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charts/chart28.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9.xml" ContentType="application/vnd.openxmlformats-officedocument.drawingml.chart+xml"/>
  <Override PartName="/xl/charts/chart30.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1.xml" ContentType="application/vnd.openxmlformats-officedocument.drawingml.chart+xml"/>
  <Override PartName="/xl/charts/chart32.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3.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4.xml" ContentType="application/vnd.openxmlformats-officedocument.drawingml.chart+xml"/>
  <Override PartName="/xl/charts/chart35.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saveExternalLinkValues="0" codeName="ThisWorkbook"/>
  <mc:AlternateContent xmlns:mc="http://schemas.openxmlformats.org/markup-compatibility/2006">
    <mc:Choice Requires="x15">
      <x15ac:absPath xmlns:x15ac="http://schemas.microsoft.com/office/spreadsheetml/2010/11/ac" url="\\10.238.199.22\dansep-estad\2022\12 Diciembre\1 Cuaderno Estadistico\"/>
    </mc:Choice>
  </mc:AlternateContent>
  <xr:revisionPtr revIDLastSave="0" documentId="13_ncr:1_{9542BE19-DA79-4E31-A0BE-147F14F03563}" xr6:coauthVersionLast="47" xr6:coauthVersionMax="47" xr10:uidLastSave="{00000000-0000-0000-0000-000000000000}"/>
  <bookViews>
    <workbookView xWindow="-120" yWindow="-120" windowWidth="29040" windowHeight="15840" tabRatio="776" xr2:uid="{00000000-000D-0000-FFFF-FFFF00000000}"/>
  </bookViews>
  <sheets>
    <sheet name="PORTADA" sheetId="902" r:id="rId1"/>
    <sheet name="INDICE" sheetId="957" r:id="rId2"/>
    <sheet name="Pág-3-Res" sheetId="899" r:id="rId3"/>
    <sheet name="Pág-4-Grá-PP-F" sheetId="904" r:id="rId4"/>
    <sheet name="Pág-5-Tab-ING-EGR" sheetId="953" r:id="rId5"/>
    <sheet name="Pág-6-Tab-ING-EGR" sheetId="954" r:id="rId6"/>
    <sheet name="Pág-7-Tab-PP-EF" sheetId="905" r:id="rId7"/>
    <sheet name="Pág-8-Grá-PP" sheetId="906" r:id="rId8"/>
    <sheet name="Pág-9-Tab-CPP" sheetId="907" r:id="rId9"/>
    <sheet name="Pág-10-Grá-CPP" sheetId="908" r:id="rId10"/>
    <sheet name="Pág-11-Grá-CPP" sheetId="909" r:id="rId11"/>
    <sheet name="Pág-12-Grá-DCP" sheetId="910" r:id="rId12"/>
    <sheet name="Pág-13-Tab-NC" sheetId="911" r:id="rId13"/>
    <sheet name="Pág-14-Grá-SP" sheetId="912" r:id="rId14"/>
    <sheet name="Pág-15-Tab-TCI" sheetId="947" r:id="rId15"/>
    <sheet name="Pág-16-25-Tab-CSP" sheetId="914" r:id="rId16"/>
    <sheet name="Pág-26-Grá-CF" sheetId="915" r:id="rId17"/>
    <sheet name="Pág-27-Tab-CF (1)" sheetId="917" r:id="rId18"/>
    <sheet name="Pág-28-Tab-CF (4)" sheetId="918" r:id="rId19"/>
    <sheet name="Pág-29-Tab-CF (5)" sheetId="919" r:id="rId20"/>
    <sheet name="Pág-30-Tab-CF (7)" sheetId="920" r:id="rId21"/>
    <sheet name="Pág-31-Tab-CF (8)" sheetId="921" r:id="rId22"/>
    <sheet name="Pág-32-Tab-CF (11)" sheetId="922" r:id="rId23"/>
    <sheet name="Pág-33-Tab-CF (12)" sheetId="923" r:id="rId24"/>
    <sheet name="Pág-34-Tab-CF (13)" sheetId="924" r:id="rId25"/>
    <sheet name="Pág-35-Tab-CF (14)" sheetId="925" r:id="rId26"/>
    <sheet name="Pág-36-Tab-CF (15)" sheetId="926" r:id="rId27"/>
    <sheet name="Pág-37-Tab-CF (16)" sheetId="927" r:id="rId28"/>
    <sheet name="Pág-38-Tab-CF (17)" sheetId="928" r:id="rId29"/>
    <sheet name="Pág-39-Tab-CF (18)" sheetId="929" r:id="rId30"/>
    <sheet name="Pág-40-Tab-CF (CFPI)" sheetId="930" r:id="rId31"/>
    <sheet name="PAG-41PPPAMGEEF_TAB" sheetId="933" r:id="rId32"/>
    <sheet name="PAG-42_PPPAMGE_GRA" sheetId="934" r:id="rId33"/>
    <sheet name="PAG-43_PPGEFSJS_TAB" sheetId="935" r:id="rId34"/>
    <sheet name="PAG-44-NIVEL_ESCOL" sheetId="951" r:id="rId35"/>
    <sheet name="PAG-45_ESCOL_SITJUR" sheetId="950" r:id="rId36"/>
    <sheet name="PAG-46_ESCOL_SITJURFS" sheetId="949" r:id="rId37"/>
    <sheet name="PAG-47_GRAF_ESCOL" sheetId="956" r:id="rId38"/>
    <sheet name="Pág-48-Tab-BLA" sheetId="931" r:id="rId39"/>
    <sheet name="Pág-49-Grá-BLA" sheetId="936" r:id="rId40"/>
    <sheet name="Pág-50-Tab-PLV" sheetId="937" r:id="rId41"/>
    <sheet name="Pág-51-Grá-PLV" sheetId="938" r:id="rId42"/>
    <sheet name="Pág-52-Tab-RAPLV" sheetId="939" r:id="rId43"/>
    <sheet name="Pág-53-Grá-RAPLV" sheetId="940" r:id="rId44"/>
    <sheet name="Pág-54-Tab-IP(1)" sheetId="941" r:id="rId45"/>
    <sheet name="Pág-55-Tab-IP(2)" sheetId="942" r:id="rId46"/>
    <sheet name="Pág-56-Tab-NII" sheetId="943" r:id="rId47"/>
    <sheet name="Pág-57-Grá-NII" sheetId="944" r:id="rId48"/>
    <sheet name="Pág-58-Grá-NIII" sheetId="945" r:id="rId49"/>
    <sheet name="Pág-59-Tab-TIE" sheetId="948" r:id="rId50"/>
  </sheets>
  <externalReferences>
    <externalReference r:id="rId51"/>
  </externalReferences>
  <definedNames>
    <definedName name="_Fill" localSheetId="1" hidden="1">#REF!</definedName>
    <definedName name="_Fill" localSheetId="14" hidden="1">#REF!</definedName>
    <definedName name="_Fill" localSheetId="36" hidden="1">#REF!</definedName>
    <definedName name="_Fill" localSheetId="37" hidden="1">#REF!</definedName>
    <definedName name="_Fill" localSheetId="49" hidden="1">#REF!</definedName>
    <definedName name="_Fill" localSheetId="4" hidden="1">#REF!</definedName>
    <definedName name="_Fill" localSheetId="5" hidden="1">#REF!</definedName>
    <definedName name="_Fill" hidden="1">#REF!</definedName>
    <definedName name="_xlnm._FilterDatabase" localSheetId="12" hidden="1">'Pág-13-Tab-NC'!$A$5:$K$6</definedName>
    <definedName name="_Key1" localSheetId="1" hidden="1">#REF!</definedName>
    <definedName name="_Key1" localSheetId="14" hidden="1">#REF!</definedName>
    <definedName name="_Key1" localSheetId="36" hidden="1">#REF!</definedName>
    <definedName name="_Key1" localSheetId="49" hidden="1">#REF!</definedName>
    <definedName name="_Key1" localSheetId="4" hidden="1">#REF!</definedName>
    <definedName name="_Key1" localSheetId="5" hidden="1">#REF!</definedName>
    <definedName name="_Key1" hidden="1">#REF!</definedName>
    <definedName name="_Key2" localSheetId="1" hidden="1">#REF!</definedName>
    <definedName name="_Key2" localSheetId="14" hidden="1">#REF!</definedName>
    <definedName name="_Key2" localSheetId="36" hidden="1">#REF!</definedName>
    <definedName name="_Key2" localSheetId="49" hidden="1">#REF!</definedName>
    <definedName name="_Key2" localSheetId="4"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14" hidden="1">#REF!</definedName>
    <definedName name="_Sort" localSheetId="36" hidden="1">#REF!</definedName>
    <definedName name="_Sort" localSheetId="37" hidden="1">#REF!</definedName>
    <definedName name="_Sort" localSheetId="49" hidden="1">#REF!</definedName>
    <definedName name="_Sort" localSheetId="4" hidden="1">#REF!</definedName>
    <definedName name="_Sort" localSheetId="5" hidden="1">#REF!</definedName>
    <definedName name="_Sort" hidden="1">#REF!</definedName>
    <definedName name="_xlnm.Print_Area" localSheetId="1">INDICE!$A$1:$E$90</definedName>
    <definedName name="_xlnm.Print_Area" localSheetId="9">'Pág-10-Grá-CPP'!$A$1:$O$45</definedName>
    <definedName name="_xlnm.Print_Area" localSheetId="10">'Pág-11-Grá-CPP'!$A$1:$L$48</definedName>
    <definedName name="_xlnm.Print_Area" localSheetId="11">'Pág-12-Grá-DCP'!$A$1:$L$32</definedName>
    <definedName name="_xlnm.Print_Area" localSheetId="12">'Pág-13-Tab-NC'!$A$1:$K$62</definedName>
    <definedName name="_xlnm.Print_Area" localSheetId="13">'Pág-14-Grá-SP'!$A$1:$L$78</definedName>
    <definedName name="_xlnm.Print_Area" localSheetId="16">'Pág-26-Grá-CF'!$A$1:$L$42</definedName>
    <definedName name="_xlnm.Print_Area" localSheetId="17">'Pág-27-Tab-CF (1)'!$A$1:$Y$50</definedName>
    <definedName name="_xlnm.Print_Area" localSheetId="18">'Pág-28-Tab-CF (4)'!$A$1:$Y$50</definedName>
    <definedName name="_xlnm.Print_Area" localSheetId="19">'Pág-29-Tab-CF (5)'!$A$1:$Y$50</definedName>
    <definedName name="_xlnm.Print_Area" localSheetId="20">'Pág-30-Tab-CF (7)'!$A$1:$Y$50</definedName>
    <definedName name="_xlnm.Print_Area" localSheetId="21">'Pág-31-Tab-CF (8)'!$A$1:$Y$50</definedName>
    <definedName name="_xlnm.Print_Area" localSheetId="22">'Pág-32-Tab-CF (11)'!$A$1:$Y$50</definedName>
    <definedName name="_xlnm.Print_Area" localSheetId="23">'Pág-33-Tab-CF (12)'!$A$1:$Y$50</definedName>
    <definedName name="_xlnm.Print_Area" localSheetId="24">'Pág-34-Tab-CF (13)'!$A$1:$Y$50</definedName>
    <definedName name="_xlnm.Print_Area" localSheetId="25">'Pág-35-Tab-CF (14)'!$A$1:$Y$50</definedName>
    <definedName name="_xlnm.Print_Area" localSheetId="26">'Pág-36-Tab-CF (15)'!$A$1:$Y$50</definedName>
    <definedName name="_xlnm.Print_Area" localSheetId="27">'Pág-37-Tab-CF (16)'!$A$1:$Y$50</definedName>
    <definedName name="_xlnm.Print_Area" localSheetId="28">'Pág-38-Tab-CF (17)'!$A$1:$Y$50</definedName>
    <definedName name="_xlnm.Print_Area" localSheetId="29">'Pág-39-Tab-CF (18)'!$A$1:$Y$50</definedName>
    <definedName name="_xlnm.Print_Area" localSheetId="2">'Pág-3-Res'!$A$1:$P$53</definedName>
    <definedName name="_xlnm.Print_Area" localSheetId="30">'Pág-40-Tab-CF (CFPI)'!$A$1:$Y$50</definedName>
    <definedName name="_xlnm.Print_Area" localSheetId="31">'PAG-41PPPAMGEEF_TAB'!$A$1:$M$64</definedName>
    <definedName name="_xlnm.Print_Area" localSheetId="32">'PAG-42_PPPAMGE_GRA'!$A$1:$J$32</definedName>
    <definedName name="_xlnm.Print_Area" localSheetId="33">'PAG-43_PPGEFSJS_TAB'!$A$1:$Q$23</definedName>
    <definedName name="_xlnm.Print_Area" localSheetId="34">'PAG-44-NIVEL_ESCOL'!$A$1:$V$64</definedName>
    <definedName name="_xlnm.Print_Area" localSheetId="35">'PAG-45_ESCOL_SITJUR'!$A$1:$Q$64</definedName>
    <definedName name="_xlnm.Print_Area" localSheetId="36">'PAG-46_ESCOL_SITJURFS'!$A$1:$P$31</definedName>
    <definedName name="_xlnm.Print_Area" localSheetId="37">'PAG-47_GRAF_ESCOL'!$A$1:$M$36</definedName>
    <definedName name="_xlnm.Print_Area" localSheetId="38">'Pág-48-Tab-BLA'!$A$1:$Q$50</definedName>
    <definedName name="_xlnm.Print_Area" localSheetId="39">'Pág-49-Grá-BLA'!$A$1:$M$39</definedName>
    <definedName name="_xlnm.Print_Area" localSheetId="3">'Pág-4-Grá-PP-F'!$A$1:$L$35</definedName>
    <definedName name="_xlnm.Print_Area" localSheetId="40">'Pág-50-Tab-PLV'!$A$1:$Q$48</definedName>
    <definedName name="_xlnm.Print_Area" localSheetId="41">'Pág-51-Grá-PLV'!$A$1:$M$38</definedName>
    <definedName name="_xlnm.Print_Area" localSheetId="42">'Pág-52-Tab-RAPLV'!$A$1:$Q$47</definedName>
    <definedName name="_xlnm.Print_Area" localSheetId="43">'Pág-53-Grá-RAPLV'!$A$1:$M$38</definedName>
    <definedName name="_xlnm.Print_Area" localSheetId="44">'Pág-54-Tab-IP(1)'!$A$1:$AK$51</definedName>
    <definedName name="_xlnm.Print_Area" localSheetId="45">'Pág-55-Tab-IP(2)'!$A$1:$S$51</definedName>
    <definedName name="_xlnm.Print_Area" localSheetId="46">'Pág-56-Tab-NII'!$A$1:$R$31</definedName>
    <definedName name="_xlnm.Print_Area" localSheetId="47">'Pág-57-Grá-NII'!$A$1:$M$36</definedName>
    <definedName name="_xlnm.Print_Area" localSheetId="48">'Pág-58-Grá-NIII'!$A$1:$N$42</definedName>
    <definedName name="_xlnm.Print_Area" localSheetId="49">'Pág-59-Tab-TIE'!$A$1:$AF$46</definedName>
    <definedName name="_xlnm.Print_Area" localSheetId="4">'Pág-5-Tab-ING-EGR'!$A$1:$M$63</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b.c" localSheetId="1" hidden="1">{#N/A,#N/A,FALSE,"conc_ing";#N/A,#N/A,FALSE,"conc_ing";#N/A,#N/A,FALSE,"conc_ing"}</definedName>
    <definedName name="b.c" localSheetId="14" hidden="1">{#N/A,#N/A,FALSE,"conc_ing";#N/A,#N/A,FALSE,"conc_ing";#N/A,#N/A,FALSE,"conc_ing"}</definedName>
    <definedName name="b.c" localSheetId="37" hidden="1">{#N/A,#N/A,FALSE,"conc_ing";#N/A,#N/A,FALSE,"conc_ing";#N/A,#N/A,FALSE,"conc_ing"}</definedName>
    <definedName name="b.c" localSheetId="49" hidden="1">{#N/A,#N/A,FALSE,"conc_ing";#N/A,#N/A,FALSE,"conc_ing";#N/A,#N/A,FALSE,"conc_ing"}</definedName>
    <definedName name="b.c" localSheetId="4"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14" hidden="1">{#N/A,#N/A,FALSE,"conc_ing";#N/A,#N/A,FALSE,"conc_ing";#N/A,#N/A,FALSE,"conc_ing"}</definedName>
    <definedName name="bc" localSheetId="37" hidden="1">{#N/A,#N/A,FALSE,"conc_ing";#N/A,#N/A,FALSE,"conc_ing";#N/A,#N/A,FALSE,"conc_ing"}</definedName>
    <definedName name="bc" localSheetId="49" hidden="1">{#N/A,#N/A,FALSE,"conc_ing";#N/A,#N/A,FALSE,"conc_ing";#N/A,#N/A,FALSE,"conc_ing"}</definedName>
    <definedName name="bc" localSheetId="4"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14" hidden="1">{#N/A,#N/A,FALSE,"conc_ing";#N/A,#N/A,FALSE,"conc_ing";#N/A,#N/A,FALSE,"conc_ing"}</definedName>
    <definedName name="BCC" localSheetId="37" hidden="1">{#N/A,#N/A,FALSE,"conc_ing";#N/A,#N/A,FALSE,"conc_ing";#N/A,#N/A,FALSE,"conc_ing"}</definedName>
    <definedName name="BCC" localSheetId="49" hidden="1">{#N/A,#N/A,FALSE,"conc_ing";#N/A,#N/A,FALSE,"conc_ing";#N/A,#N/A,FALSE,"conc_ing"}</definedName>
    <definedName name="BCC" localSheetId="4"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37">'[1]TOTAL CF Y EF'!#REF!</definedName>
    <definedName name="CAnio" localSheetId="4">#REF!</definedName>
    <definedName name="CAnio" localSheetId="5">#REF!</definedName>
    <definedName name="CAnio">#REF!</definedName>
    <definedName name="CIdMes" localSheetId="1">#REF!</definedName>
    <definedName name="CIdMes" localSheetId="14">#REF!</definedName>
    <definedName name="CIdMes" localSheetId="37">'[1]TOTAL CF Y EF'!#REF!</definedName>
    <definedName name="CIdMes" localSheetId="49">#REF!</definedName>
    <definedName name="CIdMes" localSheetId="4">#REF!</definedName>
    <definedName name="CIdMes" localSheetId="5">#REF!</definedName>
    <definedName name="CIdMes">#REF!</definedName>
    <definedName name="CMes" localSheetId="1">#REF!</definedName>
    <definedName name="CMes" localSheetId="14">#REF!</definedName>
    <definedName name="CMes" localSheetId="37">'[1]TOTAL CF Y EF'!#REF!</definedName>
    <definedName name="CMes" localSheetId="49">#REF!</definedName>
    <definedName name="CMes" localSheetId="4">#REF!</definedName>
    <definedName name="CMes" localSheetId="5">#REF!</definedName>
    <definedName name="CMes">#REF!</definedName>
    <definedName name="D.F." localSheetId="1" hidden="1">{#N/A,#N/A,FALSE,"conc_ing";#N/A,#N/A,FALSE,"conc_ing";#N/A,#N/A,FALSE,"conc_ing"}</definedName>
    <definedName name="D.F." localSheetId="14" hidden="1">{#N/A,#N/A,FALSE,"conc_ing";#N/A,#N/A,FALSE,"conc_ing";#N/A,#N/A,FALSE,"conc_ing"}</definedName>
    <definedName name="D.F." localSheetId="37" hidden="1">{#N/A,#N/A,FALSE,"conc_ing";#N/A,#N/A,FALSE,"conc_ing";#N/A,#N/A,FALSE,"conc_ing"}</definedName>
    <definedName name="D.F." localSheetId="49" hidden="1">{#N/A,#N/A,FALSE,"conc_ing";#N/A,#N/A,FALSE,"conc_ing";#N/A,#N/A,FALSE,"conc_ing"}</definedName>
    <definedName name="D.F." localSheetId="4"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14" hidden="1">{#N/A,#N/A,FALSE,"conc_ing";#N/A,#N/A,FALSE,"conc_ing";#N/A,#N/A,FALSE,"conc_ing"}</definedName>
    <definedName name="DIS" localSheetId="37" hidden="1">{#N/A,#N/A,FALSE,"conc_ing";#N/A,#N/A,FALSE,"conc_ing";#N/A,#N/A,FALSE,"conc_ing"}</definedName>
    <definedName name="DIS" localSheetId="49" hidden="1">{#N/A,#N/A,FALSE,"conc_ing";#N/A,#N/A,FALSE,"conc_ing";#N/A,#N/A,FALSE,"conc_ing"}</definedName>
    <definedName name="DIS" localSheetId="4"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14" hidden="1">{#N/A,#N/A,FALSE,"conc_ing";#N/A,#N/A,FALSE,"conc_ing";#N/A,#N/A,FALSE,"conc_ing"}</definedName>
    <definedName name="dsfasdfdsaf" localSheetId="37" hidden="1">{#N/A,#N/A,FALSE,"conc_ing";#N/A,#N/A,FALSE,"conc_ing";#N/A,#N/A,FALSE,"conc_ing"}</definedName>
    <definedName name="dsfasdfdsaf" localSheetId="49" hidden="1">{#N/A,#N/A,FALSE,"conc_ing";#N/A,#N/A,FALSE,"conc_ing";#N/A,#N/A,FALSE,"conc_ing"}</definedName>
    <definedName name="dsfasdfdsaf" localSheetId="4"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37">#REF!</definedName>
    <definedName name="Entidad_Centro" localSheetId="49">#REF!</definedName>
    <definedName name="Entidad_Centro" localSheetId="4">#REF!</definedName>
    <definedName name="Entidad_Centro" localSheetId="5">#REF!</definedName>
    <definedName name="Entidad_Centro">#REF!</definedName>
    <definedName name="Escolaridad" localSheetId="1">#REF!</definedName>
    <definedName name="Escolaridad" localSheetId="14">#REF!</definedName>
    <definedName name="Escolaridad" localSheetId="37">#REF!</definedName>
    <definedName name="Escolaridad" localSheetId="49">#REF!</definedName>
    <definedName name="Escolaridad" localSheetId="4">#REF!</definedName>
    <definedName name="Escolaridad" localSheetId="5">#REF!</definedName>
    <definedName name="Escolaridad">#REF!</definedName>
    <definedName name="Meses" localSheetId="1">#REF!</definedName>
    <definedName name="Meses" localSheetId="14">#REF!</definedName>
    <definedName name="Meses" localSheetId="37">#REF!</definedName>
    <definedName name="Meses" localSheetId="49">#REF!</definedName>
    <definedName name="Meses" localSheetId="4">#REF!</definedName>
    <definedName name="Meses" localSheetId="5">#REF!</definedName>
    <definedName name="Meses">#REF!</definedName>
    <definedName name="MEX" localSheetId="1" hidden="1">{#N/A,#N/A,FALSE,"conc_ing";#N/A,#N/A,FALSE,"conc_ing";#N/A,#N/A,FALSE,"conc_ing"}</definedName>
    <definedName name="MEX" localSheetId="14" hidden="1">{#N/A,#N/A,FALSE,"conc_ing";#N/A,#N/A,FALSE,"conc_ing";#N/A,#N/A,FALSE,"conc_ing"}</definedName>
    <definedName name="MEX" localSheetId="37" hidden="1">{#N/A,#N/A,FALSE,"conc_ing";#N/A,#N/A,FALSE,"conc_ing";#N/A,#N/A,FALSE,"conc_ing"}</definedName>
    <definedName name="MEX" localSheetId="49" hidden="1">{#N/A,#N/A,FALSE,"conc_ing";#N/A,#N/A,FALSE,"conc_ing";#N/A,#N/A,FALSE,"conc_ing"}</definedName>
    <definedName name="MEX" localSheetId="4"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37">'[1]TOTAL CF Y EF'!#REF!</definedName>
    <definedName name="NextMes" localSheetId="4">#REF!</definedName>
    <definedName name="NextMes" localSheetId="5">#REF!</definedName>
    <definedName name="NextMes">#REF!</definedName>
    <definedName name="pag_10.php?mes__Diciembre__anio__2022__origen__excel" localSheetId="11">'Pág-12-Grá-DCP'!$A$1:$B$33</definedName>
    <definedName name="Pag_10_excel.php?mes_Diciembre_anio_2022_origen_excel" localSheetId="33">'PAG-43_PPGEFSJS_TAB'!$A$1:$Q$24</definedName>
    <definedName name="pag_11.php?mes__Diciembre__anio__2022__origen__excel" localSheetId="12">'Pág-13-Tab-NC'!$A$1:$K$62</definedName>
    <definedName name="pag_12.php?mes__Diciembre__anio__2022__origen__excel" localSheetId="13">'Pág-14-Grá-SP'!$A$1:$B$56</definedName>
    <definedName name="pag_13.php?mes__Diciembre__anio__2021__origen__excel" localSheetId="14">'Pág-15-Tab-TCI'!#REF!</definedName>
    <definedName name="pag_14_29.php?mes__Diciembre__anio__2022__origen__excel" localSheetId="15">'Pág-16-25-Tab-CSP'!$A$1:$U$405</definedName>
    <definedName name="pag_30.php?mes__Diciembre__anio__2022__origen__excel" localSheetId="16">'Pág-26-Grá-CF'!$A$1:$B$24</definedName>
    <definedName name="pag_31_33.php?mes__Diciembre__anio__2022__id_centro_197" localSheetId="17">'Pág-27-Tab-CF (1)'!$A$1:$K$51</definedName>
    <definedName name="pag_31_33.php?mes__Diciembre__anio__2022__id_centro_229" localSheetId="30">'Pág-40-Tab-CF (CFPI)'!$A$1:$K$51</definedName>
    <definedName name="pag_31_33.php?mes__Diciembre__anio__2022__id_centro_251" localSheetId="18">'Pág-28-Tab-CF (4)'!$A$1:$K$51</definedName>
    <definedName name="pag_31_33.php?mes__Diciembre__anio__2022__id_centro_407" localSheetId="19">'Pág-29-Tab-CF (5)'!$A$1:$K$51</definedName>
    <definedName name="pag_31_33.php?mes__Diciembre__anio__2022__id_centro_430" localSheetId="20">'Pág-30-Tab-CF (7)'!$A$1:$K$51</definedName>
    <definedName name="pag_31_33.php?mes__Diciembre__anio__2022__id_centro_437" localSheetId="21">'Pág-31-Tab-CF (8)'!$A$1:$K$51</definedName>
    <definedName name="pag_31_33.php?mes__Diciembre__anio__2022__id_centro_445" localSheetId="22">'Pág-32-Tab-CF (11)'!$A$1:$K$51</definedName>
    <definedName name="pag_31_33.php?mes__Diciembre__anio__2022__id_centro_446" localSheetId="23">'Pág-33-Tab-CF (12)'!$A$1:$K$51</definedName>
    <definedName name="pag_31_33.php?mes__Diciembre__anio__2022__id_centro_470" localSheetId="24">'Pág-34-Tab-CF (13)'!$A$1:$K$51</definedName>
    <definedName name="pag_31_33.php?mes__Diciembre__anio__2022__id_centro_474" localSheetId="25">'Pág-35-Tab-CF (14)'!$A$1:$K$51</definedName>
    <definedName name="pag_31_33.php?mes__Diciembre__anio__2022__id_centro_653" localSheetId="26">'Pág-36-Tab-CF (15)'!$A$1:$K$51</definedName>
    <definedName name="pag_31_33.php?mes__Diciembre__anio__2022__id_centro_654" localSheetId="27">'Pág-37-Tab-CF (16)'!$A$1:$K$51</definedName>
    <definedName name="pag_31_33.php?mes__Diciembre__anio__2022__id_centro_655" localSheetId="28">'Pág-38-Tab-CF (17)'!$A$1:$K$51</definedName>
    <definedName name="pag_31_33.php?mes__Diciembre__anio__2022__id_centro_660" localSheetId="29">'Pág-39-Tab-CF (18)'!$A$1:$K$51</definedName>
    <definedName name="pag_37.php?mes__Diciembre__anio__2022__origen__excel" localSheetId="38">'Pág-48-Tab-BLA'!$A$1:$Q$50</definedName>
    <definedName name="pag_38.php?mes__Diciembre__anio__2022__origen__excel" localSheetId="39">'Pág-49-Grá-BLA'!$A$1:$B$40</definedName>
    <definedName name="pag_39.php?mes__Diciembre__anio__2022__origen__excel" localSheetId="40">'Pág-50-Tab-PLV'!$A$1:$Q$49</definedName>
    <definedName name="pag_4.php?mes__Diciembre__anio__2022__origen__excel" localSheetId="3">'Pág-4-Grá-PP-F'!$A$1:$C$36</definedName>
    <definedName name="Pag_4_excel.php?mes_Abril_anio_2022_origen_excel" localSheetId="35">'PAG-45_ESCOL_SITJUR'!$A$1:$Q$67</definedName>
    <definedName name="pag_40.php?mes__Diciembre__anio__2022__origen__excel" localSheetId="41">'Pág-51-Grá-PLV'!$A$1:$B$38</definedName>
    <definedName name="pag_41.php?mes__Diciembre__anio__2022__origen__excel" localSheetId="42">'Pág-52-Tab-RAPLV'!$A$1:$Q$49</definedName>
    <definedName name="pag_42.php?mes__Diciembre__anio__2022__origen__excel" localSheetId="43">'Pág-53-Grá-RAPLV'!$A$1:$B$39</definedName>
    <definedName name="pag_43_1_ic.php?mes__Diciembre__anio__2022__origen__excel" localSheetId="44">'Pág-54-Tab-IP(1)'!$A$1:$AK$52</definedName>
    <definedName name="pag_43_2_ic.php?mes__Diciembre__anio__2022__origen__excel" localSheetId="45">'Pág-55-Tab-IP(2)'!$A$1:$S$52</definedName>
    <definedName name="pag_44_ic.php?mes__Diciembre__anio__2022__origen__excel" localSheetId="46">'Pág-56-Tab-NII'!$A$1:$R$32</definedName>
    <definedName name="pag_45_ic.php?mes__Diciembre__anio__2022__origen__excel" localSheetId="47">'Pág-57-Grá-NII'!$A$1:$B$36</definedName>
    <definedName name="pag_46_ic.php?mes__Diciembre__anio__2022__origen__excel" localSheetId="48">'Pág-58-Grá-NIII'!$A$1:$B$43</definedName>
    <definedName name="pag_47.php?mes__Abril__anio__2022__origen__excel" localSheetId="49">'Pág-59-Tab-TIE'!$A$1:$W$38</definedName>
    <definedName name="pag_47.php?mes__Septiembre__anio__2022__origen__excel" localSheetId="49">'Pág-59-Tab-TIE'!#REF!</definedName>
    <definedName name="pag_5.php?mes__Abril__anio__2022__origen__excel" localSheetId="4">'Pág-5-Tab-ING-EGR'!$A$1:$N$65</definedName>
    <definedName name="pag_5.php?mes__Abril__anio__2022__origen__excel" localSheetId="5">'Pág-6-Tab-ING-EGR'!$A$1:$E$81</definedName>
    <definedName name="pag_5.php?mes__Diciembre__anio__2022__origen__excel" localSheetId="6">'Pág-7-Tab-PP-EF'!$A$1:$Z$68</definedName>
    <definedName name="pag_6.php?mes__Diciembre__anio__2022__origen__excel" localSheetId="7">'Pág-8-Grá-PP'!$A$1:$B$56</definedName>
    <definedName name="pag_7.php?mes__Diciembre__anio__2022__origen__excel" localSheetId="8">'Pág-9-Tab-CPP'!$A$1:$AA$45</definedName>
    <definedName name="pag_8.php?mes__Diciembre__anio__2022__origen__excel" localSheetId="9">'Pág-10-Grá-CPP'!$A$1:$C$46</definedName>
    <definedName name="pag_9.php?mes__Diciembre__anio__2022__origen__excel" localSheetId="10">'Pág-11-Grá-CPP'!$A$1:$I$49</definedName>
    <definedName name="PRUEBA" localSheetId="1" hidden="1">{#N/A,#N/A,FALSE,"conc_ing";#N/A,#N/A,FALSE,"conc_ing";#N/A,#N/A,FALSE,"conc_ing"}</definedName>
    <definedName name="PRUEBA" localSheetId="14" hidden="1">{#N/A,#N/A,FALSE,"conc_ing";#N/A,#N/A,FALSE,"conc_ing";#N/A,#N/A,FALSE,"conc_ing"}</definedName>
    <definedName name="PRUEBA" localSheetId="37" hidden="1">{#N/A,#N/A,FALSE,"conc_ing";#N/A,#N/A,FALSE,"conc_ing";#N/A,#N/A,FALSE,"conc_ing"}</definedName>
    <definedName name="PRUEBA" localSheetId="49" hidden="1">{#N/A,#N/A,FALSE,"conc_ing";#N/A,#N/A,FALSE,"conc_ing";#N/A,#N/A,FALSE,"conc_ing"}</definedName>
    <definedName name="PRUEBA" localSheetId="4"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49">#REF!</definedName>
    <definedName name="Ref_CE_Anio" localSheetId="4">#REF!</definedName>
    <definedName name="Ref_CE_Anio" localSheetId="5">#REF!</definedName>
    <definedName name="Ref_CE_Anio" localSheetId="0">#REF!</definedName>
    <definedName name="Ref_CE_Anio">#REF!</definedName>
    <definedName name="Ref_CE_Anio1">#REF!</definedName>
    <definedName name="Ref_CE_Mes" localSheetId="1">#REF!</definedName>
    <definedName name="Ref_CE_Mes" localSheetId="14">#REF!</definedName>
    <definedName name="Ref_CE_Mes" localSheetId="4">#REF!</definedName>
    <definedName name="Ref_CE_Mes" localSheetId="5">#REF!</definedName>
    <definedName name="Ref_CE_Mes" localSheetId="0">#REF!</definedName>
    <definedName name="Ref_CE_Mes">#REF!</definedName>
    <definedName name="Ref_CE_Pag11" localSheetId="1">#REF!</definedName>
    <definedName name="Ref_CE_Pag11" localSheetId="14">#REF!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14">#REF!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14">#REF!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14">#REF!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14">#REF!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14">#REF!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14">#REF!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14">#REF!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14">#REF!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14">#REF!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14">#REF!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14">#REF!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14">#REF!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14">#REF!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14" hidden="1">{#N/A,#N/A,FALSE,"conc_ing";#N/A,#N/A,FALSE,"conc_ing";#N/A,#N/A,FALSE,"conc_ing"}</definedName>
    <definedName name="Tab" localSheetId="37" hidden="1">{#N/A,#N/A,FALSE,"conc_ing";#N/A,#N/A,FALSE,"conc_ing";#N/A,#N/A,FALSE,"conc_ing"}</definedName>
    <definedName name="Tab" localSheetId="49" hidden="1">{#N/A,#N/A,FALSE,"conc_ing";#N/A,#N/A,FALSE,"conc_ing";#N/A,#N/A,FALSE,"conc_ing"}</definedName>
    <definedName name="Tab" localSheetId="4"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'Pág-16-25-Tab-CSP'!$1:$8</definedName>
    <definedName name="Vcruz" localSheetId="1" hidden="1">{#N/A,#N/A,FALSE,"conc_ing";#N/A,#N/A,FALSE,"conc_ing";#N/A,#N/A,FALSE,"conc_ing"}</definedName>
    <definedName name="Vcruz" localSheetId="14" hidden="1">{#N/A,#N/A,FALSE,"conc_ing";#N/A,#N/A,FALSE,"conc_ing";#N/A,#N/A,FALSE,"conc_ing"}</definedName>
    <definedName name="Vcruz" localSheetId="37" hidden="1">{#N/A,#N/A,FALSE,"conc_ing";#N/A,#N/A,FALSE,"conc_ing";#N/A,#N/A,FALSE,"conc_ing"}</definedName>
    <definedName name="Vcruz" localSheetId="49" hidden="1">{#N/A,#N/A,FALSE,"conc_ing";#N/A,#N/A,FALSE,"conc_ing";#N/A,#N/A,FALSE,"conc_ing"}</definedName>
    <definedName name="Vcruz" localSheetId="4"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14" hidden="1">{#N/A,#N/A,FALSE,"conc_ing";#N/A,#N/A,FALSE,"conc_ing";#N/A,#N/A,FALSE,"conc_ing"}</definedName>
    <definedName name="wrn.CUOTA." localSheetId="37" hidden="1">{#N/A,#N/A,FALSE,"conc_ing";#N/A,#N/A,FALSE,"conc_ing";#N/A,#N/A,FALSE,"conc_ing"}</definedName>
    <definedName name="wrn.CUOTA." localSheetId="49" hidden="1">{#N/A,#N/A,FALSE,"conc_ing";#N/A,#N/A,FALSE,"conc_ing";#N/A,#N/A,FALSE,"conc_ing"}</definedName>
    <definedName name="wrn.CUOTA." localSheetId="4"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25" i="949" l="1"/>
  <c r="N24" i="949"/>
  <c r="N23" i="949"/>
  <c r="N22" i="949"/>
  <c r="N21" i="949"/>
  <c r="N20" i="949"/>
  <c r="N19" i="949"/>
  <c r="N18" i="949"/>
  <c r="N17" i="949"/>
  <c r="N16" i="949"/>
  <c r="N15" i="949"/>
  <c r="N14" i="949"/>
  <c r="N13" i="949"/>
  <c r="N12" i="949"/>
  <c r="N11" i="949"/>
  <c r="N10" i="949"/>
  <c r="N9" i="949"/>
  <c r="N8" i="949"/>
  <c r="G9" i="949"/>
  <c r="G10" i="949"/>
  <c r="G11" i="949"/>
  <c r="G12" i="949"/>
  <c r="G13" i="949"/>
  <c r="G14" i="949"/>
  <c r="G15" i="949"/>
  <c r="G16" i="949"/>
  <c r="G17" i="949"/>
  <c r="G18" i="949"/>
  <c r="G19" i="949"/>
  <c r="G20" i="949"/>
  <c r="G21" i="949"/>
  <c r="G22" i="949"/>
  <c r="G23" i="949"/>
  <c r="G24" i="949"/>
  <c r="G25" i="949"/>
  <c r="G8" i="949"/>
  <c r="M60" i="953"/>
  <c r="K60" i="953"/>
  <c r="J60" i="953"/>
  <c r="I60" i="953"/>
  <c r="G60" i="953"/>
  <c r="F60" i="953"/>
  <c r="E60" i="953"/>
  <c r="M58" i="953"/>
  <c r="K58" i="953"/>
  <c r="J58" i="953"/>
  <c r="I58" i="953"/>
  <c r="G58" i="953"/>
  <c r="F58" i="953"/>
  <c r="E58" i="953"/>
  <c r="M43" i="953"/>
  <c r="C53" i="954"/>
  <c r="A3" i="953"/>
  <c r="B53" i="954"/>
  <c r="A3" i="954"/>
  <c r="C58" i="953"/>
  <c r="K56" i="953"/>
  <c r="G56" i="953"/>
  <c r="M56" i="953" s="1"/>
  <c r="K55" i="953"/>
  <c r="G55" i="953"/>
  <c r="M55" i="953" s="1"/>
  <c r="K54" i="953"/>
  <c r="G54" i="953"/>
  <c r="M54" i="953" s="1"/>
  <c r="K53" i="953"/>
  <c r="G53" i="953"/>
  <c r="K52" i="953"/>
  <c r="G52" i="953"/>
  <c r="M52" i="953" s="1"/>
  <c r="K51" i="953"/>
  <c r="G51" i="953"/>
  <c r="M51" i="953" s="1"/>
  <c r="K50" i="953"/>
  <c r="G50" i="953"/>
  <c r="M50" i="953" s="1"/>
  <c r="K49" i="953"/>
  <c r="G49" i="953"/>
  <c r="M49" i="953" s="1"/>
  <c r="K48" i="953"/>
  <c r="G48" i="953"/>
  <c r="K47" i="953"/>
  <c r="G47" i="953"/>
  <c r="K46" i="953"/>
  <c r="G46" i="953"/>
  <c r="M46" i="953" s="1"/>
  <c r="K45" i="953"/>
  <c r="G45" i="953"/>
  <c r="M45" i="953" s="1"/>
  <c r="K44" i="953"/>
  <c r="G44" i="953"/>
  <c r="K43" i="953"/>
  <c r="G43" i="953"/>
  <c r="J41" i="953"/>
  <c r="I41" i="953"/>
  <c r="F41" i="953"/>
  <c r="E41" i="953"/>
  <c r="C41" i="953"/>
  <c r="K39" i="953"/>
  <c r="G39" i="953"/>
  <c r="M39" i="953" s="1"/>
  <c r="K38" i="953"/>
  <c r="G38" i="953"/>
  <c r="M38" i="953" s="1"/>
  <c r="K37" i="953"/>
  <c r="G37" i="953"/>
  <c r="K36" i="953"/>
  <c r="G36" i="953"/>
  <c r="M36" i="953" s="1"/>
  <c r="K35" i="953"/>
  <c r="G35" i="953"/>
  <c r="M35" i="953" s="1"/>
  <c r="K34" i="953"/>
  <c r="G34" i="953"/>
  <c r="M34" i="953" s="1"/>
  <c r="K33" i="953"/>
  <c r="G33" i="953"/>
  <c r="M33" i="953" s="1"/>
  <c r="K32" i="953"/>
  <c r="G32" i="953"/>
  <c r="K31" i="953"/>
  <c r="G31" i="953"/>
  <c r="M31" i="953" s="1"/>
  <c r="K30" i="953"/>
  <c r="G30" i="953"/>
  <c r="M30" i="953" s="1"/>
  <c r="K29" i="953"/>
  <c r="G29" i="953"/>
  <c r="M29" i="953" s="1"/>
  <c r="K28" i="953"/>
  <c r="G28" i="953"/>
  <c r="M28" i="953" s="1"/>
  <c r="K27" i="953"/>
  <c r="M27" i="953" s="1"/>
  <c r="G27" i="953"/>
  <c r="K26" i="953"/>
  <c r="G26" i="953"/>
  <c r="M26" i="953" s="1"/>
  <c r="K25" i="953"/>
  <c r="G25" i="953"/>
  <c r="K24" i="953"/>
  <c r="G24" i="953"/>
  <c r="M24" i="953" s="1"/>
  <c r="K23" i="953"/>
  <c r="G23" i="953"/>
  <c r="M23" i="953" s="1"/>
  <c r="K22" i="953"/>
  <c r="G22" i="953"/>
  <c r="K21" i="953"/>
  <c r="G21" i="953"/>
  <c r="M21" i="953" s="1"/>
  <c r="K20" i="953"/>
  <c r="G20" i="953"/>
  <c r="K19" i="953"/>
  <c r="G19" i="953"/>
  <c r="M19" i="953" s="1"/>
  <c r="K18" i="953"/>
  <c r="G18" i="953"/>
  <c r="M18" i="953" s="1"/>
  <c r="K17" i="953"/>
  <c r="G17" i="953"/>
  <c r="M17" i="953" s="1"/>
  <c r="K16" i="953"/>
  <c r="G16" i="953"/>
  <c r="K15" i="953"/>
  <c r="M15" i="953" s="1"/>
  <c r="G15" i="953"/>
  <c r="K14" i="953"/>
  <c r="G14" i="953"/>
  <c r="M14" i="953" s="1"/>
  <c r="K13" i="953"/>
  <c r="G13" i="953"/>
  <c r="M13" i="953" s="1"/>
  <c r="K12" i="953"/>
  <c r="G12" i="953"/>
  <c r="M12" i="953" s="1"/>
  <c r="K11" i="953"/>
  <c r="G11" i="953"/>
  <c r="K10" i="953"/>
  <c r="G10" i="953"/>
  <c r="K9" i="953"/>
  <c r="G9" i="953"/>
  <c r="M9" i="953" s="1"/>
  <c r="K8" i="953"/>
  <c r="G8" i="953"/>
  <c r="M8" i="953" s="1"/>
  <c r="A3" i="948"/>
  <c r="A2" i="947"/>
  <c r="A5" i="908"/>
  <c r="M20" i="953" l="1"/>
  <c r="M25" i="953"/>
  <c r="M22" i="953"/>
  <c r="M47" i="953"/>
  <c r="G41" i="953"/>
  <c r="M11" i="953"/>
  <c r="M16" i="953"/>
  <c r="K41" i="953"/>
  <c r="M32" i="953"/>
  <c r="M37" i="953"/>
  <c r="M48" i="953"/>
  <c r="M53" i="953"/>
  <c r="C60" i="953"/>
  <c r="M10" i="953"/>
  <c r="M44" i="953"/>
  <c r="M41" i="953" l="1"/>
  <c r="O26" i="899"/>
  <c r="O25" i="899"/>
  <c r="O23" i="899"/>
  <c r="O22" i="899"/>
  <c r="A3" i="945" l="1"/>
  <c r="A3" i="944"/>
  <c r="A3" i="943"/>
  <c r="A3" i="942"/>
  <c r="A3" i="941"/>
  <c r="A3" i="940"/>
  <c r="A4" i="939"/>
  <c r="A3" i="938"/>
  <c r="A3" i="937"/>
  <c r="A4" i="936"/>
  <c r="A4" i="931"/>
  <c r="A3" i="935"/>
  <c r="A3" i="933"/>
  <c r="A3" i="930"/>
  <c r="A3" i="929"/>
  <c r="A3" i="928"/>
  <c r="A3" i="927"/>
  <c r="A3" i="926"/>
  <c r="A3" i="925"/>
  <c r="A3" i="924"/>
  <c r="A3" i="923"/>
  <c r="A3" i="922"/>
  <c r="A3" i="921"/>
  <c r="A3" i="920"/>
  <c r="A3" i="919"/>
  <c r="A3" i="918"/>
  <c r="A3" i="917"/>
  <c r="A3" i="915"/>
  <c r="A3" i="914"/>
  <c r="A3" i="912"/>
  <c r="A3" i="911"/>
  <c r="A3" i="910"/>
  <c r="A3" i="909"/>
  <c r="A3" i="908"/>
  <c r="A24" i="908"/>
  <c r="A5" i="907"/>
  <c r="A3" i="906"/>
  <c r="A3" i="905"/>
  <c r="A3" i="904"/>
  <c r="A2" i="89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179679B7-6D3C-49A4-A8EA-FF010CEF515E}" name="Conexión15255" type="4" refreshedVersion="8" background="1" saveData="1">
    <webPr sourceData="1" parsePre="1" consecutive="1" xl2000="1" url="http://10.238.199.8/ssp_estadistica/cuaderno/cuaderno_2017/pag_4.php?mes=Diciembre&amp;anio=2022&amp;origen='excel'" htmlFormat="all"/>
  </connection>
  <connection id="5842" xr16:uid="{C73747A3-864A-42AE-B246-3429BB885B78}" name="Conexión15256" type="4" refreshedVersion="8" background="1" saveData="1">
    <webPr sourceData="1" parsePre="1" consecutive="1" xl2000="1" url="http://10.238.199.8/ssp_estadistica/cuaderno/cuaderno_2017/pag_5.php?mes=Diciembre&amp;anio=2022&amp;origen='excel'" htmlFormat="all"/>
  </connection>
  <connection id="5843" xr16:uid="{A62AAE74-6EB5-4C7B-A61A-121BF622FA61}" name="Conexión15257" type="4" refreshedVersion="8" background="1" saveData="1">
    <webPr sourceData="1" parsePre="1" consecutive="1" xl2000="1" url="http://10.238.199.8/ssp_estadistica/cuaderno/cuaderno_2017/pag_6.php?mes=Diciembre&amp;anio=2022&amp;origen='excel'" htmlFormat="all"/>
  </connection>
  <connection id="5844" xr16:uid="{E97D816D-C604-45A2-89F7-0A25E1B151D5}" name="Conexión15258" type="4" refreshedVersion="8" background="1" saveData="1">
    <webPr sourceData="1" parsePre="1" consecutive="1" xl2000="1" url="http://10.238.199.8/ssp_estadistica/cuaderno/cuaderno_2017/pag_7.php?mes=Diciembre&amp;anio=2022&amp;origen='excel'" htmlFormat="all"/>
  </connection>
  <connection id="5845"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6" xr16:uid="{B0ED6402-C67E-4489-B36F-77B0699F14B1}" name="Conexión1525811" type="4" refreshedVersion="7" background="1" saveData="1">
    <webPr sourceData="1" parsePre="1" consecutive="1" xl2000="1" url="http://10.238.199.8/ssp_estadistica/cuaderno/cuaderno_2017/pag_5.php?mes=Abril&amp;anio=2022&amp;origen='excel'" htmlFormat="all"/>
  </connection>
  <connection id="5847" xr16:uid="{C1AF1EDB-DCB4-45E5-84D1-03D213ED6E90}" name="Conexión15259" type="4" refreshedVersion="8" background="1" saveData="1">
    <webPr sourceData="1" parsePre="1" consecutive="1" xl2000="1" url="http://10.238.199.8/ssp_estadistica/cuaderno/cuaderno_2017/pag_8.php?mes=Diciembre&amp;anio=2022&amp;origen='excel'" htmlFormat="all"/>
  </connection>
  <connection id="5848"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9" xr16:uid="{01E2AC90-EF6F-4551-A840-379B2967C67C}" name="Conexión15260" type="4" refreshedVersion="8" background="1" saveData="1">
    <webPr sourceData="1" parsePre="1" consecutive="1" xl2000="1" url="http://10.238.199.8/ssp_estadistica/cuaderno/cuaderno_2017/pag_9.php?mes=Diciembre&amp;anio=2022&amp;origen='excel'" htmlFormat="all"/>
  </connection>
  <connection id="5850" xr16:uid="{B12F53BA-EC41-469B-8059-EBEEDFAC32DB}" name="Conexión15261" type="4" refreshedVersion="8" background="1" saveData="1">
    <webPr sourceData="1" parsePre="1" consecutive="1" xl2000="1" url="http://10.238.199.8/ssp_estadistica/cuaderno/cuaderno_2017/pag_10.php?mes=Diciembre&amp;anio=2022&amp;origen='excel'" htmlFormat="all"/>
  </connection>
  <connection id="5851" xr16:uid="{0360E7B4-CBD2-47C2-B06B-60E70130B412}" name="Conexión15262" type="4" refreshedVersion="8" background="1" saveData="1">
    <webPr sourceData="1" parsePre="1" consecutive="1" xl2000="1" url="http://10.238.199.8/ssp_estadistica/cuaderno/cuaderno_2017/pag_11.php?mes=Diciembre&amp;anio=2022&amp;origen='excel'" htmlFormat="all"/>
  </connection>
  <connection id="5852" xr16:uid="{203C2330-62DE-4EF4-8DD9-9F376A8A8952}" name="Conexión15263" type="4" refreshedVersion="8" background="1" saveData="1">
    <webPr sourceData="1" parsePre="1" consecutive="1" xl2000="1" url="http://10.238.199.8/ssp_estadistica/cuaderno/cuaderno_2017/pag_12.php?mes=Diciembre&amp;anio=2022&amp;origen='excel'" htmlFormat="all"/>
  </connection>
  <connection id="5853" xr16:uid="{3B1B1DEE-033A-4199-A286-6A81E5ECB951}" name="Conexión15265" type="4" refreshedVersion="8" background="1" saveData="1">
    <webPr sourceData="1" parsePre="1" consecutive="1" xl2000="1" url="http://10.238.199.8/ssp_estadistica/cuaderno/cuaderno_2017/pag_14_29.php?mes=Diciembre&amp;anio=2022&amp;origen='excel'" htmlFormat="all"/>
  </connection>
  <connection id="5854" xr16:uid="{7D02B791-48FC-46D8-9F54-4FC0FCD0A218}" name="Conexión15266" type="4" refreshedVersion="8" background="1" saveData="1">
    <webPr sourceData="1" parsePre="1" consecutive="1" xl2000="1" url="http://10.238.199.8/ssp_estadistica/cuaderno/cuaderno_2017/pag_30.php?mes=Diciembre&amp;anio=2022&amp;origen='excel'" htmlFormat="all"/>
  </connection>
  <connection id="5855" xr16:uid="{326681A0-DCA0-48AA-989E-BF2D6E4ACB7D}" name="Conexión15267" type="4" refreshedVersion="8" background="1" saveData="1">
    <webPr sourceData="1" parsePre="1" consecutive="1" xl2000="1" url="http://10.238.199.8/ssp_estadistica_vulnerable/cuaderno_vulnerable/exportar_2014/Pag_15_excel.php?mes=Diciembre&amp;anio=2022&amp;origen=excel" htmlFormat="all"/>
  </connection>
  <connection id="5856" xr16:uid="{F928DF91-DF4B-4662-A14E-D0A20CF3F6F9}" name="Conexión15268" type="4" refreshedVersion="8" background="1" saveData="1">
    <webPr sourceData="1" parsePre="1" consecutive="1" xl2000="1" url="http://10.238.199.8/ssp_estadistica/cuaderno/cuaderno_2017/pag_31_33.php?mes=Diciembre&amp;anio=2022&amp;id_centro=197" htmlFormat="all"/>
  </connection>
  <connection id="5857" xr16:uid="{9CDD49BB-8618-4DAC-BB66-5C8A8C38F277}" name="Conexión15269" type="4" refreshedVersion="8" background="1" saveData="1">
    <webPr sourceData="1" parsePre="1" consecutive="1" xl2000="1" url="http://10.238.199.8/ssp_estadistica/cuaderno/cuaderno_2017/pag_31_33.php?mes=Diciembre&amp;anio=2022&amp;id_centro=251" htmlFormat="all"/>
  </connection>
  <connection id="5858"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9" xr16:uid="{77E98144-18AB-4EE1-979F-8EA307AD39BD}" name="Conexión15270" type="4" refreshedVersion="8" background="1" saveData="1">
    <webPr sourceData="1" parsePre="1" consecutive="1" xl2000="1" url="http://10.238.199.8/ssp_estadistica/cuaderno/cuaderno_2017/pag_31_33.php?mes=Diciembre&amp;anio=2022&amp;id_centro=407" htmlFormat="all"/>
  </connection>
  <connection id="5860" xr16:uid="{7F40E2A4-5563-4E97-A46A-2569CA3EB235}" name="Conexión15271" type="4" refreshedVersion="8" background="1" saveData="1">
    <webPr sourceData="1" parsePre="1" consecutive="1" xl2000="1" url="http://10.238.199.8/ssp_estadistica/cuaderno/cuaderno_2017/pag_31_33.php?mes=Diciembre&amp;anio=2022&amp;id_centro=430" htmlFormat="all"/>
  </connection>
  <connection id="5861" xr16:uid="{EA32D1B2-7E20-4114-BB2B-E80F8B74D60C}" name="Conexión15272" type="4" refreshedVersion="8" background="1" saveData="1">
    <webPr sourceData="1" parsePre="1" consecutive="1" xl2000="1" url="http://10.238.199.8/ssp_estadistica/cuaderno/cuaderno_2017/pag_31_33.php?mes=Diciembre&amp;anio=2022&amp;id_centro=437" htmlFormat="all"/>
  </connection>
  <connection id="5862" xr16:uid="{8E51FD51-3C10-47F8-BA5F-B0BB067F7306}" name="Conexión15273" type="4" refreshedVersion="8" background="1" saveData="1">
    <webPr sourceData="1" parsePre="1" consecutive="1" xl2000="1" url="http://10.238.199.8/ssp_estadistica/cuaderno/cuaderno_2017/pag_31_33.php?mes=Diciembre&amp;anio=2022&amp;id_centro=445" htmlFormat="all"/>
  </connection>
  <connection id="5863" xr16:uid="{0D8551DA-57F7-465E-8C5E-4ECCA070D38B}" name="Conexión15274" type="4" refreshedVersion="8" background="1" saveData="1">
    <webPr sourceData="1" parsePre="1" consecutive="1" xl2000="1" url="http://10.238.199.8/ssp_estadistica/cuaderno/cuaderno_2017/pag_31_33.php?mes=Diciembre&amp;anio=2022&amp;id_centro=446" htmlFormat="all"/>
  </connection>
  <connection id="5864" xr16:uid="{DF683089-0C72-47D5-8604-DC17850F1F63}" name="Conexión15275" type="4" refreshedVersion="8" background="1" saveData="1">
    <webPr sourceData="1" parsePre="1" consecutive="1" xl2000="1" url="http://10.238.199.8/ssp_estadistica/cuaderno/cuaderno_2017/pag_31_33.php?mes=Diciembre&amp;anio=2022&amp;id_centro=470" htmlFormat="all"/>
  </connection>
  <connection id="5865" xr16:uid="{768521C7-2713-4E62-8122-4E9E7DC9C6A4}" name="Conexión15276" type="4" refreshedVersion="8" background="1" saveData="1">
    <webPr sourceData="1" parsePre="1" consecutive="1" xl2000="1" url="http://10.238.199.8/ssp_estadistica/cuaderno/cuaderno_2017/pag_31_33.php?mes=Diciembre&amp;anio=2022&amp;id_centro=474" htmlFormat="all"/>
  </connection>
  <connection id="5866" xr16:uid="{F89F3595-CAED-4562-B99E-F1466D068796}" name="Conexión15277" type="4" refreshedVersion="8" background="1" saveData="1">
    <webPr sourceData="1" parsePre="1" consecutive="1" xl2000="1" url="http://10.238.199.8/ssp_estadistica/cuaderno/cuaderno_2017/pag_31_33.php?mes=Diciembre&amp;anio=2022&amp;id_centro=653" htmlFormat="all"/>
  </connection>
  <connection id="5867" xr16:uid="{39651BDA-638D-41A8-B04B-6D71E868CBFE}" name="Conexión15278" type="4" refreshedVersion="8" background="1" saveData="1">
    <webPr sourceData="1" parsePre="1" consecutive="1" xl2000="1" url="http://10.238.199.8/ssp_estadistica/cuaderno/cuaderno_2017/pag_31_33.php?mes=Diciembre&amp;anio=2022&amp;id_centro=654" htmlFormat="all"/>
  </connection>
  <connection id="5868" xr16:uid="{CF8E5C0D-332A-4641-92E2-43DD19B1EF52}" name="Conexión15279" type="4" refreshedVersion="8" background="1" saveData="1">
    <webPr sourceData="1" parsePre="1" consecutive="1" xl2000="1" url="http://10.238.199.8/ssp_estadistica/cuaderno/cuaderno_2017/pag_31_33.php?mes=Diciembre&amp;anio=2022&amp;id_centro=655" htmlFormat="all"/>
  </connection>
  <connection id="5869"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70" xr16:uid="{E2CD0383-E331-4F9E-9661-9B7CC2F0B50D}" name="Conexión15280" type="4" refreshedVersion="8" background="1" saveData="1">
    <webPr sourceData="1" parsePre="1" consecutive="1" xl2000="1" url="http://10.238.199.8/ssp_estadistica/cuaderno/cuaderno_2017/pag_31_33.php?mes=Diciembre&amp;anio=2022&amp;id_centro=660" htmlFormat="all"/>
  </connection>
  <connection id="5871" xr16:uid="{C85C8365-ADAF-459E-8991-3554051F1E20}" name="Conexión15281" type="4" refreshedVersion="8" background="1" saveData="1">
    <webPr sourceData="1" parsePre="1" consecutive="1" xl2000="1" url="http://10.238.199.8/ssp_estadistica/cuaderno/cuaderno_2017/pag_31_33.php?mes=Diciembre&amp;anio=2022&amp;id_centro=229" htmlFormat="all"/>
  </connection>
  <connection id="5872" xr16:uid="{8A601DBA-A145-4665-97E1-566FC2679629}" name="Conexión15282" type="4" refreshedVersion="8" background="1" saveData="1">
    <webPr sourceData="1" parsePre="1" consecutive="1" xl2000="1" url="http://10.238.199.8/ssp_estadistica/cuaderno/cuaderno_2017/pag_37.php?mes=Diciembre&amp;anio=2022&amp;origen='excel'" htmlFormat="all"/>
  </connection>
  <connection id="5873" xr16:uid="{8A6C71A7-6564-444B-9F0F-FF653EC62C6D}" name="Conexión15283" type="4" refreshedVersion="8" background="1" saveData="1">
    <webPr sourceData="1" parsePre="1" consecutive="1" xl2000="1" url="http://10.238.199.8/ssp_estadistica/cuaderno/cuaderno_2017/pag_38.php?mes=Diciembre&amp;anio=2022&amp;origen='excel'" htmlFormat="all"/>
  </connection>
  <connection id="5874" xr16:uid="{725E3909-3F60-4F1E-92E7-0BAB28159F7F}" name="Conexión15284" type="4" refreshedVersion="8" background="1" saveData="1">
    <webPr sourceData="1" parsePre="1" consecutive="1" xl2000="1" url="http://10.238.199.8/ssp_estadistica/cuaderno/cuaderno_2017/pag_39.php?mes=Diciembre&amp;anio=2022&amp;origen='excel'" htmlFormat="all"/>
  </connection>
  <connection id="5875" xr16:uid="{70C41D7F-BEE7-43A9-A263-0F6F30F1D4C3}" name="Conexión15285" type="4" refreshedVersion="8" background="1" saveData="1">
    <webPr sourceData="1" parsePre="1" consecutive="1" xl2000="1" url="http://10.238.199.8/ssp_estadistica/cuaderno/cuaderno_2017/pag_40.php?mes=Diciembre&amp;anio=2022&amp;origen='excel'" htmlFormat="all"/>
  </connection>
  <connection id="5876" xr16:uid="{6F552233-F60B-4D70-BB9A-8A33E2A98397}" name="Conexión15286" type="4" refreshedVersion="8" background="1" saveData="1">
    <webPr sourceData="1" parsePre="1" consecutive="1" xl2000="1" url="http://10.238.199.8/ssp_estadistica/cuaderno/cuaderno_2017/pag_41.php?mes=Diciembre&amp;anio=2022&amp;origen='excel'" htmlFormat="all"/>
  </connection>
  <connection id="5877" xr16:uid="{0022C886-1AED-4DE0-8546-F03F5013BAF5}" name="Conexión15287" type="4" refreshedVersion="8" background="1" saveData="1">
    <webPr sourceData="1" parsePre="1" consecutive="1" xl2000="1" url="http://10.238.199.8/ssp_estadistica/cuaderno/cuaderno_2017/pag_42.php?mes=Diciembre&amp;anio=2022&amp;origen='excel'" htmlFormat="all"/>
  </connection>
  <connection id="5878" xr16:uid="{EF4623D7-B676-4876-93DA-EEE19FEC55EF}" name="Conexión15288" type="4" refreshedVersion="8" background="1" saveData="1">
    <webPr sourceData="1" parsePre="1" consecutive="1" xl2000="1" url="http://10.238.199.8/ssp_estadistica/cuaderno/cuaderno_2017/pag_43_1_ic.php?mes=Diciembre&amp;anio=2022&amp;origen='excel'" htmlFormat="all"/>
  </connection>
  <connection id="5879" xr16:uid="{9DAC0EC5-ECC8-423E-A74B-94E4A107E684}" name="Conexión15289" type="4" refreshedVersion="8" background="1" saveData="1">
    <webPr sourceData="1" parsePre="1" consecutive="1" xl2000="1" url="http://10.238.199.8/ssp_estadistica/cuaderno/cuaderno_2017/pag_43_2_ic.php?mes=Diciembre&amp;anio=2022&amp;origen='excel'" htmlFormat="all"/>
  </connection>
  <connection id="5880"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81" xr16:uid="{F1287438-1518-4478-9B31-116D7B8F006B}" name="Conexión15290" type="4" refreshedVersion="8" background="1" saveData="1">
    <webPr sourceData="1" parsePre="1" consecutive="1" xl2000="1" url="http://10.238.199.8/ssp_estadistica/cuaderno/cuaderno_2017/pag_44_ic.php?mes=Diciembre&amp;anio=2022&amp;origen='excel'" htmlFormat="all"/>
  </connection>
  <connection id="5882" xr16:uid="{35785003-B310-4901-BE91-6FABDE89149E}" name="Conexión15291" type="4" refreshedVersion="8" background="1" saveData="1">
    <webPr sourceData="1" parsePre="1" consecutive="1" xl2000="1" url="http://10.238.199.8/ssp_estadistica/cuaderno/cuaderno_2017/pag_45_ic.php?mes=Diciembre&amp;anio=2022&amp;origen='excel'" htmlFormat="all"/>
  </connection>
  <connection id="5883" xr16:uid="{26F459C3-CDAA-4D0D-8F88-C3CDF4E8D501}" name="Conexión15292" type="4" refreshedVersion="8" background="1" saveData="1">
    <webPr sourceData="1" parsePre="1" consecutive="1" xl2000="1" url="http://10.238.199.8/ssp_estadistica/cuaderno/cuaderno_2017/pag_46_ic.php?mes=Diciembre&amp;anio=2022&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<sst xmlns="http://schemas.openxmlformats.org/spreadsheetml/2006/main" count="3356" uniqueCount="732">
  <si>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</si>
  <si>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</si>
  <si>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</si>
  <si>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</si>
  <si>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</si>
  <si>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</si>
  <si>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</si>
  <si>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</si>
  <si>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</si>
  <si>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</si>
  <si>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</si>
  <si>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</si>
  <si>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</si>
  <si>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DEPENDENCIA DE LOS CENTROS PENITENCIARIOS</t>
  </si>
  <si>
    <t>SOBREPOBLACIÓN</t>
  </si>
  <si>
    <t>Centros</t>
  </si>
  <si>
    <t xml:space="preserve">Total </t>
  </si>
  <si>
    <t>INCIDENCIAS REGISTRADAS</t>
  </si>
  <si>
    <t>Total de Incidencias</t>
  </si>
  <si>
    <t>Total de Población Involucrada</t>
  </si>
  <si>
    <t>Total de Traslados Internacionales</t>
  </si>
  <si>
    <t>Total de Extradiciones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</si>
  <si>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</si>
  <si>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</si>
  <si>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</si>
  <si>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</si>
  <si>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</si>
  <si>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</si>
  <si>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</si>
  <si>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</si>
  <si>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</si>
  <si>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</si>
  <si>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</si>
  <si>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</si>
  <si>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</si>
  <si>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</si>
  <si>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</si>
  <si>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</si>
  <si>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</si>
  <si>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</si>
  <si>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</si>
  <si>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</si>
  <si>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</si>
  <si>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</si>
  <si>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</si>
  <si>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</si>
  <si>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</si>
  <si>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Gráfica Comportamiento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</si>
  <si>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</si>
  <si>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</si>
  <si>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</si>
  <si>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</si>
  <si>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</si>
  <si>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</si>
  <si>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</si>
  <si>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</si>
  <si>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</si>
  <si>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</si>
  <si>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</si>
  <si>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</si>
  <si>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</si>
  <si>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</si>
  <si>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</si>
  <si>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</si>
  <si>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DICIEMBRE 2022</t>
  </si>
  <si>
    <t>﻿</t>
  </si>
  <si>
    <t>Año</t>
  </si>
  <si>
    <t>Mes</t>
  </si>
  <si>
    <t>DESCRIPCIÓN</t>
  </si>
  <si>
    <t>CANTIDAD</t>
  </si>
  <si>
    <t>Total</t>
  </si>
  <si>
    <t>Procesados</t>
  </si>
  <si>
    <t>Sentenciados</t>
  </si>
  <si>
    <t>DEPENDENCIA</t>
  </si>
  <si>
    <t>CENTROS</t>
  </si>
  <si>
    <t>Gobiernos Municipales</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</si>
  <si>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</si>
  <si>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</si>
  <si>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</si>
  <si>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</si>
  <si>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</si>
  <si>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</si>
  <si>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</si>
  <si>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</si>
  <si>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</si>
  <si>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</si>
  <si>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</si>
  <si>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</si>
  <si>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</si>
  <si>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</si>
  <si>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</si>
  <si>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</si>
  <si>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</si>
  <si>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</si>
  <si>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</si>
  <si>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</si>
  <si>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</si>
  <si>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</si>
  <si>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</si>
  <si>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</si>
  <si>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</si>
  <si>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</si>
  <si>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</si>
  <si>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</si>
  <si>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</si>
  <si>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</si>
  <si>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</si>
  <si>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</si>
  <si>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</si>
  <si>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</si>
  <si>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</si>
  <si>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</si>
  <si>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</si>
  <si>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</si>
  <si>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</si>
  <si>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</si>
  <si>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</si>
  <si>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</si>
  <si>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</si>
  <si>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</si>
  <si>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</si>
  <si>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</si>
  <si>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</si>
  <si>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</si>
  <si>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</si>
  <si>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</si>
  <si>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</si>
  <si>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</si>
  <si>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</si>
  <si>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</si>
  <si>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</si>
  <si>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</si>
  <si>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</si>
  <si>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</si>
  <si>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</si>
  <si>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</si>
  <si>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</si>
  <si>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</si>
  <si>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</si>
  <si>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Diciembre 2022</t>
  </si>
  <si>
    <t>Total del mes de Noviembre 2022</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</si>
  <si>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</si>
  <si>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</si>
  <si>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</si>
  <si>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</si>
  <si>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</si>
  <si>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</si>
  <si>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</si>
  <si>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</si>
  <si>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Dic</t>
  </si>
  <si>
    <t>Ene</t>
  </si>
  <si>
    <t>Feb</t>
  </si>
  <si>
    <t>Mar</t>
  </si>
  <si>
    <t>Abr</t>
  </si>
  <si>
    <t>May</t>
  </si>
  <si>
    <t>Jun</t>
  </si>
  <si>
    <t>Jul</t>
  </si>
  <si>
    <t>Ago</t>
  </si>
  <si>
    <t>Sep</t>
  </si>
  <si>
    <t>Oct</t>
  </si>
  <si>
    <t>Nov</t>
  </si>
  <si>
    <t xml:space="preserve">Incremento de la Población Dic 2021 - Dic 2022 </t>
  </si>
  <si>
    <t>COMPORTAMIENTO DE LA POBLACIÓN PRIVADA DE LA LIBERTAD</t>
  </si>
  <si>
    <t>AÑO</t>
  </si>
  <si>
    <t>Nota: * Datos correspondientes al mes de diciembre de 2022.</t>
  </si>
  <si>
    <t>COMPORTAMIENTO DE LA POBLACIÓN PRIVADA DE LA LIBERTAD POR FUERO Y SITUACIÓN JURÍDICA</t>
  </si>
  <si>
    <t>FUERO COMÚN</t>
  </si>
  <si>
    <t xml:space="preserve">        </t>
  </si>
  <si>
    <t xml:space="preserve">FUERO FEDERAL </t>
  </si>
  <si>
    <t>DISTRIBUCIÓN DE LOS CENTROS PENITENCIARIOS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</si>
  <si>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</si>
  <si>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</si>
  <si>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</si>
  <si>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</si>
  <si>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</si>
  <si>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</si>
  <si>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DICIEMBRE</t>
  </si>
  <si>
    <t>TOTAL DE NOVIEMBRE</t>
  </si>
  <si>
    <t>Nota: Valores negativos equivalen a lugares disponibles en el Sistema Nacional Penitenciario.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</si>
  <si>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</si>
  <si>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</si>
  <si>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</si>
  <si>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</si>
  <si>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</si>
  <si>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</si>
  <si>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</si>
  <si>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</si>
  <si>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</si>
  <si>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</si>
  <si>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</si>
  <si>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</si>
  <si>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</si>
  <si>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</si>
  <si>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</si>
  <si>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</si>
  <si>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</si>
  <si>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</si>
  <si>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</si>
  <si>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</si>
  <si>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</si>
  <si>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</si>
  <si>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</si>
  <si>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</si>
  <si>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</si>
  <si>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</si>
  <si>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</si>
  <si>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</si>
  <si>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</si>
  <si>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</si>
  <si>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</si>
  <si>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</si>
  <si>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</si>
  <si>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</si>
  <si>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</si>
  <si>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ESPACIOS</t>
  </si>
  <si>
    <t xml:space="preserve">FUERO COMÚN </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</si>
  <si>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</si>
  <si>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</si>
  <si>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</si>
  <si>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</si>
  <si>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</si>
  <si>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</si>
  <si>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</si>
  <si>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</si>
  <si>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</si>
  <si>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</si>
  <si>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</si>
  <si>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</si>
  <si>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</si>
  <si>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</si>
  <si>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</si>
  <si>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</si>
  <si>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</si>
  <si>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</si>
  <si>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</si>
  <si>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</si>
  <si>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</si>
  <si>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</si>
  <si>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</si>
  <si>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</si>
  <si>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</si>
  <si>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</si>
  <si>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</si>
  <si>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</si>
  <si>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</si>
  <si>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</si>
  <si>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</si>
  <si>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</si>
  <si>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</si>
  <si>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</si>
  <si>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</si>
  <si>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</si>
  <si>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</si>
  <si>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</si>
  <si>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</si>
  <si>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</si>
  <si>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</si>
  <si>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</si>
  <si>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</si>
  <si>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</si>
  <si>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</si>
  <si>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</si>
  <si>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</si>
  <si>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</si>
  <si>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</si>
  <si>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</si>
  <si>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</si>
  <si>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</si>
  <si>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</si>
  <si>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</si>
  <si>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</si>
  <si>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</si>
  <si>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</si>
  <si>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</si>
  <si>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</si>
  <si>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</si>
  <si>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</si>
  <si>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</si>
  <si>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</si>
  <si>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</si>
  <si>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</si>
  <si>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</si>
  <si>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</si>
  <si>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</si>
  <si>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</si>
  <si>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</si>
  <si>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</si>
  <si>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</si>
  <si>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</si>
  <si>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</si>
  <si>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</si>
  <si>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</si>
  <si>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</si>
  <si>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</si>
  <si>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</si>
  <si>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</si>
  <si>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</si>
  <si>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</si>
  <si>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</si>
  <si>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</si>
  <si>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</si>
  <si>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</si>
  <si>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</si>
  <si>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</si>
  <si>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</si>
  <si>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</si>
  <si>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</si>
  <si>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</si>
  <si>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</si>
  <si>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</si>
  <si>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</si>
  <si>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</si>
  <si>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</si>
  <si>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</si>
  <si>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</si>
  <si>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</si>
  <si>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</si>
  <si>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</si>
  <si>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Costa Sur, Autlan de Navarro</t>
  </si>
  <si>
    <t>Centro Integral de Justicia Regional, Cienega Chapala</t>
  </si>
  <si>
    <t>Centro Integral de Justicia Regional, Altos Norte, Lagos de Moreno.</t>
  </si>
  <si>
    <t>Centro Integral de Justicia Regional, Altos Sur de Tepatitlan de Morelos</t>
  </si>
  <si>
    <t>Centro Integral de Justicia Regional, Valles Ameca.</t>
  </si>
  <si>
    <t>Centro Integral de Justicia Regional, Valles Tequila</t>
  </si>
  <si>
    <t>Comisaria de Sentenciados</t>
  </si>
  <si>
    <t>Comisaria de Reinsercion Femenil</t>
  </si>
  <si>
    <t>Reclusorio Zona Sur de Cd. Guzman</t>
  </si>
  <si>
    <t>Comisaria del Reclusorio Metropolitano</t>
  </si>
  <si>
    <t>Reclusorio de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</si>
  <si>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</si>
  <si>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</si>
  <si>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</si>
  <si>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</si>
  <si>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</si>
  <si>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</si>
  <si>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</si>
  <si>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</si>
  <si>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</si>
  <si>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</si>
  <si>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</si>
  <si>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</si>
  <si>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</si>
  <si>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</si>
  <si>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</si>
  <si>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</si>
  <si>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</si>
  <si>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</si>
  <si>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</si>
  <si>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</si>
  <si>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</si>
  <si>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</si>
  <si>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</si>
  <si>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</si>
  <si>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</si>
  <si>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</si>
  <si>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</si>
  <si>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</si>
  <si>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</si>
  <si>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</si>
  <si>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</si>
  <si>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</si>
  <si>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</si>
  <si>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</si>
  <si>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</si>
  <si>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</si>
  <si>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</si>
  <si>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</si>
  <si>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</si>
  <si>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</si>
  <si>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</si>
  <si>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</si>
  <si>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</si>
  <si>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</si>
  <si>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</si>
  <si>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</si>
  <si>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</si>
  <si>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</si>
  <si>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</si>
  <si>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</si>
  <si>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</si>
  <si>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</si>
  <si>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</si>
  <si>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</si>
  <si>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</si>
  <si>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</si>
  <si>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</si>
  <si>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</si>
  <si>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</si>
  <si>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</si>
  <si>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</si>
  <si>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</si>
  <si>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</si>
  <si>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</si>
  <si>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</si>
  <si>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</si>
  <si>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</si>
  <si>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</si>
  <si>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</si>
  <si>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</si>
  <si>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</si>
  <si>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</si>
  <si>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</si>
  <si>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</si>
  <si>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Distrital Chiautla</t>
  </si>
  <si>
    <t>CRS Regional de San Pedro Cholula</t>
  </si>
  <si>
    <t>Centro Penitenciario de Puebla</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</si>
  <si>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</si>
  <si>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</si>
  <si>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</si>
  <si>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</si>
  <si>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</si>
  <si>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</si>
  <si>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</si>
  <si>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</si>
  <si>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</si>
  <si>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</si>
  <si>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</si>
  <si>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Matehuala,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</si>
  <si>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</si>
  <si>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</si>
  <si>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</si>
  <si>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</si>
  <si>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</si>
  <si>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</si>
  <si>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</si>
  <si>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</si>
  <si>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</si>
  <si>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</si>
  <si>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</si>
  <si>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</si>
  <si>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</si>
  <si>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</si>
  <si>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</si>
  <si>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</si>
  <si>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</si>
  <si>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</si>
  <si>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</si>
  <si>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</si>
  <si>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</si>
  <si>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</si>
  <si>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</si>
  <si>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</si>
  <si>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</si>
  <si>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</si>
  <si>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</si>
  <si>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</si>
  <si>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</si>
  <si>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</si>
  <si>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</si>
  <si>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</si>
  <si>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</si>
  <si>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</si>
  <si>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</si>
  <si>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</si>
  <si>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</si>
  <si>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</si>
  <si>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</si>
  <si>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</si>
  <si>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</si>
  <si>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</si>
  <si>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</si>
  <si>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</si>
  <si>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</si>
  <si>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</si>
  <si>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</si>
  <si>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</si>
  <si>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</si>
  <si>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</si>
  <si>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</si>
  <si>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</si>
  <si>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</si>
  <si>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</si>
  <si>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</si>
  <si>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</si>
  <si>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</si>
  <si>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</si>
  <si>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</si>
  <si>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</si>
  <si>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</si>
  <si>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</si>
  <si>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</si>
  <si>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</si>
  <si>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</si>
  <si>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</si>
  <si>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</si>
  <si>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</si>
  <si>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</si>
  <si>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</si>
  <si>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</si>
  <si>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</si>
  <si>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</si>
  <si>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</si>
  <si>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</si>
  <si>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</si>
  <si>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</si>
  <si>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</si>
  <si>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</si>
  <si>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</si>
  <si>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</si>
  <si>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POBLACIÓN PRIVADA DE LA LIBERTAD EN EL CENTRO PENITENCIARIO FEDERAL POR LUGAR DE ORIGEN, FUERO, SITUACIÓN JURÍDICA Y SEXO POR ENTIDAD FEDERATIVA</t>
  </si>
  <si>
    <t>GRUPO DE EDADES</t>
  </si>
  <si>
    <t>55 - 59 AÑOS</t>
  </si>
  <si>
    <t>50 - 54 AÑOS</t>
  </si>
  <si>
    <t>45 - 49 AÑOS</t>
  </si>
  <si>
    <t>40 - 44 AÑOS</t>
  </si>
  <si>
    <t>35 - 39 AÑOS</t>
  </si>
  <si>
    <t>30 - 34 AÑOS</t>
  </si>
  <si>
    <t>25 - 29 AÑOS</t>
  </si>
  <si>
    <t>18 - 24 AÑOS</t>
  </si>
  <si>
    <t>Nota: Una persona privada de la libertad puede estar en más de una categoría de población vulnerable.</t>
  </si>
  <si>
    <t>60 AÑOS O MÁS</t>
  </si>
  <si>
    <t>POBLACIÓN PRIVADA DE LA LIBERTAD POR GRUPO DE EDADES</t>
  </si>
  <si>
    <t>SUBTOTAL</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</si>
  <si>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</si>
  <si>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</si>
  <si>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</si>
  <si>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</si>
  <si>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</si>
  <si>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</si>
  <si>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</si>
  <si>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</si>
  <si>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</si>
  <si>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</si>
  <si>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Entidad Federativa</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</si>
  <si>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</si>
  <si>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</si>
  <si>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</si>
  <si>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</si>
  <si>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</si>
  <si>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</si>
  <si>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</si>
  <si>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</si>
  <si>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</si>
  <si>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</si>
  <si>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</si>
  <si>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</si>
  <si>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 Sustitutivos de Pena otorgados por la Dirección General de Instituciones Abiertas del OADPRS.</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</si>
  <si>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</si>
  <si>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</si>
  <si>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</si>
  <si>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</si>
  <si>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</si>
  <si>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</si>
  <si>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</si>
  <si>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</si>
  <si>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</si>
  <si>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</si>
  <si>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</si>
  <si>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</si>
  <si>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Notas: *Los Beneficios de Libertad Anticipada que se reportan son otorgados por el Poder Judicial y la información es remitida por la Dirección General de Instituciones Abiertas Prevención y Readaptación Social.</t>
  </si>
  <si>
    <t>Beneficios de Libertad Anticipada *</t>
  </si>
  <si>
    <t>Beneficios Libertad Anticipada</t>
  </si>
  <si>
    <t xml:space="preserve">Sustitutivos de Pena </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</si>
  <si>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</si>
  <si>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</si>
  <si>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</si>
  <si>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</si>
  <si>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</si>
  <si>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</si>
  <si>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</si>
  <si>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</si>
  <si>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</si>
  <si>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</si>
  <si>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</si>
  <si>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</si>
  <si>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</si>
  <si>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</si>
  <si>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</si>
  <si>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</si>
  <si>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</si>
  <si>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</si>
  <si>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</si>
  <si>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</si>
  <si>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</si>
  <si>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</si>
  <si>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</si>
  <si>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</si>
  <si>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</si>
  <si>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</si>
  <si>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Mor.</t>
  </si>
  <si>
    <t>Nay.</t>
  </si>
  <si>
    <t>N. L.</t>
  </si>
  <si>
    <t>Oax.</t>
  </si>
  <si>
    <t>Pue.</t>
  </si>
  <si>
    <t>Qro.</t>
  </si>
  <si>
    <t>Q. Roo.</t>
  </si>
  <si>
    <t>SLP.</t>
  </si>
  <si>
    <t>Sin.</t>
  </si>
  <si>
    <t>Son.</t>
  </si>
  <si>
    <t>Tab.</t>
  </si>
  <si>
    <t>Tamps.</t>
  </si>
  <si>
    <t>Tlaxc.</t>
  </si>
  <si>
    <t>Yuc.</t>
  </si>
  <si>
    <t>Zac.</t>
  </si>
  <si>
    <t>Personas Internas Involucradas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</si>
  <si>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</si>
  <si>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</si>
  <si>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</si>
  <si>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</si>
  <si>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</si>
  <si>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</si>
  <si>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</si>
  <si>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</si>
  <si>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</si>
  <si>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</si>
  <si>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</si>
  <si>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</si>
  <si>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</si>
  <si>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Fuente: Direcciones de Prevención y Readaptación Social en los Estados.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</si>
  <si>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</si>
  <si>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</si>
  <si>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</si>
  <si>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</si>
  <si>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</si>
  <si>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</si>
  <si>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</si>
  <si>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</si>
  <si>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</si>
  <si>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</si>
  <si>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</si>
  <si>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</si>
  <si>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</si>
  <si>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</si>
  <si>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</si>
  <si>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</si>
  <si>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</si>
  <si>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</si>
  <si>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Estados Unidos de América</t>
  </si>
  <si>
    <t>* Países con los que México tiene suscritos Tratados de Ejecución de Sentencias y Tratados de Extradición.</t>
  </si>
  <si>
    <t>*** Se entiende por extraditados a aquellos egresados de los CEFERESOS con pedimento legal de extradición.</t>
  </si>
  <si>
    <t>INGRESOS Y EGRESOS DE LA POBLACIÓN PRIVADA DE LA LIBERTAD</t>
  </si>
  <si>
    <t>Total de Ingresos</t>
  </si>
  <si>
    <t>Total de Egresos</t>
  </si>
  <si>
    <t>Elaboró: SSPC, Prevención y Readaptación Social; Ciudad de México, enero de 2023.</t>
  </si>
  <si>
    <t>COMISARIA</t>
  </si>
  <si>
    <t>RECLUSORIO PREVENTIVO</t>
  </si>
  <si>
    <t xml:space="preserve"> CÁRCELES DISTRITALES</t>
  </si>
  <si>
    <t>DISTRITALES DE REINSERCIÓN SOCIAL</t>
  </si>
  <si>
    <t>CPS</t>
  </si>
  <si>
    <t>CEDES: Centro de Ejecución de Sanciones</t>
  </si>
  <si>
    <t>CEFEREPSI: Centro Federal de Rehabilitación Psicosocial</t>
  </si>
  <si>
    <t xml:space="preserve">Personas Procesadas </t>
  </si>
  <si>
    <t>POBLACIÓN PRIVADA DE LA LIBERTAD POR GRUPO DE EDADES EN ENTIDAD FEDERATIVA Y CENTRO PENITENCIARIO FEDERAL</t>
  </si>
  <si>
    <t xml:space="preserve">POBLACIÓN QUE INICIÓ SU VIGILANCIA </t>
  </si>
  <si>
    <t>Remisión Parcial de Pena</t>
  </si>
  <si>
    <t>Islas Marías</t>
  </si>
  <si>
    <t>Coah.</t>
  </si>
  <si>
    <t>Mich.</t>
  </si>
  <si>
    <t>Ver.</t>
  </si>
  <si>
    <t>Edo. Méx.</t>
  </si>
  <si>
    <t>Intentos de Evasión</t>
  </si>
  <si>
    <t>Evasiones</t>
  </si>
  <si>
    <t>POBLACIÓN NACIONAL</t>
  </si>
  <si>
    <t>POBLACIÓN EXTRANJERA</t>
  </si>
  <si>
    <t>Personas 
Procesadas</t>
  </si>
  <si>
    <t>Personas 
Sentenciadas</t>
  </si>
  <si>
    <t>Argentina</t>
  </si>
  <si>
    <t>Belice</t>
  </si>
  <si>
    <t>Bolivia</t>
  </si>
  <si>
    <t>Brasil</t>
  </si>
  <si>
    <t>Canada</t>
  </si>
  <si>
    <t>Corea</t>
  </si>
  <si>
    <t>Costa Rica</t>
  </si>
  <si>
    <t>Cuba</t>
  </si>
  <si>
    <t>Ecuador</t>
  </si>
  <si>
    <t>El Salvador</t>
  </si>
  <si>
    <t>Eslovaquia</t>
  </si>
  <si>
    <t>España</t>
  </si>
  <si>
    <t>Francia</t>
  </si>
  <si>
    <t>Gran Bretaña</t>
  </si>
  <si>
    <t>Guatemala</t>
  </si>
  <si>
    <t>Honduras</t>
  </si>
  <si>
    <t>Italia</t>
  </si>
  <si>
    <t>Japón</t>
  </si>
  <si>
    <t>México</t>
  </si>
  <si>
    <t>Mónaco</t>
  </si>
  <si>
    <t>Nicaragua</t>
  </si>
  <si>
    <t>Perú</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</si>
  <si>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</si>
  <si>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</si>
  <si>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</si>
  <si>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</si>
  <si>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</si>
  <si>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POBLACIÓN PRIVADA DE LA LIBERTAD POR NIVEL DE ESCOLARIDAD, SITUACIÓN JURÍDICA, FUERO Y SEXO</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</si>
  <si>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</si>
  <si>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</si>
  <si>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</si>
  <si>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</si>
  <si>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</si>
  <si>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</si>
  <si>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</si>
  <si>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</si>
  <si>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</si>
  <si>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</si>
  <si>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</si>
  <si>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</si>
  <si>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</si>
  <si>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</si>
  <si>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</si>
  <si>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</si>
  <si>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</si>
  <si>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</si>
  <si>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Fuente: SSPC,PRS;  Centros Penitenciarios Federales; Direcciones de Prevención y Readaptación Social en los Estados.</t>
  </si>
  <si>
    <t>%*</t>
  </si>
  <si>
    <t>POBLACIÓN PRIVADA DE LA LIBERTAD POR NIVEL DE ESCOLARIDAD EN ENTIDADES FEDERATIVAS Y CENTROS PENITENCIARIOS FEDERALES</t>
  </si>
  <si>
    <t>NIVEL DE ESCOLARIDAD</t>
  </si>
  <si>
    <t>Fuente: SSPC,PRS; Direcciones de Prevención y Readaptación Social en los Estados; Centros Penitenciarios Federales</t>
  </si>
  <si>
    <t>INGRESOS Y EGRESOS DE LA POBLACIÓN PRIVADA DE LA LIBERTAD SEGÚN SEXO POR ENTIDAD FEDERATIVA Y CENTRO PENITENCIARIO FEDERAL</t>
  </si>
  <si>
    <t>Población a inicio de mes
(noviembre 2022)</t>
  </si>
  <si>
    <t>Ingresos</t>
  </si>
  <si>
    <t>Egresos</t>
  </si>
  <si>
    <t>INGRESOS Y EGRESOS DE LA POBLACIÓN PRIVADA DE LA LIBERTAD POR ENTIDAD FEDERATIVA Y CENTRO PENITENCIARIO FEDERAL</t>
  </si>
  <si>
    <t>Nota: Valores negativos representan la cantidad de egresos de personas privadas de la libertad.</t>
  </si>
  <si>
    <t>Poblacion a fin de mes
(diciembre 2022)</t>
  </si>
  <si>
    <t>*3 de los Beneficios de Libertad Anticipada que se reportan son otorgados por el Poder Judicial, para mayor referencia consultar la página 48.</t>
  </si>
  <si>
    <t>ESTUDIOS</t>
  </si>
  <si>
    <t>POBLACIÓN PRIVADA DE LA LIBERTAD POR NIVEL DE ESCOLARIDAD</t>
  </si>
  <si>
    <t>Fuente: SSPC,PRS; Centros Penitenciarios Federales; Direcciones de Prevención y Readaptación Social en los Estados.</t>
  </si>
  <si>
    <t>NOTA: LA INFORMACIÓN PUBLICADA ES CON FECHA DE CORTE AL 31/12/2022, MISMA QUE PUEDE ESTAR SUJETA A MODIFICACIONES O ACTUALIZACIONES DERIVADAS DE CAMBIOS QUE REALICEN LAS ENTIDADES FEDERATIVAS Y/O CENTROS PENITENCIARIOS FEDERALES.</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</si>
  <si>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</si>
  <si>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</si>
  <si>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</si>
  <si>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Población Privada de la Libertad por Situación Jurídica a Nivel Escolaridad en Entidad Federativa y Centro Penitenciario Federal</t>
  </si>
  <si>
    <t>Población que Inició su Vigilancia.</t>
  </si>
  <si>
    <t>Gráfica de población que Inició su Vigilancia.</t>
  </si>
  <si>
    <t>Población en Libertad Vigilada.</t>
  </si>
  <si>
    <t>Población que Concluyó su Vigilancia.</t>
  </si>
  <si>
    <t>Grafica de Población que Concluyó su Vigilancia.</t>
  </si>
  <si>
    <t>Gráfica de Número de Personas Privadas de la Libertad Involucradas en Incidencias por Fuero y Situación  Jurídica.</t>
  </si>
  <si>
    <t>La Autoridad Penitenciaria del Estado de Quintana Roo informa del cambio de espacios del Centro Penitenciario Estatal No.4 Playa del Carmen de 405 a 378.</t>
  </si>
  <si>
    <t>La Autoridad Penitenciaria del Estado de San Luis Potosí informa de los cambios de espacios de CRS de San Luis Potosí de 1,602 a 1847, CRS de Río Verde de 360 a 419, CRS de Tancanhuitz de 142 a 162, CRS de Matehuala de 202 a 244, CRS de Tamazunchale de 136 a 162 y CRS de Ciudad Valles de 620 a 640.</t>
  </si>
  <si>
    <t>POBLACIÓN PRIVADA DE LA LIBERTAD POR SITUACIÓN JURÍDICA A NIVEL ESCOLARIDAD EN ENTIDAD FEDERATIVA Y CENTRO PENITENCIARIO FEDERAL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</si>
</sst>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_-[$€-2]* #,##0.00_-;\-[$€-2]* #,##0.00_-;_-[$€-2]* &quot;-&quot;??_-"/>
    <numFmt numFmtId="165" formatCode="#,###"/>
    <numFmt numFmtId="166" formatCode="&quot;$&quot;#.00"/>
    <numFmt numFmtId="167" formatCode="m\o\n\th\ d\,\ \y\y\y\y"/>
    <numFmt numFmtId="168" formatCode="_-[$€-2]\ * #,##0.00_-;\-[$€-2]\ * #,##0.00_-;_-[$€-2]\ * &quot;-&quot;??_-"/>
    <numFmt numFmtId="169" formatCode="#.00"/>
    <numFmt numFmtId="170" formatCode="#."/>
    <numFmt numFmtId="171" formatCode="%#.00"/>
    <numFmt numFmtId="172" formatCode="[$-80A]dddd&quot;, &quot;mmmm&quot; &quot;dd&quot;, &quot;yyyy"/>
    <numFmt numFmtId="173" formatCode="##,###"/>
  </numFmts>
  <fonts count="188">
    <font>
      <sz val="10"/>
      <name val="Tahoma"/>
    </font>
    <font>
      <sz val="11"/>
      <color theme="1"/>
      <name val="Calibri"/>
      <family val="2"/>
      <scheme val="minor"/>
    </font>
    <font>
      <sz val="11"/>
      <color theme="1"/>
      <name val="Calibri"/>
      <family val="2"/>
      <scheme val="minor"/>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sz val="25"/>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25"/>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6"/>
      <name val="Montserrat"/>
    </font>
    <font>
      <sz val="11"/>
      <color rgb="FFFFFFFF"/>
      <name val="Arial"/>
      <family val="2"/>
    </font>
    <font>
      <sz val="7"/>
      <name val="Montserrat"/>
    </font>
    <font>
      <sz val="12"/>
      <color rgb="FFFFFFFF"/>
      <name val="Arial"/>
      <family val="2"/>
    </font>
    <font>
      <sz val="5"/>
      <name val="Soberana Sans"/>
    </font>
    <font>
      <sz val="5"/>
      <name val="Montserrat"/>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9"/>
      <color theme="1"/>
      <name val="Montserrat"/>
    </font>
    <font>
      <sz val="10"/>
      <color theme="0"/>
      <name val="Montserrat"/>
    </font>
    <font>
      <b/>
      <sz val="10"/>
      <color theme="1"/>
      <name val="Montserrat"/>
    </font>
    <font>
      <sz val="7"/>
      <color theme="1"/>
      <name val="Montserrat"/>
    </font>
    <font>
      <sz val="8"/>
      <color theme="1"/>
      <name val="Montserrat"/>
    </font>
    <font>
      <b/>
      <sz val="22"/>
      <name val="Montserrat"/>
    </font>
    <font>
      <b/>
      <sz val="9"/>
      <color theme="2" tint="-9.9978637043366805E-2"/>
      <name val="Montserrat"/>
    </font>
    <font>
      <sz val="13"/>
      <name val="Montserrat"/>
    </font>
    <font>
      <b/>
      <sz val="13"/>
      <name val="Montserrat"/>
    </font>
    <font>
      <b/>
      <sz val="21"/>
      <name val="Montserrat"/>
    </font>
    <font>
      <b/>
      <sz val="24"/>
      <name val="Montserrat"/>
    </font>
    <font>
      <b/>
      <sz val="17"/>
      <color theme="2" tint="-9.9978637043366805E-2"/>
      <name val="Montserrat"/>
    </font>
    <font>
      <sz val="13"/>
      <name val="Soberana Sans"/>
    </font>
    <font>
      <sz val="10"/>
      <color theme="1"/>
      <name val="Tahoma"/>
      <family val="2"/>
    </font>
    <font>
      <b/>
      <sz val="36"/>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b/>
      <sz val="18"/>
      <color theme="1"/>
      <name val="Montserrat"/>
      <family val="3"/>
    </font>
    <font>
      <b/>
      <sz val="20"/>
      <color theme="1"/>
      <name val="Montserrat"/>
      <family val="3"/>
    </font>
    <font>
      <b/>
      <sz val="12"/>
      <color theme="2" tint="-9.9978637043366805E-2"/>
      <name val="Montserrat"/>
    </font>
    <font>
      <b/>
      <sz val="18"/>
      <color theme="1"/>
      <name val="Montserrat"/>
    </font>
    <font>
      <b/>
      <sz val="20"/>
      <color theme="1"/>
      <name val="Montserrat"/>
    </font>
    <font>
      <b/>
      <sz val="14"/>
      <color theme="1"/>
      <name val="Montserrat"/>
    </font>
    <font>
      <b/>
      <sz val="26"/>
      <name val="Montserrat"/>
    </font>
    <font>
      <b/>
      <sz val="11"/>
      <color theme="2" tint="-9.9978637043366805E-2"/>
      <name val="Montserrat"/>
      <family val="3"/>
    </font>
    <font>
      <b/>
      <sz val="11"/>
      <name val="Montserrat"/>
      <family val="3"/>
    </font>
    <font>
      <b/>
      <sz val="10"/>
      <name val="Montserrat"/>
      <family val="3"/>
    </font>
    <font>
      <sz val="14"/>
      <name val="Tahoma"/>
      <family val="2"/>
    </font>
    <font>
      <sz val="10"/>
      <name val="CG Times (WN)"/>
    </font>
    <font>
      <b/>
      <sz val="12"/>
      <color theme="2" tint="-9.9978637043366805E-2"/>
      <name val="Montserrat"/>
      <family val="3"/>
    </font>
    <font>
      <sz val="11"/>
      <name val="Montserrat"/>
      <family val="3"/>
    </font>
    <font>
      <b/>
      <sz val="10"/>
      <color rgb="FFFF0000"/>
      <name val="Montserrat"/>
      <family val="3"/>
    </font>
    <font>
      <b/>
      <sz val="12"/>
      <color rgb="FFFF0000"/>
      <name val="Montserrat"/>
      <family val="3"/>
    </font>
    <font>
      <sz val="9"/>
      <color theme="1"/>
      <name val="Montserrat"/>
      <family val="3"/>
    </font>
    <font>
      <sz val="10"/>
      <color theme="1"/>
      <name val="Montserrat"/>
      <family val="3"/>
    </font>
    <font>
      <sz val="11"/>
      <color theme="1"/>
      <name val="Montserrat"/>
    </font>
    <font>
      <b/>
      <sz val="9"/>
      <color theme="1"/>
      <name val="Montserrat"/>
    </font>
    <font>
      <sz val="11"/>
      <color theme="1"/>
      <name val="Montserrat"/>
      <family val="3"/>
    </font>
    <font>
      <b/>
      <sz val="22"/>
      <color theme="1"/>
      <name val="Montserrat"/>
      <family val="3"/>
    </font>
    <font>
      <b/>
      <sz val="14"/>
      <color theme="1"/>
      <name val="Montserrat"/>
      <family val="3"/>
    </font>
    <font>
      <b/>
      <sz val="12"/>
      <color theme="1"/>
      <name val="Montserrat"/>
      <family val="3"/>
    </font>
    <font>
      <sz val="12"/>
      <color theme="1"/>
      <name val="Montserrat"/>
      <family val="3"/>
    </font>
    <font>
      <sz val="14"/>
      <color theme="1"/>
      <name val="Montserrat"/>
      <family val="3"/>
    </font>
    <font>
      <b/>
      <sz val="28"/>
      <color theme="1"/>
      <name val="Montserrat"/>
      <family val="3"/>
    </font>
    <font>
      <sz val="28"/>
      <color theme="1"/>
      <name val="Montserrat"/>
      <family val="3"/>
    </font>
    <font>
      <sz val="14"/>
      <color theme="1"/>
      <name val="Monserrat"/>
    </font>
    <font>
      <sz val="10"/>
      <color theme="0"/>
      <name val="Tahoma"/>
      <family val="2"/>
    </font>
    <font>
      <sz val="5"/>
      <color theme="0"/>
      <name val="Montserrat"/>
    </font>
    <font>
      <sz val="14"/>
      <color theme="0"/>
      <name val="Montserrat"/>
    </font>
    <font>
      <b/>
      <sz val="26"/>
      <color theme="1"/>
      <name val="Montserra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Montserrat"/>
    </font>
    <font>
      <sz val="10"/>
      <color rgb="FFFF0000"/>
      <name val="Tahoma"/>
      <family val="2"/>
    </font>
    <font>
      <sz val="14"/>
      <color rgb="FFFF0000"/>
      <name val="Soberana Sans"/>
    </font>
    <font>
      <sz val="11"/>
      <color theme="0"/>
      <name val="Montserrat"/>
    </font>
    <font>
      <sz val="12"/>
      <color theme="1"/>
      <name val="Soberana Sans"/>
      <family val="3"/>
    </font>
    <font>
      <sz val="9"/>
      <name val="Arial"/>
      <family val="2"/>
    </font>
    <font>
      <sz val="9"/>
      <color rgb="FF000000"/>
      <name val="Arial"/>
      <family val="2"/>
    </font>
    <font>
      <sz val="10"/>
      <color indexed="8"/>
      <name val="Tahoma"/>
      <family val="2"/>
    </font>
    <font>
      <u/>
      <sz val="10"/>
      <color indexed="12"/>
      <name val="Arial"/>
      <family val="2"/>
    </font>
    <font>
      <sz val="1"/>
      <color indexed="8"/>
      <name val="Courier"/>
      <family val="3"/>
    </font>
    <font>
      <b/>
      <sz val="1"/>
      <color indexed="8"/>
      <name val="Courier"/>
      <family val="3"/>
    </font>
    <font>
      <sz val="11"/>
      <color rgb="FF000000"/>
      <name val="Arial"/>
      <family val="2"/>
    </font>
    <font>
      <u/>
      <sz val="11"/>
      <color theme="10"/>
      <name val="Calibri"/>
      <family val="2"/>
      <scheme val="minor"/>
    </font>
    <font>
      <sz val="11"/>
      <color theme="1"/>
      <name val="Montserrat"/>
      <family val="2"/>
    </font>
    <font>
      <u/>
      <sz val="10"/>
      <color theme="10"/>
      <name val="Arial"/>
      <family val="2"/>
    </font>
    <font>
      <b/>
      <sz val="18"/>
      <color theme="3"/>
      <name val="Cambria"/>
      <family val="2"/>
      <scheme val="major"/>
    </font>
    <font>
      <sz val="11"/>
      <color rgb="FF9C6500"/>
      <name val="Calibri"/>
      <family val="2"/>
      <scheme val="minor"/>
    </font>
    <font>
      <sz val="11"/>
      <color theme="0"/>
      <name val="Montserrat"/>
      <family val="3"/>
    </font>
    <font>
      <sz val="12"/>
      <color theme="0"/>
      <name val="Montserrat"/>
      <family val="3"/>
    </font>
    <font>
      <sz val="5"/>
      <color theme="1"/>
      <name val="Montserrat"/>
      <family val="3"/>
    </font>
    <font>
      <sz val="6"/>
      <color theme="1"/>
      <name val="Montserrat"/>
      <family val="3"/>
    </font>
    <font>
      <sz val="5"/>
      <color theme="0"/>
      <name val="Montserrat"/>
      <family val="3"/>
    </font>
    <font>
      <b/>
      <sz val="5"/>
      <color theme="0"/>
      <name val="Montserrat"/>
      <family val="3"/>
    </font>
  </fonts>
  <fills count="43">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rgb="FF006600"/>
        <bgColor indexed="64"/>
      </patternFill>
    </fill>
    <fill>
      <patternFill patternType="solid">
        <fgColor theme="0"/>
        <bgColor indexed="64"/>
      </patternFill>
    </fill>
    <fill>
      <patternFill patternType="solid">
        <fgColor theme="2" tint="-9.9978637043366805E-2"/>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5FFEB"/>
        <bgColor indexed="64"/>
      </patternFill>
    </fill>
  </fills>
  <borders count="53">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0"/>
      </left>
      <right style="thin">
        <color theme="0"/>
      </right>
      <top style="thin">
        <color theme="0"/>
      </top>
      <bottom style="thin">
        <color theme="0"/>
      </bottom>
      <diagonal/>
    </border>
    <border>
      <left/>
      <right/>
      <top/>
      <bottom style="thin">
        <color indexed="64"/>
      </bottom>
      <diagonal/>
    </border>
    <border>
      <left style="thin">
        <color theme="0"/>
      </left>
      <right style="thin">
        <color theme="0"/>
      </right>
      <top style="thin">
        <color theme="0"/>
      </top>
      <bottom/>
      <diagonal/>
    </border>
    <border>
      <left style="thin">
        <color indexed="64"/>
      </left>
      <right/>
      <top/>
      <bottom/>
      <diagonal/>
    </border>
    <border>
      <left style="thin">
        <color rgb="FF000000"/>
      </left>
      <right/>
      <top/>
      <bottom/>
      <diagonal/>
    </border>
    <border>
      <left/>
      <right/>
      <top/>
      <bottom style="thin">
        <color rgb="FF000000"/>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theme="0"/>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style="thin">
        <color rgb="FF000000"/>
      </top>
      <bottom style="thin">
        <color indexed="64"/>
      </bottom>
      <diagonal/>
    </border>
    <border>
      <left style="thin">
        <color theme="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41970">
    <xf numFmtId="0" fontId="0" fillId="0" borderId="0"/>
    <xf numFmtId="164" fontId="4"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0" fontId="8" fillId="0" borderId="0"/>
    <xf numFmtId="0" fontId="5" fillId="0" borderId="0"/>
    <xf numFmtId="0" fontId="9" fillId="0" borderId="0"/>
    <xf numFmtId="0" fontId="7" fillId="0" borderId="0"/>
    <xf numFmtId="0" fontId="7" fillId="0" borderId="0"/>
    <xf numFmtId="0" fontId="5" fillId="0" borderId="0"/>
    <xf numFmtId="0" fontId="6" fillId="0" borderId="0"/>
    <xf numFmtId="0" fontId="4" fillId="0" borderId="0"/>
    <xf numFmtId="0" fontId="4" fillId="0" borderId="0"/>
    <xf numFmtId="0" fontId="7" fillId="0" borderId="0"/>
    <xf numFmtId="0" fontId="10" fillId="0" borderId="0"/>
    <xf numFmtId="0" fontId="7" fillId="0" borderId="0"/>
    <xf numFmtId="0" fontId="7" fillId="0" borderId="0"/>
    <xf numFmtId="0" fontId="4" fillId="0" borderId="0"/>
    <xf numFmtId="9" fontId="9"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3" fillId="0" borderId="0"/>
    <xf numFmtId="0" fontId="129" fillId="0" borderId="0"/>
    <xf numFmtId="0" fontId="4" fillId="0" borderId="0"/>
    <xf numFmtId="0" fontId="5" fillId="0" borderId="0"/>
    <xf numFmtId="0" fontId="151" fillId="0" borderId="40" applyNumberFormat="0" applyFill="0" applyAlignment="0" applyProtection="0"/>
    <xf numFmtId="0" fontId="152" fillId="0" borderId="41" applyNumberFormat="0" applyFill="0" applyAlignment="0" applyProtection="0"/>
    <xf numFmtId="0" fontId="153" fillId="0" borderId="42" applyNumberFormat="0" applyFill="0" applyAlignment="0" applyProtection="0"/>
    <xf numFmtId="0" fontId="153" fillId="0" borderId="0" applyNumberFormat="0" applyFill="0" applyBorder="0" applyAlignment="0" applyProtection="0"/>
    <xf numFmtId="0" fontId="154" fillId="11" borderId="0" applyNumberFormat="0" applyBorder="0" applyAlignment="0" applyProtection="0"/>
    <xf numFmtId="0" fontId="155" fillId="12" borderId="0" applyNumberFormat="0" applyBorder="0" applyAlignment="0" applyProtection="0"/>
    <xf numFmtId="0" fontId="156" fillId="14" borderId="43" applyNumberFormat="0" applyAlignment="0" applyProtection="0"/>
    <xf numFmtId="0" fontId="157" fillId="15" borderId="44" applyNumberFormat="0" applyAlignment="0" applyProtection="0"/>
    <xf numFmtId="0" fontId="158" fillId="15" borderId="43" applyNumberFormat="0" applyAlignment="0" applyProtection="0"/>
    <xf numFmtId="0" fontId="159" fillId="0" borderId="45" applyNumberFormat="0" applyFill="0" applyAlignment="0" applyProtection="0"/>
    <xf numFmtId="0" fontId="160" fillId="16" borderId="46" applyNumberFormat="0" applyAlignment="0" applyProtection="0"/>
    <xf numFmtId="0" fontId="161" fillId="0" borderId="0" applyNumberFormat="0" applyFill="0" applyBorder="0" applyAlignment="0" applyProtection="0"/>
    <xf numFmtId="0" fontId="162" fillId="0" borderId="0" applyNumberFormat="0" applyFill="0" applyBorder="0" applyAlignment="0" applyProtection="0"/>
    <xf numFmtId="0" fontId="163" fillId="0" borderId="48" applyNumberFormat="0" applyFill="0" applyAlignment="0" applyProtection="0"/>
    <xf numFmtId="0" fontId="164"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64"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64"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6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6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164"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4" fillId="0" borderId="0"/>
    <xf numFmtId="0" fontId="4" fillId="0" borderId="0"/>
    <xf numFmtId="0" fontId="7" fillId="0" borderId="0"/>
    <xf numFmtId="0" fontId="5" fillId="0" borderId="0"/>
    <xf numFmtId="164" fontId="4" fillId="0" borderId="0"/>
    <xf numFmtId="0" fontId="170" fillId="0" borderId="0"/>
    <xf numFmtId="0" fontId="171" fillId="0" borderId="0" applyNumberFormat="0" applyBorder="0" applyProtection="0"/>
    <xf numFmtId="9" fontId="172" fillId="0" borderId="0" applyFont="0" applyFill="0" applyBorder="0" applyAlignment="0" applyProtection="0"/>
    <xf numFmtId="0" fontId="172" fillId="0" borderId="0" applyNumberFormat="0" applyFont="0" applyBorder="0" applyProtection="0"/>
    <xf numFmtId="0" fontId="2" fillId="0" borderId="0"/>
    <xf numFmtId="0" fontId="4" fillId="0" borderId="0"/>
    <xf numFmtId="0" fontId="4" fillId="0" borderId="0"/>
    <xf numFmtId="0" fontId="2" fillId="0" borderId="0"/>
    <xf numFmtId="0" fontId="173" fillId="0" borderId="0" applyNumberFormat="0" applyFill="0" applyBorder="0" applyAlignment="0" applyProtection="0">
      <alignment vertical="top"/>
      <protection locked="0"/>
    </xf>
    <xf numFmtId="0" fontId="7"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4" fontId="174" fillId="0" borderId="0">
      <protection locked="0"/>
    </xf>
    <xf numFmtId="166" fontId="174" fillId="0" borderId="0">
      <protection locked="0"/>
    </xf>
    <xf numFmtId="167" fontId="174" fillId="0" borderId="0">
      <protection locked="0"/>
    </xf>
    <xf numFmtId="168" fontId="5" fillId="0" borderId="0" applyFont="0" applyFill="0" applyBorder="0" applyAlignment="0" applyProtection="0"/>
    <xf numFmtId="164" fontId="5" fillId="0" borderId="0" applyFont="0" applyFill="0" applyBorder="0" applyAlignment="0" applyProtection="0"/>
    <xf numFmtId="168" fontId="5" fillId="0" borderId="0" applyFont="0" applyFill="0" applyBorder="0" applyAlignment="0" applyProtection="0"/>
    <xf numFmtId="164" fontId="4" fillId="0" borderId="0" applyFont="0" applyFill="0" applyBorder="0" applyAlignment="0" applyProtection="0"/>
    <xf numFmtId="169" fontId="174" fillId="0" borderId="0">
      <protection locked="0"/>
    </xf>
    <xf numFmtId="170" fontId="175" fillId="0" borderId="0">
      <protection locked="0"/>
    </xf>
    <xf numFmtId="170" fontId="175" fillId="0" borderId="0">
      <protection locked="0"/>
    </xf>
    <xf numFmtId="44" fontId="5" fillId="0" borderId="0" applyFont="0" applyFill="0" applyBorder="0" applyAlignment="0" applyProtection="0"/>
    <xf numFmtId="0" fontId="5" fillId="0" borderId="0"/>
    <xf numFmtId="0" fontId="170" fillId="0" borderId="0"/>
    <xf numFmtId="0" fontId="176" fillId="0" borderId="0"/>
    <xf numFmtId="0" fontId="5" fillId="0" borderId="0"/>
    <xf numFmtId="0" fontId="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174" fillId="0" borderId="0">
      <protection locked="0"/>
    </xf>
    <xf numFmtId="43" fontId="2" fillId="0" borderId="0" applyFont="0" applyFill="0" applyBorder="0" applyAlignment="0" applyProtection="0"/>
    <xf numFmtId="9" fontId="2"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2" fillId="0" borderId="0" applyFont="0" applyFill="0" applyBorder="0" applyAlignment="0" applyProtection="0"/>
    <xf numFmtId="0" fontId="5" fillId="0" borderId="0"/>
    <xf numFmtId="0" fontId="177" fillId="0" borderId="0" applyNumberFormat="0" applyFill="0" applyBorder="0" applyAlignment="0" applyProtection="0"/>
    <xf numFmtId="0" fontId="5" fillId="0" borderId="0"/>
    <xf numFmtId="0" fontId="5" fillId="0" borderId="0"/>
    <xf numFmtId="0" fontId="5" fillId="0" borderId="0"/>
    <xf numFmtId="0" fontId="5" fillId="0" borderId="0"/>
    <xf numFmtId="0" fontId="178"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7" fillId="0" borderId="0"/>
    <xf numFmtId="0" fontId="5" fillId="0" borderId="0"/>
    <xf numFmtId="0" fontId="4"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7" fillId="0" borderId="0" applyFont="0" applyFill="0" applyBorder="0" applyAlignment="0" applyProtection="0"/>
    <xf numFmtId="172" fontId="4" fillId="0" borderId="0"/>
    <xf numFmtId="172" fontId="4" fillId="0" borderId="0" applyFont="0" applyFill="0" applyBorder="0" applyAlignment="0" applyProtection="0"/>
    <xf numFmtId="172" fontId="4" fillId="0" borderId="0" applyFont="0" applyFill="0" applyBorder="0" applyAlignment="0" applyProtection="0"/>
    <xf numFmtId="172" fontId="5" fillId="0" borderId="0"/>
    <xf numFmtId="172" fontId="7" fillId="0" borderId="0"/>
    <xf numFmtId="172" fontId="5" fillId="0" borderId="0"/>
    <xf numFmtId="172" fontId="4" fillId="0" borderId="0"/>
    <xf numFmtId="172" fontId="7" fillId="0" borderId="0"/>
    <xf numFmtId="172" fontId="7" fillId="0" borderId="0"/>
    <xf numFmtId="172" fontId="5" fillId="0" borderId="0"/>
    <xf numFmtId="172" fontId="4" fillId="0" borderId="0"/>
    <xf numFmtId="172" fontId="5" fillId="0" borderId="0"/>
    <xf numFmtId="172" fontId="4" fillId="0" borderId="0"/>
    <xf numFmtId="172" fontId="4" fillId="0" borderId="0"/>
    <xf numFmtId="172" fontId="179" fillId="0" borderId="0" applyNumberFormat="0" applyFill="0" applyBorder="0" applyAlignment="0" applyProtection="0"/>
    <xf numFmtId="172" fontId="5" fillId="0" borderId="0"/>
    <xf numFmtId="172" fontId="4" fillId="0" borderId="0"/>
    <xf numFmtId="172" fontId="171" fillId="0" borderId="0" applyNumberFormat="0" applyBorder="0" applyProtection="0"/>
    <xf numFmtId="172" fontId="172" fillId="0" borderId="0" applyNumberFormat="0" applyFont="0" applyBorder="0" applyProtection="0"/>
    <xf numFmtId="172" fontId="2" fillId="0" borderId="0"/>
    <xf numFmtId="172" fontId="4" fillId="0" borderId="0"/>
    <xf numFmtId="172" fontId="4" fillId="0" borderId="0"/>
    <xf numFmtId="172" fontId="2" fillId="0" borderId="0"/>
    <xf numFmtId="172" fontId="173" fillId="0" borderId="0" applyNumberFormat="0" applyFill="0" applyBorder="0" applyAlignment="0" applyProtection="0">
      <alignment vertical="top"/>
      <protection locked="0"/>
    </xf>
    <xf numFmtId="172" fontId="178" fillId="0" borderId="0"/>
    <xf numFmtId="172" fontId="4" fillId="0" borderId="0" applyFont="0" applyFill="0" applyBorder="0" applyAlignment="0" applyProtection="0"/>
    <xf numFmtId="172" fontId="7" fillId="0" borderId="0"/>
    <xf numFmtId="172" fontId="4" fillId="0" borderId="0"/>
    <xf numFmtId="172" fontId="7" fillId="0" borderId="0"/>
    <xf numFmtId="172" fontId="5" fillId="0" borderId="0"/>
    <xf numFmtId="172" fontId="2" fillId="0" borderId="0"/>
    <xf numFmtId="172" fontId="2" fillId="0" borderId="0"/>
    <xf numFmtId="172"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4" fillId="0" borderId="0"/>
    <xf numFmtId="172" fontId="4" fillId="0" borderId="0"/>
    <xf numFmtId="172" fontId="2" fillId="0" borderId="0"/>
    <xf numFmtId="172" fontId="2" fillId="0" borderId="0"/>
    <xf numFmtId="172" fontId="2" fillId="0" borderId="0"/>
    <xf numFmtId="172" fontId="2" fillId="0" borderId="0"/>
    <xf numFmtId="172"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169" fillId="0" borderId="15">
      <alignment vertical="center"/>
    </xf>
    <xf numFmtId="164" fontId="4" fillId="0" borderId="0" applyFont="0" applyFill="0" applyBorder="0" applyAlignment="0" applyProtection="0"/>
    <xf numFmtId="164" fontId="4"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2" fillId="0" borderId="0"/>
    <xf numFmtId="0" fontId="5" fillId="0" borderId="0"/>
    <xf numFmtId="0" fontId="5" fillId="0" borderId="0"/>
    <xf numFmtId="0" fontId="5" fillId="0" borderId="0"/>
    <xf numFmtId="0" fontId="5" fillId="0" borderId="0"/>
    <xf numFmtId="0" fontId="7" fillId="0" borderId="0"/>
    <xf numFmtId="0" fontId="172" fillId="0" borderId="0" applyNumberFormat="0" applyFont="0" applyBorder="0" applyProtection="0"/>
    <xf numFmtId="164" fontId="7" fillId="0" borderId="0"/>
    <xf numFmtId="0" fontId="7"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164" fontId="4" fillId="0" borderId="0"/>
    <xf numFmtId="9" fontId="4" fillId="0" borderId="0" applyFont="0" applyFill="0" applyBorder="0" applyAlignment="0" applyProtection="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172" fontId="2"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172" fontId="2" fillId="0" borderId="0"/>
    <xf numFmtId="0" fontId="2" fillId="0" borderId="0"/>
    <xf numFmtId="0" fontId="4" fillId="0" borderId="0"/>
    <xf numFmtId="172" fontId="2" fillId="0" borderId="0"/>
    <xf numFmtId="172"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172" fontId="2" fillId="0" borderId="0"/>
    <xf numFmtId="172" fontId="4" fillId="0" borderId="0"/>
    <xf numFmtId="172" fontId="2" fillId="0" borderId="0"/>
    <xf numFmtId="172"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170" fillId="0" borderId="0"/>
    <xf numFmtId="0" fontId="7" fillId="0" borderId="0"/>
    <xf numFmtId="0" fontId="2" fillId="28"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0" borderId="0"/>
    <xf numFmtId="0" fontId="2" fillId="24" borderId="0" applyNumberFormat="0" applyBorder="0" applyAlignment="0" applyProtection="0"/>
    <xf numFmtId="0" fontId="2" fillId="39" borderId="0" applyNumberFormat="0" applyBorder="0" applyAlignment="0" applyProtection="0"/>
    <xf numFmtId="0" fontId="2" fillId="0" borderId="0"/>
    <xf numFmtId="0" fontId="164" fillId="33" borderId="0" applyNumberFormat="0" applyBorder="0" applyAlignment="0" applyProtection="0"/>
    <xf numFmtId="0" fontId="2" fillId="31" borderId="0" applyNumberFormat="0" applyBorder="0" applyAlignment="0" applyProtection="0"/>
    <xf numFmtId="0" fontId="2" fillId="0" borderId="0"/>
    <xf numFmtId="0" fontId="2" fillId="27"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0" fontId="2" fillId="23" borderId="0" applyNumberFormat="0" applyBorder="0" applyAlignment="0" applyProtection="0"/>
    <xf numFmtId="0" fontId="2" fillId="0" borderId="0"/>
    <xf numFmtId="0" fontId="2" fillId="0" borderId="0"/>
    <xf numFmtId="0" fontId="2" fillId="28" borderId="0" applyNumberFormat="0" applyBorder="0" applyAlignment="0" applyProtection="0"/>
    <xf numFmtId="0" fontId="2" fillId="23" borderId="0" applyNumberFormat="0" applyBorder="0" applyAlignment="0" applyProtection="0"/>
    <xf numFmtId="0" fontId="2" fillId="0" borderId="0"/>
    <xf numFmtId="0" fontId="2" fillId="0" borderId="0"/>
    <xf numFmtId="0" fontId="2" fillId="27" borderId="0" applyNumberFormat="0" applyBorder="0" applyAlignment="0" applyProtection="0"/>
    <xf numFmtId="0" fontId="2" fillId="0" borderId="0"/>
    <xf numFmtId="0" fontId="2" fillId="0" borderId="0"/>
    <xf numFmtId="0" fontId="2" fillId="0" borderId="0"/>
    <xf numFmtId="0" fontId="2" fillId="0" borderId="0"/>
    <xf numFmtId="0" fontId="2" fillId="17" borderId="47" applyNumberFormat="0" applyFont="0" applyAlignment="0" applyProtection="0"/>
    <xf numFmtId="0" fontId="2" fillId="0" borderId="0"/>
    <xf numFmtId="0" fontId="5" fillId="0" borderId="0"/>
    <xf numFmtId="0" fontId="2" fillId="0" borderId="0"/>
    <xf numFmtId="0" fontId="2" fillId="23" borderId="0" applyNumberFormat="0" applyBorder="0" applyAlignment="0" applyProtection="0"/>
    <xf numFmtId="0" fontId="2" fillId="4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7" borderId="0" applyNumberFormat="0" applyBorder="0" applyAlignment="0" applyProtection="0"/>
    <xf numFmtId="0" fontId="2" fillId="0" borderId="0"/>
    <xf numFmtId="0" fontId="2" fillId="20" borderId="0" applyNumberFormat="0" applyBorder="0" applyAlignment="0" applyProtection="0"/>
    <xf numFmtId="0" fontId="2" fillId="0" borderId="0"/>
    <xf numFmtId="0" fontId="2" fillId="17" borderId="4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4" fillId="37" borderId="0" applyNumberFormat="0" applyBorder="0" applyAlignment="0" applyProtection="0"/>
    <xf numFmtId="0" fontId="5" fillId="0" borderId="0"/>
    <xf numFmtId="0" fontId="2" fillId="0" borderId="0"/>
    <xf numFmtId="0" fontId="2" fillId="31" borderId="0" applyNumberFormat="0" applyBorder="0" applyAlignment="0" applyProtection="0"/>
    <xf numFmtId="0" fontId="2" fillId="24" borderId="0" applyNumberFormat="0" applyBorder="0" applyAlignment="0" applyProtection="0"/>
    <xf numFmtId="0" fontId="2" fillId="0" borderId="0"/>
    <xf numFmtId="0" fontId="2" fillId="0" borderId="0"/>
    <xf numFmtId="0" fontId="2" fillId="0" borderId="0"/>
    <xf numFmtId="0" fontId="2" fillId="17" borderId="47" applyNumberFormat="0" applyFont="0" applyAlignment="0" applyProtection="0"/>
    <xf numFmtId="0" fontId="2" fillId="0" borderId="0"/>
    <xf numFmtId="0" fontId="2" fillId="40" borderId="0" applyNumberFormat="0" applyBorder="0" applyAlignment="0" applyProtection="0"/>
    <xf numFmtId="0" fontId="2" fillId="28" borderId="0" applyNumberFormat="0" applyBorder="0" applyAlignment="0" applyProtection="0"/>
    <xf numFmtId="0" fontId="164" fillId="21" borderId="0" applyNumberFormat="0" applyBorder="0" applyAlignment="0" applyProtection="0"/>
    <xf numFmtId="0" fontId="2" fillId="0" borderId="0"/>
    <xf numFmtId="0" fontId="2" fillId="0" borderId="0"/>
    <xf numFmtId="0" fontId="2" fillId="0" borderId="0"/>
    <xf numFmtId="0" fontId="2" fillId="28" borderId="0" applyNumberFormat="0" applyBorder="0" applyAlignment="0" applyProtection="0"/>
    <xf numFmtId="0" fontId="2" fillId="32" borderId="0" applyNumberFormat="0" applyBorder="0" applyAlignment="0" applyProtection="0"/>
    <xf numFmtId="0" fontId="2" fillId="0" borderId="0"/>
    <xf numFmtId="0" fontId="2" fillId="40" borderId="0" applyNumberFormat="0" applyBorder="0" applyAlignment="0" applyProtection="0"/>
    <xf numFmtId="0" fontId="2" fillId="27" borderId="0" applyNumberFormat="0" applyBorder="0" applyAlignment="0" applyProtection="0"/>
    <xf numFmtId="0" fontId="2" fillId="35" borderId="0" applyNumberFormat="0" applyBorder="0" applyAlignment="0" applyProtection="0"/>
    <xf numFmtId="0" fontId="2" fillId="0" borderId="0"/>
    <xf numFmtId="0" fontId="2" fillId="40" borderId="0" applyNumberFormat="0" applyBorder="0" applyAlignment="0" applyProtection="0"/>
    <xf numFmtId="0" fontId="164" fillId="29" borderId="0" applyNumberFormat="0" applyBorder="0" applyAlignment="0" applyProtection="0"/>
    <xf numFmtId="0" fontId="2" fillId="0" borderId="0"/>
    <xf numFmtId="0" fontId="2" fillId="24" borderId="0" applyNumberFormat="0" applyBorder="0" applyAlignment="0" applyProtection="0"/>
    <xf numFmtId="0" fontId="2" fillId="0" borderId="0"/>
    <xf numFmtId="0" fontId="2" fillId="0" borderId="0"/>
    <xf numFmtId="0" fontId="2" fillId="19" borderId="0" applyNumberFormat="0" applyBorder="0" applyAlignment="0" applyProtection="0"/>
    <xf numFmtId="0" fontId="2" fillId="31" borderId="0" applyNumberFormat="0" applyBorder="0" applyAlignment="0" applyProtection="0"/>
    <xf numFmtId="0" fontId="2" fillId="17" borderId="47" applyNumberFormat="0" applyFont="0" applyAlignment="0" applyProtection="0"/>
    <xf numFmtId="0" fontId="2" fillId="20" borderId="0" applyNumberFormat="0" applyBorder="0" applyAlignment="0" applyProtection="0"/>
    <xf numFmtId="0" fontId="5" fillId="0" borderId="0"/>
    <xf numFmtId="0" fontId="2" fillId="0" borderId="0"/>
    <xf numFmtId="0" fontId="180" fillId="0" borderId="0" applyNumberFormat="0" applyFill="0" applyBorder="0" applyAlignment="0" applyProtection="0"/>
    <xf numFmtId="0" fontId="5" fillId="0" borderId="0"/>
    <xf numFmtId="0" fontId="2" fillId="28" borderId="0" applyNumberFormat="0" applyBorder="0" applyAlignment="0" applyProtection="0"/>
    <xf numFmtId="0" fontId="2" fillId="17" borderId="47" applyNumberFormat="0" applyFont="0" applyAlignment="0" applyProtection="0"/>
    <xf numFmtId="0" fontId="2" fillId="0" borderId="0"/>
    <xf numFmtId="0" fontId="2" fillId="32" borderId="0" applyNumberFormat="0" applyBorder="0" applyAlignment="0" applyProtection="0"/>
    <xf numFmtId="0" fontId="164" fillId="25" borderId="0" applyNumberFormat="0" applyBorder="0" applyAlignment="0" applyProtection="0"/>
    <xf numFmtId="0" fontId="2" fillId="0" borderId="0"/>
    <xf numFmtId="0" fontId="2" fillId="0" borderId="0"/>
    <xf numFmtId="0" fontId="2" fillId="0" borderId="0"/>
    <xf numFmtId="0" fontId="2" fillId="23"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20" borderId="0" applyNumberFormat="0" applyBorder="0" applyAlignment="0" applyProtection="0"/>
    <xf numFmtId="0" fontId="2" fillId="35"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0" borderId="0"/>
    <xf numFmtId="0" fontId="2" fillId="36" borderId="0" applyNumberFormat="0" applyBorder="0" applyAlignment="0" applyProtection="0"/>
    <xf numFmtId="0" fontId="2" fillId="32" borderId="0" applyNumberFormat="0" applyBorder="0" applyAlignment="0" applyProtection="0"/>
    <xf numFmtId="0" fontId="2" fillId="0" borderId="0"/>
    <xf numFmtId="0" fontId="2" fillId="0" borderId="0"/>
    <xf numFmtId="0" fontId="2" fillId="35" borderId="0" applyNumberFormat="0" applyBorder="0" applyAlignment="0" applyProtection="0"/>
    <xf numFmtId="0" fontId="2" fillId="0" borderId="0"/>
    <xf numFmtId="0" fontId="2" fillId="17" borderId="47" applyNumberFormat="0" applyFont="0" applyAlignment="0" applyProtection="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17" borderId="47" applyNumberFormat="0" applyFont="0" applyAlignment="0" applyProtection="0"/>
    <xf numFmtId="0" fontId="2" fillId="0" borderId="0"/>
    <xf numFmtId="0" fontId="2" fillId="20" borderId="0" applyNumberFormat="0" applyBorder="0" applyAlignment="0" applyProtection="0"/>
    <xf numFmtId="0" fontId="2" fillId="17" borderId="47" applyNumberFormat="0" applyFont="0" applyAlignment="0" applyProtection="0"/>
    <xf numFmtId="0" fontId="2" fillId="0" borderId="0"/>
    <xf numFmtId="0" fontId="2" fillId="0" borderId="0"/>
    <xf numFmtId="0" fontId="2" fillId="32" borderId="0" applyNumberFormat="0" applyBorder="0" applyAlignment="0" applyProtection="0"/>
    <xf numFmtId="0" fontId="2" fillId="19" borderId="0" applyNumberFormat="0" applyBorder="0" applyAlignment="0" applyProtection="0"/>
    <xf numFmtId="0" fontId="2" fillId="40" borderId="0" applyNumberFormat="0" applyBorder="0" applyAlignment="0" applyProtection="0"/>
    <xf numFmtId="0" fontId="4" fillId="0" borderId="0"/>
    <xf numFmtId="0" fontId="2" fillId="0" borderId="0"/>
    <xf numFmtId="0" fontId="2" fillId="0" borderId="0"/>
    <xf numFmtId="0" fontId="2" fillId="19" borderId="0" applyNumberFormat="0" applyBorder="0" applyAlignment="0" applyProtection="0"/>
    <xf numFmtId="0" fontId="2" fillId="0" borderId="0"/>
    <xf numFmtId="0" fontId="2" fillId="17" borderId="47" applyNumberFormat="0" applyFont="0" applyAlignment="0" applyProtection="0"/>
    <xf numFmtId="0" fontId="2" fillId="0" borderId="0"/>
    <xf numFmtId="0" fontId="5" fillId="0" borderId="0"/>
    <xf numFmtId="0" fontId="2" fillId="23" borderId="0" applyNumberFormat="0" applyBorder="0" applyAlignment="0" applyProtection="0"/>
    <xf numFmtId="0" fontId="2" fillId="17" borderId="47" applyNumberFormat="0" applyFont="0" applyAlignment="0" applyProtection="0"/>
    <xf numFmtId="0" fontId="2" fillId="0" borderId="0"/>
    <xf numFmtId="0" fontId="2" fillId="0" borderId="0"/>
    <xf numFmtId="0" fontId="2" fillId="0" borderId="0"/>
    <xf numFmtId="0" fontId="2" fillId="0" borderId="0"/>
    <xf numFmtId="0" fontId="2" fillId="39" borderId="0" applyNumberFormat="0" applyBorder="0" applyAlignment="0" applyProtection="0"/>
    <xf numFmtId="0" fontId="2" fillId="36" borderId="0" applyNumberFormat="0" applyBorder="0" applyAlignment="0" applyProtection="0"/>
    <xf numFmtId="0" fontId="2" fillId="0" borderId="0"/>
    <xf numFmtId="0" fontId="2" fillId="19"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181" fillId="13" borderId="0" applyNumberFormat="0" applyBorder="0" applyAlignment="0" applyProtection="0"/>
    <xf numFmtId="0" fontId="164" fillId="41" borderId="0" applyNumberFormat="0" applyBorder="0" applyAlignment="0" applyProtection="0"/>
    <xf numFmtId="0" fontId="2" fillId="0" borderId="0"/>
    <xf numFmtId="0" fontId="5" fillId="0" borderId="0"/>
    <xf numFmtId="0" fontId="2" fillId="0" borderId="0"/>
    <xf numFmtId="0" fontId="2" fillId="39"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0" applyNumberFormat="0" applyBorder="0" applyAlignment="0" applyProtection="0"/>
    <xf numFmtId="0" fontId="2" fillId="31" borderId="0" applyNumberFormat="0" applyBorder="0" applyAlignment="0" applyProtection="0"/>
    <xf numFmtId="0" fontId="2" fillId="0" borderId="0"/>
    <xf numFmtId="0" fontId="2" fillId="35" borderId="0" applyNumberFormat="0" applyBorder="0" applyAlignment="0" applyProtection="0"/>
    <xf numFmtId="0" fontId="2" fillId="0" borderId="0"/>
    <xf numFmtId="0" fontId="2" fillId="0" borderId="0"/>
    <xf numFmtId="0" fontId="2" fillId="27" borderId="0" applyNumberFormat="0" applyBorder="0" applyAlignment="0" applyProtection="0"/>
    <xf numFmtId="0" fontId="4" fillId="0" borderId="0"/>
    <xf numFmtId="0" fontId="2" fillId="23" borderId="0" applyNumberFormat="0" applyBorder="0" applyAlignment="0" applyProtection="0"/>
    <xf numFmtId="0" fontId="2" fillId="0" borderId="0"/>
    <xf numFmtId="0" fontId="2" fillId="0" borderId="0"/>
    <xf numFmtId="0" fontId="2" fillId="35" borderId="0" applyNumberFormat="0" applyBorder="0" applyAlignment="0" applyProtection="0"/>
    <xf numFmtId="0" fontId="2" fillId="0" borderId="0"/>
    <xf numFmtId="0" fontId="2" fillId="0" borderId="0"/>
    <xf numFmtId="0" fontId="5" fillId="0" borderId="0"/>
    <xf numFmtId="0" fontId="2" fillId="0" borderId="0"/>
    <xf numFmtId="0" fontId="2" fillId="17" borderId="47" applyNumberFormat="0" applyFont="0" applyAlignment="0" applyProtection="0"/>
    <xf numFmtId="0" fontId="2" fillId="0" borderId="0"/>
    <xf numFmtId="0" fontId="2" fillId="17" borderId="47" applyNumberFormat="0" applyFont="0" applyAlignment="0" applyProtection="0"/>
    <xf numFmtId="0" fontId="2" fillId="0" borderId="0"/>
    <xf numFmtId="0" fontId="2" fillId="0" borderId="0"/>
    <xf numFmtId="0" fontId="2" fillId="36" borderId="0" applyNumberFormat="0" applyBorder="0" applyAlignment="0" applyProtection="0"/>
    <xf numFmtId="0" fontId="2" fillId="0" borderId="0"/>
    <xf numFmtId="0" fontId="2" fillId="20" borderId="0" applyNumberFormat="0" applyBorder="0" applyAlignment="0" applyProtection="0"/>
    <xf numFmtId="0" fontId="2" fillId="19" borderId="0" applyNumberFormat="0" applyBorder="0" applyAlignment="0" applyProtection="0"/>
    <xf numFmtId="0" fontId="2" fillId="0" borderId="0"/>
    <xf numFmtId="0" fontId="2" fillId="17" borderId="47" applyNumberFormat="0" applyFont="0" applyAlignment="0" applyProtection="0"/>
    <xf numFmtId="0" fontId="2" fillId="0" borderId="0"/>
    <xf numFmtId="0" fontId="2" fillId="0" borderId="0"/>
    <xf numFmtId="0" fontId="2" fillId="0" borderId="0"/>
    <xf numFmtId="0" fontId="2" fillId="28" borderId="0" applyNumberFormat="0" applyBorder="0" applyAlignment="0" applyProtection="0"/>
    <xf numFmtId="0" fontId="2" fillId="0" borderId="0"/>
    <xf numFmtId="0" fontId="2" fillId="39"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17" borderId="47" applyNumberFormat="0" applyFont="0" applyAlignment="0" applyProtection="0"/>
    <xf numFmtId="0" fontId="2" fillId="24" borderId="0" applyNumberFormat="0" applyBorder="0" applyAlignment="0" applyProtection="0"/>
    <xf numFmtId="0" fontId="2" fillId="0" borderId="0"/>
    <xf numFmtId="0" fontId="2" fillId="0" borderId="0"/>
    <xf numFmtId="0" fontId="2" fillId="0" borderId="0"/>
    <xf numFmtId="0" fontId="5" fillId="0" borderId="0"/>
    <xf numFmtId="0" fontId="2" fillId="36" borderId="0" applyNumberFormat="0" applyBorder="0" applyAlignment="0" applyProtection="0"/>
    <xf numFmtId="0" fontId="2" fillId="0" borderId="0"/>
    <xf numFmtId="0" fontId="5" fillId="0" borderId="0"/>
    <xf numFmtId="0" fontId="2" fillId="40" borderId="0" applyNumberFormat="0" applyBorder="0" applyAlignment="0" applyProtection="0"/>
    <xf numFmtId="0" fontId="2" fillId="35" borderId="0" applyNumberFormat="0" applyBorder="0" applyAlignment="0" applyProtection="0"/>
    <xf numFmtId="0" fontId="2" fillId="0" borderId="0"/>
    <xf numFmtId="0" fontId="2" fillId="24" borderId="0" applyNumberFormat="0" applyBorder="0" applyAlignment="0" applyProtection="0"/>
    <xf numFmtId="0" fontId="2" fillId="31" borderId="0" applyNumberFormat="0" applyBorder="0" applyAlignment="0" applyProtection="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1" fillId="0" borderId="0"/>
  </cellStyleXfs>
  <cellXfs count="709">
    <xf numFmtId="0" fontId="0" fillId="0" borderId="0" xfId="0"/>
    <xf numFmtId="0" fontId="12" fillId="0" borderId="0" xfId="11" applyFont="1"/>
    <xf numFmtId="0" fontId="16" fillId="0" borderId="0" xfId="11" applyFont="1" applyAlignment="1">
      <alignment vertical="center" wrapText="1"/>
    </xf>
    <xf numFmtId="0" fontId="22" fillId="0" borderId="0" xfId="11" applyFont="1"/>
    <xf numFmtId="0" fontId="23" fillId="0" borderId="0" xfId="11" applyFont="1" applyAlignment="1">
      <alignment horizontal="center" vertical="center"/>
    </xf>
    <xf numFmtId="0" fontId="24" fillId="0" borderId="0" xfId="11" applyFont="1" applyAlignment="1">
      <alignment vertical="center"/>
    </xf>
    <xf numFmtId="0" fontId="25" fillId="0" borderId="0" xfId="11" applyFont="1" applyAlignment="1">
      <alignment horizontal="justify"/>
    </xf>
    <xf numFmtId="0" fontId="22" fillId="0" borderId="0" xfId="11" applyFont="1" applyAlignment="1">
      <alignment horizontal="justify" vertical="center"/>
    </xf>
    <xf numFmtId="0" fontId="14" fillId="0" borderId="0" xfId="11" applyFont="1"/>
    <xf numFmtId="0" fontId="15" fillId="0" borderId="0" xfId="11" applyFont="1"/>
    <xf numFmtId="0" fontId="11" fillId="0" borderId="0" xfId="11" applyFont="1"/>
    <xf numFmtId="0" fontId="18" fillId="0" borderId="0" xfId="11" applyFont="1"/>
    <xf numFmtId="0" fontId="21" fillId="0" borderId="0" xfId="11" applyFont="1"/>
    <xf numFmtId="0" fontId="28" fillId="0" borderId="0" xfId="11" applyFont="1" applyAlignment="1">
      <alignment horizontal="center" vertical="center" wrapText="1"/>
    </xf>
    <xf numFmtId="17" fontId="12" fillId="0" borderId="0" xfId="11" applyNumberFormat="1" applyFont="1"/>
    <xf numFmtId="0" fontId="29" fillId="0" borderId="0" xfId="11" applyFont="1"/>
    <xf numFmtId="0" fontId="31" fillId="0" borderId="1" xfId="11" applyFont="1" applyBorder="1" applyAlignment="1">
      <alignment horizontal="center"/>
    </xf>
    <xf numFmtId="0" fontId="31" fillId="0" borderId="0" xfId="11" applyFont="1" applyAlignment="1">
      <alignment horizontal="center"/>
    </xf>
    <xf numFmtId="0" fontId="31" fillId="0" borderId="2" xfId="11" applyFont="1" applyBorder="1" applyAlignment="1">
      <alignment horizontal="center"/>
    </xf>
    <xf numFmtId="0" fontId="31" fillId="0" borderId="1" xfId="11" applyFont="1" applyBorder="1"/>
    <xf numFmtId="0" fontId="31" fillId="0" borderId="0" xfId="11" applyFont="1" applyAlignment="1">
      <alignment vertical="center" wrapText="1"/>
    </xf>
    <xf numFmtId="0" fontId="31" fillId="0" borderId="0" xfId="11" applyFont="1" applyAlignment="1">
      <alignment horizontal="center" vertical="center" wrapText="1"/>
    </xf>
    <xf numFmtId="0" fontId="31" fillId="0" borderId="0" xfId="11" applyFont="1"/>
    <xf numFmtId="0" fontId="31" fillId="0" borderId="0" xfId="11" applyFont="1" applyAlignment="1">
      <alignment horizontal="justify" vertical="center" wrapText="1"/>
    </xf>
    <xf numFmtId="3" fontId="31" fillId="0" borderId="0" xfId="11" applyNumberFormat="1" applyFont="1" applyAlignment="1">
      <alignment horizontal="right" vertical="center" wrapText="1"/>
    </xf>
    <xf numFmtId="0" fontId="31" fillId="0" borderId="0" xfId="11" applyFont="1" applyAlignment="1">
      <alignment horizontal="right" vertical="center" wrapText="1"/>
    </xf>
    <xf numFmtId="2" fontId="31" fillId="0" borderId="0" xfId="11" applyNumberFormat="1" applyFont="1" applyAlignment="1">
      <alignment horizontal="right" vertical="center" wrapText="1"/>
    </xf>
    <xf numFmtId="0" fontId="31" fillId="0" borderId="2" xfId="11" applyFont="1" applyBorder="1"/>
    <xf numFmtId="2" fontId="31" fillId="0" borderId="0" xfId="11" applyNumberFormat="1" applyFont="1" applyAlignment="1">
      <alignment horizontal="center" vertical="center" wrapText="1"/>
    </xf>
    <xf numFmtId="0" fontId="31" fillId="0" borderId="0" xfId="11" applyFont="1" applyAlignment="1">
      <alignment horizontal="center" vertical="center"/>
    </xf>
    <xf numFmtId="2" fontId="31" fillId="0" borderId="0" xfId="11" applyNumberFormat="1" applyFont="1" applyAlignment="1">
      <alignment horizontal="center" vertical="center"/>
    </xf>
    <xf numFmtId="10" fontId="31" fillId="0" borderId="0" xfId="11" applyNumberFormat="1" applyFont="1" applyAlignment="1">
      <alignment horizontal="right" vertical="center" wrapText="1"/>
    </xf>
    <xf numFmtId="0" fontId="31" fillId="0" borderId="1" xfId="11" quotePrefix="1" applyFont="1" applyBorder="1" applyAlignment="1">
      <alignment horizontal="left"/>
    </xf>
    <xf numFmtId="3" fontId="31" fillId="0" borderId="0" xfId="11" applyNumberFormat="1" applyFont="1"/>
    <xf numFmtId="0" fontId="31" fillId="0" borderId="3" xfId="11" quotePrefix="1" applyFont="1" applyBorder="1" applyAlignment="1">
      <alignment horizontal="left"/>
    </xf>
    <xf numFmtId="0" fontId="31" fillId="0" borderId="4" xfId="11" applyFont="1" applyBorder="1"/>
    <xf numFmtId="3" fontId="31" fillId="0" borderId="4" xfId="11" applyNumberFormat="1" applyFont="1" applyBorder="1"/>
    <xf numFmtId="0" fontId="31" fillId="0" borderId="4" xfId="11" applyFont="1" applyBorder="1" applyAlignment="1">
      <alignment horizontal="center"/>
    </xf>
    <xf numFmtId="0" fontId="31" fillId="0" borderId="4" xfId="11" applyFont="1" applyBorder="1" applyAlignment="1">
      <alignment horizontal="left"/>
    </xf>
    <xf numFmtId="2" fontId="31" fillId="0" borderId="4" xfId="11" applyNumberFormat="1" applyFont="1" applyBorder="1"/>
    <xf numFmtId="0" fontId="31" fillId="0" borderId="5" xfId="11" applyFont="1" applyBorder="1"/>
    <xf numFmtId="0" fontId="31" fillId="0" borderId="0" xfId="11" quotePrefix="1" applyFont="1" applyAlignment="1">
      <alignment horizontal="left"/>
    </xf>
    <xf numFmtId="0" fontId="31" fillId="0" borderId="0" xfId="11" applyFont="1" applyAlignment="1">
      <alignment horizontal="left"/>
    </xf>
    <xf numFmtId="10" fontId="31" fillId="0" borderId="0" xfId="11" applyNumberFormat="1" applyFont="1"/>
    <xf numFmtId="0" fontId="32" fillId="0" borderId="0" xfId="11" applyFont="1" applyAlignment="1">
      <alignment horizontal="centerContinuous"/>
    </xf>
    <xf numFmtId="0" fontId="31" fillId="0" borderId="6" xfId="11" applyFont="1" applyBorder="1" applyAlignment="1">
      <alignment horizontal="center"/>
    </xf>
    <xf numFmtId="0" fontId="31" fillId="0" borderId="7" xfId="11" applyFont="1" applyBorder="1" applyAlignment="1">
      <alignment horizontal="center"/>
    </xf>
    <xf numFmtId="0" fontId="31" fillId="0" borderId="7" xfId="11" applyFont="1" applyBorder="1" applyAlignment="1">
      <alignment horizontal="right" vertical="center"/>
    </xf>
    <xf numFmtId="0" fontId="32" fillId="0" borderId="7" xfId="11" applyFont="1" applyBorder="1"/>
    <xf numFmtId="0" fontId="31" fillId="0" borderId="7" xfId="11" applyFont="1" applyBorder="1" applyAlignment="1">
      <alignment vertical="center"/>
    </xf>
    <xf numFmtId="0" fontId="31" fillId="0" borderId="8" xfId="11" applyFont="1" applyBorder="1" applyAlignment="1">
      <alignment vertical="center"/>
    </xf>
    <xf numFmtId="0" fontId="31" fillId="0" borderId="0" xfId="11" applyFont="1" applyAlignment="1">
      <alignment horizontal="centerContinuous"/>
    </xf>
    <xf numFmtId="0" fontId="31" fillId="0" borderId="8" xfId="11" applyFont="1" applyBorder="1" applyAlignment="1">
      <alignment horizontal="center"/>
    </xf>
    <xf numFmtId="0" fontId="31" fillId="0" borderId="0" xfId="11" applyFont="1" applyAlignment="1">
      <alignment horizontal="right" vertical="center"/>
    </xf>
    <xf numFmtId="0" fontId="32" fillId="0" borderId="0" xfId="11" applyFont="1" applyAlignment="1">
      <alignment horizontal="center"/>
    </xf>
    <xf numFmtId="0" fontId="31" fillId="0" borderId="2" xfId="11" applyFont="1" applyBorder="1" applyAlignment="1">
      <alignment vertical="center"/>
    </xf>
    <xf numFmtId="0" fontId="32" fillId="0" borderId="0" xfId="11" applyFont="1"/>
    <xf numFmtId="0" fontId="31" fillId="0" borderId="2" xfId="11" applyFont="1" applyBorder="1" applyAlignment="1">
      <alignment horizontal="center" vertical="center"/>
    </xf>
    <xf numFmtId="3" fontId="31" fillId="0" borderId="0" xfId="11" applyNumberFormat="1" applyFont="1" applyAlignment="1">
      <alignment horizontal="right" vertical="center"/>
    </xf>
    <xf numFmtId="0" fontId="32" fillId="0" borderId="0" xfId="11" applyFont="1" applyAlignment="1">
      <alignment vertical="center"/>
    </xf>
    <xf numFmtId="3" fontId="31" fillId="0" borderId="0" xfId="11" applyNumberFormat="1" applyFont="1" applyAlignment="1">
      <alignment vertical="center"/>
    </xf>
    <xf numFmtId="3" fontId="31" fillId="0" borderId="2" xfId="11" applyNumberFormat="1" applyFont="1" applyBorder="1" applyAlignment="1">
      <alignment horizontal="center"/>
    </xf>
    <xf numFmtId="3" fontId="31" fillId="0" borderId="1" xfId="11" applyNumberFormat="1" applyFont="1" applyBorder="1"/>
    <xf numFmtId="0" fontId="32" fillId="0" borderId="0" xfId="11" applyFont="1" applyAlignment="1">
      <alignment horizontal="justify" vertical="center" wrapText="1"/>
    </xf>
    <xf numFmtId="3" fontId="33" fillId="0" borderId="0" xfId="11" applyNumberFormat="1" applyFont="1"/>
    <xf numFmtId="0" fontId="31" fillId="0" borderId="0" xfId="11" applyFont="1" applyAlignment="1">
      <alignment horizontal="left" vertical="center" wrapText="1"/>
    </xf>
    <xf numFmtId="0" fontId="32" fillId="0" borderId="0" xfId="11" applyFont="1" applyAlignment="1">
      <alignment horizontal="left" vertical="center" wrapText="1"/>
    </xf>
    <xf numFmtId="0" fontId="34" fillId="0" borderId="0" xfId="11" applyFont="1" applyAlignment="1">
      <alignment vertical="center"/>
    </xf>
    <xf numFmtId="0" fontId="32" fillId="0" borderId="0" xfId="11" applyFont="1" applyAlignment="1">
      <alignment horizontal="left"/>
    </xf>
    <xf numFmtId="0" fontId="31" fillId="0" borderId="0" xfId="11" applyFont="1" applyAlignment="1">
      <alignment vertical="center"/>
    </xf>
    <xf numFmtId="3" fontId="31" fillId="0" borderId="2" xfId="11" applyNumberFormat="1" applyFont="1" applyBorder="1"/>
    <xf numFmtId="0" fontId="31" fillId="0" borderId="3" xfId="11" applyFont="1" applyBorder="1" applyAlignment="1">
      <alignment horizontal="centerContinuous"/>
    </xf>
    <xf numFmtId="3" fontId="31" fillId="0" borderId="5" xfId="11" applyNumberFormat="1" applyFont="1" applyBorder="1"/>
    <xf numFmtId="0" fontId="31" fillId="0" borderId="0" xfId="11" applyFont="1" applyAlignment="1">
      <alignment horizontal="right"/>
    </xf>
    <xf numFmtId="0" fontId="31" fillId="0" borderId="3" xfId="11" applyFont="1" applyBorder="1" applyAlignment="1">
      <alignment horizontal="right"/>
    </xf>
    <xf numFmtId="0" fontId="31" fillId="0" borderId="4" xfId="11" applyFont="1" applyBorder="1" applyAlignment="1">
      <alignment vertical="top" wrapText="1"/>
    </xf>
    <xf numFmtId="0" fontId="34" fillId="0" borderId="4" xfId="11" applyFont="1" applyBorder="1" applyAlignment="1">
      <alignment horizontal="right"/>
    </xf>
    <xf numFmtId="0" fontId="35" fillId="0" borderId="0" xfId="11" applyFont="1" applyAlignment="1">
      <alignment horizontal="centerContinuous"/>
    </xf>
    <xf numFmtId="0" fontId="35" fillId="0" borderId="0" xfId="11" applyFont="1" applyAlignment="1">
      <alignment horizontal="left"/>
    </xf>
    <xf numFmtId="0" fontId="35" fillId="0" borderId="0" xfId="11" quotePrefix="1" applyFont="1" applyAlignment="1">
      <alignment horizontal="left"/>
    </xf>
    <xf numFmtId="0" fontId="35" fillId="0" borderId="0" xfId="11" applyFont="1" applyAlignment="1">
      <alignment horizontal="right"/>
    </xf>
    <xf numFmtId="3" fontId="35" fillId="0" borderId="0" xfId="11" applyNumberFormat="1" applyFont="1" applyAlignment="1">
      <alignment horizontal="right"/>
    </xf>
    <xf numFmtId="0" fontId="35" fillId="0" borderId="0" xfId="11" applyFont="1" applyAlignment="1">
      <alignment horizontal="center"/>
    </xf>
    <xf numFmtId="0" fontId="31" fillId="0" borderId="2" xfId="11" quotePrefix="1" applyFont="1" applyBorder="1"/>
    <xf numFmtId="0" fontId="35" fillId="0" borderId="0" xfId="11" applyFont="1"/>
    <xf numFmtId="0" fontId="31" fillId="0" borderId="2" xfId="11" quotePrefix="1" applyFont="1" applyBorder="1" applyAlignment="1">
      <alignment horizontal="left"/>
    </xf>
    <xf numFmtId="0" fontId="31" fillId="0" borderId="3" xfId="11" applyFont="1" applyBorder="1"/>
    <xf numFmtId="0" fontId="31" fillId="0" borderId="6" xfId="11" applyFont="1" applyBorder="1"/>
    <xf numFmtId="0" fontId="31" fillId="0" borderId="7" xfId="11" applyFont="1" applyBorder="1" applyAlignment="1">
      <alignment horizontal="left"/>
    </xf>
    <xf numFmtId="0" fontId="31" fillId="0" borderId="7" xfId="11" quotePrefix="1" applyFont="1" applyBorder="1" applyAlignment="1">
      <alignment horizontal="left"/>
    </xf>
    <xf numFmtId="3" fontId="31" fillId="0" borderId="7" xfId="11" applyNumberFormat="1" applyFont="1" applyBorder="1" applyAlignment="1">
      <alignment horizontal="right"/>
    </xf>
    <xf numFmtId="3" fontId="31" fillId="0" borderId="0" xfId="11" applyNumberFormat="1" applyFont="1" applyAlignment="1">
      <alignment horizontal="left"/>
    </xf>
    <xf numFmtId="3" fontId="31" fillId="0" borderId="0" xfId="11" applyNumberFormat="1" applyFont="1" applyAlignment="1">
      <alignment horizontal="right"/>
    </xf>
    <xf numFmtId="0" fontId="36" fillId="0" borderId="0" xfId="11" applyFont="1" applyAlignment="1">
      <alignment horizontal="center" vertical="center" textRotation="90"/>
    </xf>
    <xf numFmtId="0" fontId="37" fillId="0" borderId="0" xfId="11" applyFont="1"/>
    <xf numFmtId="0" fontId="38" fillId="0" borderId="0" xfId="11" applyFont="1" applyAlignment="1">
      <alignment horizontal="center" vertical="center"/>
    </xf>
    <xf numFmtId="0" fontId="39" fillId="0" borderId="0" xfId="11" applyFont="1" applyAlignment="1">
      <alignment horizontal="justify"/>
    </xf>
    <xf numFmtId="0" fontId="40" fillId="0" borderId="0" xfId="11" applyFont="1" applyAlignment="1">
      <alignment horizontal="justify" vertical="center" wrapText="1"/>
    </xf>
    <xf numFmtId="0" fontId="41" fillId="0" borderId="0" xfId="11" applyFont="1" applyAlignment="1">
      <alignment horizontal="center" vertical="center" wrapText="1"/>
    </xf>
    <xf numFmtId="0" fontId="37" fillId="0" borderId="0" xfId="11" applyFont="1" applyAlignment="1">
      <alignment horizontal="justify" vertical="center"/>
    </xf>
    <xf numFmtId="0" fontId="41" fillId="0" borderId="0" xfId="11" applyFont="1" applyAlignment="1">
      <alignment horizontal="center" vertical="center"/>
    </xf>
    <xf numFmtId="0" fontId="40" fillId="0" borderId="0" xfId="11" applyFont="1" applyAlignment="1">
      <alignment horizontal="justify" vertical="center"/>
    </xf>
    <xf numFmtId="0" fontId="42" fillId="0" borderId="0" xfId="11" applyFont="1" applyAlignment="1">
      <alignment vertical="center"/>
    </xf>
    <xf numFmtId="0" fontId="43" fillId="0" borderId="0" xfId="11" applyFont="1" applyAlignment="1">
      <alignment horizontal="justify" vertical="center"/>
    </xf>
    <xf numFmtId="0" fontId="44" fillId="0" borderId="9" xfId="11" applyFont="1" applyBorder="1" applyAlignment="1">
      <alignment horizontal="justify"/>
    </xf>
    <xf numFmtId="0" fontId="31" fillId="0" borderId="0" xfId="11" quotePrefix="1" applyFont="1" applyAlignment="1">
      <alignment vertical="center" wrapText="1"/>
    </xf>
    <xf numFmtId="3" fontId="31" fillId="0" borderId="0" xfId="11" quotePrefix="1" applyNumberFormat="1" applyFont="1" applyAlignment="1">
      <alignment vertical="center" wrapText="1"/>
    </xf>
    <xf numFmtId="0" fontId="32" fillId="0" borderId="0" xfId="11" applyFont="1" applyAlignment="1">
      <alignment vertical="center" wrapText="1"/>
    </xf>
    <xf numFmtId="0" fontId="31" fillId="0" borderId="0" xfId="11" quotePrefix="1" applyFont="1"/>
    <xf numFmtId="0" fontId="31" fillId="0" borderId="0" xfId="11" quotePrefix="1" applyFont="1" applyAlignment="1">
      <alignment horizontal="right"/>
    </xf>
    <xf numFmtId="0" fontId="31" fillId="0" borderId="7" xfId="11" applyFont="1" applyBorder="1"/>
    <xf numFmtId="0" fontId="31" fillId="0" borderId="5" xfId="11" quotePrefix="1" applyFont="1" applyBorder="1"/>
    <xf numFmtId="0" fontId="39" fillId="4" borderId="0" xfId="11" applyFont="1" applyFill="1" applyAlignment="1">
      <alignment horizontal="justify"/>
    </xf>
    <xf numFmtId="0" fontId="13" fillId="0" borderId="0" xfId="11" applyFont="1" applyAlignment="1">
      <alignment vertical="center"/>
    </xf>
    <xf numFmtId="0" fontId="13" fillId="0" borderId="0" xfId="11" applyFont="1" applyAlignment="1">
      <alignment vertical="center" wrapText="1"/>
    </xf>
    <xf numFmtId="0" fontId="19" fillId="0" borderId="0" xfId="11" applyFont="1" applyAlignment="1">
      <alignment vertical="center" wrapText="1"/>
    </xf>
    <xf numFmtId="0" fontId="26" fillId="0" borderId="0" xfId="11" applyFont="1" applyAlignment="1">
      <alignment vertical="center" wrapText="1"/>
    </xf>
    <xf numFmtId="0" fontId="20" fillId="0" borderId="0" xfId="11" applyFont="1" applyAlignment="1">
      <alignment vertical="center" wrapText="1"/>
    </xf>
    <xf numFmtId="0" fontId="27" fillId="0" borderId="0" xfId="11" applyFont="1" applyAlignment="1">
      <alignment vertical="center" wrapText="1"/>
    </xf>
    <xf numFmtId="0" fontId="17" fillId="0" borderId="0" xfId="11" applyFont="1"/>
    <xf numFmtId="0" fontId="32" fillId="0" borderId="0" xfId="11" applyFont="1" applyAlignment="1">
      <alignment horizontal="right" vertical="center" wrapText="1"/>
    </xf>
    <xf numFmtId="0" fontId="47" fillId="0" borderId="0" xfId="0" applyFont="1"/>
    <xf numFmtId="0" fontId="47" fillId="0" borderId="0" xfId="0" applyFont="1" applyAlignment="1">
      <alignment vertical="center" wrapText="1"/>
    </xf>
    <xf numFmtId="0" fontId="49" fillId="0" borderId="0" xfId="0" applyFont="1" applyAlignment="1">
      <alignment horizontal="center" vertical="center" wrapText="1"/>
    </xf>
    <xf numFmtId="0" fontId="49" fillId="0" borderId="0" xfId="0" applyFont="1" applyAlignment="1">
      <alignment vertical="center" wrapText="1"/>
    </xf>
    <xf numFmtId="3" fontId="49" fillId="0" borderId="0" xfId="0" applyNumberFormat="1" applyFont="1" applyAlignment="1">
      <alignment horizontal="center" vertical="center" wrapText="1"/>
    </xf>
    <xf numFmtId="10" fontId="49" fillId="0" borderId="0" xfId="0" applyNumberFormat="1" applyFont="1" applyAlignment="1">
      <alignment horizontal="center" vertical="center" wrapText="1"/>
    </xf>
    <xf numFmtId="9" fontId="49" fillId="0" borderId="0" xfId="0" applyNumberFormat="1" applyFont="1" applyAlignment="1">
      <alignment horizontal="center" vertical="center" wrapText="1"/>
    </xf>
    <xf numFmtId="0" fontId="50" fillId="0" borderId="0" xfId="0" applyFont="1" applyAlignment="1">
      <alignment vertical="center" wrapText="1"/>
    </xf>
    <xf numFmtId="0" fontId="52" fillId="0" borderId="0" xfId="0" applyFont="1"/>
    <xf numFmtId="0" fontId="50" fillId="0" borderId="0" xfId="0" applyFont="1"/>
    <xf numFmtId="0" fontId="55" fillId="0" borderId="0" xfId="0" applyFont="1" applyAlignment="1">
      <alignment horizontal="right"/>
    </xf>
    <xf numFmtId="3" fontId="55" fillId="0" borderId="0" xfId="0" applyNumberFormat="1" applyFont="1" applyAlignment="1">
      <alignment horizontal="center"/>
    </xf>
    <xf numFmtId="0" fontId="51" fillId="0" borderId="0" xfId="0" applyFont="1" applyAlignment="1">
      <alignment horizontal="center" vertical="center" wrapText="1"/>
    </xf>
    <xf numFmtId="0" fontId="58" fillId="0" borderId="0" xfId="0" applyFont="1"/>
    <xf numFmtId="0" fontId="58" fillId="0" borderId="0" xfId="0" applyFont="1" applyAlignment="1">
      <alignment vertical="center" wrapText="1"/>
    </xf>
    <xf numFmtId="0" fontId="59" fillId="0" borderId="0" xfId="0" applyFont="1" applyAlignment="1">
      <alignment horizontal="center" vertical="center" wrapText="1"/>
    </xf>
    <xf numFmtId="0" fontId="52" fillId="0" borderId="0" xfId="0" applyFont="1" applyAlignment="1">
      <alignment vertical="center" wrapText="1"/>
    </xf>
    <xf numFmtId="0" fontId="53" fillId="0" borderId="13" xfId="0" applyFont="1" applyBorder="1" applyAlignment="1">
      <alignment vertical="center" wrapText="1"/>
    </xf>
    <xf numFmtId="0" fontId="53" fillId="0" borderId="12" xfId="0" applyFont="1" applyBorder="1" applyAlignment="1">
      <alignment horizontal="right" vertical="center" wrapText="1"/>
    </xf>
    <xf numFmtId="0" fontId="53" fillId="0" borderId="14" xfId="0" applyFont="1" applyBorder="1" applyAlignment="1">
      <alignment horizontal="right" vertical="center" wrapText="1"/>
    </xf>
    <xf numFmtId="0" fontId="51" fillId="0" borderId="14" xfId="0" applyFont="1" applyBorder="1" applyAlignment="1">
      <alignment horizontal="right" vertical="center" wrapText="1"/>
    </xf>
    <xf numFmtId="3" fontId="53" fillId="0" borderId="14" xfId="0" applyNumberFormat="1" applyFont="1" applyBorder="1" applyAlignment="1">
      <alignment horizontal="right" vertical="center" wrapText="1"/>
    </xf>
    <xf numFmtId="3" fontId="51" fillId="0" borderId="14" xfId="0" applyNumberFormat="1" applyFont="1" applyBorder="1" applyAlignment="1">
      <alignment horizontal="right" vertical="center" wrapText="1"/>
    </xf>
    <xf numFmtId="0" fontId="53" fillId="0" borderId="15" xfId="0" applyFont="1" applyBorder="1" applyAlignment="1">
      <alignment horizontal="right" vertical="center" wrapText="1"/>
    </xf>
    <xf numFmtId="3" fontId="51" fillId="0" borderId="12" xfId="0" applyNumberFormat="1" applyFont="1" applyBorder="1" applyAlignment="1">
      <alignment horizontal="right" vertical="center" wrapText="1"/>
    </xf>
    <xf numFmtId="3" fontId="53" fillId="0" borderId="12" xfId="0" applyNumberFormat="1" applyFont="1" applyBorder="1" applyAlignment="1">
      <alignment horizontal="right" vertical="center" wrapText="1"/>
    </xf>
    <xf numFmtId="0" fontId="51" fillId="0" borderId="12" xfId="0" applyFont="1" applyBorder="1" applyAlignment="1">
      <alignment horizontal="right" vertical="center" wrapText="1"/>
    </xf>
    <xf numFmtId="0" fontId="52" fillId="0" borderId="16" xfId="0" applyFont="1" applyBorder="1" applyAlignment="1">
      <alignment vertical="center" wrapText="1"/>
    </xf>
    <xf numFmtId="0" fontId="51" fillId="6" borderId="15" xfId="0" applyFont="1" applyFill="1" applyBorder="1" applyAlignment="1">
      <alignment horizontal="right" vertical="center" wrapText="1"/>
    </xf>
    <xf numFmtId="0" fontId="60" fillId="0" borderId="0" xfId="0" applyFont="1"/>
    <xf numFmtId="0" fontId="51" fillId="7" borderId="13" xfId="0" applyFont="1" applyFill="1" applyBorder="1" applyAlignment="1">
      <alignment horizontal="right" vertical="center" wrapText="1"/>
    </xf>
    <xf numFmtId="3" fontId="51" fillId="7" borderId="12" xfId="0" applyNumberFormat="1" applyFont="1" applyFill="1" applyBorder="1" applyAlignment="1">
      <alignment horizontal="right" vertical="center" wrapText="1"/>
    </xf>
    <xf numFmtId="3" fontId="51" fillId="7" borderId="14" xfId="0" applyNumberFormat="1" applyFont="1" applyFill="1" applyBorder="1" applyAlignment="1">
      <alignment horizontal="right" vertical="center" wrapText="1"/>
    </xf>
    <xf numFmtId="0" fontId="51" fillId="7" borderId="14" xfId="0" applyFont="1" applyFill="1" applyBorder="1" applyAlignment="1">
      <alignment horizontal="right" vertical="center" wrapText="1"/>
    </xf>
    <xf numFmtId="0" fontId="51" fillId="7" borderId="15" xfId="0" applyFont="1" applyFill="1" applyBorder="1" applyAlignment="1">
      <alignment horizontal="right" vertical="center" wrapText="1"/>
    </xf>
    <xf numFmtId="0" fontId="51" fillId="7" borderId="13" xfId="0" applyFont="1" applyFill="1" applyBorder="1" applyAlignment="1">
      <alignment horizontal="left" vertical="center" wrapText="1"/>
    </xf>
    <xf numFmtId="0" fontId="62" fillId="0" borderId="0" xfId="0" applyFont="1" applyAlignment="1">
      <alignment horizontal="center" vertical="center" wrapText="1"/>
    </xf>
    <xf numFmtId="0" fontId="62" fillId="0" borderId="0" xfId="0" applyFont="1" applyAlignment="1">
      <alignment vertical="center" wrapText="1"/>
    </xf>
    <xf numFmtId="3" fontId="62" fillId="0" borderId="0" xfId="0" applyNumberFormat="1" applyFont="1" applyAlignment="1">
      <alignment horizontal="center" vertical="center" wrapText="1"/>
    </xf>
    <xf numFmtId="0" fontId="62" fillId="0" borderId="0" xfId="0" applyFont="1" applyAlignment="1">
      <alignment horizontal="left" vertical="center" wrapText="1"/>
    </xf>
    <xf numFmtId="0" fontId="64" fillId="0" borderId="0" xfId="0" applyFont="1"/>
    <xf numFmtId="0" fontId="66" fillId="0" borderId="0" xfId="0" applyFont="1" applyAlignment="1">
      <alignment vertical="center" wrapText="1"/>
    </xf>
    <xf numFmtId="0" fontId="68" fillId="0" borderId="0" xfId="0" applyFont="1" applyAlignment="1">
      <alignment horizontal="center" vertical="center" wrapText="1"/>
    </xf>
    <xf numFmtId="0" fontId="52" fillId="0" borderId="0" xfId="0" applyFont="1" applyAlignment="1">
      <alignment horizontal="center" vertical="center" wrapText="1"/>
    </xf>
    <xf numFmtId="0" fontId="69" fillId="0" borderId="13" xfId="0" applyFont="1" applyBorder="1" applyAlignment="1">
      <alignment horizontal="center" vertical="center" wrapText="1"/>
    </xf>
    <xf numFmtId="3" fontId="54" fillId="0" borderId="13" xfId="0" applyNumberFormat="1" applyFont="1" applyBorder="1" applyAlignment="1">
      <alignment horizontal="right" vertical="center" wrapText="1"/>
    </xf>
    <xf numFmtId="0" fontId="69" fillId="0" borderId="13" xfId="0" applyFont="1" applyBorder="1" applyAlignment="1">
      <alignment horizontal="right" vertical="center" wrapText="1"/>
    </xf>
    <xf numFmtId="3" fontId="69" fillId="0" borderId="13" xfId="0" applyNumberFormat="1" applyFont="1" applyBorder="1" applyAlignment="1">
      <alignment horizontal="right" vertical="center" wrapText="1"/>
    </xf>
    <xf numFmtId="0" fontId="54" fillId="0" borderId="0" xfId="0" applyFont="1"/>
    <xf numFmtId="0" fontId="69" fillId="7" borderId="13" xfId="0" applyFont="1" applyFill="1" applyBorder="1" applyAlignment="1">
      <alignment horizontal="right" vertical="center" wrapText="1"/>
    </xf>
    <xf numFmtId="3" fontId="69" fillId="7" borderId="13" xfId="0" applyNumberFormat="1" applyFont="1" applyFill="1" applyBorder="1" applyAlignment="1">
      <alignment horizontal="right" vertical="center" wrapText="1"/>
    </xf>
    <xf numFmtId="0" fontId="72" fillId="0" borderId="0" xfId="0" applyFont="1" applyAlignment="1">
      <alignment vertical="center" wrapText="1"/>
    </xf>
    <xf numFmtId="3" fontId="72" fillId="0" borderId="0" xfId="0" applyNumberFormat="1" applyFont="1" applyAlignment="1">
      <alignment vertical="center" wrapText="1"/>
    </xf>
    <xf numFmtId="0" fontId="72" fillId="0" borderId="0" xfId="0" applyFont="1" applyAlignment="1">
      <alignment vertical="top" wrapText="1"/>
    </xf>
    <xf numFmtId="0" fontId="73" fillId="0" borderId="0" xfId="0" applyFont="1" applyAlignment="1">
      <alignment horizontal="left"/>
    </xf>
    <xf numFmtId="0" fontId="74" fillId="0" borderId="0" xfId="0" applyFont="1" applyAlignment="1">
      <alignment vertical="center" wrapText="1"/>
    </xf>
    <xf numFmtId="0" fontId="71" fillId="0" borderId="0" xfId="0" applyFont="1" applyAlignment="1">
      <alignment horizontal="center" vertical="center" wrapText="1"/>
    </xf>
    <xf numFmtId="0" fontId="71" fillId="0" borderId="0" xfId="0" applyFont="1" applyAlignment="1">
      <alignment horizontal="left"/>
    </xf>
    <xf numFmtId="0" fontId="52" fillId="0" borderId="0" xfId="0" applyFont="1" applyAlignment="1">
      <alignment horizontal="left"/>
    </xf>
    <xf numFmtId="0" fontId="75" fillId="0" borderId="0" xfId="0" applyFont="1" applyAlignment="1">
      <alignment horizontal="left"/>
    </xf>
    <xf numFmtId="0" fontId="11" fillId="0" borderId="0" xfId="0" applyFont="1" applyAlignment="1">
      <alignment horizontal="center" vertical="center" wrapText="1"/>
    </xf>
    <xf numFmtId="0" fontId="76" fillId="0" borderId="0" xfId="0" applyFont="1" applyAlignment="1">
      <alignment horizontal="center" vertical="center" wrapText="1"/>
    </xf>
    <xf numFmtId="0" fontId="76" fillId="0" borderId="0" xfId="0" applyFont="1" applyAlignment="1">
      <alignment vertical="center" wrapText="1"/>
    </xf>
    <xf numFmtId="0" fontId="77" fillId="0" borderId="0" xfId="0" applyFont="1" applyAlignment="1">
      <alignment horizontal="left"/>
    </xf>
    <xf numFmtId="0" fontId="51" fillId="0" borderId="0" xfId="0" applyFont="1" applyAlignment="1">
      <alignment horizontal="right"/>
    </xf>
    <xf numFmtId="0" fontId="51" fillId="0" borderId="0" xfId="0" applyFont="1" applyAlignment="1">
      <alignment horizontal="center"/>
    </xf>
    <xf numFmtId="3" fontId="51" fillId="0" borderId="0" xfId="0" applyNumberFormat="1" applyFont="1" applyAlignment="1">
      <alignment horizontal="center"/>
    </xf>
    <xf numFmtId="0" fontId="4" fillId="0" borderId="0" xfId="0" applyFont="1"/>
    <xf numFmtId="0" fontId="51" fillId="0" borderId="13" xfId="0" applyFont="1" applyBorder="1" applyAlignment="1">
      <alignment vertical="center" wrapText="1"/>
    </xf>
    <xf numFmtId="0" fontId="53" fillId="0" borderId="0" xfId="0" applyFont="1" applyAlignment="1">
      <alignment horizontal="center" vertical="center" wrapText="1"/>
    </xf>
    <xf numFmtId="0" fontId="51" fillId="0" borderId="0" xfId="0" applyFont="1" applyAlignment="1">
      <alignment horizontal="right" vertical="center" wrapText="1"/>
    </xf>
    <xf numFmtId="0" fontId="51" fillId="0" borderId="15" xfId="0" applyFont="1" applyBorder="1" applyAlignment="1">
      <alignment horizontal="right" vertical="center" wrapText="1"/>
    </xf>
    <xf numFmtId="0" fontId="51" fillId="7" borderId="12" xfId="0" applyFont="1" applyFill="1" applyBorder="1" applyAlignment="1">
      <alignment horizontal="right" vertical="center" wrapText="1"/>
    </xf>
    <xf numFmtId="0" fontId="52" fillId="0" borderId="0" xfId="0" applyFont="1" applyAlignment="1">
      <alignment horizontal="right" vertical="center" wrapText="1"/>
    </xf>
    <xf numFmtId="0" fontId="51" fillId="0" borderId="0" xfId="0" applyFont="1" applyAlignment="1">
      <alignment horizontal="left" vertical="center" wrapText="1"/>
    </xf>
    <xf numFmtId="0" fontId="80" fillId="0" borderId="0" xfId="0" applyFont="1" applyAlignment="1">
      <alignment vertical="center" wrapText="1"/>
    </xf>
    <xf numFmtId="0" fontId="51" fillId="0" borderId="16" xfId="0" applyFont="1" applyBorder="1" applyAlignment="1">
      <alignment horizontal="center" vertical="center" wrapText="1"/>
    </xf>
    <xf numFmtId="0" fontId="81" fillId="0" borderId="0" xfId="0" applyFont="1" applyAlignment="1">
      <alignment horizontal="center" vertical="center" wrapText="1"/>
    </xf>
    <xf numFmtId="0" fontId="81" fillId="0" borderId="0" xfId="0" applyFont="1" applyAlignment="1">
      <alignment vertical="center" wrapText="1"/>
    </xf>
    <xf numFmtId="3" fontId="81" fillId="0" borderId="0" xfId="0" applyNumberFormat="1" applyFont="1" applyAlignment="1">
      <alignment horizontal="center" vertical="center" wrapText="1"/>
    </xf>
    <xf numFmtId="0" fontId="83" fillId="0" borderId="0" xfId="0" applyFont="1" applyAlignment="1">
      <alignment vertical="center" wrapText="1"/>
    </xf>
    <xf numFmtId="0" fontId="85" fillId="0" borderId="0" xfId="0" applyFont="1"/>
    <xf numFmtId="0" fontId="51" fillId="0" borderId="0" xfId="0" applyFont="1" applyAlignment="1">
      <alignment vertical="center" wrapText="1"/>
    </xf>
    <xf numFmtId="0" fontId="69" fillId="0" borderId="0" xfId="0" applyFont="1" applyAlignment="1">
      <alignment horizontal="center" vertical="center" wrapText="1"/>
    </xf>
    <xf numFmtId="0" fontId="55" fillId="0" borderId="0" xfId="0" applyFont="1" applyAlignment="1">
      <alignment horizontal="right" vertical="center" wrapText="1"/>
    </xf>
    <xf numFmtId="0" fontId="87" fillId="0" borderId="0" xfId="0" applyFont="1"/>
    <xf numFmtId="0" fontId="55" fillId="7" borderId="13" xfId="0" applyFont="1" applyFill="1" applyBorder="1" applyAlignment="1">
      <alignment horizontal="center" vertical="center" wrapText="1"/>
    </xf>
    <xf numFmtId="3" fontId="55" fillId="7" borderId="12" xfId="0" applyNumberFormat="1" applyFont="1" applyFill="1" applyBorder="1" applyAlignment="1">
      <alignment horizontal="right" vertical="center" wrapText="1"/>
    </xf>
    <xf numFmtId="0" fontId="55" fillId="7" borderId="14" xfId="0" applyFont="1" applyFill="1" applyBorder="1" applyAlignment="1">
      <alignment horizontal="right" vertical="center" wrapText="1"/>
    </xf>
    <xf numFmtId="10" fontId="55" fillId="7" borderId="15" xfId="0" applyNumberFormat="1" applyFont="1" applyFill="1" applyBorder="1" applyAlignment="1">
      <alignment horizontal="right" vertical="center" wrapText="1"/>
    </xf>
    <xf numFmtId="0" fontId="55" fillId="7" borderId="12" xfId="0" applyFont="1" applyFill="1" applyBorder="1" applyAlignment="1">
      <alignment horizontal="right" vertical="center" wrapText="1"/>
    </xf>
    <xf numFmtId="3" fontId="55" fillId="7" borderId="14" xfId="0" applyNumberFormat="1" applyFont="1" applyFill="1" applyBorder="1" applyAlignment="1">
      <alignment horizontal="right" vertical="center" wrapText="1"/>
    </xf>
    <xf numFmtId="3" fontId="55" fillId="7" borderId="13" xfId="0" applyNumberFormat="1" applyFont="1" applyFill="1" applyBorder="1" applyAlignment="1">
      <alignment horizontal="right" vertical="center" wrapText="1"/>
    </xf>
    <xf numFmtId="0" fontId="55" fillId="7" borderId="13" xfId="0" applyFont="1" applyFill="1" applyBorder="1" applyAlignment="1">
      <alignment horizontal="right" vertical="center" wrapText="1"/>
    </xf>
    <xf numFmtId="0" fontId="55" fillId="0" borderId="13" xfId="0" applyFont="1" applyBorder="1" applyAlignment="1">
      <alignment horizontal="center" vertical="center" wrapText="1"/>
    </xf>
    <xf numFmtId="3" fontId="55" fillId="0" borderId="12" xfId="0" applyNumberFormat="1" applyFont="1" applyBorder="1" applyAlignment="1">
      <alignment horizontal="right" vertical="center" wrapText="1"/>
    </xf>
    <xf numFmtId="3" fontId="55" fillId="0" borderId="14" xfId="0" applyNumberFormat="1" applyFont="1" applyBorder="1" applyAlignment="1">
      <alignment horizontal="right" vertical="center" wrapText="1"/>
    </xf>
    <xf numFmtId="10" fontId="55" fillId="0" borderId="15" xfId="0" applyNumberFormat="1" applyFont="1" applyBorder="1" applyAlignment="1">
      <alignment horizontal="right" vertical="center" wrapText="1"/>
    </xf>
    <xf numFmtId="0" fontId="55" fillId="0" borderId="14" xfId="0" applyFont="1" applyBorder="1" applyAlignment="1">
      <alignment horizontal="right" vertical="center" wrapText="1"/>
    </xf>
    <xf numFmtId="3" fontId="55" fillId="0" borderId="13" xfId="0" applyNumberFormat="1" applyFont="1" applyBorder="1" applyAlignment="1">
      <alignment horizontal="right" vertical="center" wrapText="1"/>
    </xf>
    <xf numFmtId="0" fontId="69" fillId="7" borderId="13" xfId="0" applyFont="1" applyFill="1" applyBorder="1" applyAlignment="1">
      <alignment horizontal="center" vertical="center" wrapText="1"/>
    </xf>
    <xf numFmtId="0" fontId="55" fillId="0" borderId="0" xfId="0" applyFont="1" applyAlignment="1">
      <alignment horizontal="center" vertical="center"/>
    </xf>
    <xf numFmtId="0" fontId="48" fillId="0" borderId="0" xfId="0" applyFont="1" applyAlignment="1">
      <alignment vertical="center" wrapText="1"/>
    </xf>
    <xf numFmtId="0" fontId="89" fillId="0" borderId="13" xfId="0" applyFont="1" applyBorder="1" applyAlignment="1">
      <alignment horizontal="left" vertical="center" wrapText="1"/>
    </xf>
    <xf numFmtId="0" fontId="90" fillId="0" borderId="0" xfId="0" applyFont="1" applyAlignment="1">
      <alignment horizontal="left" vertical="center" wrapText="1"/>
    </xf>
    <xf numFmtId="0" fontId="90" fillId="0" borderId="0" xfId="0" applyFont="1" applyAlignment="1">
      <alignment horizontal="center" vertical="center" wrapText="1"/>
    </xf>
    <xf numFmtId="3" fontId="52" fillId="0" borderId="12" xfId="0" applyNumberFormat="1" applyFont="1" applyBorder="1" applyAlignment="1">
      <alignment horizontal="center" vertical="center" wrapText="1"/>
    </xf>
    <xf numFmtId="3" fontId="52" fillId="0" borderId="14" xfId="0" applyNumberFormat="1" applyFont="1" applyBorder="1" applyAlignment="1">
      <alignment horizontal="center" vertical="center" wrapText="1"/>
    </xf>
    <xf numFmtId="3" fontId="89" fillId="0" borderId="15" xfId="0" applyNumberFormat="1" applyFont="1" applyBorder="1" applyAlignment="1">
      <alignment horizontal="center" vertical="center" wrapText="1"/>
    </xf>
    <xf numFmtId="3" fontId="52" fillId="0" borderId="0" xfId="0" applyNumberFormat="1" applyFont="1" applyAlignment="1">
      <alignment vertical="center" wrapText="1"/>
    </xf>
    <xf numFmtId="3" fontId="89" fillId="7" borderId="12" xfId="0" applyNumberFormat="1" applyFont="1" applyFill="1" applyBorder="1" applyAlignment="1">
      <alignment horizontal="center" vertical="center" wrapText="1"/>
    </xf>
    <xf numFmtId="3" fontId="89" fillId="7" borderId="14" xfId="0" applyNumberFormat="1" applyFont="1" applyFill="1" applyBorder="1" applyAlignment="1">
      <alignment horizontal="center" vertical="center" wrapText="1"/>
    </xf>
    <xf numFmtId="3" fontId="89" fillId="7" borderId="15" xfId="0" applyNumberFormat="1" applyFont="1" applyFill="1" applyBorder="1" applyAlignment="1">
      <alignment horizontal="center" vertical="center" wrapText="1"/>
    </xf>
    <xf numFmtId="0" fontId="55" fillId="0" borderId="0" xfId="0" applyFont="1" applyAlignment="1">
      <alignment vertical="center" wrapText="1"/>
    </xf>
    <xf numFmtId="0" fontId="91" fillId="0" borderId="0" xfId="0" applyFont="1"/>
    <xf numFmtId="0" fontId="91" fillId="0" borderId="0" xfId="0" applyFont="1" applyAlignment="1">
      <alignment vertical="center" wrapText="1"/>
    </xf>
    <xf numFmtId="0" fontId="93" fillId="0" borderId="0" xfId="0" applyFont="1" applyAlignment="1">
      <alignment vertical="center" wrapText="1"/>
    </xf>
    <xf numFmtId="0" fontId="94" fillId="0" borderId="0" xfId="0" applyFont="1" applyAlignment="1">
      <alignment vertical="center" wrapText="1"/>
    </xf>
    <xf numFmtId="0" fontId="93" fillId="0" borderId="10" xfId="0" applyFont="1" applyBorder="1" applyAlignment="1">
      <alignment horizontal="left" vertical="center" wrapText="1"/>
    </xf>
    <xf numFmtId="0" fontId="94" fillId="0" borderId="10" xfId="0" applyFont="1" applyBorder="1" applyAlignment="1">
      <alignment horizontal="right" vertical="center" wrapText="1"/>
    </xf>
    <xf numFmtId="3" fontId="93" fillId="0" borderId="10" xfId="0" applyNumberFormat="1" applyFont="1" applyBorder="1" applyAlignment="1">
      <alignment horizontal="right" vertical="center" wrapText="1"/>
    </xf>
    <xf numFmtId="3" fontId="94" fillId="0" borderId="10" xfId="0" applyNumberFormat="1" applyFont="1" applyBorder="1" applyAlignment="1">
      <alignment horizontal="right" vertical="center" wrapText="1"/>
    </xf>
    <xf numFmtId="0" fontId="92" fillId="0" borderId="0" xfId="0" applyFont="1" applyAlignment="1">
      <alignment vertical="center" wrapText="1"/>
    </xf>
    <xf numFmtId="0" fontId="94" fillId="0" borderId="0" xfId="0" applyFont="1" applyAlignment="1">
      <alignment horizontal="right" vertical="center" wrapText="1"/>
    </xf>
    <xf numFmtId="0" fontId="93" fillId="0" borderId="0" xfId="0" applyFont="1" applyAlignment="1">
      <alignment horizontal="left" vertical="center" wrapText="1"/>
    </xf>
    <xf numFmtId="3" fontId="93" fillId="7" borderId="10" xfId="0" applyNumberFormat="1" applyFont="1" applyFill="1" applyBorder="1" applyAlignment="1">
      <alignment horizontal="right" vertical="center" wrapText="1"/>
    </xf>
    <xf numFmtId="0" fontId="95" fillId="0" borderId="0" xfId="0" applyFont="1" applyAlignment="1">
      <alignment vertical="center"/>
    </xf>
    <xf numFmtId="3" fontId="93" fillId="7" borderId="13" xfId="0" applyNumberFormat="1" applyFont="1" applyFill="1" applyBorder="1" applyAlignment="1">
      <alignment horizontal="center" vertical="center" wrapText="1"/>
    </xf>
    <xf numFmtId="3" fontId="93" fillId="7" borderId="12" xfId="0" applyNumberFormat="1" applyFont="1" applyFill="1" applyBorder="1" applyAlignment="1">
      <alignment horizontal="right" vertical="center" wrapText="1"/>
    </xf>
    <xf numFmtId="3" fontId="93" fillId="7" borderId="14" xfId="0" applyNumberFormat="1" applyFont="1" applyFill="1" applyBorder="1" applyAlignment="1">
      <alignment horizontal="right" vertical="center" wrapText="1"/>
    </xf>
    <xf numFmtId="3" fontId="93" fillId="7" borderId="15" xfId="0" applyNumberFormat="1" applyFont="1" applyFill="1" applyBorder="1" applyAlignment="1">
      <alignment horizontal="right" vertical="center" wrapText="1"/>
    </xf>
    <xf numFmtId="3" fontId="93" fillId="7" borderId="13" xfId="0" applyNumberFormat="1" applyFont="1" applyFill="1" applyBorder="1"/>
    <xf numFmtId="3" fontId="93" fillId="0" borderId="13" xfId="0" applyNumberFormat="1" applyFont="1" applyBorder="1"/>
    <xf numFmtId="0" fontId="96" fillId="0" borderId="0" xfId="0" applyFont="1"/>
    <xf numFmtId="3" fontId="96" fillId="0" borderId="0" xfId="0" applyNumberFormat="1" applyFont="1"/>
    <xf numFmtId="0" fontId="51" fillId="0" borderId="0" xfId="0" applyFont="1" applyAlignment="1">
      <alignment horizontal="right" vertical="center"/>
    </xf>
    <xf numFmtId="3" fontId="51" fillId="0" borderId="0" xfId="0" applyNumberFormat="1" applyFont="1" applyAlignment="1">
      <alignment horizontal="left" vertical="center"/>
    </xf>
    <xf numFmtId="0" fontId="98" fillId="0" borderId="0" xfId="0" applyFont="1"/>
    <xf numFmtId="0" fontId="97" fillId="0" borderId="0" xfId="0" applyFont="1" applyAlignment="1">
      <alignment vertical="center" wrapText="1"/>
    </xf>
    <xf numFmtId="0" fontId="99" fillId="0" borderId="0" xfId="0" applyFont="1" applyAlignment="1">
      <alignment vertical="center" wrapText="1"/>
    </xf>
    <xf numFmtId="0" fontId="93" fillId="7" borderId="10" xfId="0" applyFont="1" applyFill="1" applyBorder="1" applyAlignment="1">
      <alignment horizontal="right" vertical="center" wrapText="1"/>
    </xf>
    <xf numFmtId="0" fontId="99" fillId="0" borderId="0" xfId="0" applyFont="1" applyAlignment="1">
      <alignment horizontal="left"/>
    </xf>
    <xf numFmtId="0" fontId="93" fillId="7" borderId="10" xfId="0" applyFont="1" applyFill="1" applyBorder="1" applyAlignment="1">
      <alignment horizontal="center" vertical="center" wrapText="1"/>
    </xf>
    <xf numFmtId="0" fontId="94" fillId="0" borderId="0" xfId="0" applyFont="1"/>
    <xf numFmtId="0" fontId="0" fillId="0" borderId="0" xfId="0" applyAlignment="1">
      <alignment vertical="center" wrapText="1"/>
    </xf>
    <xf numFmtId="0" fontId="101" fillId="3" borderId="18" xfId="0" applyFont="1" applyFill="1" applyBorder="1" applyAlignment="1">
      <alignment horizontal="center" vertical="center" wrapText="1"/>
    </xf>
    <xf numFmtId="0" fontId="52" fillId="0" borderId="0" xfId="0" applyFont="1" applyAlignment="1">
      <alignment horizontal="left" vertical="center" wrapText="1"/>
    </xf>
    <xf numFmtId="0" fontId="69" fillId="0" borderId="10" xfId="0" applyFont="1" applyBorder="1" applyAlignment="1">
      <alignment horizontal="left" vertical="center" wrapText="1"/>
    </xf>
    <xf numFmtId="0" fontId="60" fillId="0" borderId="10" xfId="0" applyFont="1" applyBorder="1" applyAlignment="1">
      <alignment horizontal="right" vertical="center" wrapText="1"/>
    </xf>
    <xf numFmtId="3" fontId="69" fillId="0" borderId="10" xfId="0" applyNumberFormat="1" applyFont="1" applyBorder="1" applyAlignment="1">
      <alignment horizontal="right" vertical="center" wrapText="1"/>
    </xf>
    <xf numFmtId="3" fontId="52" fillId="0" borderId="0" xfId="0" applyNumberFormat="1" applyFont="1" applyAlignment="1">
      <alignment horizontal="center" vertical="center" wrapText="1"/>
    </xf>
    <xf numFmtId="0" fontId="69" fillId="7" borderId="10" xfId="0" applyFont="1" applyFill="1" applyBorder="1" applyAlignment="1">
      <alignment horizontal="center" vertical="center" wrapText="1"/>
    </xf>
    <xf numFmtId="3" fontId="69" fillId="7" borderId="10" xfId="0" applyNumberFormat="1" applyFont="1" applyFill="1" applyBorder="1" applyAlignment="1">
      <alignment horizontal="right" vertical="center" wrapText="1"/>
    </xf>
    <xf numFmtId="0" fontId="103" fillId="0" borderId="0" xfId="0" applyFont="1" applyAlignment="1">
      <alignment horizontal="right" vertical="center"/>
    </xf>
    <xf numFmtId="3" fontId="103" fillId="0" borderId="0" xfId="0" applyNumberFormat="1" applyFont="1" applyAlignment="1">
      <alignment horizontal="center" vertical="center"/>
    </xf>
    <xf numFmtId="0" fontId="89" fillId="0" borderId="0" xfId="0" applyFont="1" applyAlignment="1">
      <alignment horizontal="center" vertical="center" wrapText="1"/>
    </xf>
    <xf numFmtId="0" fontId="69" fillId="0" borderId="10" xfId="0" applyFont="1" applyBorder="1" applyAlignment="1">
      <alignment horizontal="right" vertical="center" wrapText="1"/>
    </xf>
    <xf numFmtId="0" fontId="60" fillId="0" borderId="0" xfId="0" applyFont="1" applyAlignment="1">
      <alignment horizontal="right" vertical="center" wrapText="1"/>
    </xf>
    <xf numFmtId="3" fontId="60" fillId="0" borderId="10" xfId="0" applyNumberFormat="1" applyFont="1" applyBorder="1" applyAlignment="1">
      <alignment horizontal="right" vertical="center" wrapText="1"/>
    </xf>
    <xf numFmtId="0" fontId="69" fillId="7" borderId="10" xfId="0" applyFont="1" applyFill="1" applyBorder="1" applyAlignment="1">
      <alignment horizontal="right" vertical="center" wrapText="1"/>
    </xf>
    <xf numFmtId="0" fontId="69" fillId="0" borderId="0" xfId="0" applyFont="1" applyAlignment="1">
      <alignment horizontal="right" vertical="center" wrapText="1"/>
    </xf>
    <xf numFmtId="0" fontId="75" fillId="0" borderId="0" xfId="0" applyFont="1"/>
    <xf numFmtId="0" fontId="87" fillId="0" borderId="0" xfId="0" applyFont="1" applyAlignment="1">
      <alignment horizontal="left"/>
    </xf>
    <xf numFmtId="0" fontId="89" fillId="0" borderId="11" xfId="0" applyFont="1" applyBorder="1" applyAlignment="1">
      <alignment horizontal="center" vertical="center" wrapText="1"/>
    </xf>
    <xf numFmtId="0" fontId="89" fillId="0" borderId="18" xfId="0" applyFont="1" applyBorder="1" applyAlignment="1">
      <alignment vertical="center" wrapText="1"/>
    </xf>
    <xf numFmtId="0" fontId="89" fillId="0" borderId="18" xfId="0" applyFont="1" applyBorder="1" applyAlignment="1">
      <alignment horizontal="center" vertical="center" wrapText="1"/>
    </xf>
    <xf numFmtId="0" fontId="68" fillId="0" borderId="10" xfId="0" applyFont="1" applyBorder="1" applyAlignment="1">
      <alignment horizontal="left" vertical="center" wrapText="1"/>
    </xf>
    <xf numFmtId="0" fontId="52" fillId="0" borderId="10" xfId="0" applyFont="1" applyBorder="1" applyAlignment="1">
      <alignment horizontal="right" vertical="center" wrapText="1"/>
    </xf>
    <xf numFmtId="0" fontId="68" fillId="0" borderId="10" xfId="0" applyFont="1" applyBorder="1" applyAlignment="1">
      <alignment horizontal="right" vertical="center" wrapText="1"/>
    </xf>
    <xf numFmtId="0" fontId="52" fillId="0" borderId="11" xfId="0" applyFont="1" applyBorder="1" applyAlignment="1">
      <alignment horizontal="right" vertical="center" wrapText="1"/>
    </xf>
    <xf numFmtId="0" fontId="68" fillId="7" borderId="10" xfId="0" applyFont="1" applyFill="1" applyBorder="1" applyAlignment="1">
      <alignment horizontal="center" vertical="center" wrapText="1"/>
    </xf>
    <xf numFmtId="0" fontId="68" fillId="0" borderId="11" xfId="0" applyFont="1" applyBorder="1" applyAlignment="1">
      <alignment horizontal="right" vertical="center" wrapText="1"/>
    </xf>
    <xf numFmtId="0" fontId="68" fillId="7" borderId="10" xfId="0" applyFont="1" applyFill="1" applyBorder="1" applyAlignment="1">
      <alignment horizontal="right" vertical="center" wrapText="1"/>
    </xf>
    <xf numFmtId="0" fontId="51" fillId="0" borderId="13" xfId="0" applyFont="1" applyBorder="1" applyAlignment="1">
      <alignment horizontal="right" vertical="center" wrapText="1"/>
    </xf>
    <xf numFmtId="0" fontId="51" fillId="0" borderId="13" xfId="0" applyFont="1" applyBorder="1" applyAlignment="1">
      <alignment horizontal="left" vertical="center" wrapText="1"/>
    </xf>
    <xf numFmtId="0" fontId="51" fillId="0" borderId="13" xfId="0" applyFont="1" applyBorder="1" applyAlignment="1">
      <alignment horizontal="center" vertical="center" wrapText="1"/>
    </xf>
    <xf numFmtId="0" fontId="53" fillId="0" borderId="13" xfId="0" applyFont="1" applyBorder="1" applyAlignment="1">
      <alignment horizontal="right" vertical="center" wrapText="1"/>
    </xf>
    <xf numFmtId="0" fontId="54" fillId="0" borderId="0" xfId="0" applyFont="1" applyAlignment="1">
      <alignment horizontal="left"/>
    </xf>
    <xf numFmtId="0" fontId="107" fillId="0" borderId="0" xfId="0" applyFont="1" applyAlignment="1">
      <alignment vertical="center" wrapText="1"/>
    </xf>
    <xf numFmtId="0" fontId="102" fillId="0" borderId="0" xfId="0" applyFont="1" applyAlignment="1">
      <alignment horizontal="left"/>
    </xf>
    <xf numFmtId="0" fontId="68" fillId="0" borderId="18" xfId="0" applyFont="1" applyBorder="1" applyAlignment="1">
      <alignment horizontal="center" vertical="center" wrapText="1"/>
    </xf>
    <xf numFmtId="0" fontId="68" fillId="0" borderId="11" xfId="0" applyFont="1" applyBorder="1" applyAlignment="1">
      <alignment horizontal="center" vertical="center" wrapText="1"/>
    </xf>
    <xf numFmtId="0" fontId="60" fillId="0" borderId="11" xfId="0" applyFont="1" applyBorder="1" applyAlignment="1">
      <alignment horizontal="right" vertical="center" wrapText="1"/>
    </xf>
    <xf numFmtId="0" fontId="68" fillId="0" borderId="10" xfId="0" applyFont="1" applyBorder="1" applyAlignment="1">
      <alignment vertical="center" wrapText="1"/>
    </xf>
    <xf numFmtId="0" fontId="60" fillId="0" borderId="11" xfId="0" applyFont="1" applyBorder="1" applyAlignment="1">
      <alignment horizontal="center" vertical="center" wrapText="1"/>
    </xf>
    <xf numFmtId="0" fontId="60" fillId="0" borderId="18" xfId="0" applyFont="1" applyBorder="1" applyAlignment="1">
      <alignment vertical="center" wrapText="1"/>
    </xf>
    <xf numFmtId="0" fontId="60" fillId="0" borderId="0" xfId="0" applyFont="1" applyAlignment="1">
      <alignment horizontal="center" vertical="center" wrapText="1"/>
    </xf>
    <xf numFmtId="0" fontId="60" fillId="0" borderId="18" xfId="0" applyFont="1" applyBorder="1" applyAlignment="1">
      <alignment horizontal="center" vertical="center" wrapText="1"/>
    </xf>
    <xf numFmtId="0" fontId="69" fillId="0" borderId="11" xfId="0" applyFont="1" applyBorder="1" applyAlignment="1">
      <alignment horizontal="center" vertical="center" wrapText="1"/>
    </xf>
    <xf numFmtId="0" fontId="69" fillId="0" borderId="11" xfId="0" applyFont="1" applyBorder="1" applyAlignment="1">
      <alignment horizontal="right" vertical="center" wrapText="1"/>
    </xf>
    <xf numFmtId="0" fontId="75" fillId="0" borderId="0" xfId="0" applyFont="1" applyAlignment="1">
      <alignment vertical="center" wrapText="1"/>
    </xf>
    <xf numFmtId="3" fontId="51" fillId="0" borderId="0" xfId="0" applyNumberFormat="1" applyFont="1" applyAlignment="1">
      <alignment horizontal="left"/>
    </xf>
    <xf numFmtId="3" fontId="55" fillId="0" borderId="0" xfId="0" applyNumberFormat="1" applyFont="1" applyAlignment="1">
      <alignment horizontal="left" vertical="center"/>
    </xf>
    <xf numFmtId="0" fontId="51" fillId="5" borderId="17" xfId="0" applyFont="1" applyFill="1" applyBorder="1" applyAlignment="1">
      <alignment horizontal="center" vertical="center" wrapText="1"/>
    </xf>
    <xf numFmtId="0" fontId="61" fillId="3" borderId="20" xfId="0" applyFont="1" applyFill="1" applyBorder="1" applyAlignment="1">
      <alignment horizontal="center" vertical="center" wrapText="1"/>
    </xf>
    <xf numFmtId="2" fontId="53" fillId="0" borderId="15" xfId="0" applyNumberFormat="1" applyFont="1" applyBorder="1" applyAlignment="1">
      <alignment horizontal="right" vertical="center" wrapText="1"/>
    </xf>
    <xf numFmtId="2" fontId="51" fillId="7" borderId="15" xfId="0" applyNumberFormat="1" applyFont="1" applyFill="1" applyBorder="1" applyAlignment="1">
      <alignment horizontal="right" vertical="center" wrapText="1"/>
    </xf>
    <xf numFmtId="0" fontId="70" fillId="3" borderId="20" xfId="0" applyFont="1" applyFill="1" applyBorder="1" applyAlignment="1">
      <alignment horizontal="center" vertical="center" wrapText="1"/>
    </xf>
    <xf numFmtId="2" fontId="69" fillId="0" borderId="13" xfId="0" applyNumberFormat="1" applyFont="1" applyBorder="1" applyAlignment="1">
      <alignment horizontal="right" vertical="center" wrapText="1"/>
    </xf>
    <xf numFmtId="0" fontId="96" fillId="0" borderId="0" xfId="0" applyFont="1" applyAlignment="1">
      <alignment vertical="center" wrapText="1"/>
    </xf>
    <xf numFmtId="3" fontId="96" fillId="0" borderId="0" xfId="0" applyNumberFormat="1" applyFont="1" applyAlignment="1">
      <alignment vertical="center" wrapText="1"/>
    </xf>
    <xf numFmtId="0" fontId="64" fillId="0" borderId="0" xfId="0" applyFont="1" applyAlignment="1">
      <alignment horizontal="left"/>
    </xf>
    <xf numFmtId="0" fontId="61" fillId="0" borderId="21" xfId="0" applyFont="1" applyBorder="1" applyAlignment="1">
      <alignment horizontal="center" vertical="center" wrapText="1"/>
    </xf>
    <xf numFmtId="2" fontId="51" fillId="0" borderId="15" xfId="0" applyNumberFormat="1" applyFont="1" applyBorder="1" applyAlignment="1">
      <alignment horizontal="right" vertical="center" wrapText="1"/>
    </xf>
    <xf numFmtId="0" fontId="4" fillId="0" borderId="0" xfId="11"/>
    <xf numFmtId="0" fontId="110" fillId="0" borderId="0" xfId="11" applyFont="1" applyAlignment="1">
      <alignment vertical="center" wrapText="1"/>
    </xf>
    <xf numFmtId="0" fontId="110" fillId="0" borderId="0" xfId="11" applyFont="1"/>
    <xf numFmtId="0" fontId="114" fillId="8" borderId="20" xfId="11" applyFont="1" applyFill="1" applyBorder="1" applyAlignment="1">
      <alignment horizontal="center" vertical="center" textRotation="90" wrapText="1"/>
    </xf>
    <xf numFmtId="0" fontId="43" fillId="0" borderId="20" xfId="11" applyFont="1" applyBorder="1" applyAlignment="1">
      <alignment vertical="center" wrapText="1"/>
    </xf>
    <xf numFmtId="0" fontId="43" fillId="0" borderId="0" xfId="11" applyFont="1" applyAlignment="1">
      <alignment vertical="center" wrapText="1"/>
    </xf>
    <xf numFmtId="0" fontId="43" fillId="0" borderId="20" xfId="11" applyFont="1" applyBorder="1"/>
    <xf numFmtId="0" fontId="43" fillId="0" borderId="0" xfId="11" applyFont="1"/>
    <xf numFmtId="0" fontId="33" fillId="0" borderId="15" xfId="11" applyFont="1" applyBorder="1" applyAlignment="1">
      <alignment horizontal="left" vertical="center" wrapText="1"/>
    </xf>
    <xf numFmtId="0" fontId="40" fillId="0" borderId="0" xfId="11" applyFont="1" applyAlignment="1">
      <alignment vertical="center" wrapText="1"/>
    </xf>
    <xf numFmtId="0" fontId="115" fillId="0" borderId="15" xfId="11" applyFont="1" applyBorder="1" applyAlignment="1">
      <alignment horizontal="right" vertical="center" wrapText="1"/>
    </xf>
    <xf numFmtId="0" fontId="115" fillId="9" borderId="15" xfId="11" applyFont="1" applyFill="1" applyBorder="1" applyAlignment="1">
      <alignment horizontal="right" vertical="center" wrapText="1"/>
    </xf>
    <xf numFmtId="0" fontId="116" fillId="0" borderId="15" xfId="11" applyFont="1" applyBorder="1" applyAlignment="1">
      <alignment horizontal="right" vertical="center" wrapText="1"/>
    </xf>
    <xf numFmtId="0" fontId="115" fillId="0" borderId="0" xfId="11" applyFont="1" applyAlignment="1">
      <alignment vertical="center" wrapText="1"/>
    </xf>
    <xf numFmtId="0" fontId="117" fillId="9" borderId="15" xfId="11" applyFont="1" applyFill="1" applyBorder="1" applyAlignment="1">
      <alignment horizontal="right" vertical="center" wrapText="1"/>
    </xf>
    <xf numFmtId="0" fontId="33" fillId="9" borderId="15" xfId="11" applyFont="1" applyFill="1" applyBorder="1" applyAlignment="1">
      <alignment horizontal="left" vertical="center" wrapText="1"/>
    </xf>
    <xf numFmtId="0" fontId="40" fillId="9" borderId="0" xfId="11" applyFont="1" applyFill="1" applyAlignment="1">
      <alignment vertical="center" wrapText="1"/>
    </xf>
    <xf numFmtId="0" fontId="115" fillId="9" borderId="0" xfId="11" applyFont="1" applyFill="1" applyAlignment="1">
      <alignment vertical="center" wrapText="1"/>
    </xf>
    <xf numFmtId="0" fontId="40" fillId="0" borderId="23" xfId="11" applyFont="1" applyBorder="1" applyAlignment="1">
      <alignment vertical="center" wrapText="1"/>
    </xf>
    <xf numFmtId="0" fontId="115" fillId="0" borderId="0" xfId="11" applyFont="1"/>
    <xf numFmtId="0" fontId="118" fillId="7" borderId="15" xfId="11" applyFont="1" applyFill="1" applyBorder="1" applyAlignment="1">
      <alignment horizontal="center" vertical="center" wrapText="1"/>
    </xf>
    <xf numFmtId="0" fontId="119" fillId="7" borderId="15" xfId="11" applyFont="1" applyFill="1" applyBorder="1" applyAlignment="1">
      <alignment horizontal="right" vertical="center" wrapText="1"/>
    </xf>
    <xf numFmtId="0" fontId="40" fillId="0" borderId="0" xfId="11" applyFont="1"/>
    <xf numFmtId="0" fontId="40" fillId="0" borderId="0" xfId="11" applyFont="1" applyAlignment="1">
      <alignment horizontal="center"/>
    </xf>
    <xf numFmtId="0" fontId="43" fillId="0" borderId="0" xfId="23" applyFont="1"/>
    <xf numFmtId="0" fontId="43" fillId="0" borderId="0" xfId="23" applyFont="1" applyAlignment="1">
      <alignment vertical="center" wrapText="1"/>
    </xf>
    <xf numFmtId="0" fontId="110" fillId="0" borderId="0" xfId="23" applyFont="1"/>
    <xf numFmtId="0" fontId="43" fillId="0" borderId="0" xfId="11" applyFont="1" applyAlignment="1">
      <alignment vertical="center"/>
    </xf>
    <xf numFmtId="0" fontId="86" fillId="3" borderId="20" xfId="0" applyFont="1" applyFill="1" applyBorder="1" applyAlignment="1">
      <alignment horizontal="center" vertical="center" wrapText="1"/>
    </xf>
    <xf numFmtId="0" fontId="54" fillId="0" borderId="13" xfId="0" applyFont="1" applyBorder="1" applyAlignment="1">
      <alignment vertical="center" wrapText="1"/>
    </xf>
    <xf numFmtId="0" fontId="54" fillId="0" borderId="0" xfId="0" applyFont="1" applyAlignment="1">
      <alignment vertical="center" wrapText="1"/>
    </xf>
    <xf numFmtId="0" fontId="54" fillId="0" borderId="12" xfId="0" applyFont="1" applyBorder="1" applyAlignment="1">
      <alignment vertical="center" wrapText="1"/>
    </xf>
    <xf numFmtId="0" fontId="54" fillId="0" borderId="14" xfId="0" applyFont="1" applyBorder="1" applyAlignment="1">
      <alignment vertical="center" wrapText="1"/>
    </xf>
    <xf numFmtId="0" fontId="54" fillId="0" borderId="15" xfId="0" applyFont="1" applyBorder="1" applyAlignment="1">
      <alignment vertical="center" wrapText="1"/>
    </xf>
    <xf numFmtId="10" fontId="54" fillId="0" borderId="15" xfId="0" applyNumberFormat="1" applyFont="1" applyBorder="1" applyAlignment="1">
      <alignment vertical="center" wrapText="1"/>
    </xf>
    <xf numFmtId="0" fontId="54" fillId="0" borderId="13" xfId="0" applyFont="1" applyBorder="1" applyAlignment="1">
      <alignment horizontal="left" vertical="center" wrapText="1"/>
    </xf>
    <xf numFmtId="0" fontId="54" fillId="0" borderId="0" xfId="0" applyFont="1" applyAlignment="1">
      <alignment horizontal="right" vertical="center" wrapText="1"/>
    </xf>
    <xf numFmtId="3" fontId="54" fillId="0" borderId="12" xfId="0" applyNumberFormat="1" applyFont="1" applyBorder="1" applyAlignment="1">
      <alignment horizontal="right" vertical="center" wrapText="1"/>
    </xf>
    <xf numFmtId="0" fontId="54" fillId="0" borderId="14" xfId="0" applyFont="1" applyBorder="1" applyAlignment="1">
      <alignment horizontal="right" vertical="center" wrapText="1"/>
    </xf>
    <xf numFmtId="10" fontId="54" fillId="0" borderId="15" xfId="0" applyNumberFormat="1" applyFont="1" applyBorder="1" applyAlignment="1">
      <alignment horizontal="right" vertical="center" wrapText="1"/>
    </xf>
    <xf numFmtId="0" fontId="54" fillId="0" borderId="12" xfId="0" applyFont="1" applyBorder="1" applyAlignment="1">
      <alignment horizontal="right" vertical="center" wrapText="1"/>
    </xf>
    <xf numFmtId="3" fontId="54" fillId="0" borderId="14" xfId="0" applyNumberFormat="1" applyFont="1" applyBorder="1" applyAlignment="1">
      <alignment horizontal="right" vertical="center" wrapText="1"/>
    </xf>
    <xf numFmtId="0" fontId="54" fillId="0" borderId="13" xfId="0" applyFont="1" applyBorder="1" applyAlignment="1">
      <alignment horizontal="right" vertical="center" wrapText="1"/>
    </xf>
    <xf numFmtId="10" fontId="54" fillId="0" borderId="0" xfId="0" applyNumberFormat="1" applyFont="1" applyAlignment="1">
      <alignment vertical="center" wrapText="1"/>
    </xf>
    <xf numFmtId="0" fontId="120" fillId="3" borderId="20" xfId="0" applyFont="1" applyFill="1" applyBorder="1" applyAlignment="1">
      <alignment horizontal="center" vertical="center" wrapText="1"/>
    </xf>
    <xf numFmtId="0" fontId="68" fillId="0" borderId="0" xfId="0" applyFont="1"/>
    <xf numFmtId="0" fontId="123" fillId="0" borderId="0" xfId="0" applyFont="1"/>
    <xf numFmtId="2" fontId="93" fillId="0" borderId="10" xfId="0" applyNumberFormat="1" applyFont="1" applyBorder="1" applyAlignment="1">
      <alignment horizontal="right" vertical="center" wrapText="1"/>
    </xf>
    <xf numFmtId="2" fontId="93" fillId="7" borderId="10" xfId="0" applyNumberFormat="1" applyFont="1" applyFill="1" applyBorder="1" applyAlignment="1">
      <alignment horizontal="right" vertical="center" wrapText="1"/>
    </xf>
    <xf numFmtId="0" fontId="101" fillId="3" borderId="20" xfId="0" applyFont="1" applyFill="1" applyBorder="1" applyAlignment="1">
      <alignment horizontal="center" vertical="center" wrapText="1"/>
    </xf>
    <xf numFmtId="0" fontId="89" fillId="0" borderId="25" xfId="0" applyFont="1" applyBorder="1" applyAlignment="1">
      <alignment vertical="center" wrapText="1"/>
    </xf>
    <xf numFmtId="0" fontId="89" fillId="0" borderId="25" xfId="0" applyFont="1" applyBorder="1" applyAlignment="1">
      <alignment horizontal="center" vertical="center" wrapText="1"/>
    </xf>
    <xf numFmtId="0" fontId="61" fillId="3" borderId="20" xfId="0" applyFont="1" applyFill="1" applyBorder="1" applyAlignment="1">
      <alignment horizontal="center" vertical="center" textRotation="90" wrapText="1"/>
    </xf>
    <xf numFmtId="0" fontId="68" fillId="0" borderId="25" xfId="0" applyFont="1" applyBorder="1" applyAlignment="1">
      <alignment vertical="center" wrapText="1"/>
    </xf>
    <xf numFmtId="0" fontId="68" fillId="0" borderId="25" xfId="0" applyFont="1" applyBorder="1" applyAlignment="1">
      <alignment horizontal="center" vertical="center" wrapText="1"/>
    </xf>
    <xf numFmtId="0" fontId="52" fillId="0" borderId="0" xfId="11" applyFont="1"/>
    <xf numFmtId="0" fontId="52" fillId="0" borderId="0" xfId="11" applyFont="1" applyAlignment="1">
      <alignment vertical="center" wrapText="1"/>
    </xf>
    <xf numFmtId="0" fontId="89" fillId="0" borderId="0" xfId="11" applyFont="1" applyAlignment="1">
      <alignment horizontal="center" vertical="center" wrapText="1"/>
    </xf>
    <xf numFmtId="0" fontId="125" fillId="3" borderId="20" xfId="24" applyFont="1" applyFill="1" applyBorder="1" applyAlignment="1">
      <alignment horizontal="center" vertical="center" wrapText="1"/>
    </xf>
    <xf numFmtId="0" fontId="126" fillId="0" borderId="0" xfId="24" applyFont="1" applyAlignment="1">
      <alignment horizontal="center" vertical="center" wrapText="1"/>
    </xf>
    <xf numFmtId="0" fontId="89" fillId="0" borderId="0" xfId="11" applyFont="1" applyAlignment="1">
      <alignment vertical="center" wrapText="1"/>
    </xf>
    <xf numFmtId="0" fontId="31" fillId="0" borderId="15" xfId="24" applyFont="1" applyBorder="1" applyAlignment="1">
      <alignment vertical="center" wrapText="1"/>
    </xf>
    <xf numFmtId="0" fontId="53" fillId="0" borderId="0" xfId="11" applyFont="1" applyAlignment="1">
      <alignment horizontal="center" vertical="center" wrapText="1"/>
    </xf>
    <xf numFmtId="0" fontId="53" fillId="0" borderId="15" xfId="11" applyFont="1" applyBorder="1" applyAlignment="1">
      <alignment horizontal="right" vertical="center" wrapText="1"/>
    </xf>
    <xf numFmtId="0" fontId="51" fillId="0" borderId="15" xfId="11" applyFont="1" applyBorder="1" applyAlignment="1">
      <alignment horizontal="right" vertical="center" wrapText="1"/>
    </xf>
    <xf numFmtId="0" fontId="53" fillId="0" borderId="0" xfId="11" applyFont="1" applyAlignment="1">
      <alignment horizontal="right" vertical="center" wrapText="1"/>
    </xf>
    <xf numFmtId="0" fontId="128" fillId="0" borderId="0" xfId="11" applyFont="1"/>
    <xf numFmtId="0" fontId="51" fillId="0" borderId="15" xfId="11" applyFont="1" applyBorder="1" applyAlignment="1">
      <alignment vertical="center" wrapText="1"/>
    </xf>
    <xf numFmtId="0" fontId="51" fillId="0" borderId="0" xfId="11" applyFont="1" applyAlignment="1">
      <alignment horizontal="center" vertical="center" wrapText="1"/>
    </xf>
    <xf numFmtId="0" fontId="51" fillId="9" borderId="0" xfId="11" applyFont="1" applyFill="1" applyAlignment="1">
      <alignment vertical="center" wrapText="1"/>
    </xf>
    <xf numFmtId="0" fontId="51" fillId="7" borderId="15" xfId="11" applyFont="1" applyFill="1" applyBorder="1" applyAlignment="1">
      <alignment horizontal="center" vertical="center" wrapText="1"/>
    </xf>
    <xf numFmtId="0" fontId="51" fillId="7" borderId="15" xfId="11" applyFont="1" applyFill="1" applyBorder="1" applyAlignment="1">
      <alignment horizontal="right" vertical="center" wrapText="1"/>
    </xf>
    <xf numFmtId="0" fontId="51" fillId="0" borderId="0" xfId="11" applyFont="1" applyAlignment="1">
      <alignment horizontal="right" vertical="center" wrapText="1"/>
    </xf>
    <xf numFmtId="0" fontId="69" fillId="9" borderId="0" xfId="11" applyFont="1" applyFill="1" applyAlignment="1">
      <alignment vertical="center" wrapText="1"/>
    </xf>
    <xf numFmtId="0" fontId="52" fillId="0" borderId="0" xfId="11" applyFont="1" applyAlignment="1">
      <alignment horizontal="left"/>
    </xf>
    <xf numFmtId="0" fontId="4" fillId="0" borderId="0" xfId="24"/>
    <xf numFmtId="0" fontId="110" fillId="0" borderId="0" xfId="5" applyFont="1" applyProtection="1">
      <protection locked="0"/>
    </xf>
    <xf numFmtId="165" fontId="37" fillId="0" borderId="0" xfId="5" applyNumberFormat="1" applyFont="1" applyProtection="1">
      <protection locked="0"/>
    </xf>
    <xf numFmtId="165" fontId="37" fillId="0" borderId="0" xfId="5" applyNumberFormat="1" applyFont="1" applyAlignment="1" applyProtection="1">
      <alignment horizontal="center" vertical="center"/>
      <protection locked="0"/>
    </xf>
    <xf numFmtId="0" fontId="37" fillId="0" borderId="0" xfId="5" applyFont="1" applyProtection="1">
      <protection locked="0"/>
    </xf>
    <xf numFmtId="165" fontId="110" fillId="9" borderId="0" xfId="5" applyNumberFormat="1" applyFont="1" applyFill="1"/>
    <xf numFmtId="165" fontId="35" fillId="9" borderId="34" xfId="27" applyNumberFormat="1" applyFont="1" applyFill="1" applyBorder="1" applyAlignment="1" applyProtection="1">
      <alignment horizontal="center" vertical="center"/>
      <protection hidden="1"/>
    </xf>
    <xf numFmtId="0" fontId="110" fillId="0" borderId="0" xfId="26" applyFont="1"/>
    <xf numFmtId="0" fontId="110" fillId="0" borderId="0" xfId="5" applyFont="1"/>
    <xf numFmtId="165" fontId="37" fillId="9" borderId="0" xfId="5" applyNumberFormat="1" applyFont="1" applyFill="1"/>
    <xf numFmtId="0" fontId="37" fillId="0" borderId="0" xfId="26" applyFont="1"/>
    <xf numFmtId="165" fontId="35" fillId="9" borderId="34" xfId="26" applyNumberFormat="1" applyFont="1" applyFill="1" applyBorder="1" applyAlignment="1" applyProtection="1">
      <alignment horizontal="center" vertical="center"/>
      <protection hidden="1"/>
    </xf>
    <xf numFmtId="0" fontId="110" fillId="9" borderId="0" xfId="26" applyFont="1" applyFill="1" applyProtection="1">
      <protection hidden="1"/>
    </xf>
    <xf numFmtId="0" fontId="37" fillId="9" borderId="0" xfId="26" applyFont="1" applyFill="1" applyProtection="1">
      <protection hidden="1"/>
    </xf>
    <xf numFmtId="0" fontId="37" fillId="9" borderId="0" xfId="26" applyFont="1" applyFill="1"/>
    <xf numFmtId="0" fontId="110" fillId="9" borderId="0" xfId="26" applyFont="1" applyFill="1"/>
    <xf numFmtId="165" fontId="35" fillId="9" borderId="15" xfId="5" applyNumberFormat="1" applyFont="1" applyFill="1" applyBorder="1" applyAlignment="1" applyProtection="1">
      <alignment vertical="center" wrapText="1"/>
      <protection hidden="1"/>
    </xf>
    <xf numFmtId="0" fontId="37" fillId="9" borderId="0" xfId="5" applyFont="1" applyFill="1" applyAlignment="1">
      <alignment horizontal="right"/>
    </xf>
    <xf numFmtId="3" fontId="37" fillId="9" borderId="0" xfId="5" applyNumberFormat="1" applyFont="1" applyFill="1" applyAlignment="1" applyProtection="1">
      <alignment horizontal="center" vertical="center"/>
      <protection hidden="1"/>
    </xf>
    <xf numFmtId="0" fontId="37" fillId="0" borderId="0" xfId="5" applyFont="1"/>
    <xf numFmtId="165" fontId="131" fillId="9" borderId="0" xfId="5" applyNumberFormat="1" applyFont="1" applyFill="1" applyAlignment="1" applyProtection="1">
      <alignment vertical="center" wrapText="1"/>
      <protection hidden="1"/>
    </xf>
    <xf numFmtId="0" fontId="131" fillId="9" borderId="0" xfId="5" applyFont="1" applyFill="1" applyAlignment="1" applyProtection="1">
      <alignment horizontal="center" vertical="center"/>
      <protection hidden="1"/>
    </xf>
    <xf numFmtId="0" fontId="37" fillId="9" borderId="0" xfId="5" applyFont="1" applyFill="1" applyAlignment="1" applyProtection="1">
      <alignment horizontal="center" vertical="center"/>
      <protection hidden="1"/>
    </xf>
    <xf numFmtId="0" fontId="37" fillId="9" borderId="0" xfId="5" applyFont="1" applyFill="1" applyAlignment="1" applyProtection="1">
      <alignment vertical="center"/>
      <protection hidden="1"/>
    </xf>
    <xf numFmtId="0" fontId="37" fillId="9" borderId="0" xfId="5" applyFont="1" applyFill="1"/>
    <xf numFmtId="0" fontId="35" fillId="9" borderId="15" xfId="5" applyFont="1" applyFill="1" applyBorder="1" applyAlignment="1" applyProtection="1">
      <alignment horizontal="right" vertical="center"/>
      <protection hidden="1"/>
    </xf>
    <xf numFmtId="165" fontId="31" fillId="7" borderId="15" xfId="5" applyNumberFormat="1" applyFont="1" applyFill="1" applyBorder="1" applyAlignment="1" applyProtection="1">
      <alignment horizontal="right" vertical="center" wrapText="1"/>
      <protection hidden="1"/>
    </xf>
    <xf numFmtId="3" fontId="31" fillId="10" borderId="15" xfId="5" applyNumberFormat="1" applyFont="1" applyFill="1" applyBorder="1" applyAlignment="1" applyProtection="1">
      <alignment horizontal="right" vertical="center"/>
      <protection hidden="1"/>
    </xf>
    <xf numFmtId="3" fontId="32" fillId="9" borderId="0" xfId="5" applyNumberFormat="1" applyFont="1" applyFill="1" applyProtection="1">
      <protection hidden="1"/>
    </xf>
    <xf numFmtId="3" fontId="31" fillId="7" borderId="15" xfId="5" applyNumberFormat="1" applyFont="1" applyFill="1" applyBorder="1" applyAlignment="1" applyProtection="1">
      <alignment horizontal="right" vertical="center"/>
      <protection hidden="1"/>
    </xf>
    <xf numFmtId="3" fontId="31" fillId="9" borderId="0" xfId="5" applyNumberFormat="1" applyFont="1" applyFill="1" applyAlignment="1" applyProtection="1">
      <alignment horizontal="right" vertical="center"/>
      <protection hidden="1"/>
    </xf>
    <xf numFmtId="0" fontId="32" fillId="0" borderId="0" xfId="5" applyFont="1" applyProtection="1">
      <protection hidden="1"/>
    </xf>
    <xf numFmtId="0" fontId="32" fillId="9" borderId="0" xfId="5" applyFont="1" applyFill="1" applyProtection="1">
      <protection hidden="1"/>
    </xf>
    <xf numFmtId="165" fontId="110" fillId="0" borderId="0" xfId="5" applyNumberFormat="1" applyFont="1" applyProtection="1">
      <protection hidden="1"/>
    </xf>
    <xf numFmtId="165" fontId="132" fillId="0" borderId="0" xfId="5" applyNumberFormat="1" applyFont="1" applyProtection="1">
      <protection hidden="1"/>
    </xf>
    <xf numFmtId="165" fontId="133" fillId="0" borderId="0" xfId="5" applyNumberFormat="1" applyFont="1" applyProtection="1">
      <protection hidden="1"/>
    </xf>
    <xf numFmtId="165" fontId="37" fillId="0" borderId="0" xfId="5" applyNumberFormat="1" applyFont="1"/>
    <xf numFmtId="0" fontId="134" fillId="0" borderId="0" xfId="25" applyFont="1" applyAlignment="1">
      <alignment vertical="center"/>
    </xf>
    <xf numFmtId="165" fontId="110" fillId="0" borderId="0" xfId="5" applyNumberFormat="1" applyFont="1"/>
    <xf numFmtId="165" fontId="37" fillId="0" borderId="0" xfId="5" applyNumberFormat="1" applyFont="1" applyAlignment="1">
      <alignment horizontal="center" vertical="center"/>
    </xf>
    <xf numFmtId="0" fontId="135" fillId="0" borderId="0" xfId="25" applyFont="1" applyAlignment="1">
      <alignment vertical="center"/>
    </xf>
    <xf numFmtId="165" fontId="110" fillId="0" borderId="0" xfId="5" applyNumberFormat="1" applyFont="1" applyProtection="1">
      <protection locked="0"/>
    </xf>
    <xf numFmtId="165" fontId="110" fillId="9" borderId="0" xfId="5" applyNumberFormat="1" applyFont="1" applyFill="1" applyProtection="1">
      <protection locked="0"/>
    </xf>
    <xf numFmtId="165" fontId="110" fillId="0" borderId="0" xfId="5" applyNumberFormat="1" applyFont="1" applyAlignment="1" applyProtection="1">
      <alignment horizontal="center" vertical="center"/>
      <protection locked="0"/>
    </xf>
    <xf numFmtId="0" fontId="91" fillId="0" borderId="0" xfId="28" applyFont="1"/>
    <xf numFmtId="0" fontId="136" fillId="0" borderId="0" xfId="28" applyFont="1"/>
    <xf numFmtId="0" fontId="91" fillId="0" borderId="0" xfId="28" applyFont="1" applyAlignment="1">
      <alignment vertical="center" wrapText="1"/>
    </xf>
    <xf numFmtId="0" fontId="101" fillId="3" borderId="22" xfId="28" applyFont="1" applyFill="1" applyBorder="1" applyAlignment="1">
      <alignment horizontal="center" vertical="center" wrapText="1"/>
    </xf>
    <xf numFmtId="0" fontId="137" fillId="0" borderId="0" xfId="28" applyFont="1" applyAlignment="1">
      <alignment vertical="center" wrapText="1"/>
    </xf>
    <xf numFmtId="0" fontId="101" fillId="3" borderId="20" xfId="28" applyFont="1" applyFill="1" applyBorder="1" applyAlignment="1">
      <alignment horizontal="center" vertical="center" wrapText="1"/>
    </xf>
    <xf numFmtId="0" fontId="97" fillId="0" borderId="10" xfId="28" applyFont="1" applyBorder="1" applyAlignment="1">
      <alignment vertical="center" wrapText="1"/>
    </xf>
    <xf numFmtId="0" fontId="136" fillId="0" borderId="0" xfId="28" applyFont="1" applyAlignment="1">
      <alignment vertical="center" wrapText="1"/>
    </xf>
    <xf numFmtId="165" fontId="136" fillId="0" borderId="10" xfId="28" applyNumberFormat="1" applyFont="1" applyBorder="1" applyAlignment="1" applyProtection="1">
      <alignment horizontal="right" vertical="center" wrapText="1"/>
      <protection hidden="1"/>
    </xf>
    <xf numFmtId="3" fontId="92" fillId="0" borderId="10" xfId="28" applyNumberFormat="1" applyFont="1" applyBorder="1" applyAlignment="1" applyProtection="1">
      <alignment horizontal="right" vertical="center" wrapText="1"/>
      <protection hidden="1"/>
    </xf>
    <xf numFmtId="1" fontId="92" fillId="0" borderId="10" xfId="28" applyNumberFormat="1" applyFont="1" applyBorder="1" applyAlignment="1" applyProtection="1">
      <alignment horizontal="right" vertical="center" wrapText="1"/>
      <protection hidden="1"/>
    </xf>
    <xf numFmtId="0" fontId="136" fillId="0" borderId="0" xfId="28" applyFont="1" applyAlignment="1" applyProtection="1">
      <alignment vertical="center" wrapText="1"/>
      <protection hidden="1"/>
    </xf>
    <xf numFmtId="0" fontId="136" fillId="0" borderId="0" xfId="28" applyFont="1" applyAlignment="1" applyProtection="1">
      <alignment horizontal="right" vertical="center" wrapText="1"/>
      <protection hidden="1"/>
    </xf>
    <xf numFmtId="3" fontId="91" fillId="0" borderId="0" xfId="28" applyNumberFormat="1" applyFont="1" applyAlignment="1" applyProtection="1">
      <alignment vertical="center" wrapText="1"/>
      <protection hidden="1"/>
    </xf>
    <xf numFmtId="1" fontId="91" fillId="0" borderId="0" xfId="28" applyNumberFormat="1" applyFont="1" applyAlignment="1" applyProtection="1">
      <alignment vertical="center" wrapText="1"/>
      <protection hidden="1"/>
    </xf>
    <xf numFmtId="0" fontId="91" fillId="0" borderId="0" xfId="28" applyFont="1" applyAlignment="1" applyProtection="1">
      <alignment vertical="center" wrapText="1"/>
      <protection hidden="1"/>
    </xf>
    <xf numFmtId="165" fontId="136" fillId="0" borderId="38" xfId="28" applyNumberFormat="1" applyFont="1" applyBorder="1" applyAlignment="1" applyProtection="1">
      <alignment horizontal="right" vertical="center" wrapText="1"/>
      <protection hidden="1"/>
    </xf>
    <xf numFmtId="165" fontId="136" fillId="0" borderId="19" xfId="28" applyNumberFormat="1" applyFont="1" applyBorder="1" applyAlignment="1" applyProtection="1">
      <alignment horizontal="right" vertical="center" wrapText="1"/>
      <protection hidden="1"/>
    </xf>
    <xf numFmtId="0" fontId="97" fillId="7" borderId="15" xfId="28" applyFont="1" applyFill="1" applyBorder="1" applyAlignment="1">
      <alignment horizontal="center" vertical="center" wrapText="1"/>
    </xf>
    <xf numFmtId="0" fontId="136" fillId="0" borderId="0" xfId="28" applyFont="1" applyAlignment="1">
      <alignment horizontal="right" vertical="center" wrapText="1"/>
    </xf>
    <xf numFmtId="3" fontId="92" fillId="7" borderId="15" xfId="28" applyNumberFormat="1" applyFont="1" applyFill="1" applyBorder="1" applyAlignment="1" applyProtection="1">
      <alignment horizontal="right" vertical="center" wrapText="1"/>
      <protection hidden="1"/>
    </xf>
    <xf numFmtId="1" fontId="92" fillId="7" borderId="15" xfId="28" applyNumberFormat="1" applyFont="1" applyFill="1" applyBorder="1" applyAlignment="1" applyProtection="1">
      <alignment horizontal="right" vertical="center" wrapText="1"/>
      <protection hidden="1"/>
    </xf>
    <xf numFmtId="0" fontId="97" fillId="0" borderId="0" xfId="28" applyFont="1" applyAlignment="1">
      <alignment vertical="center" wrapText="1"/>
    </xf>
    <xf numFmtId="3" fontId="136" fillId="0" borderId="0" xfId="28" applyNumberFormat="1" applyFont="1" applyAlignment="1" applyProtection="1">
      <alignment horizontal="right" vertical="center" wrapText="1"/>
      <protection hidden="1"/>
    </xf>
    <xf numFmtId="3" fontId="92" fillId="0" borderId="0" xfId="28" applyNumberFormat="1" applyFont="1" applyAlignment="1" applyProtection="1">
      <alignment horizontal="right" vertical="center" wrapText="1"/>
      <protection hidden="1"/>
    </xf>
    <xf numFmtId="1" fontId="92" fillId="0" borderId="0" xfId="28" applyNumberFormat="1" applyFont="1" applyAlignment="1" applyProtection="1">
      <alignment horizontal="right" vertical="center" wrapText="1"/>
      <protection hidden="1"/>
    </xf>
    <xf numFmtId="0" fontId="97" fillId="7" borderId="10" xfId="28" applyFont="1" applyFill="1" applyBorder="1" applyAlignment="1">
      <alignment horizontal="center" vertical="center" wrapText="1"/>
    </xf>
    <xf numFmtId="0" fontId="92" fillId="0" borderId="0" xfId="28" applyFont="1" applyAlignment="1">
      <alignment vertical="center" wrapText="1"/>
    </xf>
    <xf numFmtId="3" fontId="92" fillId="7" borderId="10" xfId="28" applyNumberFormat="1" applyFont="1" applyFill="1" applyBorder="1" applyAlignment="1" applyProtection="1">
      <alignment horizontal="right" vertical="center" wrapText="1"/>
      <protection hidden="1"/>
    </xf>
    <xf numFmtId="0" fontId="92" fillId="0" borderId="0" xfId="28" applyFont="1" applyAlignment="1" applyProtection="1">
      <alignment horizontal="right" vertical="center" wrapText="1"/>
      <protection hidden="1"/>
    </xf>
    <xf numFmtId="0" fontId="95" fillId="0" borderId="0" xfId="28" applyFont="1" applyAlignment="1" applyProtection="1">
      <alignment horizontal="left"/>
      <protection hidden="1"/>
    </xf>
    <xf numFmtId="0" fontId="136" fillId="0" borderId="0" xfId="5" applyFont="1"/>
    <xf numFmtId="0" fontId="5" fillId="0" borderId="0" xfId="5" applyProtection="1">
      <protection hidden="1"/>
    </xf>
    <xf numFmtId="0" fontId="52" fillId="0" borderId="0" xfId="5" applyFont="1" applyAlignment="1">
      <alignment wrapText="1"/>
    </xf>
    <xf numFmtId="0" fontId="54" fillId="0" borderId="0" xfId="5" applyFont="1"/>
    <xf numFmtId="0" fontId="5" fillId="0" borderId="0" xfId="5"/>
    <xf numFmtId="0" fontId="5" fillId="9" borderId="0" xfId="5" applyFill="1"/>
    <xf numFmtId="0" fontId="135" fillId="0" borderId="0" xfId="25" applyFont="1"/>
    <xf numFmtId="0" fontId="138" fillId="0" borderId="0" xfId="25" applyFont="1"/>
    <xf numFmtId="0" fontId="139" fillId="0" borderId="0" xfId="25" applyFont="1" applyAlignment="1">
      <alignment horizontal="center" vertical="center" wrapText="1"/>
    </xf>
    <xf numFmtId="0" fontId="141" fillId="0" borderId="0" xfId="25" applyFont="1" applyAlignment="1">
      <alignment vertical="center" wrapText="1"/>
    </xf>
    <xf numFmtId="0" fontId="142" fillId="0" borderId="0" xfId="25" applyFont="1" applyAlignment="1">
      <alignment vertical="center" wrapText="1"/>
    </xf>
    <xf numFmtId="0" fontId="140" fillId="0" borderId="10" xfId="25" applyFont="1" applyBorder="1" applyAlignment="1">
      <alignment horizontal="left" vertical="center" wrapText="1"/>
    </xf>
    <xf numFmtId="0" fontId="143" fillId="0" borderId="0" xfId="25" applyFont="1" applyAlignment="1">
      <alignment vertical="center" wrapText="1"/>
    </xf>
    <xf numFmtId="165" fontId="143" fillId="0" borderId="10" xfId="25" applyNumberFormat="1" applyFont="1" applyBorder="1" applyAlignment="1" applyProtection="1">
      <alignment horizontal="right" vertical="center" wrapText="1"/>
      <protection hidden="1"/>
    </xf>
    <xf numFmtId="3" fontId="143" fillId="0" borderId="11" xfId="25" applyNumberFormat="1" applyFont="1" applyBorder="1" applyAlignment="1" applyProtection="1">
      <alignment horizontal="right" vertical="center" wrapText="1"/>
      <protection hidden="1"/>
    </xf>
    <xf numFmtId="3" fontId="140" fillId="0" borderId="10" xfId="25" applyNumberFormat="1" applyFont="1" applyBorder="1" applyAlignment="1" applyProtection="1">
      <alignment horizontal="right" vertical="center" wrapText="1"/>
      <protection hidden="1"/>
    </xf>
    <xf numFmtId="0" fontId="143" fillId="0" borderId="0" xfId="25" applyFont="1"/>
    <xf numFmtId="0" fontId="143" fillId="0" borderId="0" xfId="25" applyFont="1" applyAlignment="1" applyProtection="1">
      <alignment vertical="center" wrapText="1"/>
      <protection hidden="1"/>
    </xf>
    <xf numFmtId="3" fontId="143" fillId="0" borderId="10" xfId="25" applyNumberFormat="1" applyFont="1" applyBorder="1" applyAlignment="1" applyProtection="1">
      <alignment horizontal="right" vertical="center" wrapText="1"/>
      <protection hidden="1"/>
    </xf>
    <xf numFmtId="0" fontId="135" fillId="0" borderId="0" xfId="25" applyFont="1" applyAlignment="1">
      <alignment vertical="center" wrapText="1"/>
    </xf>
    <xf numFmtId="165" fontId="142" fillId="0" borderId="18" xfId="25" applyNumberFormat="1" applyFont="1" applyBorder="1" applyAlignment="1" applyProtection="1">
      <alignment horizontal="right" vertical="center" wrapText="1"/>
      <protection hidden="1"/>
    </xf>
    <xf numFmtId="165" fontId="142" fillId="0" borderId="19" xfId="25" applyNumberFormat="1" applyFont="1" applyBorder="1" applyAlignment="1" applyProtection="1">
      <alignment horizontal="right" vertical="center" wrapText="1"/>
      <protection hidden="1"/>
    </xf>
    <xf numFmtId="165" fontId="142" fillId="0" borderId="10" xfId="25" applyNumberFormat="1" applyFont="1" applyBorder="1" applyAlignment="1" applyProtection="1">
      <alignment horizontal="right" vertical="center" wrapText="1"/>
      <protection hidden="1"/>
    </xf>
    <xf numFmtId="0" fontId="138" fillId="0" borderId="0" xfId="25" applyFont="1" applyProtection="1">
      <protection hidden="1"/>
    </xf>
    <xf numFmtId="165" fontId="142" fillId="9" borderId="10" xfId="25" applyNumberFormat="1" applyFont="1" applyFill="1" applyBorder="1" applyAlignment="1" applyProtection="1">
      <alignment horizontal="right" vertical="center" wrapText="1"/>
      <protection hidden="1"/>
    </xf>
    <xf numFmtId="0" fontId="142" fillId="0" borderId="0" xfId="25" applyFont="1" applyProtection="1">
      <protection hidden="1"/>
    </xf>
    <xf numFmtId="3" fontId="142" fillId="0" borderId="0" xfId="25" applyNumberFormat="1" applyFont="1" applyProtection="1">
      <protection hidden="1"/>
    </xf>
    <xf numFmtId="0" fontId="140" fillId="7" borderId="10" xfId="25" applyFont="1" applyFill="1" applyBorder="1" applyAlignment="1">
      <alignment horizontal="center" vertical="center" wrapText="1"/>
    </xf>
    <xf numFmtId="3" fontId="140" fillId="7" borderId="10" xfId="25" applyNumberFormat="1" applyFont="1" applyFill="1" applyBorder="1" applyAlignment="1" applyProtection="1">
      <alignment horizontal="right" vertical="center" wrapText="1"/>
      <protection hidden="1"/>
    </xf>
    <xf numFmtId="0" fontId="142" fillId="0" borderId="0" xfId="25" applyFont="1" applyAlignment="1" applyProtection="1">
      <alignment vertical="center" wrapText="1"/>
      <protection hidden="1"/>
    </xf>
    <xf numFmtId="0" fontId="140" fillId="0" borderId="0" xfId="25" applyFont="1" applyAlignment="1">
      <alignment vertical="center" wrapText="1"/>
    </xf>
    <xf numFmtId="0" fontId="140" fillId="0" borderId="0" xfId="25" applyFont="1" applyAlignment="1" applyProtection="1">
      <alignment vertical="center" wrapText="1"/>
      <protection hidden="1"/>
    </xf>
    <xf numFmtId="0" fontId="143" fillId="0" borderId="0" xfId="25" applyFont="1" applyAlignment="1">
      <alignment vertical="center"/>
    </xf>
    <xf numFmtId="165" fontId="130" fillId="2" borderId="20" xfId="26" applyNumberFormat="1" applyFont="1" applyFill="1" applyBorder="1" applyAlignment="1" applyProtection="1">
      <alignment horizontal="center" vertical="center"/>
      <protection hidden="1"/>
    </xf>
    <xf numFmtId="165" fontId="125" fillId="2" borderId="20" xfId="26" applyNumberFormat="1" applyFont="1" applyFill="1" applyBorder="1" applyAlignment="1" applyProtection="1">
      <alignment horizontal="center" vertical="center"/>
      <protection hidden="1"/>
    </xf>
    <xf numFmtId="4" fontId="37" fillId="9" borderId="15" xfId="5" applyNumberFormat="1" applyFont="1" applyFill="1" applyBorder="1" applyAlignment="1" applyProtection="1">
      <alignment horizontal="right" vertical="center"/>
      <protection hidden="1"/>
    </xf>
    <xf numFmtId="4" fontId="31" fillId="10" borderId="15" xfId="5" applyNumberFormat="1" applyFont="1" applyFill="1" applyBorder="1" applyAlignment="1" applyProtection="1">
      <alignment horizontal="right" vertical="center"/>
      <protection hidden="1"/>
    </xf>
    <xf numFmtId="4" fontId="31" fillId="7" borderId="15" xfId="5" applyNumberFormat="1" applyFont="1" applyFill="1" applyBorder="1" applyAlignment="1" applyProtection="1">
      <alignment horizontal="right" vertical="center"/>
      <protection hidden="1"/>
    </xf>
    <xf numFmtId="165" fontId="37" fillId="9" borderId="15" xfId="5" applyNumberFormat="1" applyFont="1" applyFill="1" applyBorder="1" applyAlignment="1" applyProtection="1">
      <alignment horizontal="right" vertical="center"/>
      <protection hidden="1"/>
    </xf>
    <xf numFmtId="165" fontId="45" fillId="3" borderId="20" xfId="5" applyNumberFormat="1" applyFont="1" applyFill="1" applyBorder="1" applyAlignment="1" applyProtection="1">
      <alignment horizontal="center" vertical="center" textRotation="90" wrapText="1"/>
      <protection hidden="1"/>
    </xf>
    <xf numFmtId="0" fontId="145" fillId="0" borderId="0" xfId="25" applyFont="1"/>
    <xf numFmtId="0" fontId="59" fillId="0" borderId="0" xfId="11" applyFont="1" applyAlignment="1">
      <alignment horizontal="center" vertical="center" wrapText="1"/>
    </xf>
    <xf numFmtId="0" fontId="61" fillId="3" borderId="37" xfId="11" applyFont="1" applyFill="1" applyBorder="1" applyAlignment="1">
      <alignment horizontal="center" vertical="center" wrapText="1"/>
    </xf>
    <xf numFmtId="0" fontId="61" fillId="3" borderId="20" xfId="11" applyFont="1" applyFill="1" applyBorder="1" applyAlignment="1">
      <alignment horizontal="center" vertical="center" wrapText="1"/>
    </xf>
    <xf numFmtId="0" fontId="53" fillId="0" borderId="15" xfId="11" applyFont="1" applyBorder="1" applyAlignment="1">
      <alignment vertical="center" wrapText="1"/>
    </xf>
    <xf numFmtId="3" fontId="51" fillId="0" borderId="15" xfId="11" applyNumberFormat="1" applyFont="1" applyBorder="1" applyAlignment="1">
      <alignment horizontal="right" vertical="center" wrapText="1"/>
    </xf>
    <xf numFmtId="3" fontId="52" fillId="0" borderId="0" xfId="11" applyNumberFormat="1" applyFont="1" applyAlignment="1">
      <alignment vertical="center" wrapText="1"/>
    </xf>
    <xf numFmtId="3" fontId="146" fillId="0" borderId="15" xfId="25" applyNumberFormat="1" applyFont="1" applyBorder="1" applyAlignment="1">
      <alignment horizontal="right" vertical="center"/>
    </xf>
    <xf numFmtId="3" fontId="53" fillId="0" borderId="15" xfId="11" applyNumberFormat="1" applyFont="1" applyBorder="1" applyAlignment="1">
      <alignment horizontal="right" vertical="center" wrapText="1"/>
    </xf>
    <xf numFmtId="0" fontId="52" fillId="0" borderId="16" xfId="11" applyFont="1" applyBorder="1" applyAlignment="1">
      <alignment vertical="center" wrapText="1"/>
    </xf>
    <xf numFmtId="3" fontId="52" fillId="0" borderId="16" xfId="11" applyNumberFormat="1" applyFont="1" applyBorder="1" applyAlignment="1">
      <alignment vertical="center" wrapText="1"/>
    </xf>
    <xf numFmtId="3" fontId="51" fillId="7" borderId="15" xfId="11" applyNumberFormat="1" applyFont="1" applyFill="1" applyBorder="1" applyAlignment="1">
      <alignment horizontal="right" vertical="center" wrapText="1"/>
    </xf>
    <xf numFmtId="0" fontId="54" fillId="0" borderId="0" xfId="11" applyFont="1"/>
    <xf numFmtId="0" fontId="58" fillId="0" borderId="0" xfId="11" applyFont="1"/>
    <xf numFmtId="0" fontId="58" fillId="0" borderId="0" xfId="11" applyFont="1" applyAlignment="1">
      <alignment vertical="center" wrapText="1"/>
    </xf>
    <xf numFmtId="0" fontId="91" fillId="0" borderId="0" xfId="11" applyFont="1"/>
    <xf numFmtId="0" fontId="4" fillId="0" borderId="0" xfId="11" applyAlignment="1">
      <alignment vertical="center"/>
    </xf>
    <xf numFmtId="0" fontId="91" fillId="0" borderId="0" xfId="11" applyFont="1" applyAlignment="1">
      <alignment vertical="center" wrapText="1"/>
    </xf>
    <xf numFmtId="0" fontId="96" fillId="0" borderId="0" xfId="11" applyFont="1"/>
    <xf numFmtId="0" fontId="147" fillId="0" borderId="0" xfId="11" applyFont="1"/>
    <xf numFmtId="0" fontId="147" fillId="0" borderId="0" xfId="11" applyFont="1" applyAlignment="1">
      <alignment vertical="center"/>
    </xf>
    <xf numFmtId="0" fontId="148" fillId="0" borderId="0" xfId="11" applyFont="1" applyAlignment="1">
      <alignment vertical="center" wrapText="1"/>
    </xf>
    <xf numFmtId="0" fontId="96" fillId="0" borderId="0" xfId="11" applyFont="1" applyAlignment="1">
      <alignment vertical="center" wrapText="1"/>
    </xf>
    <xf numFmtId="3" fontId="148" fillId="0" borderId="0" xfId="11" applyNumberFormat="1" applyFont="1" applyAlignment="1">
      <alignment horizontal="right" vertical="center" wrapText="1"/>
    </xf>
    <xf numFmtId="3" fontId="78" fillId="0" borderId="0" xfId="11" applyNumberFormat="1" applyFont="1" applyAlignment="1">
      <alignment horizontal="right" vertical="center" wrapText="1"/>
    </xf>
    <xf numFmtId="0" fontId="149" fillId="0" borderId="0" xfId="11" applyFont="1" applyAlignment="1">
      <alignment vertical="center" wrapText="1"/>
    </xf>
    <xf numFmtId="3" fontId="149" fillId="0" borderId="0" xfId="11" applyNumberFormat="1" applyFont="1" applyAlignment="1">
      <alignment horizontal="right" vertical="center" wrapText="1"/>
    </xf>
    <xf numFmtId="0" fontId="53" fillId="0" borderId="0" xfId="11" applyFont="1" applyAlignment="1">
      <alignment vertical="center" wrapText="1"/>
    </xf>
    <xf numFmtId="0" fontId="51" fillId="0" borderId="0" xfId="11" applyFont="1" applyAlignment="1">
      <alignment horizontal="center" vertical="center"/>
    </xf>
    <xf numFmtId="3" fontId="91" fillId="0" borderId="0" xfId="11" applyNumberFormat="1" applyFont="1" applyAlignment="1">
      <alignment vertical="center" wrapText="1"/>
    </xf>
    <xf numFmtId="0" fontId="51" fillId="0" borderId="0" xfId="11" applyFont="1" applyAlignment="1">
      <alignment horizontal="left" vertical="center"/>
    </xf>
    <xf numFmtId="3" fontId="51" fillId="0" borderId="0" xfId="11" applyNumberFormat="1" applyFont="1" applyAlignment="1">
      <alignment horizontal="left" vertical="center"/>
    </xf>
    <xf numFmtId="0" fontId="108" fillId="0" borderId="0" xfId="11" applyFont="1"/>
    <xf numFmtId="0" fontId="165" fillId="0" borderId="0" xfId="11" applyFont="1"/>
    <xf numFmtId="0" fontId="165" fillId="0" borderId="0" xfId="11" applyFont="1" applyAlignment="1">
      <alignment vertical="center" wrapText="1"/>
    </xf>
    <xf numFmtId="0" fontId="57" fillId="0" borderId="0" xfId="11" applyFont="1" applyAlignment="1">
      <alignment vertical="center" wrapText="1"/>
    </xf>
    <xf numFmtId="3" fontId="57" fillId="0" borderId="0" xfId="11" applyNumberFormat="1" applyFont="1" applyAlignment="1">
      <alignment horizontal="right" vertical="center" wrapText="1"/>
    </xf>
    <xf numFmtId="0" fontId="166" fillId="0" borderId="0" xfId="11" applyFont="1"/>
    <xf numFmtId="0" fontId="167" fillId="0" borderId="0" xfId="11" applyFont="1"/>
    <xf numFmtId="0" fontId="167" fillId="0" borderId="0" xfId="11" applyFont="1" applyAlignment="1">
      <alignment vertical="center" wrapText="1"/>
    </xf>
    <xf numFmtId="0" fontId="168" fillId="0" borderId="0" xfId="0" applyFont="1" applyAlignment="1">
      <alignment vertical="center" wrapText="1"/>
    </xf>
    <xf numFmtId="3" fontId="168" fillId="0" borderId="0" xfId="0" applyNumberFormat="1" applyFont="1" applyAlignment="1">
      <alignment horizontal="center" vertical="center" wrapText="1"/>
    </xf>
    <xf numFmtId="0" fontId="168" fillId="0" borderId="0" xfId="0" applyFont="1" applyAlignment="1">
      <alignment vertical="top" wrapText="1"/>
    </xf>
    <xf numFmtId="0" fontId="168" fillId="0" borderId="0" xfId="0" applyFont="1" applyAlignment="1">
      <alignment horizontal="center" vertical="center" wrapText="1"/>
    </xf>
    <xf numFmtId="3" fontId="35" fillId="9" borderId="15" xfId="5" applyNumberFormat="1" applyFont="1" applyFill="1" applyBorder="1" applyAlignment="1" applyProtection="1">
      <alignment horizontal="right" vertical="center"/>
      <protection hidden="1"/>
    </xf>
    <xf numFmtId="3" fontId="140" fillId="7" borderId="10" xfId="61" applyNumberFormat="1" applyFont="1" applyFill="1" applyBorder="1" applyAlignment="1" applyProtection="1">
      <alignment horizontal="right" vertical="center" wrapText="1"/>
      <protection hidden="1"/>
    </xf>
    <xf numFmtId="0" fontId="135" fillId="0" borderId="0" xfId="41969" applyFont="1"/>
    <xf numFmtId="0" fontId="138" fillId="0" borderId="0" xfId="41969" applyFont="1"/>
    <xf numFmtId="0" fontId="139" fillId="0" borderId="0" xfId="41969" applyFont="1" applyAlignment="1">
      <alignment vertical="center" wrapText="1"/>
    </xf>
    <xf numFmtId="0" fontId="142" fillId="0" borderId="0" xfId="41969" applyFont="1"/>
    <xf numFmtId="0" fontId="182" fillId="0" borderId="0" xfId="41969" applyFont="1"/>
    <xf numFmtId="0" fontId="183" fillId="0" borderId="0" xfId="41969" applyFont="1"/>
    <xf numFmtId="0" fontId="141" fillId="0" borderId="0" xfId="41969" applyFont="1" applyAlignment="1">
      <alignment horizontal="right" vertical="center"/>
    </xf>
    <xf numFmtId="3" fontId="141" fillId="0" borderId="0" xfId="41969" applyNumberFormat="1" applyFont="1" applyAlignment="1">
      <alignment horizontal="left" vertical="center"/>
    </xf>
    <xf numFmtId="0" fontId="184" fillId="0" borderId="0" xfId="41969" applyFont="1" applyAlignment="1">
      <alignment horizontal="left" vertical="center"/>
    </xf>
    <xf numFmtId="0" fontId="185" fillId="0" borderId="0" xfId="41969" applyFont="1" applyAlignment="1">
      <alignment vertical="center"/>
    </xf>
    <xf numFmtId="165" fontId="187" fillId="0" borderId="0" xfId="5" applyNumberFormat="1" applyFont="1" applyAlignment="1" applyProtection="1">
      <alignment vertical="center" wrapText="1"/>
      <protection hidden="1"/>
    </xf>
    <xf numFmtId="3" fontId="187" fillId="0" borderId="0" xfId="5" applyNumberFormat="1" applyFont="1" applyAlignment="1" applyProtection="1">
      <alignment horizontal="right" vertical="center"/>
      <protection hidden="1"/>
    </xf>
    <xf numFmtId="0" fontId="186" fillId="0" borderId="0" xfId="41969" applyFont="1"/>
    <xf numFmtId="3" fontId="186" fillId="0" borderId="0" xfId="41969" applyNumberFormat="1" applyFont="1"/>
    <xf numFmtId="0" fontId="135" fillId="0" borderId="0" xfId="41969" applyFont="1" applyAlignment="1">
      <alignment vertical="center" wrapText="1"/>
    </xf>
    <xf numFmtId="0" fontId="184" fillId="0" borderId="0" xfId="41969" applyFont="1" applyAlignment="1">
      <alignment vertical="center" wrapText="1"/>
    </xf>
    <xf numFmtId="2" fontId="69" fillId="7" borderId="13" xfId="0" applyNumberFormat="1" applyFont="1" applyFill="1" applyBorder="1" applyAlignment="1">
      <alignment horizontal="right" vertical="center" wrapText="1"/>
    </xf>
    <xf numFmtId="0" fontId="165" fillId="0" borderId="0" xfId="0" applyFont="1"/>
    <xf numFmtId="0" fontId="166" fillId="0" borderId="0" xfId="0" applyFont="1"/>
    <xf numFmtId="0" fontId="54" fillId="0" borderId="15" xfId="0" applyFont="1" applyBorder="1" applyAlignment="1">
      <alignment horizontal="left" vertical="center" wrapText="1"/>
    </xf>
    <xf numFmtId="0" fontId="54" fillId="0" borderId="15" xfId="0" applyFont="1" applyBorder="1" applyAlignment="1">
      <alignment horizontal="right" vertical="center" wrapText="1"/>
    </xf>
    <xf numFmtId="0" fontId="51" fillId="0" borderId="0" xfId="0" applyFont="1" applyAlignment="1">
      <alignment horizontal="center" vertical="center"/>
    </xf>
    <xf numFmtId="3" fontId="51" fillId="0" borderId="0" xfId="0" applyNumberFormat="1" applyFont="1" applyAlignment="1">
      <alignment horizontal="center" vertical="center"/>
    </xf>
    <xf numFmtId="0" fontId="46" fillId="3" borderId="0" xfId="11" applyFont="1" applyFill="1" applyAlignment="1">
      <alignment horizontal="center" vertical="center" textRotation="90"/>
    </xf>
    <xf numFmtId="0" fontId="52" fillId="0" borderId="0" xfId="0" applyFont="1" applyAlignment="1">
      <alignment horizontal="left" wrapText="1"/>
    </xf>
    <xf numFmtId="0" fontId="45" fillId="2" borderId="0" xfId="11" applyFont="1" applyFill="1" applyAlignment="1">
      <alignment horizontal="center" vertical="center"/>
    </xf>
    <xf numFmtId="0" fontId="31" fillId="0" borderId="0" xfId="11" applyFont="1" applyAlignment="1">
      <alignment horizontal="justify" vertical="center" wrapText="1"/>
    </xf>
    <xf numFmtId="0" fontId="32" fillId="0" borderId="0" xfId="11" applyFont="1" applyAlignment="1">
      <alignment horizontal="justify" vertical="center" wrapText="1"/>
    </xf>
    <xf numFmtId="3" fontId="31" fillId="0" borderId="0" xfId="11" applyNumberFormat="1" applyFont="1" applyAlignment="1">
      <alignment horizontal="right" vertical="center" wrapText="1"/>
    </xf>
    <xf numFmtId="0" fontId="32" fillId="0" borderId="0" xfId="11" applyFont="1" applyAlignment="1">
      <alignment horizontal="right" vertical="center" wrapText="1"/>
    </xf>
    <xf numFmtId="2" fontId="31" fillId="0" borderId="0" xfId="11" applyNumberFormat="1" applyFont="1" applyAlignment="1">
      <alignment horizontal="right" vertical="center" wrapText="1"/>
    </xf>
    <xf numFmtId="0" fontId="31" fillId="0" borderId="0" xfId="11" applyFont="1" applyAlignment="1">
      <alignment horizontal="left" vertical="center" wrapText="1"/>
    </xf>
    <xf numFmtId="0" fontId="30" fillId="0" borderId="0" xfId="11" applyFont="1" applyAlignment="1">
      <alignment horizontal="center" vertical="center" wrapText="1"/>
    </xf>
    <xf numFmtId="0" fontId="34" fillId="0" borderId="0" xfId="11" applyFont="1" applyAlignment="1">
      <alignment horizontal="right" vertical="center"/>
    </xf>
    <xf numFmtId="0" fontId="32" fillId="0" borderId="0" xfId="11" applyFont="1" applyAlignment="1">
      <alignment horizontal="left" vertical="center" wrapText="1"/>
    </xf>
    <xf numFmtId="0" fontId="31" fillId="0" borderId="0" xfId="11" applyFont="1" applyAlignment="1">
      <alignment horizontal="right" vertical="center"/>
    </xf>
    <xf numFmtId="49" fontId="68" fillId="42" borderId="0" xfId="24" applyNumberFormat="1" applyFont="1" applyFill="1" applyAlignment="1">
      <alignment horizontal="left" vertical="center" wrapText="1"/>
    </xf>
    <xf numFmtId="0" fontId="31" fillId="0" borderId="0" xfId="11" applyFont="1" applyAlignment="1">
      <alignment horizontal="left" vertical="center"/>
    </xf>
    <xf numFmtId="0" fontId="31" fillId="0" borderId="0" xfId="11" quotePrefix="1" applyFont="1" applyAlignment="1">
      <alignment horizontal="justify" vertical="center" wrapText="1"/>
    </xf>
    <xf numFmtId="0" fontId="51" fillId="0" borderId="0" xfId="0" applyFont="1" applyAlignment="1">
      <alignment horizontal="center" vertical="center" wrapText="1"/>
    </xf>
    <xf numFmtId="3" fontId="53" fillId="0" borderId="0" xfId="0" applyNumberFormat="1" applyFont="1" applyAlignment="1">
      <alignment horizontal="center" vertical="center"/>
    </xf>
    <xf numFmtId="0" fontId="57" fillId="0" borderId="0" xfId="0" applyFont="1" applyAlignment="1">
      <alignment horizontal="center" vertical="center"/>
    </xf>
    <xf numFmtId="0" fontId="56" fillId="0" borderId="0" xfId="0" applyFont="1" applyAlignment="1">
      <alignment horizontal="center" vertical="center"/>
    </xf>
    <xf numFmtId="0" fontId="100" fillId="0" borderId="0" xfId="11" applyFont="1" applyAlignment="1">
      <alignment horizontal="center" vertical="center" wrapText="1"/>
    </xf>
    <xf numFmtId="0" fontId="61" fillId="3" borderId="27" xfId="11" applyFont="1" applyFill="1" applyBorder="1" applyAlignment="1">
      <alignment horizontal="center" vertical="center" wrapText="1"/>
    </xf>
    <xf numFmtId="0" fontId="61" fillId="3" borderId="29" xfId="11" applyFont="1" applyFill="1" applyBorder="1" applyAlignment="1">
      <alignment horizontal="center" vertical="center" wrapText="1"/>
    </xf>
    <xf numFmtId="0" fontId="61" fillId="3" borderId="32" xfId="11" applyFont="1" applyFill="1" applyBorder="1" applyAlignment="1">
      <alignment horizontal="center" vertical="center" wrapText="1"/>
    </xf>
    <xf numFmtId="0" fontId="61" fillId="3" borderId="33" xfId="11" applyFont="1" applyFill="1" applyBorder="1" applyAlignment="1">
      <alignment horizontal="center" vertical="center" wrapText="1"/>
    </xf>
    <xf numFmtId="0" fontId="61" fillId="3" borderId="28" xfId="11" applyFont="1" applyFill="1" applyBorder="1" applyAlignment="1">
      <alignment horizontal="center" vertical="center" wrapText="1"/>
    </xf>
    <xf numFmtId="0" fontId="61" fillId="3" borderId="31" xfId="11" applyFont="1" applyFill="1" applyBorder="1" applyAlignment="1">
      <alignment horizontal="center" vertical="center" wrapText="1"/>
    </xf>
    <xf numFmtId="0" fontId="61" fillId="3" borderId="39" xfId="11" applyFont="1" applyFill="1" applyBorder="1" applyAlignment="1">
      <alignment horizontal="center" vertical="center" wrapText="1"/>
    </xf>
    <xf numFmtId="0" fontId="61" fillId="3" borderId="22" xfId="11" applyFont="1" applyFill="1" applyBorder="1" applyAlignment="1">
      <alignment horizontal="center" vertical="center" wrapText="1"/>
    </xf>
    <xf numFmtId="0" fontId="61" fillId="3" borderId="37" xfId="11" applyFont="1" applyFill="1" applyBorder="1" applyAlignment="1">
      <alignment horizontal="center" vertical="center" wrapText="1"/>
    </xf>
    <xf numFmtId="0" fontId="105" fillId="0" borderId="0" xfId="11" applyFont="1" applyAlignment="1">
      <alignment horizontal="center" vertical="center" wrapText="1"/>
    </xf>
    <xf numFmtId="0" fontId="84" fillId="0" borderId="0" xfId="11" applyFont="1" applyAlignment="1">
      <alignment horizontal="center" vertical="center"/>
    </xf>
    <xf numFmtId="0" fontId="59" fillId="0" borderId="0" xfId="0" applyFont="1" applyAlignment="1">
      <alignment horizontal="center" vertical="center" wrapText="1"/>
    </xf>
    <xf numFmtId="0" fontId="61" fillId="3" borderId="20" xfId="0" applyFont="1" applyFill="1" applyBorder="1" applyAlignment="1">
      <alignment horizontal="center" vertical="center" wrapText="1"/>
    </xf>
    <xf numFmtId="0" fontId="51" fillId="5" borderId="17" xfId="0" applyFont="1" applyFill="1" applyBorder="1" applyAlignment="1">
      <alignment horizontal="center" vertical="center" wrapText="1"/>
    </xf>
    <xf numFmtId="0" fontId="65" fillId="0" borderId="0" xfId="0" applyFont="1" applyAlignment="1">
      <alignment horizontal="right" vertical="center"/>
    </xf>
    <xf numFmtId="3" fontId="65" fillId="0" borderId="0" xfId="0" applyNumberFormat="1" applyFont="1" applyAlignment="1">
      <alignment horizontal="left" vertical="center"/>
    </xf>
    <xf numFmtId="3" fontId="0" fillId="0" borderId="0" xfId="0" applyNumberFormat="1" applyAlignment="1">
      <alignment horizontal="left" vertical="center"/>
    </xf>
    <xf numFmtId="0" fontId="63" fillId="0" borderId="0" xfId="0" applyFont="1" applyAlignment="1">
      <alignment horizontal="center" vertical="center" wrapText="1"/>
    </xf>
    <xf numFmtId="0" fontId="52" fillId="0" borderId="0" xfId="0" applyFont="1" applyAlignment="1">
      <alignment vertical="center" wrapText="1"/>
    </xf>
    <xf numFmtId="0" fontId="70" fillId="3" borderId="20" xfId="0" applyFont="1" applyFill="1" applyBorder="1" applyAlignment="1">
      <alignment horizontal="center" vertical="center" wrapText="1"/>
    </xf>
    <xf numFmtId="0" fontId="69" fillId="0" borderId="49" xfId="0" applyFont="1" applyBorder="1" applyAlignment="1">
      <alignment horizontal="center" vertical="center" wrapText="1"/>
    </xf>
    <xf numFmtId="0" fontId="69" fillId="0" borderId="50" xfId="0" applyFont="1" applyBorder="1" applyAlignment="1">
      <alignment horizontal="center" vertical="center" wrapText="1"/>
    </xf>
    <xf numFmtId="0" fontId="69" fillId="0" borderId="51" xfId="0" applyFont="1" applyBorder="1" applyAlignment="1">
      <alignment horizontal="center" vertical="center" wrapText="1"/>
    </xf>
    <xf numFmtId="0" fontId="69" fillId="7" borderId="52" xfId="0" applyFont="1" applyFill="1" applyBorder="1" applyAlignment="1">
      <alignment horizontal="left" vertical="center" wrapText="1"/>
    </xf>
    <xf numFmtId="0" fontId="69" fillId="7" borderId="16" xfId="0" applyFont="1" applyFill="1" applyBorder="1" applyAlignment="1">
      <alignment horizontal="left" vertical="center" wrapText="1"/>
    </xf>
    <xf numFmtId="0" fontId="69" fillId="7" borderId="17" xfId="0" applyFont="1" applyFill="1" applyBorder="1" applyAlignment="1">
      <alignment horizontal="left" vertical="center" wrapText="1"/>
    </xf>
    <xf numFmtId="0" fontId="67" fillId="0" borderId="0" xfId="0" applyFont="1" applyAlignment="1">
      <alignment horizontal="center" vertical="center" wrapText="1"/>
    </xf>
    <xf numFmtId="0" fontId="72" fillId="0" borderId="0" xfId="0" applyFont="1" applyAlignment="1">
      <alignment vertical="top" wrapText="1"/>
    </xf>
    <xf numFmtId="0" fontId="71" fillId="0" borderId="0" xfId="0" applyFont="1" applyAlignment="1">
      <alignment horizontal="center" wrapText="1"/>
    </xf>
    <xf numFmtId="0" fontId="71" fillId="0" borderId="0" xfId="0" applyFont="1" applyAlignment="1">
      <alignment horizontal="center" vertical="center" wrapText="1"/>
    </xf>
    <xf numFmtId="0" fontId="168" fillId="0" borderId="0" xfId="0" applyFont="1" applyAlignment="1">
      <alignment vertical="center" wrapText="1"/>
    </xf>
    <xf numFmtId="0" fontId="71" fillId="0" borderId="0" xfId="0" applyFont="1" applyAlignment="1">
      <alignment horizontal="center"/>
    </xf>
    <xf numFmtId="0" fontId="79" fillId="0" borderId="0" xfId="0" applyFont="1" applyAlignment="1">
      <alignment horizontal="center" vertical="center" wrapText="1"/>
    </xf>
    <xf numFmtId="0" fontId="115" fillId="0" borderId="0" xfId="11" applyFont="1" applyAlignment="1">
      <alignment horizontal="center"/>
    </xf>
    <xf numFmtId="0" fontId="43" fillId="0" borderId="0" xfId="11" applyFont="1" applyAlignment="1">
      <alignment horizontal="left" vertical="center"/>
    </xf>
    <xf numFmtId="0" fontId="114" fillId="8" borderId="20" xfId="11" applyFont="1" applyFill="1" applyBorder="1" applyAlignment="1">
      <alignment horizontal="center" vertical="center" textRotation="90" wrapText="1"/>
    </xf>
    <xf numFmtId="0" fontId="114" fillId="8" borderId="20" xfId="11" applyFont="1" applyFill="1" applyBorder="1" applyAlignment="1">
      <alignment horizontal="center" vertical="center" wrapText="1"/>
    </xf>
    <xf numFmtId="0" fontId="35" fillId="0" borderId="0" xfId="11" applyFont="1" applyAlignment="1">
      <alignment horizontal="center" vertical="center" wrapText="1"/>
    </xf>
    <xf numFmtId="0" fontId="114" fillId="8" borderId="22" xfId="11" applyFont="1" applyFill="1" applyBorder="1" applyAlignment="1">
      <alignment horizontal="center" vertical="center" textRotation="90" wrapText="1"/>
    </xf>
    <xf numFmtId="0" fontId="114" fillId="8" borderId="22" xfId="11" applyFont="1" applyFill="1" applyBorder="1" applyAlignment="1">
      <alignment horizontal="center" vertical="center" wrapText="1"/>
    </xf>
    <xf numFmtId="0" fontId="109" fillId="0" borderId="0" xfId="11" applyFont="1" applyAlignment="1">
      <alignment horizontal="center" vertical="center" wrapText="1"/>
    </xf>
    <xf numFmtId="0" fontId="111" fillId="8" borderId="22" xfId="11" applyFont="1" applyFill="1" applyBorder="1" applyAlignment="1">
      <alignment horizontal="center" vertical="center" wrapText="1"/>
    </xf>
    <xf numFmtId="0" fontId="111" fillId="8" borderId="20" xfId="11" applyFont="1" applyFill="1" applyBorder="1" applyAlignment="1">
      <alignment horizontal="center" vertical="center" wrapText="1"/>
    </xf>
    <xf numFmtId="0" fontId="112" fillId="0" borderId="0" xfId="11" applyFont="1" applyAlignment="1">
      <alignment horizontal="center" vertical="center" wrapText="1"/>
    </xf>
    <xf numFmtId="0" fontId="113" fillId="8" borderId="22" xfId="11" applyFont="1" applyFill="1" applyBorder="1" applyAlignment="1">
      <alignment horizontal="center" vertical="center" textRotation="90" wrapText="1"/>
    </xf>
    <xf numFmtId="0" fontId="113" fillId="8" borderId="20" xfId="11" applyFont="1" applyFill="1" applyBorder="1" applyAlignment="1">
      <alignment horizontal="center" vertical="center" textRotation="90" wrapText="1"/>
    </xf>
    <xf numFmtId="0" fontId="69" fillId="0" borderId="0" xfId="0" applyFont="1" applyAlignment="1">
      <alignment horizontal="center" vertical="center" wrapText="1"/>
    </xf>
    <xf numFmtId="0" fontId="86" fillId="3" borderId="20" xfId="0" applyFont="1" applyFill="1" applyBorder="1" applyAlignment="1">
      <alignment horizontal="center" vertical="center" wrapText="1"/>
    </xf>
    <xf numFmtId="0" fontId="84" fillId="0" borderId="0" xfId="0" applyFont="1" applyAlignment="1">
      <alignment horizontal="center" vertical="center" wrapText="1"/>
    </xf>
    <xf numFmtId="0" fontId="82" fillId="0" borderId="0" xfId="0" applyFont="1" applyAlignment="1">
      <alignment horizontal="center" vertical="center" wrapText="1"/>
    </xf>
    <xf numFmtId="0" fontId="63" fillId="4" borderId="0" xfId="0" applyFont="1" applyFill="1" applyAlignment="1">
      <alignment horizontal="center" vertical="center" wrapText="1"/>
    </xf>
    <xf numFmtId="0" fontId="150" fillId="0" borderId="0" xfId="0" applyFont="1" applyAlignment="1">
      <alignment horizontal="center" vertical="center" wrapText="1"/>
    </xf>
    <xf numFmtId="0" fontId="91" fillId="0" borderId="24" xfId="0" applyFont="1" applyBorder="1" applyAlignment="1">
      <alignment vertical="center" wrapText="1"/>
    </xf>
    <xf numFmtId="0" fontId="120" fillId="3" borderId="20" xfId="0" applyFont="1" applyFill="1" applyBorder="1" applyAlignment="1">
      <alignment horizontal="center" vertical="center"/>
    </xf>
    <xf numFmtId="0" fontId="120" fillId="3" borderId="20" xfId="0" applyFont="1" applyFill="1" applyBorder="1" applyAlignment="1">
      <alignment horizontal="center" vertical="center" wrapText="1"/>
    </xf>
    <xf numFmtId="0" fontId="123" fillId="0" borderId="0" xfId="0" applyFont="1" applyAlignment="1">
      <alignment horizontal="center"/>
    </xf>
    <xf numFmtId="0" fontId="121" fillId="0" borderId="0" xfId="0" applyFont="1" applyAlignment="1">
      <alignment horizontal="center" vertical="center" wrapText="1"/>
    </xf>
    <xf numFmtId="0" fontId="97" fillId="0" borderId="0" xfId="0" applyFont="1" applyAlignment="1">
      <alignment vertical="center" wrapText="1"/>
    </xf>
    <xf numFmtId="0" fontId="144" fillId="0" borderId="0" xfId="25" applyFont="1" applyAlignment="1">
      <alignment horizontal="center" vertical="center" wrapText="1"/>
    </xf>
    <xf numFmtId="0" fontId="45" fillId="3" borderId="20" xfId="25" applyFont="1" applyFill="1" applyBorder="1" applyAlignment="1">
      <alignment horizontal="center" vertical="center" wrapText="1"/>
    </xf>
    <xf numFmtId="0" fontId="140" fillId="0" borderId="0" xfId="25" applyFont="1" applyAlignment="1">
      <alignment vertical="center" wrapText="1"/>
    </xf>
    <xf numFmtId="165" fontId="45" fillId="3" borderId="20" xfId="5" applyNumberFormat="1" applyFont="1" applyFill="1" applyBorder="1" applyAlignment="1" applyProtection="1">
      <alignment horizontal="center" vertical="center" wrapText="1"/>
      <protection hidden="1"/>
    </xf>
    <xf numFmtId="0" fontId="122" fillId="0" borderId="0" xfId="28" applyFont="1" applyAlignment="1">
      <alignment horizontal="center" vertical="center" wrapText="1"/>
    </xf>
    <xf numFmtId="49" fontId="122" fillId="0" borderId="0" xfId="28" applyNumberFormat="1" applyFont="1" applyAlignment="1">
      <alignment horizontal="center" vertical="center" wrapText="1"/>
    </xf>
    <xf numFmtId="0" fontId="101" fillId="3" borderId="22" xfId="28" applyFont="1" applyFill="1" applyBorder="1" applyAlignment="1">
      <alignment horizontal="center" vertical="center" wrapText="1"/>
    </xf>
    <xf numFmtId="0" fontId="101" fillId="3" borderId="36" xfId="28" applyFont="1" applyFill="1" applyBorder="1" applyAlignment="1">
      <alignment horizontal="center" vertical="center" wrapText="1"/>
    </xf>
    <xf numFmtId="0" fontId="101" fillId="3" borderId="37" xfId="28" applyFont="1" applyFill="1" applyBorder="1" applyAlignment="1">
      <alignment horizontal="center" vertical="center" wrapText="1"/>
    </xf>
    <xf numFmtId="0" fontId="101" fillId="3" borderId="32" xfId="28" applyFont="1" applyFill="1" applyBorder="1" applyAlignment="1">
      <alignment horizontal="center" vertical="center" wrapText="1"/>
    </xf>
    <xf numFmtId="0" fontId="101" fillId="3" borderId="34" xfId="28" applyFont="1" applyFill="1" applyBorder="1" applyAlignment="1">
      <alignment horizontal="center" vertical="center" wrapText="1"/>
    </xf>
    <xf numFmtId="0" fontId="101" fillId="3" borderId="33" xfId="28" applyFont="1" applyFill="1" applyBorder="1" applyAlignment="1">
      <alignment horizontal="center" vertical="center" wrapText="1"/>
    </xf>
    <xf numFmtId="0" fontId="137" fillId="0" borderId="35" xfId="28" applyFont="1" applyBorder="1" applyAlignment="1">
      <alignment vertical="center" wrapText="1"/>
    </xf>
    <xf numFmtId="0" fontId="101" fillId="3" borderId="27" xfId="28" applyFont="1" applyFill="1" applyBorder="1" applyAlignment="1">
      <alignment horizontal="center" vertical="center" wrapText="1"/>
    </xf>
    <xf numFmtId="0" fontId="101" fillId="3" borderId="29" xfId="28" applyFont="1" applyFill="1" applyBorder="1" applyAlignment="1">
      <alignment horizontal="center" vertical="center" wrapText="1"/>
    </xf>
    <xf numFmtId="0" fontId="130" fillId="3" borderId="20" xfId="5" applyFont="1" applyFill="1" applyBorder="1" applyAlignment="1">
      <alignment horizontal="center" vertical="center" wrapText="1"/>
    </xf>
    <xf numFmtId="165" fontId="130" fillId="2" borderId="20" xfId="26" applyNumberFormat="1" applyFont="1" applyFill="1" applyBorder="1" applyAlignment="1" applyProtection="1">
      <alignment horizontal="center" vertical="center" wrapText="1"/>
      <protection hidden="1"/>
    </xf>
    <xf numFmtId="165" fontId="130" fillId="2" borderId="20" xfId="26" applyNumberFormat="1" applyFont="1" applyFill="1" applyBorder="1" applyAlignment="1" applyProtection="1">
      <alignment horizontal="center" vertical="center"/>
      <protection hidden="1"/>
    </xf>
    <xf numFmtId="0" fontId="119" fillId="0" borderId="0" xfId="25" applyFont="1" applyAlignment="1">
      <alignment horizontal="center" vertical="center" wrapText="1"/>
    </xf>
    <xf numFmtId="0" fontId="119" fillId="0" borderId="0" xfId="25" applyFont="1" applyAlignment="1">
      <alignment horizontal="center" vertical="top" wrapText="1"/>
    </xf>
    <xf numFmtId="165" fontId="45" fillId="2" borderId="20" xfId="26" applyNumberFormat="1" applyFont="1" applyFill="1" applyBorder="1" applyAlignment="1" applyProtection="1">
      <alignment horizontal="center" vertical="center"/>
      <protection hidden="1"/>
    </xf>
    <xf numFmtId="0" fontId="141" fillId="0" borderId="0" xfId="41969" applyFont="1" applyAlignment="1">
      <alignment horizontal="center" vertical="center" wrapText="1"/>
    </xf>
    <xf numFmtId="0" fontId="100" fillId="0" borderId="0" xfId="0" applyFont="1" applyAlignment="1">
      <alignment horizontal="center" vertical="center" wrapText="1"/>
    </xf>
    <xf numFmtId="0" fontId="52" fillId="0" borderId="0" xfId="0" applyFont="1" applyAlignment="1">
      <alignment horizontal="center" vertical="center" wrapText="1"/>
    </xf>
    <xf numFmtId="0" fontId="88" fillId="0" borderId="0" xfId="0" applyFont="1" applyAlignment="1">
      <alignment horizontal="center" vertical="center" wrapText="1"/>
    </xf>
    <xf numFmtId="0" fontId="55" fillId="0" borderId="0" xfId="0" applyFont="1" applyAlignment="1">
      <alignment horizontal="center" vertical="center" wrapText="1"/>
    </xf>
    <xf numFmtId="0" fontId="47" fillId="0" borderId="0" xfId="0" applyFont="1" applyAlignment="1">
      <alignment horizontal="center" vertical="center" wrapText="1"/>
    </xf>
    <xf numFmtId="0" fontId="104" fillId="0" borderId="0" xfId="0" applyFont="1" applyAlignment="1">
      <alignment horizontal="center" vertical="center" wrapText="1"/>
    </xf>
    <xf numFmtId="0" fontId="105" fillId="0" borderId="0" xfId="0" applyFont="1" applyAlignment="1">
      <alignment horizontal="center" vertical="center" wrapText="1"/>
    </xf>
    <xf numFmtId="0" fontId="106" fillId="3" borderId="20" xfId="0" applyFont="1" applyFill="1" applyBorder="1" applyAlignment="1">
      <alignment horizontal="center" vertical="center" wrapText="1"/>
    </xf>
    <xf numFmtId="0" fontId="51" fillId="7" borderId="13" xfId="0" applyFont="1" applyFill="1" applyBorder="1" applyAlignment="1">
      <alignment horizontal="center" vertical="center" wrapText="1"/>
    </xf>
    <xf numFmtId="0" fontId="125" fillId="3" borderId="20" xfId="24" applyFont="1" applyFill="1" applyBorder="1" applyAlignment="1">
      <alignment horizontal="center" vertical="center" wrapText="1"/>
    </xf>
    <xf numFmtId="0" fontId="125" fillId="3" borderId="32" xfId="24" applyFont="1" applyFill="1" applyBorder="1" applyAlignment="1">
      <alignment horizontal="center" vertical="center" wrapText="1"/>
    </xf>
    <xf numFmtId="0" fontId="125" fillId="3" borderId="33" xfId="24" applyFont="1" applyFill="1" applyBorder="1" applyAlignment="1">
      <alignment horizontal="center" vertical="center" wrapText="1"/>
    </xf>
    <xf numFmtId="0" fontId="124" fillId="0" borderId="0" xfId="11" applyFont="1" applyAlignment="1">
      <alignment horizontal="center" vertical="center" wrapText="1"/>
    </xf>
    <xf numFmtId="0" fontId="86" fillId="3" borderId="26" xfId="11" applyFont="1" applyFill="1" applyBorder="1" applyAlignment="1">
      <alignment horizontal="center" vertical="center" wrapText="1"/>
    </xf>
    <xf numFmtId="0" fontId="86" fillId="3" borderId="0" xfId="11" applyFont="1" applyFill="1" applyAlignment="1">
      <alignment horizontal="center" vertical="center" wrapText="1"/>
    </xf>
    <xf numFmtId="0" fontId="127" fillId="0" borderId="0" xfId="24" applyFont="1" applyAlignment="1">
      <alignment horizontal="center" vertical="center" wrapText="1"/>
    </xf>
    <xf numFmtId="0" fontId="125" fillId="3" borderId="27" xfId="24" applyFont="1" applyFill="1" applyBorder="1" applyAlignment="1">
      <alignment horizontal="center" vertical="center" wrapText="1"/>
    </xf>
    <xf numFmtId="0" fontId="125" fillId="3" borderId="26" xfId="24" applyFont="1" applyFill="1" applyBorder="1" applyAlignment="1">
      <alignment horizontal="center" vertical="center" wrapText="1"/>
    </xf>
    <xf numFmtId="0" fontId="125" fillId="3" borderId="28" xfId="24" applyFont="1" applyFill="1" applyBorder="1" applyAlignment="1">
      <alignment horizontal="center" vertical="center" wrapText="1"/>
    </xf>
    <xf numFmtId="0" fontId="125" fillId="3" borderId="29" xfId="24" applyFont="1" applyFill="1" applyBorder="1" applyAlignment="1">
      <alignment horizontal="center" vertical="center" wrapText="1"/>
    </xf>
    <xf numFmtId="0" fontId="125" fillId="3" borderId="30" xfId="24" applyFont="1" applyFill="1" applyBorder="1" applyAlignment="1">
      <alignment horizontal="center" vertical="center" wrapText="1"/>
    </xf>
    <xf numFmtId="0" fontId="125" fillId="3" borderId="31" xfId="24" applyFont="1" applyFill="1" applyBorder="1" applyAlignment="1">
      <alignment horizontal="center" vertical="center" wrapText="1"/>
    </xf>
    <xf numFmtId="3" fontId="4" fillId="0" borderId="0" xfId="11" applyNumberFormat="1"/>
    <xf numFmtId="0" fontId="91" fillId="0" borderId="0" xfId="0" applyFont="1" applyAlignment="1"/>
  </cellXfs>
  <cellStyles count="41970">
    <cellStyle name="20% - Énfasis1" xfId="44" builtinId="30" customBuiltin="1"/>
    <cellStyle name="20% - Énfasis1 2" xfId="41853" xr:uid="{C471BF38-EED5-4CBD-A0D0-8CD62E068EE2}"/>
    <cellStyle name="20% - Énfasis1 2 2" xfId="41875" xr:uid="{E77159A7-1E13-46B7-8CFB-BB465E383430}"/>
    <cellStyle name="20% - Énfasis1 3" xfId="41829" xr:uid="{46331BB4-9963-40B9-86EA-A154FB3193E1}"/>
    <cellStyle name="20% - Énfasis1 3 2" xfId="41894" xr:uid="{C5AFB06C-9B0F-4CB3-8763-FCF13F3793FF}"/>
    <cellStyle name="20% - Énfasis1 4" xfId="41880" xr:uid="{27A0BCB6-0B66-4F15-82DC-A91E4BC253D4}"/>
    <cellStyle name="20% - Énfasis1 5" xfId="41935" xr:uid="{FCE7B1AF-3893-46B7-8AA6-8B4005B7349D}"/>
    <cellStyle name="20% - Énfasis2" xfId="47" builtinId="34" customBuiltin="1"/>
    <cellStyle name="20% - Énfasis2 2" xfId="41766" xr:uid="{1A06E99D-6C71-454E-B717-E7B8F8DEA1FB}"/>
    <cellStyle name="20% - Énfasis2 2 2" xfId="41885" xr:uid="{B77E0E2B-8E0E-42B8-BB00-B30E56AB1153}"/>
    <cellStyle name="20% - Énfasis2 3" xfId="41782" xr:uid="{CE6DBC2B-E4B6-4E13-8FD4-9BCBC5E6A726}"/>
    <cellStyle name="20% - Énfasis2 3 2" xfId="41770" xr:uid="{85B92D83-223C-4D78-807B-0B4613B373F0}"/>
    <cellStyle name="20% - Énfasis2 4" xfId="41845" xr:uid="{6E9F95A6-0586-4E3E-BB8E-697FB8B4FFC6}"/>
    <cellStyle name="20% - Énfasis2 5" xfId="41919" xr:uid="{3EE7198A-FD69-4F84-9785-01CFE9C75091}"/>
    <cellStyle name="20% - Énfasis3" xfId="50" builtinId="38" customBuiltin="1"/>
    <cellStyle name="20% - Énfasis3 2" xfId="41917" xr:uid="{BD40451F-D3CE-4863-856F-9FB954D8D20C}"/>
    <cellStyle name="20% - Énfasis3 2 2" xfId="41773" xr:uid="{F3C06A9E-2879-4CE8-B676-CEFD289729DE}"/>
    <cellStyle name="20% - Énfasis3 3" xfId="41820" xr:uid="{3D0E8353-6A34-44B6-B7D0-F4E3C6B341CB}"/>
    <cellStyle name="20% - Énfasis3 3 2" xfId="41761" xr:uid="{E3F5B873-D84A-4C0F-B57F-60BB5179CA24}"/>
    <cellStyle name="20% - Énfasis3 4" xfId="41788" xr:uid="{8283D615-CA8C-47C5-8798-87CF1BA4499E}"/>
    <cellStyle name="20% - Énfasis3 5" xfId="41867" xr:uid="{C32A1258-A873-44BF-88E1-8D31180BD815}"/>
    <cellStyle name="20% - Énfasis4" xfId="53" builtinId="42" customBuiltin="1"/>
    <cellStyle name="20% - Énfasis4 2" xfId="41830" xr:uid="{FDFF0B7B-7DCF-445F-9584-AE395181F146}"/>
    <cellStyle name="20% - Énfasis4 2 2" xfId="41895" xr:uid="{4407D204-9F55-42E8-990D-25C0BB93A721}"/>
    <cellStyle name="20% - Énfasis4 3" xfId="41960" xr:uid="{E575F1BE-EDF3-44AC-B1E9-CCD9F93410F0}"/>
    <cellStyle name="20% - Énfasis4 3 2" xfId="41759" xr:uid="{4EFC6179-2A70-472E-9976-52883CDBE3C3}"/>
    <cellStyle name="20% - Énfasis4 4" xfId="41912" xr:uid="{6F0D94F0-4510-4377-841A-77A9012B5211}"/>
    <cellStyle name="20% - Énfasis4 5" xfId="41803" xr:uid="{CE2A90A8-6A60-43E5-8CE2-B303F98A176F}"/>
    <cellStyle name="20% - Énfasis5" xfId="56" builtinId="46" customBuiltin="1"/>
    <cellStyle name="20% - Énfasis5 2" xfId="41914" xr:uid="{A2588214-CEBB-4B0F-B4ED-D33BD72F167F}"/>
    <cellStyle name="20% - Énfasis5 2 2" xfId="41852" xr:uid="{C42DC63A-FB86-4203-8B9D-33118D68B9EF}"/>
    <cellStyle name="20% - Énfasis5 3" xfId="41860" xr:uid="{C6590B3C-C40A-4685-BDBD-705B419A65B9}"/>
    <cellStyle name="20% - Énfasis5 3 2" xfId="41821" xr:uid="{5330A747-FC8E-4C55-BE40-7A050D2EB52B}"/>
    <cellStyle name="20% - Énfasis5 4" xfId="41957" xr:uid="{FDE0BD8C-7396-4A84-A185-55BC48B84A4B}"/>
    <cellStyle name="20% - Énfasis5 5" xfId="41922" xr:uid="{40B78821-1D02-4A1A-B4FB-17F193A39C13}"/>
    <cellStyle name="20% - Énfasis6" xfId="59" builtinId="50" customBuiltin="1"/>
    <cellStyle name="20% - Énfasis6 2" xfId="41762" xr:uid="{8CDEC9D1-AD4C-4C4D-BC55-3CB23C7AFC1D}"/>
    <cellStyle name="20% - Énfasis6 2 2" xfId="41753" xr:uid="{56038B46-1441-4ACB-9A1C-B0C667F23233}"/>
    <cellStyle name="20% - Énfasis6 3" xfId="41756" xr:uid="{643AF1F0-909F-4BA5-973E-07D40A9A43D4}"/>
    <cellStyle name="20% - Énfasis6 3 2" xfId="41891" xr:uid="{B0C787B1-8AAE-4057-9097-9F3016C3976F}"/>
    <cellStyle name="20% - Énfasis6 4" xfId="41943" xr:uid="{F790AF56-D189-4195-A277-E0A4942C6235}"/>
    <cellStyle name="20% - Énfasis6 5" xfId="41903" xr:uid="{A2BAAD60-8E74-44CF-9A4A-61A6A1585953}"/>
    <cellStyle name="40% - Énfasis1" xfId="45" builtinId="31" customBuiltin="1"/>
    <cellStyle name="40% - Énfasis1 2" xfId="41870" xr:uid="{90D6C7F4-3CF4-456D-BA7C-63DA7EC04CA5}"/>
    <cellStyle name="40% - Énfasis1 2 2" xfId="41851" xr:uid="{2802431F-9EB2-43B8-9189-EB057C1EEC19}"/>
    <cellStyle name="40% - Énfasis1 3" xfId="41832" xr:uid="{EC96772C-7D31-4990-B483-ACF045FB218A}"/>
    <cellStyle name="40% - Énfasis1 3 2" xfId="41790" xr:uid="{1B0A17B7-BDC9-409A-8C82-49D1BE7CA938}"/>
    <cellStyle name="40% - Énfasis1 4" xfId="41934" xr:uid="{D24E055F-DFFF-4CB2-ADC9-9A8E1426B1B7}"/>
    <cellStyle name="40% - Énfasis1 5" xfId="41904" xr:uid="{C2460B3C-665D-4815-A4BC-441FEAD8399D}"/>
    <cellStyle name="40% - Énfasis2" xfId="48" builtinId="35" customBuiltin="1"/>
    <cellStyle name="40% - Énfasis2 2" xfId="41804" xr:uid="{22F07A69-210D-42F0-8C76-A6F05211B446}"/>
    <cellStyle name="40% - Énfasis2 2 2" xfId="41959" xr:uid="{787AFC91-8968-48FF-B8AE-66084E0BE50B}"/>
    <cellStyle name="40% - Énfasis2 3" xfId="41948" xr:uid="{18448372-FFC2-47E7-A46C-35B0A06FFA12}"/>
    <cellStyle name="40% - Énfasis2 3 2" xfId="41826" xr:uid="{3EB89AC7-0137-4D9B-9843-41CA77E459A9}"/>
    <cellStyle name="40% - Énfasis2 4" xfId="41787" xr:uid="{BB77A14F-B951-43C8-A9E4-E21466486694}"/>
    <cellStyle name="40% - Énfasis2 5" xfId="41755" xr:uid="{C658E158-0860-4573-A93C-60E257CC5E99}"/>
    <cellStyle name="40% - Énfasis3" xfId="51" builtinId="39" customBuiltin="1"/>
    <cellStyle name="40% - Énfasis3 2" xfId="41837" xr:uid="{67191616-983A-4422-9425-20F9AAD42520}"/>
    <cellStyle name="40% - Énfasis3 2 2" xfId="41769" xr:uid="{D08738E9-5C02-4E33-A21A-A62B9BA1FF89}"/>
    <cellStyle name="40% - Énfasis3 3" xfId="41751" xr:uid="{0B315E0D-353D-46B4-9670-35EFD8D37550}"/>
    <cellStyle name="40% - Énfasis3 3 2" xfId="41941" xr:uid="{386B1FE0-6423-496E-96EE-E0BFD4AE327C}"/>
    <cellStyle name="40% - Énfasis3 4" xfId="41811" xr:uid="{7035B414-F806-407B-ACC2-1ED1DA42CE45}"/>
    <cellStyle name="40% - Énfasis3 5" xfId="41816" xr:uid="{0F16A8B9-755D-4D68-B269-9E27D164A5EE}"/>
    <cellStyle name="40% - Énfasis4" xfId="54" builtinId="43" customBuiltin="1"/>
    <cellStyle name="40% - Énfasis4 2" xfId="41911" xr:uid="{9F65025B-0F5B-4280-8BDF-008AB1CB8276}"/>
    <cellStyle name="40% - Énfasis4 2 2" xfId="41874" xr:uid="{6EF3F922-0F5C-467C-BB8F-BC06BCFFFF0E}"/>
    <cellStyle name="40% - Énfasis4 3" xfId="41817" xr:uid="{A0080681-B5DC-47E6-95E1-79E1F406CA2E}"/>
    <cellStyle name="40% - Énfasis4 3 2" xfId="41857" xr:uid="{6E1E67ED-C46B-4443-A8B8-34F12565028E}"/>
    <cellStyle name="40% - Énfasis4 4" xfId="41896" xr:uid="{6E3563DD-B897-4601-AF6C-96F7D04E73C8}"/>
    <cellStyle name="40% - Énfasis4 5" xfId="41840" xr:uid="{616B22B5-73B3-4607-AAF4-F55045A81642}"/>
    <cellStyle name="40% - Énfasis5" xfId="57" builtinId="47" customBuiltin="1"/>
    <cellStyle name="40% - Énfasis5 2" xfId="41932" xr:uid="{1994D19B-25BF-42B3-BF5E-A664620C6ED2}"/>
    <cellStyle name="40% - Énfasis5 2 2" xfId="41856" xr:uid="{1FA3EB53-15DF-4D6B-8240-DE1BAF887835}"/>
    <cellStyle name="40% - Énfasis5 3" xfId="41854" xr:uid="{C85D4CAD-56FA-4033-A03C-F5D86FB18395}"/>
    <cellStyle name="40% - Énfasis5 3 2" xfId="41752" xr:uid="{03DD9F12-2AB3-4AFB-A728-C989C9FF05C1}"/>
    <cellStyle name="40% - Énfasis5 4" xfId="41892" xr:uid="{96FE2B4E-03AB-4C31-A2AB-BBB34162B35E}"/>
    <cellStyle name="40% - Énfasis5 5" xfId="41953" xr:uid="{BA0426DD-A42C-4F76-9FEC-E746BE60B151}"/>
    <cellStyle name="40% - Énfasis6" xfId="60" builtinId="51" customBuiltin="1"/>
    <cellStyle name="40% - Énfasis6 2" xfId="41876" xr:uid="{9A758F15-4D11-4966-B189-4F8378B79436}"/>
    <cellStyle name="40% - Énfasis6 2 2" xfId="41783" xr:uid="{4AAEEFBA-C4E2-4E7D-92C1-9FEF4FA0EE82}"/>
    <cellStyle name="40% - Énfasis6 3" xfId="41956" xr:uid="{ED6B3163-797A-4CD4-A8AD-48C20DA40A60}"/>
    <cellStyle name="40% - Énfasis6 3 2" xfId="41810" xr:uid="{2FA8B195-8647-4A84-A898-AF692DC0A03B}"/>
    <cellStyle name="40% - Énfasis6 4" xfId="41823" xr:uid="{A4A1743E-B44F-419A-81D9-BB9AAD5ED9FF}"/>
    <cellStyle name="40% - Énfasis6 5" xfId="41819" xr:uid="{9F4EFD1B-FA3F-487F-B067-22A679C940D1}"/>
    <cellStyle name="60% - Énfasis1 2" xfId="41812" xr:uid="{9A035DED-8DBE-47E7-85AA-758E3158465D}"/>
    <cellStyle name="60% - Énfasis2 2" xfId="41841" xr:uid="{831FBF8E-0B04-48CE-864D-1D30F335F236}"/>
    <cellStyle name="60% - Énfasis3 2" xfId="41824" xr:uid="{1F599E6E-1FB6-4FF9-A2FA-20D559A0D788}"/>
    <cellStyle name="60% - Énfasis4 2" xfId="41758" xr:uid="{347E0166-BA67-40DF-9FB1-2394DCC55646}"/>
    <cellStyle name="60% - Énfasis5 2" xfId="41800" xr:uid="{B4DEB23F-D0A4-45E0-A4E2-090B5D1DCEB0}"/>
    <cellStyle name="60% - Énfasis6 2" xfId="41899" xr:uid="{F3BFD5C6-E6A9-4836-B9D7-1CC28B613D11}"/>
    <cellStyle name="Bueno" xfId="33" builtinId="26" customBuiltin="1"/>
    <cellStyle name="Cálculo" xfId="37" builtinId="22" customBuiltin="1"/>
    <cellStyle name="Celda de comprobación" xfId="39" builtinId="23" customBuiltin="1"/>
    <cellStyle name="Celda vinculada" xfId="38" builtinId="24" customBuiltin="1"/>
    <cellStyle name="Comma" xfId="84" xr:uid="{3BD4D377-54B5-4310-83D5-70B09212A396}"/>
    <cellStyle name="Currency" xfId="85" xr:uid="{3B43308D-1FC0-4F83-BA9F-76DF1FA4F2E7}"/>
    <cellStyle name="Date" xfId="86" xr:uid="{BBFAAE83-2404-43CB-9D82-3FA3611D15CC}"/>
    <cellStyle name="Encabezado 1" xfId="29" builtinId="16" customBuiltin="1"/>
    <cellStyle name="Encabezado 4" xfId="32" builtinId="19" customBuiltin="1"/>
    <cellStyle name="Énfasis1" xfId="43" builtinId="29" customBuiltin="1"/>
    <cellStyle name="Énfasis2" xfId="46" builtinId="33" customBuiltin="1"/>
    <cellStyle name="Énfasis3" xfId="49" builtinId="37" customBuiltin="1"/>
    <cellStyle name="Énfasis4" xfId="52" builtinId="41" customBuiltin="1"/>
    <cellStyle name="Énfasis5" xfId="55" builtinId="45" customBuiltin="1"/>
    <cellStyle name="Énfasis6" xfId="58" builtinId="49" customBuiltin="1"/>
    <cellStyle name="Entrada" xfId="35" builtinId="20" customBuiltin="1"/>
    <cellStyle name="Estilo 1" xfId="33781" xr:uid="{BA307E0F-131A-4A37-929F-F8B7EAD3521D}"/>
    <cellStyle name="Euro" xfId="1" xr:uid="{00000000-0005-0000-0000-000000000000}"/>
    <cellStyle name="Euro 2" xfId="2" xr:uid="{00000000-0005-0000-0000-000001000000}"/>
    <cellStyle name="Euro 2 2" xfId="3" xr:uid="{00000000-0005-0000-0000-000002000000}"/>
    <cellStyle name="Euro 2 2 2" xfId="88" xr:uid="{2B35A060-A610-4651-9CF2-C2CF7C5C59FC}"/>
    <cellStyle name="Euro 2 2 2 2" xfId="33563" xr:uid="{EC637515-56A3-4DE6-9D18-9993BF6274E9}"/>
    <cellStyle name="Euro 2 3" xfId="33540" xr:uid="{DC0674DB-817A-47AD-A654-643F9BE32156}"/>
    <cellStyle name="Euro 2 3 2" xfId="33653" xr:uid="{3FF3B84C-3121-4987-9FDD-A71A8A628489}"/>
    <cellStyle name="Euro 3" xfId="89" xr:uid="{53DAD75A-C4D3-42DE-A1F3-D9FAA1F42C2B}"/>
    <cellStyle name="Euro 3 2" xfId="33539" xr:uid="{C3482904-B3D2-45BD-9952-141327EEC778}"/>
    <cellStyle name="Euro 3 3" xfId="33782" xr:uid="{DD80AD4F-17D9-4BEF-BBDD-B233BE93DFCE}"/>
    <cellStyle name="Euro 4" xfId="90" xr:uid="{515E1514-3533-4185-B69C-3360BB19DD07}"/>
    <cellStyle name="Euro 5" xfId="87" xr:uid="{C647A499-DDE6-4B9D-8FB1-DB2BBA5F8BA3}"/>
    <cellStyle name="Euro 5 2" xfId="33783" xr:uid="{D8B44B11-B33F-4342-B9FE-38005B8ED082}"/>
    <cellStyle name="Fixed" xfId="91" xr:uid="{98232624-CDAB-41C4-A429-14B84C409546}"/>
    <cellStyle name="Heading1" xfId="92" xr:uid="{EDC20B1F-4F67-4BA6-9E23-2D419E452B95}"/>
    <cellStyle name="Heading2" xfId="93" xr:uid="{9FF42977-A6FA-4375-8C56-E923BB7CE6D5}"/>
    <cellStyle name="Hipervínculo 2" xfId="75" xr:uid="{537E7FEA-95B1-411C-AF46-8DB784365D00}"/>
    <cellStyle name="Hipervínculo 2 2" xfId="33561" xr:uid="{DC37969B-7887-474F-A634-4655CD7A191D}"/>
    <cellStyle name="Hipervínculo 3" xfId="33505" xr:uid="{00237D58-ABBB-451E-B554-4B400FFDF5B8}"/>
    <cellStyle name="Hipervínculo 3 2" xfId="33552" xr:uid="{36DFD6A8-90CF-493D-A403-16F6F07B57E3}"/>
    <cellStyle name="Incorrecto" xfId="34" builtinId="27" customBuiltin="1"/>
    <cellStyle name="Millares 2" xfId="33501" xr:uid="{17D4142C-A4EE-4301-97F5-3CE170A8BEA9}"/>
    <cellStyle name="Millares 3" xfId="33498" xr:uid="{85EC2FA2-D514-4DD2-8CEE-51CF99B02723}"/>
    <cellStyle name="Moneda 2" xfId="94" xr:uid="{0F2E53DA-F9B0-4200-8FB8-7A79891AD244}"/>
    <cellStyle name="Moneda 3" xfId="33503" xr:uid="{8883FBFF-F9D9-4AD3-872B-D46ED37928C2}"/>
    <cellStyle name="Neutral 2" xfId="41898" xr:uid="{F380365E-71AC-4F55-996D-9C505B697DA4}"/>
    <cellStyle name="Normal" xfId="0" builtinId="0"/>
    <cellStyle name="Normal 10" xfId="24" xr:uid="{B902294C-AA66-4D46-94C0-46E8A7D14F92}"/>
    <cellStyle name="Normal 10 2" xfId="33551" xr:uid="{38731334-4C74-439E-8E81-61C17D3CA4BD}"/>
    <cellStyle name="Normal 10 2 2" xfId="33801" xr:uid="{0E8E823F-EF51-4210-85EA-690B6E3D5EDD}"/>
    <cellStyle name="Normal 10 2 3" xfId="41743" xr:uid="{72A4260A-D257-4953-9B96-2C77FB5BD9E0}"/>
    <cellStyle name="Normal 11" xfId="71" xr:uid="{1BFF81B7-5B99-4F47-BEE0-BA0464EA1B9C}"/>
    <cellStyle name="Normal 11 10" xfId="33584" xr:uid="{631DAC20-AB0A-4540-86F0-1AF6192946C9}"/>
    <cellStyle name="Normal 11 10 2" xfId="33637" xr:uid="{FEF22785-8B5D-4F1D-8D2F-5CDAAEDEC9CB}"/>
    <cellStyle name="Normal 11 10 2 2" xfId="33751" xr:uid="{6BF71767-AFFF-4A3C-A78D-89CBC54D8010}"/>
    <cellStyle name="Normal 11 10 2 2 2" xfId="34478" xr:uid="{9167BB5A-5990-40F0-9B2D-B3501405E45C}"/>
    <cellStyle name="Normal 11 10 2 2 2 2" xfId="35421" xr:uid="{49A2D26D-C5B0-42E4-85D9-EF215B736ABF}"/>
    <cellStyle name="Normal 11 10 2 2 2 2 2" xfId="37362" xr:uid="{B30797FD-D966-421B-8981-8A1CEFACE30B}"/>
    <cellStyle name="Normal 11 10 2 2 2 2 2 2" xfId="41263" xr:uid="{4EE2C31B-980F-4CF8-BBD9-9DD00FEECBF2}"/>
    <cellStyle name="Normal 11 10 2 2 2 2 3" xfId="39315" xr:uid="{D4C03C77-5F01-4DE0-ACC6-8295E06F8EE9}"/>
    <cellStyle name="Normal 11 10 2 2 2 3" xfId="36390" xr:uid="{DE2CCE48-8A1C-4E49-8496-270B360280AD}"/>
    <cellStyle name="Normal 11 10 2 2 2 3 2" xfId="40291" xr:uid="{922D3520-2CBF-436D-80F0-986A87F48041}"/>
    <cellStyle name="Normal 11 10 2 2 2 4" xfId="38343" xr:uid="{0627ABFF-DA5A-4C18-8B3C-3B0F245056DF}"/>
    <cellStyle name="Normal 11 10 2 2 3" xfId="34778" xr:uid="{3E14E526-F8AB-4A82-BAB3-3100EF77A007}"/>
    <cellStyle name="Normal 11 10 2 2 3 2" xfId="35739" xr:uid="{BD886DCA-3A0C-477C-BE10-228164522BB7}"/>
    <cellStyle name="Normal 11 10 2 2 3 2 2" xfId="37680" xr:uid="{BD67164F-F18B-41DA-9129-C322A4C1F84B}"/>
    <cellStyle name="Normal 11 10 2 2 3 2 2 2" xfId="41581" xr:uid="{411F80F9-1876-4F15-A9F4-C85A34F6648C}"/>
    <cellStyle name="Normal 11 10 2 2 3 2 3" xfId="39633" xr:uid="{65C17E09-C660-4B4E-B701-ADF626D71EE5}"/>
    <cellStyle name="Normal 11 10 2 2 3 3" xfId="36708" xr:uid="{FF457E88-6283-4A7C-AAD4-0AB5017C1E81}"/>
    <cellStyle name="Normal 11 10 2 2 3 3 2" xfId="40609" xr:uid="{EF22D991-6781-4083-988D-82A9CD4F44AA}"/>
    <cellStyle name="Normal 11 10 2 2 3 4" xfId="38661" xr:uid="{5CC8DC3C-7672-4653-83A8-4BAAA11F798B}"/>
    <cellStyle name="Normal 11 10 2 2 4" xfId="35103" xr:uid="{81220755-B8D5-427D-8DE6-1A71D81DC3C7}"/>
    <cellStyle name="Normal 11 10 2 2 4 2" xfId="37044" xr:uid="{52A4D578-5EAB-40CC-833E-58A9B53119C1}"/>
    <cellStyle name="Normal 11 10 2 2 4 2 2" xfId="40945" xr:uid="{E407C6CC-F4CC-4F0A-9DC0-00642599E474}"/>
    <cellStyle name="Normal 11 10 2 2 4 3" xfId="38997" xr:uid="{A72674BF-582A-4BAC-A92A-F86FC3EF4566}"/>
    <cellStyle name="Normal 11 10 2 2 5" xfId="36072" xr:uid="{1709D36F-A888-48E3-85B1-B581460E0799}"/>
    <cellStyle name="Normal 11 10 2 2 5 2" xfId="39973" xr:uid="{33B9D347-99B1-45E4-BAEC-F677CCA347F3}"/>
    <cellStyle name="Normal 11 10 2 2 6" xfId="34176" xr:uid="{3DF33D27-481F-4251-AEA6-42658A8FD1E1}"/>
    <cellStyle name="Normal 11 10 2 2 7" xfId="38025" xr:uid="{EECDACDA-1674-469C-9096-ED3F20F0DB98}"/>
    <cellStyle name="Normal 11 10 2 3" xfId="34277" xr:uid="{08E98C29-A0E3-434F-8710-98F50B8F1274}"/>
    <cellStyle name="Normal 11 10 2 3 2" xfId="34582" xr:uid="{08555D64-89D8-499F-8F15-4A9E46ED3F57}"/>
    <cellStyle name="Normal 11 10 2 3 2 2" xfId="35525" xr:uid="{40047A29-2581-42A0-A2BE-44895212AE0F}"/>
    <cellStyle name="Normal 11 10 2 3 2 2 2" xfId="37466" xr:uid="{555E6359-DB59-4172-8815-B64B37BCB1B3}"/>
    <cellStyle name="Normal 11 10 2 3 2 2 2 2" xfId="41367" xr:uid="{939A8439-2D3E-47FE-86B5-C9D5522BFBD4}"/>
    <cellStyle name="Normal 11 10 2 3 2 2 3" xfId="39419" xr:uid="{FB80EFB2-B664-4426-841C-311A110E8FA9}"/>
    <cellStyle name="Normal 11 10 2 3 2 3" xfId="36494" xr:uid="{45971957-16B9-40E5-B8A2-E96D6CBAB694}"/>
    <cellStyle name="Normal 11 10 2 3 2 3 2" xfId="40395" xr:uid="{58BAD7A4-6217-4AB0-AAC4-B8D0236CF567}"/>
    <cellStyle name="Normal 11 10 2 3 2 4" xfId="38447" xr:uid="{DA10FFE7-31C6-4E40-AA20-6BDFDD2C0474}"/>
    <cellStyle name="Normal 11 10 2 3 3" xfId="34882" xr:uid="{2779DEF9-B6A1-45E3-8CFA-7875D23B857E}"/>
    <cellStyle name="Normal 11 10 2 3 3 2" xfId="35843" xr:uid="{C0A60DD4-77A0-42A3-AA90-035FD087312A}"/>
    <cellStyle name="Normal 11 10 2 3 3 2 2" xfId="37784" xr:uid="{B5C5C1FD-10F7-449A-85EF-91A4376401D0}"/>
    <cellStyle name="Normal 11 10 2 3 3 2 2 2" xfId="41685" xr:uid="{359D339D-EC00-44EA-99B7-D4A7C7B8D799}"/>
    <cellStyle name="Normal 11 10 2 3 3 2 3" xfId="39737" xr:uid="{82E5241C-0458-42A2-A70D-DBE538AB38C2}"/>
    <cellStyle name="Normal 11 10 2 3 3 3" xfId="36812" xr:uid="{8DF0F550-3323-4B1E-956A-E54CF8D15416}"/>
    <cellStyle name="Normal 11 10 2 3 3 3 2" xfId="40713" xr:uid="{C330956C-CB96-42C9-B8EA-1B7740795E37}"/>
    <cellStyle name="Normal 11 10 2 3 3 4" xfId="38765" xr:uid="{9BC0F389-8A2C-4470-A89F-23AF7EF3E712}"/>
    <cellStyle name="Normal 11 10 2 3 4" xfId="35207" xr:uid="{81FA5995-8B54-4EC0-ACB1-E53189BE2956}"/>
    <cellStyle name="Normal 11 10 2 3 4 2" xfId="37148" xr:uid="{4273150D-776A-4CAD-B2A4-F7E42D6CF74C}"/>
    <cellStyle name="Normal 11 10 2 3 4 2 2" xfId="41049" xr:uid="{61C0846B-FCFC-43A6-A8E4-411DD4BB839F}"/>
    <cellStyle name="Normal 11 10 2 3 4 3" xfId="39101" xr:uid="{3C42773B-D6D0-4A07-8B55-5E4EB351C117}"/>
    <cellStyle name="Normal 11 10 2 3 5" xfId="36176" xr:uid="{9E026228-5124-475A-9696-7160D12BE4F7}"/>
    <cellStyle name="Normal 11 10 2 3 5 2" xfId="40077" xr:uid="{4F488F0A-AB38-419E-AE2C-D4116AFFEDC2}"/>
    <cellStyle name="Normal 11 10 2 3 6" xfId="38129" xr:uid="{2A0E7FAF-F009-4B09-93BD-5C86120B9A3E}"/>
    <cellStyle name="Normal 11 10 2 4" xfId="34374" xr:uid="{296E240B-BBC4-4A2C-BA6C-7179B98C1683}"/>
    <cellStyle name="Normal 11 10 2 4 2" xfId="35317" xr:uid="{243DA5BC-BAFB-4C15-B582-D8A720D2EC84}"/>
    <cellStyle name="Normal 11 10 2 4 2 2" xfId="37258" xr:uid="{27DC7111-FC82-4C2C-B6FE-0A90E376E65E}"/>
    <cellStyle name="Normal 11 10 2 4 2 2 2" xfId="41159" xr:uid="{EDC30AA8-2424-4230-A06F-3E89FB156D81}"/>
    <cellStyle name="Normal 11 10 2 4 2 3" xfId="39211" xr:uid="{7039889E-3716-4D0D-A669-4DDBB2EE455C}"/>
    <cellStyle name="Normal 11 10 2 4 3" xfId="36286" xr:uid="{AE6CFF16-2E8E-42CC-B0AB-98097BF04674}"/>
    <cellStyle name="Normal 11 10 2 4 3 2" xfId="40187" xr:uid="{1865DC4D-648B-4C9D-8615-C73563D534D9}"/>
    <cellStyle name="Normal 11 10 2 4 4" xfId="38239" xr:uid="{0C403D7F-21C2-41CC-96E0-691420F0DD9E}"/>
    <cellStyle name="Normal 11 10 2 5" xfId="34674" xr:uid="{3C2D91F2-2F33-449F-8555-2F9AEFA8A8BC}"/>
    <cellStyle name="Normal 11 10 2 5 2" xfId="35635" xr:uid="{B5739EE6-3682-4ED2-BBED-ABE3A79ED1FF}"/>
    <cellStyle name="Normal 11 10 2 5 2 2" xfId="37576" xr:uid="{39A640AC-9710-4D61-A473-4EAB8CE95072}"/>
    <cellStyle name="Normal 11 10 2 5 2 2 2" xfId="41477" xr:uid="{4956098F-6E81-4BD4-A2FB-4C54D775728A}"/>
    <cellStyle name="Normal 11 10 2 5 2 3" xfId="39529" xr:uid="{5BFC5E59-367E-4890-99F6-E0C1C5FD9B7E}"/>
    <cellStyle name="Normal 11 10 2 5 3" xfId="36604" xr:uid="{2EBB75FD-8013-427A-800B-984A9109F0BC}"/>
    <cellStyle name="Normal 11 10 2 5 3 2" xfId="40505" xr:uid="{DFC18AF2-B19E-4BEC-A7E9-CA2CDDDC67AE}"/>
    <cellStyle name="Normal 11 10 2 5 4" xfId="38557" xr:uid="{C8643474-5F7C-4AF7-B30F-8065FE0FCB21}"/>
    <cellStyle name="Normal 11 10 2 6" xfId="34999" xr:uid="{DAE5BAA8-F466-465C-852B-8823F0897E4D}"/>
    <cellStyle name="Normal 11 10 2 6 2" xfId="36940" xr:uid="{AC0C15BB-C700-4DC1-BF6C-44FB9BEA5B11}"/>
    <cellStyle name="Normal 11 10 2 6 2 2" xfId="40841" xr:uid="{2B2B748D-939F-48FF-8ADD-873AA281B9B3}"/>
    <cellStyle name="Normal 11 10 2 6 3" xfId="38893" xr:uid="{3C126716-E631-4C43-8059-B2777B480CE7}"/>
    <cellStyle name="Normal 11 10 2 7" xfId="35968" xr:uid="{45DD2AE2-4DEB-4135-AB8B-6FA1F3E5B7AE}"/>
    <cellStyle name="Normal 11 10 2 7 2" xfId="39869" xr:uid="{FA0158E8-FA77-4283-838E-0752562E0B91}"/>
    <cellStyle name="Normal 11 10 2 8" xfId="34072" xr:uid="{009DEE84-2FE7-4D03-A1E7-75991DD3FA6B}"/>
    <cellStyle name="Normal 11 10 2 9" xfId="37921" xr:uid="{3CC22D3B-357E-4AFE-AF44-8EB26E33ABCA}"/>
    <cellStyle name="Normal 11 10 3" xfId="33705" xr:uid="{B04104B3-F7D6-4692-A4D1-8622E3ACD7FE}"/>
    <cellStyle name="Normal 11 10 3 2" xfId="34426" xr:uid="{48297500-A5D1-4331-87CD-8846484D0CB9}"/>
    <cellStyle name="Normal 11 10 3 2 2" xfId="35369" xr:uid="{820DDFA3-67B1-4237-92F5-D0F835A43918}"/>
    <cellStyle name="Normal 11 10 3 2 2 2" xfId="37310" xr:uid="{088CC14C-C7D3-424F-8405-B3632E4F14C0}"/>
    <cellStyle name="Normal 11 10 3 2 2 2 2" xfId="41211" xr:uid="{61FAB5FF-BDC6-41A1-83E7-AA59379D0AF3}"/>
    <cellStyle name="Normal 11 10 3 2 2 3" xfId="39263" xr:uid="{E14019BA-716E-470B-A228-D7D2F8E302C4}"/>
    <cellStyle name="Normal 11 10 3 2 3" xfId="36338" xr:uid="{FD46FB66-5419-4F02-A533-09A9B516901D}"/>
    <cellStyle name="Normal 11 10 3 2 3 2" xfId="40239" xr:uid="{00251287-3CE6-4F48-980E-7760372F9BA0}"/>
    <cellStyle name="Normal 11 10 3 2 4" xfId="38291" xr:uid="{A5BA826E-DD66-4204-AB7D-B55F20D1473D}"/>
    <cellStyle name="Normal 11 10 3 3" xfId="34726" xr:uid="{54789783-8183-4588-AA2D-FC8149C3BBC7}"/>
    <cellStyle name="Normal 11 10 3 3 2" xfId="35687" xr:uid="{D48F1B7C-62DC-4E44-9B3B-B4BE82BDB1F7}"/>
    <cellStyle name="Normal 11 10 3 3 2 2" xfId="37628" xr:uid="{64F148B9-3EC8-4D2D-83F5-01C280FA5711}"/>
    <cellStyle name="Normal 11 10 3 3 2 2 2" xfId="41529" xr:uid="{0A8C5B1B-2DB0-4FF0-8BFE-68B67C7CDAD6}"/>
    <cellStyle name="Normal 11 10 3 3 2 3" xfId="39581" xr:uid="{DAFBD034-21BA-4FE2-ADF2-1B164E60336D}"/>
    <cellStyle name="Normal 11 10 3 3 3" xfId="36656" xr:uid="{848F1524-24FF-4D3B-84A5-F8A5BDEB7C95}"/>
    <cellStyle name="Normal 11 10 3 3 3 2" xfId="40557" xr:uid="{8C8AADCE-BBDB-40F5-910F-F643A1A2EE9B}"/>
    <cellStyle name="Normal 11 10 3 3 4" xfId="38609" xr:uid="{B004E99D-ABFA-4622-9A86-584D4B9FA266}"/>
    <cellStyle name="Normal 11 10 3 4" xfId="35051" xr:uid="{7BEA40C4-FFCF-4464-BCC0-4A0C393A0CB8}"/>
    <cellStyle name="Normal 11 10 3 4 2" xfId="36992" xr:uid="{B66DA1A8-9D9A-4D43-9E76-0F88502069EA}"/>
    <cellStyle name="Normal 11 10 3 4 2 2" xfId="40893" xr:uid="{2C81C5D0-ADFF-4194-BC28-D0074C5A1448}"/>
    <cellStyle name="Normal 11 10 3 4 3" xfId="38945" xr:uid="{70C0C193-3AB8-4417-9602-29BB06F6DB1C}"/>
    <cellStyle name="Normal 11 10 3 5" xfId="36020" xr:uid="{54C91675-1A0B-4DC2-B711-FA1A7B779500}"/>
    <cellStyle name="Normal 11 10 3 5 2" xfId="39921" xr:uid="{C3BD02B9-B45F-4E65-BEAC-E0556634F1D6}"/>
    <cellStyle name="Normal 11 10 3 6" xfId="34124" xr:uid="{9B856110-B36B-4293-807D-222BB523F8EB}"/>
    <cellStyle name="Normal 11 10 3 7" xfId="37973" xr:uid="{3567E050-BC64-4CC4-8563-8A633355AD6E}"/>
    <cellStyle name="Normal 11 10 4" xfId="33872" xr:uid="{B5972363-2F65-4D7C-B8FE-D68E7B5298FA}"/>
    <cellStyle name="Normal 11 10 4 2" xfId="34530" xr:uid="{955CA6A5-970A-4593-9E16-284FE21C8F28}"/>
    <cellStyle name="Normal 11 10 4 2 2" xfId="35473" xr:uid="{B14BA6E0-4A04-4067-9FF5-1DA2D55548D0}"/>
    <cellStyle name="Normal 11 10 4 2 2 2" xfId="37414" xr:uid="{2F691E26-C3D4-415A-A14F-861A467D5636}"/>
    <cellStyle name="Normal 11 10 4 2 2 2 2" xfId="41315" xr:uid="{280D385A-FF00-47A1-A0AA-499C71CE20F6}"/>
    <cellStyle name="Normal 11 10 4 2 2 3" xfId="39367" xr:uid="{E0F6C1C3-83F7-40F4-B02A-7DD6DBFBA66B}"/>
    <cellStyle name="Normal 11 10 4 2 3" xfId="36442" xr:uid="{CF531002-55E6-4D01-91A6-944B371FEF88}"/>
    <cellStyle name="Normal 11 10 4 2 3 2" xfId="40343" xr:uid="{4DCA3EEC-DA33-4857-BA0C-3C068CF696F1}"/>
    <cellStyle name="Normal 11 10 4 2 4" xfId="38395" xr:uid="{D1F13217-FEBB-4A58-9162-61BB7560EDC7}"/>
    <cellStyle name="Normal 11 10 4 3" xfId="34830" xr:uid="{DC34F1FF-C7F0-4ADD-99E1-1355D85CAF6D}"/>
    <cellStyle name="Normal 11 10 4 3 2" xfId="35791" xr:uid="{5B5FDCA6-7725-4154-B5D9-9858A74F79BE}"/>
    <cellStyle name="Normal 11 10 4 3 2 2" xfId="37732" xr:uid="{7189799D-F41B-4411-B42B-93553D7CFFD0}"/>
    <cellStyle name="Normal 11 10 4 3 2 2 2" xfId="41633" xr:uid="{B2709D5F-C884-420D-849D-36867BA7ECA5}"/>
    <cellStyle name="Normal 11 10 4 3 2 3" xfId="39685" xr:uid="{D48E113F-B365-4BF6-9B9E-BBE49DB94288}"/>
    <cellStyle name="Normal 11 10 4 3 3" xfId="36760" xr:uid="{B9D9AE8E-3371-4868-8998-8215E1D287DA}"/>
    <cellStyle name="Normal 11 10 4 3 3 2" xfId="40661" xr:uid="{FE41B338-D56E-4D00-88B6-4304EE923F55}"/>
    <cellStyle name="Normal 11 10 4 3 4" xfId="38713" xr:uid="{1409CAB3-906E-440A-BF82-71C0A77B6EEA}"/>
    <cellStyle name="Normal 11 10 4 4" xfId="35155" xr:uid="{70F6224D-8ACF-4095-8DB0-C2ACB6D9AC5D}"/>
    <cellStyle name="Normal 11 10 4 4 2" xfId="37096" xr:uid="{779E71E4-ABF9-4A65-802A-A7DEB32AB025}"/>
    <cellStyle name="Normal 11 10 4 4 2 2" xfId="40997" xr:uid="{BFF82F05-8716-481E-8458-DCF75EC66F1A}"/>
    <cellStyle name="Normal 11 10 4 4 3" xfId="39049" xr:uid="{1B25A8AA-EDDB-41BC-A6A7-403191F6597D}"/>
    <cellStyle name="Normal 11 10 4 5" xfId="36124" xr:uid="{2AC6D6DE-2D07-483F-A9FB-7968AACE75D7}"/>
    <cellStyle name="Normal 11 10 4 5 2" xfId="40025" xr:uid="{462EF950-D2B1-441A-88FC-7F1CDB7121DE}"/>
    <cellStyle name="Normal 11 10 4 6" xfId="34228" xr:uid="{3DC82B7B-1118-46D7-911D-5F1019303B6E}"/>
    <cellStyle name="Normal 11 10 4 7" xfId="38077" xr:uid="{3AD5C9AF-C810-4F32-B556-0F702C6C725E}"/>
    <cellStyle name="Normal 11 10 5" xfId="33949" xr:uid="{A4CC2703-7D2A-4CF7-8428-B10D73B416B4}"/>
    <cellStyle name="Normal 11 10 5 2" xfId="35265" xr:uid="{DF070F9D-BA07-412E-B9E2-C0028D7FE825}"/>
    <cellStyle name="Normal 11 10 5 2 2" xfId="37206" xr:uid="{CA29FE44-A8B6-4505-843B-DBFEBB78F429}"/>
    <cellStyle name="Normal 11 10 5 2 2 2" xfId="41107" xr:uid="{B4BEC07A-38A2-4B69-9294-DA4F9E08AACA}"/>
    <cellStyle name="Normal 11 10 5 2 3" xfId="39159" xr:uid="{F30D5125-CC90-411A-B92F-2BAFCFB48863}"/>
    <cellStyle name="Normal 11 10 5 3" xfId="36234" xr:uid="{0AB2C2CE-4BEC-414E-A876-B47BAE51FB35}"/>
    <cellStyle name="Normal 11 10 5 3 2" xfId="40135" xr:uid="{E6F602C4-7B23-4AE7-9771-58A6C0BA2686}"/>
    <cellStyle name="Normal 11 10 5 4" xfId="34328" xr:uid="{B985DC42-D6D1-44C0-ADB4-44EF3DB72AE9}"/>
    <cellStyle name="Normal 11 10 5 5" xfId="38187" xr:uid="{4FA095F3-A564-4F51-978A-C50439CE1C2D}"/>
    <cellStyle name="Normal 11 10 6" xfId="34002" xr:uid="{774267B8-4398-4ED3-8A13-95599286898C}"/>
    <cellStyle name="Normal 11 10 6 2" xfId="35583" xr:uid="{7A65BE06-2DE3-40D3-A898-3CE416949AF6}"/>
    <cellStyle name="Normal 11 10 6 2 2" xfId="37524" xr:uid="{350289CB-44B6-4CE8-A903-BC076FB5AB8E}"/>
    <cellStyle name="Normal 11 10 6 2 2 2" xfId="41425" xr:uid="{58CD37BD-6974-465F-ACD0-6C7D04A2B38C}"/>
    <cellStyle name="Normal 11 10 6 2 3" xfId="39477" xr:uid="{3A3738F8-745A-4B36-9056-CCE78AD6DCBA}"/>
    <cellStyle name="Normal 11 10 6 3" xfId="36552" xr:uid="{D9C3E0B6-0FFC-4AA7-9ADA-5DD781C405D1}"/>
    <cellStyle name="Normal 11 10 6 3 2" xfId="40453" xr:uid="{345F5AC4-6B0F-4CD1-A3FF-215507702C0A}"/>
    <cellStyle name="Normal 11 10 6 4" xfId="38505" xr:uid="{7C613E4E-1314-4BAA-BFBC-74BB6FC3586E}"/>
    <cellStyle name="Normal 11 10 7" xfId="34947" xr:uid="{C4C23404-AA14-4AAE-87B5-27FEA06A597B}"/>
    <cellStyle name="Normal 11 10 7 2" xfId="36888" xr:uid="{E9FD7BF6-5745-4A3D-BA54-D9EBD3A257D1}"/>
    <cellStyle name="Normal 11 10 7 2 2" xfId="40789" xr:uid="{94EFA5F6-346D-4038-BAB9-4A12F437C073}"/>
    <cellStyle name="Normal 11 10 7 3" xfId="38841" xr:uid="{C81416A0-AB8F-470E-BD11-BC9FC82694FC}"/>
    <cellStyle name="Normal 11 10 8" xfId="35916" xr:uid="{EFFF2322-631F-4855-9FA6-301B7E7F19DB}"/>
    <cellStyle name="Normal 11 10 8 2" xfId="39817" xr:uid="{39095E32-44D0-4225-B06A-A16122E32D90}"/>
    <cellStyle name="Normal 11 10 9" xfId="37869" xr:uid="{E9A349D3-4F2E-41C4-AF38-049C82960512}"/>
    <cellStyle name="Normal 11 11" xfId="33600" xr:uid="{A51ADB24-6632-468B-897F-7F5CF9D01F8F}"/>
    <cellStyle name="Normal 11 11 2" xfId="33669" xr:uid="{76AE324C-36EA-4AE6-9A9D-067B300A34A9}"/>
    <cellStyle name="Normal 11 11 2 2" xfId="33755" xr:uid="{236C589F-A7E9-407E-9B48-9BF7E1390A45}"/>
    <cellStyle name="Normal 11 11 2 2 2" xfId="34482" xr:uid="{09DB7F75-E10C-45AD-BB2F-FAAFC94F034B}"/>
    <cellStyle name="Normal 11 11 2 2 2 2" xfId="35425" xr:uid="{BA3CEDD6-092D-4E1A-A39F-8AEBD3C2672E}"/>
    <cellStyle name="Normal 11 11 2 2 2 2 2" xfId="37366" xr:uid="{32CC3E80-0270-4222-8A69-6FF40B0C4081}"/>
    <cellStyle name="Normal 11 11 2 2 2 2 2 2" xfId="41267" xr:uid="{45C3F136-B408-46EF-A5F1-C0F6AEB1D327}"/>
    <cellStyle name="Normal 11 11 2 2 2 2 3" xfId="39319" xr:uid="{6F66B24E-F4B5-4A14-BD19-4867A7E6DF82}"/>
    <cellStyle name="Normal 11 11 2 2 2 3" xfId="36394" xr:uid="{0F1B0895-5A2F-4E8B-83A1-3EF91D66A248}"/>
    <cellStyle name="Normal 11 11 2 2 2 3 2" xfId="40295" xr:uid="{F78BEED9-614E-4E8D-94C3-67BFE70DE081}"/>
    <cellStyle name="Normal 11 11 2 2 2 4" xfId="38347" xr:uid="{C68A14BA-B8D7-48AC-92FF-CFD02DA4753C}"/>
    <cellStyle name="Normal 11 11 2 2 3" xfId="34782" xr:uid="{CC79D25E-6689-4059-9481-D16BFB9B24A8}"/>
    <cellStyle name="Normal 11 11 2 2 3 2" xfId="35743" xr:uid="{CBC1767E-BD14-4664-9761-5844AC176A50}"/>
    <cellStyle name="Normal 11 11 2 2 3 2 2" xfId="37684" xr:uid="{AFE6E42D-AB2B-49CA-85B2-6831E899EAF0}"/>
    <cellStyle name="Normal 11 11 2 2 3 2 2 2" xfId="41585" xr:uid="{7DF0A2A6-103F-427B-B2B2-46281FB5C376}"/>
    <cellStyle name="Normal 11 11 2 2 3 2 3" xfId="39637" xr:uid="{1039C168-70B8-4C19-889D-E22FAB9BB3E7}"/>
    <cellStyle name="Normal 11 11 2 2 3 3" xfId="36712" xr:uid="{4F86E242-3982-4528-B63D-F29850005279}"/>
    <cellStyle name="Normal 11 11 2 2 3 3 2" xfId="40613" xr:uid="{6E1E60AB-EC06-414B-BC78-7AE3A3726CC8}"/>
    <cellStyle name="Normal 11 11 2 2 3 4" xfId="38665" xr:uid="{11195ADB-5250-40A9-8FF9-6B3617B958BB}"/>
    <cellStyle name="Normal 11 11 2 2 4" xfId="35107" xr:uid="{07A4AB08-BC0E-4185-832F-D965569E81CF}"/>
    <cellStyle name="Normal 11 11 2 2 4 2" xfId="37048" xr:uid="{788B08EC-9349-4F6B-ABB1-2FBEBC974166}"/>
    <cellStyle name="Normal 11 11 2 2 4 2 2" xfId="40949" xr:uid="{EB9EE531-0E4D-4886-8295-A0614A03E399}"/>
    <cellStyle name="Normal 11 11 2 2 4 3" xfId="39001" xr:uid="{FC7F0D8A-E1E5-400D-BF40-E2D027EC027D}"/>
    <cellStyle name="Normal 11 11 2 2 5" xfId="36076" xr:uid="{B19E23B4-C696-4417-87ED-2A8D2901F440}"/>
    <cellStyle name="Normal 11 11 2 2 5 2" xfId="39977" xr:uid="{204B00EC-6253-4D00-A305-50FAD3166564}"/>
    <cellStyle name="Normal 11 11 2 2 6" xfId="34180" xr:uid="{926D3C99-5370-4F84-8E77-0441EE38B7C4}"/>
    <cellStyle name="Normal 11 11 2 2 7" xfId="38029" xr:uid="{EC8B7C38-EDF8-43F2-926D-AA78541FD295}"/>
    <cellStyle name="Normal 11 11 2 3" xfId="34281" xr:uid="{5D0F6C0E-EF34-4D22-A868-E8C78B224FAA}"/>
    <cellStyle name="Normal 11 11 2 3 2" xfId="34586" xr:uid="{2569BF82-2BC7-49AD-8717-6940AE60EA9B}"/>
    <cellStyle name="Normal 11 11 2 3 2 2" xfId="35529" xr:uid="{71332970-C526-42B7-A3EB-A9F7AB744CCA}"/>
    <cellStyle name="Normal 11 11 2 3 2 2 2" xfId="37470" xr:uid="{EE51DA34-C3D1-45BD-8DB4-6762581036D8}"/>
    <cellStyle name="Normal 11 11 2 3 2 2 2 2" xfId="41371" xr:uid="{95FA348B-F6F7-4C18-BF1F-D57C3350B855}"/>
    <cellStyle name="Normal 11 11 2 3 2 2 3" xfId="39423" xr:uid="{2142173D-9057-499B-9FFF-3D6D57E96846}"/>
    <cellStyle name="Normal 11 11 2 3 2 3" xfId="36498" xr:uid="{1DBC515B-893D-4934-A186-68A75DCEFB61}"/>
    <cellStyle name="Normal 11 11 2 3 2 3 2" xfId="40399" xr:uid="{578F2774-7D79-4EB4-AD35-6FCBD080ACB8}"/>
    <cellStyle name="Normal 11 11 2 3 2 4" xfId="38451" xr:uid="{F17E9374-684B-47D8-8090-6BB6B1680A6F}"/>
    <cellStyle name="Normal 11 11 2 3 3" xfId="34886" xr:uid="{096EF28A-8992-4CFF-9285-C6303541E320}"/>
    <cellStyle name="Normal 11 11 2 3 3 2" xfId="35847" xr:uid="{7055DC22-9188-4C74-A3B1-AB1DE6B5AC38}"/>
    <cellStyle name="Normal 11 11 2 3 3 2 2" xfId="37788" xr:uid="{F064AC84-E9BD-42B6-B5F5-16B3C957530D}"/>
    <cellStyle name="Normal 11 11 2 3 3 2 2 2" xfId="41689" xr:uid="{6DE6F6DA-EF42-4949-8C14-754AF3CA1BD1}"/>
    <cellStyle name="Normal 11 11 2 3 3 2 3" xfId="39741" xr:uid="{D28DE24C-F9D4-45FC-8C6F-E990CBBC4ED2}"/>
    <cellStyle name="Normal 11 11 2 3 3 3" xfId="36816" xr:uid="{5B987328-6060-4D18-814B-A46F896B2AC5}"/>
    <cellStyle name="Normal 11 11 2 3 3 3 2" xfId="40717" xr:uid="{FA89D2E5-2EDA-4EB1-AE21-3E51235791E9}"/>
    <cellStyle name="Normal 11 11 2 3 3 4" xfId="38769" xr:uid="{BB60994A-FA43-4029-910A-769FDF456A9E}"/>
    <cellStyle name="Normal 11 11 2 3 4" xfId="35211" xr:uid="{7456F855-26F6-4794-B2BE-80299520F6AB}"/>
    <cellStyle name="Normal 11 11 2 3 4 2" xfId="37152" xr:uid="{E64A4096-0FA8-4B63-80A9-FE7B0273097E}"/>
    <cellStyle name="Normal 11 11 2 3 4 2 2" xfId="41053" xr:uid="{D2DCB6AD-0A2D-467C-A449-385F3170A256}"/>
    <cellStyle name="Normal 11 11 2 3 4 3" xfId="39105" xr:uid="{51A05230-739D-4D90-9294-7C61339C615F}"/>
    <cellStyle name="Normal 11 11 2 3 5" xfId="36180" xr:uid="{F1F0B261-FCB0-44E6-9896-4E60C010F894}"/>
    <cellStyle name="Normal 11 11 2 3 5 2" xfId="40081" xr:uid="{EFDB88EA-B441-46CB-AA2D-4816848E8D7F}"/>
    <cellStyle name="Normal 11 11 2 3 6" xfId="38133" xr:uid="{B94A6905-0C71-4D2D-AEFE-54FE3348B6CB}"/>
    <cellStyle name="Normal 11 11 2 4" xfId="34378" xr:uid="{2210E2F5-D74C-4A37-99B3-D89A7C5DBB66}"/>
    <cellStyle name="Normal 11 11 2 4 2" xfId="35321" xr:uid="{AF554F79-F71A-48CC-89CB-8277F54DDD7D}"/>
    <cellStyle name="Normal 11 11 2 4 2 2" xfId="37262" xr:uid="{F2FBA24D-5D2A-4B86-9065-78671A24DC89}"/>
    <cellStyle name="Normal 11 11 2 4 2 2 2" xfId="41163" xr:uid="{37B60473-B774-4FDF-AE95-8EDA97FDD6C1}"/>
    <cellStyle name="Normal 11 11 2 4 2 3" xfId="39215" xr:uid="{FF1526E7-C78C-47E3-A40D-FE98057E6D39}"/>
    <cellStyle name="Normal 11 11 2 4 3" xfId="36290" xr:uid="{BC360890-4E97-43B4-92D3-B8EC5D6712C1}"/>
    <cellStyle name="Normal 11 11 2 4 3 2" xfId="40191" xr:uid="{625E78AF-00EA-4BCA-A0BF-E9EBECD1D85B}"/>
    <cellStyle name="Normal 11 11 2 4 4" xfId="38243" xr:uid="{08AD2631-6256-4E45-AD0D-B6FC9A30DCAF}"/>
    <cellStyle name="Normal 11 11 2 5" xfId="34678" xr:uid="{CE91D179-D87E-42A2-89CE-6CD924F54677}"/>
    <cellStyle name="Normal 11 11 2 5 2" xfId="35639" xr:uid="{C2DD74F9-9D00-4D94-935C-910E7F1602A4}"/>
    <cellStyle name="Normal 11 11 2 5 2 2" xfId="37580" xr:uid="{361E504F-BEB8-4DF9-91AD-C1F3BD8593F0}"/>
    <cellStyle name="Normal 11 11 2 5 2 2 2" xfId="41481" xr:uid="{1623A830-EEA6-49E0-8115-F5B3C2B9A0A8}"/>
    <cellStyle name="Normal 11 11 2 5 2 3" xfId="39533" xr:uid="{3F53E55F-CB56-470F-B2BD-771710302BEC}"/>
    <cellStyle name="Normal 11 11 2 5 3" xfId="36608" xr:uid="{976D94E3-0F41-41EF-A407-492B717F627A}"/>
    <cellStyle name="Normal 11 11 2 5 3 2" xfId="40509" xr:uid="{446524FC-A21A-4C3F-B8A5-227CD3F02C6B}"/>
    <cellStyle name="Normal 11 11 2 5 4" xfId="38561" xr:uid="{8681EC63-FB9F-4952-BC92-DE06F9B3F5F0}"/>
    <cellStyle name="Normal 11 11 2 6" xfId="35003" xr:uid="{653AEAA5-9E0D-43DF-A207-02EA6224B601}"/>
    <cellStyle name="Normal 11 11 2 6 2" xfId="36944" xr:uid="{DE00AE9F-7289-44FF-B6D9-111060019C66}"/>
    <cellStyle name="Normal 11 11 2 6 2 2" xfId="40845" xr:uid="{0C02C774-5B76-49B5-9168-9D96E5105C2B}"/>
    <cellStyle name="Normal 11 11 2 6 3" xfId="38897" xr:uid="{C758823C-60A6-457E-9DD6-8FB628F4BACA}"/>
    <cellStyle name="Normal 11 11 2 7" xfId="35972" xr:uid="{0391DA95-F8E8-44D3-8F8D-0BE54CF9864C}"/>
    <cellStyle name="Normal 11 11 2 7 2" xfId="39873" xr:uid="{4078F094-0987-4944-ABCB-DEA8B1654B67}"/>
    <cellStyle name="Normal 11 11 2 8" xfId="34076" xr:uid="{B86A2D36-65B4-486D-8168-B33E1F08D743}"/>
    <cellStyle name="Normal 11 11 2 9" xfId="37925" xr:uid="{C89EBC4A-7A42-4848-9A5D-A1C5767D7515}"/>
    <cellStyle name="Normal 11 11 3" xfId="33709" xr:uid="{FB4D9F66-9CED-452E-9BDF-AFDB6E937E81}"/>
    <cellStyle name="Normal 11 11 3 2" xfId="34430" xr:uid="{D08B09E2-6354-409C-9D35-D5721E7A36E9}"/>
    <cellStyle name="Normal 11 11 3 2 2" xfId="35373" xr:uid="{A1A2677C-993E-4486-81CE-003D7B9B7F00}"/>
    <cellStyle name="Normal 11 11 3 2 2 2" xfId="37314" xr:uid="{B6524ED2-A696-4533-9308-BC93B98EFDE4}"/>
    <cellStyle name="Normal 11 11 3 2 2 2 2" xfId="41215" xr:uid="{2246DCB9-A7C2-4240-A019-05EE9C7365E1}"/>
    <cellStyle name="Normal 11 11 3 2 2 3" xfId="39267" xr:uid="{1F180759-B437-4566-AB9A-F66AC3D2018F}"/>
    <cellStyle name="Normal 11 11 3 2 3" xfId="36342" xr:uid="{EB8E7E3F-B613-4DE2-B397-C6ECFB358835}"/>
    <cellStyle name="Normal 11 11 3 2 3 2" xfId="40243" xr:uid="{7628B8D3-C5FA-438C-AF9E-3D4D81F85241}"/>
    <cellStyle name="Normal 11 11 3 2 4" xfId="38295" xr:uid="{7EC63A3B-2264-4426-A892-30AA283FEF81}"/>
    <cellStyle name="Normal 11 11 3 3" xfId="34730" xr:uid="{E8B8599A-E726-408D-81F6-A623BC16493E}"/>
    <cellStyle name="Normal 11 11 3 3 2" xfId="35691" xr:uid="{F4A52903-232B-4C80-9286-2570CA305501}"/>
    <cellStyle name="Normal 11 11 3 3 2 2" xfId="37632" xr:uid="{7CF9FA60-DD05-4C8E-8E5B-4506F56DFC4A}"/>
    <cellStyle name="Normal 11 11 3 3 2 2 2" xfId="41533" xr:uid="{223ABDDE-E671-4F7F-A735-89521F4E8B86}"/>
    <cellStyle name="Normal 11 11 3 3 2 3" xfId="39585" xr:uid="{A6EEAE25-1AB7-4494-9BBC-8277E9DEF731}"/>
    <cellStyle name="Normal 11 11 3 3 3" xfId="36660" xr:uid="{771B2E31-9133-4E72-8EF1-ACDE16319436}"/>
    <cellStyle name="Normal 11 11 3 3 3 2" xfId="40561" xr:uid="{AB452BE9-9CAE-422D-94AF-313C9BF42532}"/>
    <cellStyle name="Normal 11 11 3 3 4" xfId="38613" xr:uid="{86AF6A1D-1436-44C4-916E-956EDD7738A0}"/>
    <cellStyle name="Normal 11 11 3 4" xfId="35055" xr:uid="{EC04394E-E433-4429-8747-B39D6183E407}"/>
    <cellStyle name="Normal 11 11 3 4 2" xfId="36996" xr:uid="{D04EB4CA-6FE6-463B-B6F9-EF192F72F866}"/>
    <cellStyle name="Normal 11 11 3 4 2 2" xfId="40897" xr:uid="{0F93E0E6-F65B-45CE-B751-4C7F27CBB692}"/>
    <cellStyle name="Normal 11 11 3 4 3" xfId="38949" xr:uid="{01CD8882-5E4F-4402-AE57-1F59FB5F5876}"/>
    <cellStyle name="Normal 11 11 3 5" xfId="36024" xr:uid="{DCD57842-465B-4E2E-9015-E7EFD991FF7A}"/>
    <cellStyle name="Normal 11 11 3 5 2" xfId="39925" xr:uid="{777706BC-2BB9-4152-812D-7FA8410841BD}"/>
    <cellStyle name="Normal 11 11 3 6" xfId="34128" xr:uid="{6E5DCEDC-222F-4BEC-8858-312145ECF84E}"/>
    <cellStyle name="Normal 11 11 3 7" xfId="37977" xr:uid="{CEEC3BDC-4ACB-4CD3-B985-C730DFB3118D}"/>
    <cellStyle name="Normal 11 11 4" xfId="33888" xr:uid="{A68096D5-CAC7-4EF0-98EE-F99EF4EB1B8E}"/>
    <cellStyle name="Normal 11 11 4 2" xfId="34534" xr:uid="{5ECF0DB0-B644-4638-9904-8D43D9BC9123}"/>
    <cellStyle name="Normal 11 11 4 2 2" xfId="35477" xr:uid="{F052DB64-F087-4450-850E-505905AE43B1}"/>
    <cellStyle name="Normal 11 11 4 2 2 2" xfId="37418" xr:uid="{DF890D1C-010A-4A7F-A4A9-38C321E8C439}"/>
    <cellStyle name="Normal 11 11 4 2 2 2 2" xfId="41319" xr:uid="{0FF467AE-2A71-489E-B956-CAECD6E3D478}"/>
    <cellStyle name="Normal 11 11 4 2 2 3" xfId="39371" xr:uid="{A2B6CFFE-7CFC-40ED-A946-2E568E83F257}"/>
    <cellStyle name="Normal 11 11 4 2 3" xfId="36446" xr:uid="{24F268A0-2A75-4A58-A914-5FA4A9A85D52}"/>
    <cellStyle name="Normal 11 11 4 2 3 2" xfId="40347" xr:uid="{2A1D5FD4-66B9-42D4-B8E6-A6C6961DEA4B}"/>
    <cellStyle name="Normal 11 11 4 2 4" xfId="38399" xr:uid="{FFD811C6-4C89-4A97-9DF5-DD12901F33A0}"/>
    <cellStyle name="Normal 11 11 4 3" xfId="34834" xr:uid="{FF7286D9-E3C2-4FE7-8BD3-DE15DCF67A38}"/>
    <cellStyle name="Normal 11 11 4 3 2" xfId="35795" xr:uid="{007AA6DB-92A5-43E4-B309-696D6E51E53D}"/>
    <cellStyle name="Normal 11 11 4 3 2 2" xfId="37736" xr:uid="{E776BBFF-E2D6-4FC5-9E00-381B8C69AEBC}"/>
    <cellStyle name="Normal 11 11 4 3 2 2 2" xfId="41637" xr:uid="{4B71F9BF-A79D-4E0D-A62A-5C11EEE53BD5}"/>
    <cellStyle name="Normal 11 11 4 3 2 3" xfId="39689" xr:uid="{F113A1B3-4A63-479B-9EA7-F19B0DE52964}"/>
    <cellStyle name="Normal 11 11 4 3 3" xfId="36764" xr:uid="{90F6CED1-DB63-4CBC-A9FF-7BD02D5057F8}"/>
    <cellStyle name="Normal 11 11 4 3 3 2" xfId="40665" xr:uid="{F20BEBDE-D54F-43AF-812B-F48EBE9C98BD}"/>
    <cellStyle name="Normal 11 11 4 3 4" xfId="38717" xr:uid="{8ECFFD68-FF85-4C3A-AE52-74BF756C5E4B}"/>
    <cellStyle name="Normal 11 11 4 4" xfId="35159" xr:uid="{BDFC390B-6DD4-4EA2-B8CE-602B1367E806}"/>
    <cellStyle name="Normal 11 11 4 4 2" xfId="37100" xr:uid="{D3FD1DB6-CD16-4B90-A9A4-E60516FE6EF4}"/>
    <cellStyle name="Normal 11 11 4 4 2 2" xfId="41001" xr:uid="{513DEA6A-66DC-42E4-A252-B857161CE569}"/>
    <cellStyle name="Normal 11 11 4 4 3" xfId="39053" xr:uid="{52CC7181-576B-49D9-B232-2C0B4B5A4264}"/>
    <cellStyle name="Normal 11 11 4 5" xfId="36128" xr:uid="{00DC99A3-9BE5-4AB4-A84B-168721E1313D}"/>
    <cellStyle name="Normal 11 11 4 5 2" xfId="40029" xr:uid="{2A9B9368-B352-4F05-9A2C-F848CEB91A42}"/>
    <cellStyle name="Normal 11 11 4 6" xfId="34232" xr:uid="{6578CF02-6DBE-4420-A28B-2979B3842196}"/>
    <cellStyle name="Normal 11 11 4 7" xfId="38081" xr:uid="{C2016840-517E-4970-9CDE-B850E7B705F9}"/>
    <cellStyle name="Normal 11 11 5" xfId="33955" xr:uid="{0696F17D-7259-48A4-84FA-B4193227B73D}"/>
    <cellStyle name="Normal 11 11 5 2" xfId="35269" xr:uid="{24E7EA1B-6654-408A-A909-6F6572FC5B16}"/>
    <cellStyle name="Normal 11 11 5 2 2" xfId="37210" xr:uid="{3964C917-4415-49A2-B0F1-609A89F8DB4C}"/>
    <cellStyle name="Normal 11 11 5 2 2 2" xfId="41111" xr:uid="{2669675F-090D-449A-9739-5032D140375A}"/>
    <cellStyle name="Normal 11 11 5 2 3" xfId="39163" xr:uid="{483A67AB-F4D0-4A8A-80DF-EC4AD43E520A}"/>
    <cellStyle name="Normal 11 11 5 3" xfId="36238" xr:uid="{0B611601-D899-4AFE-8B9E-201A4D4CE699}"/>
    <cellStyle name="Normal 11 11 5 3 2" xfId="40139" xr:uid="{599EFF17-C9E5-46D3-84B2-D28F61572966}"/>
    <cellStyle name="Normal 11 11 5 4" xfId="34330" xr:uid="{86A14BC1-358A-4A55-AAA1-8A240F64CD46}"/>
    <cellStyle name="Normal 11 11 5 5" xfId="38191" xr:uid="{D62FD729-0123-4B95-952E-67C56AFFB6E1}"/>
    <cellStyle name="Normal 11 11 6" xfId="34008" xr:uid="{4D2BC97F-19B3-4A87-90B1-5F0CE1BADE49}"/>
    <cellStyle name="Normal 11 11 6 2" xfId="35587" xr:uid="{11158377-3A58-4F84-8047-E185B164E300}"/>
    <cellStyle name="Normal 11 11 6 2 2" xfId="37528" xr:uid="{BB84EDFD-4A50-49CA-92DF-681250EE61FF}"/>
    <cellStyle name="Normal 11 11 6 2 2 2" xfId="41429" xr:uid="{958C8238-0B00-478F-8CCE-3FC53627542C}"/>
    <cellStyle name="Normal 11 11 6 2 3" xfId="39481" xr:uid="{0B395005-EFB3-4BBA-A4FD-2CC4F0FB407A}"/>
    <cellStyle name="Normal 11 11 6 3" xfId="36556" xr:uid="{0C75D77C-25D8-4EB3-B044-82EC679C0713}"/>
    <cellStyle name="Normal 11 11 6 3 2" xfId="40457" xr:uid="{51C44915-13F9-4E85-AE02-A59668C896AE}"/>
    <cellStyle name="Normal 11 11 6 4" xfId="38509" xr:uid="{65C4E87B-D78A-4B95-B2E5-8F8472B69789}"/>
    <cellStyle name="Normal 11 11 7" xfId="34951" xr:uid="{1C6CAC43-430E-411B-A92A-8695AD9A92D4}"/>
    <cellStyle name="Normal 11 11 7 2" xfId="36892" xr:uid="{65F6E2FD-FEA1-464F-8695-3E091FCC36EE}"/>
    <cellStyle name="Normal 11 11 7 2 2" xfId="40793" xr:uid="{F4D219FD-8646-4C81-890F-DACCA30FB118}"/>
    <cellStyle name="Normal 11 11 7 3" xfId="38845" xr:uid="{55BD0984-55B8-47DA-88B8-F95846413EE7}"/>
    <cellStyle name="Normal 11 11 8" xfId="35920" xr:uid="{98FD8104-1152-4ECB-AA26-921FA78AB5CE}"/>
    <cellStyle name="Normal 11 11 8 2" xfId="39821" xr:uid="{9C46D601-F1F1-46CC-B8AF-D10FD469EE4B}"/>
    <cellStyle name="Normal 11 11 9" xfId="37873" xr:uid="{31605A51-E2B1-4503-81DF-913DE1DF5DDB}"/>
    <cellStyle name="Normal 11 12" xfId="33658" xr:uid="{9F3D8295-F397-48A7-A1C2-4D9AE665A5EF}"/>
    <cellStyle name="Normal 11 12 10" xfId="37877" xr:uid="{DC0F495E-234B-403C-9D5E-4B4637E75963}"/>
    <cellStyle name="Normal 11 12 2" xfId="33673" xr:uid="{060970DC-89DB-4F48-ADAB-4E7B987B9E9F}"/>
    <cellStyle name="Normal 11 12 2 2" xfId="33759" xr:uid="{DDEB7AF6-EF32-4E87-9D56-A5590FE4769D}"/>
    <cellStyle name="Normal 11 12 2 2 2" xfId="34486" xr:uid="{DB887BA7-8A0F-48B2-881D-9226959837FA}"/>
    <cellStyle name="Normal 11 12 2 2 2 2" xfId="35429" xr:uid="{58C46C9C-EE63-45E1-B955-8DE82E1DCEC2}"/>
    <cellStyle name="Normal 11 12 2 2 2 2 2" xfId="37370" xr:uid="{1DC083B6-4F51-4E17-A121-0F0739769B4F}"/>
    <cellStyle name="Normal 11 12 2 2 2 2 2 2" xfId="41271" xr:uid="{8956AA88-862F-489B-8D02-8B12F1172760}"/>
    <cellStyle name="Normal 11 12 2 2 2 2 3" xfId="39323" xr:uid="{9EE1A754-6FF8-47B0-99AF-066B5BBB0F46}"/>
    <cellStyle name="Normal 11 12 2 2 2 3" xfId="36398" xr:uid="{DE9E50B5-AADA-40C0-84C1-6484093F66D5}"/>
    <cellStyle name="Normal 11 12 2 2 2 3 2" xfId="40299" xr:uid="{EE8FF507-7E0C-474C-A10B-479C64F5D2C9}"/>
    <cellStyle name="Normal 11 12 2 2 2 4" xfId="38351" xr:uid="{CEBD0683-567A-4ACD-A169-647779F9A0DD}"/>
    <cellStyle name="Normal 11 12 2 2 3" xfId="34786" xr:uid="{D8238230-67EA-4C3C-B46D-E42CD08D5F56}"/>
    <cellStyle name="Normal 11 12 2 2 3 2" xfId="35747" xr:uid="{38017AFD-0AF0-4666-8F86-87272842B852}"/>
    <cellStyle name="Normal 11 12 2 2 3 2 2" xfId="37688" xr:uid="{C9A11D02-761B-4BA8-A9F7-41DBCC298459}"/>
    <cellStyle name="Normal 11 12 2 2 3 2 2 2" xfId="41589" xr:uid="{98A08C34-578D-4454-A829-CC9E9644BECD}"/>
    <cellStyle name="Normal 11 12 2 2 3 2 3" xfId="39641" xr:uid="{A0E595BF-B372-4312-9E2F-06EA79C96CF8}"/>
    <cellStyle name="Normal 11 12 2 2 3 3" xfId="36716" xr:uid="{35AC0625-EE8B-433F-96A9-8571D3D34366}"/>
    <cellStyle name="Normal 11 12 2 2 3 3 2" xfId="40617" xr:uid="{0F1ABC43-C859-4A02-A7B4-A3216CE33800}"/>
    <cellStyle name="Normal 11 12 2 2 3 4" xfId="38669" xr:uid="{EA902EA3-E0D0-4B38-8895-A0F4FAED6F3B}"/>
    <cellStyle name="Normal 11 12 2 2 4" xfId="35111" xr:uid="{DE4285AF-33F6-4163-A915-4AAB77890A7F}"/>
    <cellStyle name="Normal 11 12 2 2 4 2" xfId="37052" xr:uid="{5B5D8F7F-969E-4CC1-A520-25E35124BF51}"/>
    <cellStyle name="Normal 11 12 2 2 4 2 2" xfId="40953" xr:uid="{D982B5E9-62BE-4604-B232-520F4E6F7A75}"/>
    <cellStyle name="Normal 11 12 2 2 4 3" xfId="39005" xr:uid="{110D4444-384F-4FA1-85B1-AAECB58198BE}"/>
    <cellStyle name="Normal 11 12 2 2 5" xfId="36080" xr:uid="{84480BE2-34EC-450B-BFC3-AFD1AF4AE688}"/>
    <cellStyle name="Normal 11 12 2 2 5 2" xfId="39981" xr:uid="{715032D6-5C7B-4224-AEA5-403CB41CEB69}"/>
    <cellStyle name="Normal 11 12 2 2 6" xfId="34184" xr:uid="{5CE462A8-DE84-434A-893C-968C8257CEB1}"/>
    <cellStyle name="Normal 11 12 2 2 7" xfId="38033" xr:uid="{FCFE3A82-3308-4614-9595-28D5E74D13EE}"/>
    <cellStyle name="Normal 11 12 2 3" xfId="34285" xr:uid="{E45E13A6-3C00-4809-87B8-CF81662ADBDC}"/>
    <cellStyle name="Normal 11 12 2 3 2" xfId="34590" xr:uid="{EE96544A-7049-43B3-9E5D-91F0AB9E6317}"/>
    <cellStyle name="Normal 11 12 2 3 2 2" xfId="35533" xr:uid="{9CFA8FD5-1076-4C0F-BADC-737417EA0BDA}"/>
    <cellStyle name="Normal 11 12 2 3 2 2 2" xfId="37474" xr:uid="{CAB23B8A-C1D1-4B8B-AB86-FEB9531EFCF1}"/>
    <cellStyle name="Normal 11 12 2 3 2 2 2 2" xfId="41375" xr:uid="{800AEA3A-4800-480F-89F0-F3F61445BC81}"/>
    <cellStyle name="Normal 11 12 2 3 2 2 3" xfId="39427" xr:uid="{5FC8A747-ACE3-4132-ADEC-80D7B035DCA2}"/>
    <cellStyle name="Normal 11 12 2 3 2 3" xfId="36502" xr:uid="{B32D4D58-3602-4A17-81DB-2605A6D38F19}"/>
    <cellStyle name="Normal 11 12 2 3 2 3 2" xfId="40403" xr:uid="{FAFC5DB6-8963-4D83-B5E8-596B5746212D}"/>
    <cellStyle name="Normal 11 12 2 3 2 4" xfId="38455" xr:uid="{1D9B5BD2-A271-4FD1-A2AD-AE05CCB7BAF9}"/>
    <cellStyle name="Normal 11 12 2 3 3" xfId="34890" xr:uid="{91BC9B18-A208-443D-8031-D946E9372532}"/>
    <cellStyle name="Normal 11 12 2 3 3 2" xfId="35851" xr:uid="{783E059A-5C3D-4D49-9C7F-930192621FD7}"/>
    <cellStyle name="Normal 11 12 2 3 3 2 2" xfId="37792" xr:uid="{9000CD03-D5B3-4B37-96FB-95D8E268A17F}"/>
    <cellStyle name="Normal 11 12 2 3 3 2 2 2" xfId="41693" xr:uid="{F87565EC-77D1-477E-A4F9-62A062BD7BFE}"/>
    <cellStyle name="Normal 11 12 2 3 3 2 3" xfId="39745" xr:uid="{A36B023A-8B5C-4E32-96D2-F75C7BDBE1F7}"/>
    <cellStyle name="Normal 11 12 2 3 3 3" xfId="36820" xr:uid="{9AF863D1-C092-4EDE-A047-3556F01AE9A1}"/>
    <cellStyle name="Normal 11 12 2 3 3 3 2" xfId="40721" xr:uid="{6CC1B183-A2C0-457B-8642-BFACDB6FA6E3}"/>
    <cellStyle name="Normal 11 12 2 3 3 4" xfId="38773" xr:uid="{FF333FB5-FEC4-4BD0-BB8A-6DA69C66E236}"/>
    <cellStyle name="Normal 11 12 2 3 4" xfId="35215" xr:uid="{66EFE6CB-0B5A-40A8-A2EA-6A419D63D28A}"/>
    <cellStyle name="Normal 11 12 2 3 4 2" xfId="37156" xr:uid="{75120DF7-09E0-4B7F-8C49-5EFC0621B494}"/>
    <cellStyle name="Normal 11 12 2 3 4 2 2" xfId="41057" xr:uid="{191EA685-CDE8-489B-B89B-64B9684332C0}"/>
    <cellStyle name="Normal 11 12 2 3 4 3" xfId="39109" xr:uid="{DA2A0548-D5C3-4732-A58B-CAC811F84102}"/>
    <cellStyle name="Normal 11 12 2 3 5" xfId="36184" xr:uid="{C8F86B18-3CDE-4EB5-A0B1-F9B99A406849}"/>
    <cellStyle name="Normal 11 12 2 3 5 2" xfId="40085" xr:uid="{AA97BF1B-6EDB-48FD-9AED-901F3F6EFD74}"/>
    <cellStyle name="Normal 11 12 2 3 6" xfId="38137" xr:uid="{F949E9DF-52C5-4E48-85A1-D53A494FCAA7}"/>
    <cellStyle name="Normal 11 12 2 4" xfId="34382" xr:uid="{9E59E0CD-D493-43A6-961E-F7F655F3AC33}"/>
    <cellStyle name="Normal 11 12 2 4 2" xfId="35325" xr:uid="{6D7049A2-B02B-427C-AA75-A4DBB7212231}"/>
    <cellStyle name="Normal 11 12 2 4 2 2" xfId="37266" xr:uid="{7B552A57-7B95-450B-90B6-DE030BB42FD8}"/>
    <cellStyle name="Normal 11 12 2 4 2 2 2" xfId="41167" xr:uid="{029E9D38-3B2C-4276-83F3-E3A815DF1BDE}"/>
    <cellStyle name="Normal 11 12 2 4 2 3" xfId="39219" xr:uid="{61AF59ED-0932-4DFE-BA84-838CEB8DBC77}"/>
    <cellStyle name="Normal 11 12 2 4 3" xfId="36294" xr:uid="{DDF477C6-FEE1-41CF-975E-90FB57C614A5}"/>
    <cellStyle name="Normal 11 12 2 4 3 2" xfId="40195" xr:uid="{EECABD3E-5963-40DD-BCB1-3490D2926E52}"/>
    <cellStyle name="Normal 11 12 2 4 4" xfId="38247" xr:uid="{05FCB6F0-7CA4-4F50-B31C-01AE2C490526}"/>
    <cellStyle name="Normal 11 12 2 5" xfId="34682" xr:uid="{C319B50E-E40C-48D1-A358-C43248C4CD99}"/>
    <cellStyle name="Normal 11 12 2 5 2" xfId="35643" xr:uid="{679C1EAE-D465-4DC3-9F70-F136669FD883}"/>
    <cellStyle name="Normal 11 12 2 5 2 2" xfId="37584" xr:uid="{FCCA6802-523B-4B65-BFF2-E022510642E2}"/>
    <cellStyle name="Normal 11 12 2 5 2 2 2" xfId="41485" xr:uid="{80065B30-6D6E-4936-B4F8-1AAAE0B53A1C}"/>
    <cellStyle name="Normal 11 12 2 5 2 3" xfId="39537" xr:uid="{252D9B41-6683-4AB6-9164-A3E8D5E9223E}"/>
    <cellStyle name="Normal 11 12 2 5 3" xfId="36612" xr:uid="{AACD1679-BA5E-4B1F-93BA-64BA8458B785}"/>
    <cellStyle name="Normal 11 12 2 5 3 2" xfId="40513" xr:uid="{09D96D15-E066-484D-B2F7-4D4C37564FD6}"/>
    <cellStyle name="Normal 11 12 2 5 4" xfId="38565" xr:uid="{8E8966C0-53C7-46FD-858E-D55549BFA359}"/>
    <cellStyle name="Normal 11 12 2 6" xfId="35007" xr:uid="{6CBE3950-6488-4DC5-85B9-EF39990B4D0F}"/>
    <cellStyle name="Normal 11 12 2 6 2" xfId="36948" xr:uid="{434B6FF3-EA39-4FD1-B88E-C6FF0DA889BF}"/>
    <cellStyle name="Normal 11 12 2 6 2 2" xfId="40849" xr:uid="{BF32F5A4-915A-4700-91FD-7B925014F273}"/>
    <cellStyle name="Normal 11 12 2 6 3" xfId="38901" xr:uid="{FE0B1C12-0DBD-442A-AB11-6A38DDC7C397}"/>
    <cellStyle name="Normal 11 12 2 7" xfId="35976" xr:uid="{DD272A43-2459-41D6-AC8D-1E0101365DB9}"/>
    <cellStyle name="Normal 11 12 2 7 2" xfId="39877" xr:uid="{AE1759BA-2BFE-42B0-9AC1-5D7CD2FB397F}"/>
    <cellStyle name="Normal 11 12 2 8" xfId="34080" xr:uid="{63ADEA3E-DE1B-43D5-A78D-F8F86B32FBBB}"/>
    <cellStyle name="Normal 11 12 2 9" xfId="37929" xr:uid="{21D8442E-0C08-415F-B0DD-FFDD31CF4DED}"/>
    <cellStyle name="Normal 11 12 3" xfId="33713" xr:uid="{77541481-2261-4D6C-92E0-ED8BEF773BF6}"/>
    <cellStyle name="Normal 11 12 3 2" xfId="34434" xr:uid="{0CED748C-69CD-4912-98B5-BF94876B5597}"/>
    <cellStyle name="Normal 11 12 3 2 2" xfId="35377" xr:uid="{08370D4F-19AA-426D-8B03-074193874285}"/>
    <cellStyle name="Normal 11 12 3 2 2 2" xfId="37318" xr:uid="{152A5949-244C-4083-862F-E5118E16B040}"/>
    <cellStyle name="Normal 11 12 3 2 2 2 2" xfId="41219" xr:uid="{9DF3989F-2EF5-4A2D-AAD0-3A53BBCF9F5D}"/>
    <cellStyle name="Normal 11 12 3 2 2 3" xfId="39271" xr:uid="{82A0D839-CF5F-4ACB-A120-59AD3A9DF6B8}"/>
    <cellStyle name="Normal 11 12 3 2 3" xfId="36346" xr:uid="{3987BEEB-3C95-4BA2-81CF-F32F9A7571E7}"/>
    <cellStyle name="Normal 11 12 3 2 3 2" xfId="40247" xr:uid="{EBCD028B-47F8-43AB-BE21-D504798D562F}"/>
    <cellStyle name="Normal 11 12 3 2 4" xfId="38299" xr:uid="{8DB8FCE8-920D-4982-BE7A-851C295F1D41}"/>
    <cellStyle name="Normal 11 12 3 3" xfId="34734" xr:uid="{A0C91A29-2BDB-4868-B8EC-4E2BF0365EE8}"/>
    <cellStyle name="Normal 11 12 3 3 2" xfId="35695" xr:uid="{B951C38D-CBA9-4D66-A4E6-289BE495B420}"/>
    <cellStyle name="Normal 11 12 3 3 2 2" xfId="37636" xr:uid="{48DF3A89-0B07-4E5F-ABC2-A6343EEE7AD0}"/>
    <cellStyle name="Normal 11 12 3 3 2 2 2" xfId="41537" xr:uid="{AE5FF339-B4C3-4E16-B41B-0A57FC7A5E9F}"/>
    <cellStyle name="Normal 11 12 3 3 2 3" xfId="39589" xr:uid="{C1D378F2-D2ED-4D7D-AF35-FA5DD49C3689}"/>
    <cellStyle name="Normal 11 12 3 3 3" xfId="36664" xr:uid="{25C3D710-F447-4085-A4B9-C822E385D4D7}"/>
    <cellStyle name="Normal 11 12 3 3 3 2" xfId="40565" xr:uid="{88A97AC1-78A6-4AFF-8D00-3B0B9ABFE01E}"/>
    <cellStyle name="Normal 11 12 3 3 4" xfId="38617" xr:uid="{90490819-7104-4AA7-A0DF-49EEE60A00F7}"/>
    <cellStyle name="Normal 11 12 3 4" xfId="35059" xr:uid="{4313FB34-AF19-419A-9CFF-B4EC84850D90}"/>
    <cellStyle name="Normal 11 12 3 4 2" xfId="37000" xr:uid="{91BE9CA5-748C-4CB3-A6C8-763DD809ED78}"/>
    <cellStyle name="Normal 11 12 3 4 2 2" xfId="40901" xr:uid="{E07C48E5-B2E4-4CF7-80D2-08C44D206DDB}"/>
    <cellStyle name="Normal 11 12 3 4 3" xfId="38953" xr:uid="{1E2C079D-4091-460A-A1AB-1CD4CD48B71E}"/>
    <cellStyle name="Normal 11 12 3 5" xfId="36028" xr:uid="{7F1BD49D-7359-46CC-9A5F-540B435526A2}"/>
    <cellStyle name="Normal 11 12 3 5 2" xfId="39929" xr:uid="{AEEC99B4-4A59-4750-876B-5B535389301E}"/>
    <cellStyle name="Normal 11 12 3 6" xfId="34132" xr:uid="{6821C4EA-637D-4CDB-B548-4CD8F860CD27}"/>
    <cellStyle name="Normal 11 12 3 7" xfId="37981" xr:uid="{9F235D19-3DA6-4F9A-AEFE-A3CF1286E691}"/>
    <cellStyle name="Normal 11 12 4" xfId="33890" xr:uid="{6378DFFC-23A1-45A7-BFE6-979E71A3FB4B}"/>
    <cellStyle name="Normal 11 12 4 2" xfId="34538" xr:uid="{3D45CADD-116A-4A70-9D6A-DB3835B92FF0}"/>
    <cellStyle name="Normal 11 12 4 2 2" xfId="35481" xr:uid="{1CA09CFD-A795-40C7-A21E-C7B789875D1E}"/>
    <cellStyle name="Normal 11 12 4 2 2 2" xfId="37422" xr:uid="{F469ED4F-4287-4577-9681-06C0BEF5163A}"/>
    <cellStyle name="Normal 11 12 4 2 2 2 2" xfId="41323" xr:uid="{9973CBF4-6E07-4E1D-9077-755757256108}"/>
    <cellStyle name="Normal 11 12 4 2 2 3" xfId="39375" xr:uid="{9EC74C36-CA17-43B4-B77B-84430C928016}"/>
    <cellStyle name="Normal 11 12 4 2 3" xfId="36450" xr:uid="{4D8581E7-F6F1-4703-AD60-5FE22C415DBE}"/>
    <cellStyle name="Normal 11 12 4 2 3 2" xfId="40351" xr:uid="{EDE46EED-A21B-43E3-9465-17711A5BF180}"/>
    <cellStyle name="Normal 11 12 4 2 4" xfId="38403" xr:uid="{8A50992B-C1C2-452E-95AC-5C12684D9F6D}"/>
    <cellStyle name="Normal 11 12 4 3" xfId="34838" xr:uid="{F78AABC7-52EA-45E2-A7B8-59596359BB17}"/>
    <cellStyle name="Normal 11 12 4 3 2" xfId="35799" xr:uid="{713B226F-0EE3-4904-A93E-24F234996F4D}"/>
    <cellStyle name="Normal 11 12 4 3 2 2" xfId="37740" xr:uid="{1E41DAF1-84A6-4FDC-BBD2-2D192D61AF64}"/>
    <cellStyle name="Normal 11 12 4 3 2 2 2" xfId="41641" xr:uid="{4052B40F-568D-49DC-B6A7-DCF3FAC8788E}"/>
    <cellStyle name="Normal 11 12 4 3 2 3" xfId="39693" xr:uid="{489D786E-BB31-4FA7-86B3-322A3188317C}"/>
    <cellStyle name="Normal 11 12 4 3 3" xfId="36768" xr:uid="{E5CD8BAB-52AC-4EE0-8B8B-1CFB725579CF}"/>
    <cellStyle name="Normal 11 12 4 3 3 2" xfId="40669" xr:uid="{EF5D6AC8-B900-4629-A969-1AB5BAE7EC59}"/>
    <cellStyle name="Normal 11 12 4 3 4" xfId="38721" xr:uid="{D6E5E01D-95E8-47BC-AC79-DE7DC279431E}"/>
    <cellStyle name="Normal 11 12 4 4" xfId="35163" xr:uid="{0317E944-9032-43F9-B5AA-426FBBD07201}"/>
    <cellStyle name="Normal 11 12 4 4 2" xfId="37104" xr:uid="{36D2FC01-053F-4E4D-B21A-92BD2F0A85D5}"/>
    <cellStyle name="Normal 11 12 4 4 2 2" xfId="41005" xr:uid="{BEE7A4C0-7966-4E29-809D-3CC5DFDABBA0}"/>
    <cellStyle name="Normal 11 12 4 4 3" xfId="39057" xr:uid="{13EF3095-CCE5-437E-B113-9444A7DC9A52}"/>
    <cellStyle name="Normal 11 12 4 5" xfId="36132" xr:uid="{36469048-9E94-4FF6-AA88-0B29669C08BB}"/>
    <cellStyle name="Normal 11 12 4 5 2" xfId="40033" xr:uid="{084A6041-D96B-4837-B4BA-37385E7FBA71}"/>
    <cellStyle name="Normal 11 12 4 6" xfId="34236" xr:uid="{BBD51EE1-02D2-45C3-A8AC-5C8AE8E46AE3}"/>
    <cellStyle name="Normal 11 12 4 7" xfId="38085" xr:uid="{1B7C053B-D57A-447F-B054-29B971A8AF7E}"/>
    <cellStyle name="Normal 11 12 5" xfId="34334" xr:uid="{5470764B-2D2F-44C8-8803-3254CAF41F39}"/>
    <cellStyle name="Normal 11 12 5 2" xfId="35273" xr:uid="{472589EC-7C61-44EF-A70F-524435E5FE8B}"/>
    <cellStyle name="Normal 11 12 5 2 2" xfId="37214" xr:uid="{EB29EC87-F4BE-433A-BB56-57529EE21B8F}"/>
    <cellStyle name="Normal 11 12 5 2 2 2" xfId="41115" xr:uid="{257E29DD-A536-40BA-B3AE-673D19785F11}"/>
    <cellStyle name="Normal 11 12 5 2 3" xfId="39167" xr:uid="{2203B7AA-4A00-4982-8161-BA43950F8B2A}"/>
    <cellStyle name="Normal 11 12 5 3" xfId="36242" xr:uid="{F3E83926-6E10-467B-AD4C-B7B9C91CF906}"/>
    <cellStyle name="Normal 11 12 5 3 2" xfId="40143" xr:uid="{0DA54924-7155-4E8E-A1CE-48928A027979}"/>
    <cellStyle name="Normal 11 12 5 4" xfId="38195" xr:uid="{8934BD85-F701-4AF2-8C5D-6D2170D7B5C9}"/>
    <cellStyle name="Normal 11 12 6" xfId="34632" xr:uid="{5BDDCBE8-E9A6-432E-B8B1-1B33EE82CC74}"/>
    <cellStyle name="Normal 11 12 6 2" xfId="35591" xr:uid="{7755FFC3-9947-49B1-A25E-AE325CC2AE8A}"/>
    <cellStyle name="Normal 11 12 6 2 2" xfId="37532" xr:uid="{5202A28B-4523-4F9B-9D1B-1C06DF4F76B7}"/>
    <cellStyle name="Normal 11 12 6 2 2 2" xfId="41433" xr:uid="{F8BEB371-63F3-4030-A71B-5AE21E3525F4}"/>
    <cellStyle name="Normal 11 12 6 2 3" xfId="39485" xr:uid="{20AB9EDC-56DF-4CB5-82CA-847938BD9601}"/>
    <cellStyle name="Normal 11 12 6 3" xfId="36560" xr:uid="{734F646E-D125-4377-8BC1-7E578206A542}"/>
    <cellStyle name="Normal 11 12 6 3 2" xfId="40461" xr:uid="{A620FAE9-CB84-4074-A21E-0F973B82140A}"/>
    <cellStyle name="Normal 11 12 6 4" xfId="38513" xr:uid="{E6EF642E-BC3D-49D8-9C7E-E0B59A3B9AD0}"/>
    <cellStyle name="Normal 11 12 7" xfId="34955" xr:uid="{AFBDF5EC-305D-43C0-8D5B-3B838CE487F1}"/>
    <cellStyle name="Normal 11 12 7 2" xfId="36896" xr:uid="{A19C82FF-B80C-46A3-83F8-7069B7D56BEF}"/>
    <cellStyle name="Normal 11 12 7 2 2" xfId="40797" xr:uid="{2DC47A16-9F6B-49F1-9352-0712E41F3591}"/>
    <cellStyle name="Normal 11 12 7 3" xfId="38849" xr:uid="{E2AEFE99-3B1F-4280-AE0D-4859EA9B504F}"/>
    <cellStyle name="Normal 11 12 8" xfId="35924" xr:uid="{BE41257C-6264-46E0-A07A-CCF05E3CA540}"/>
    <cellStyle name="Normal 11 12 8 2" xfId="39825" xr:uid="{02D29E55-C122-4585-B666-B9554FE18552}"/>
    <cellStyle name="Normal 11 12 9" xfId="34028" xr:uid="{CA4E3DF0-5EFD-49CE-A4AD-B61742F71783}"/>
    <cellStyle name="Normal 11 13" xfId="33661" xr:uid="{22536FB4-51C9-4D67-A815-AD8BA6548D2A}"/>
    <cellStyle name="Normal 11 13 2" xfId="33719" xr:uid="{0C3E769C-A057-4FBD-9A2C-0CFCE5D92B76}"/>
    <cellStyle name="Normal 11 13 2 2" xfId="34440" xr:uid="{C4D2542C-6EE7-4866-AD39-5A509E07B8C3}"/>
    <cellStyle name="Normal 11 13 2 2 2" xfId="35383" xr:uid="{9F4110E8-6442-4223-88BA-A9FB89B71E2C}"/>
    <cellStyle name="Normal 11 13 2 2 2 2" xfId="37324" xr:uid="{39803433-95C5-4D9C-92B1-4B8573A65667}"/>
    <cellStyle name="Normal 11 13 2 2 2 2 2" xfId="41225" xr:uid="{505179C5-3FE2-4800-B25E-CE919409CDFC}"/>
    <cellStyle name="Normal 11 13 2 2 2 3" xfId="39277" xr:uid="{C757A981-F2CB-4085-B2F4-D906C8C8DD9F}"/>
    <cellStyle name="Normal 11 13 2 2 3" xfId="36352" xr:uid="{5882ACA9-C072-419E-B297-762790E008C2}"/>
    <cellStyle name="Normal 11 13 2 2 3 2" xfId="40253" xr:uid="{CF87AFB7-5B92-478E-96FC-D62DC626559B}"/>
    <cellStyle name="Normal 11 13 2 2 4" xfId="38305" xr:uid="{5E779AE8-703F-47B0-8F87-69AB08197413}"/>
    <cellStyle name="Normal 11 13 2 3" xfId="34740" xr:uid="{AE90C45E-93A8-4952-88AE-17184CDC1310}"/>
    <cellStyle name="Normal 11 13 2 3 2" xfId="35701" xr:uid="{F794E2B2-B6A3-4BBE-88A4-138EE26D1933}"/>
    <cellStyle name="Normal 11 13 2 3 2 2" xfId="37642" xr:uid="{84A7B5A5-C392-474A-A54D-A6B8AE098622}"/>
    <cellStyle name="Normal 11 13 2 3 2 2 2" xfId="41543" xr:uid="{D6820771-2D69-4746-9C01-9C3F545076D6}"/>
    <cellStyle name="Normal 11 13 2 3 2 3" xfId="39595" xr:uid="{024EB991-0A68-4185-9384-E2CC54E3399E}"/>
    <cellStyle name="Normal 11 13 2 3 3" xfId="36670" xr:uid="{7A143EF1-B3D0-4F1A-993C-137455AA7231}"/>
    <cellStyle name="Normal 11 13 2 3 3 2" xfId="40571" xr:uid="{9753777C-4E74-4F50-966D-CABA884D0D64}"/>
    <cellStyle name="Normal 11 13 2 3 4" xfId="38623" xr:uid="{E766A57F-F475-4F1D-82B2-98BF690BC5EA}"/>
    <cellStyle name="Normal 11 13 2 4" xfId="35065" xr:uid="{5688C027-7A04-44BD-8D54-9BAA769FB613}"/>
    <cellStyle name="Normal 11 13 2 4 2" xfId="37006" xr:uid="{9FD75ACD-308C-4646-A800-F5E3DA68DB36}"/>
    <cellStyle name="Normal 11 13 2 4 2 2" xfId="40907" xr:uid="{CF8A789D-5220-4335-8D95-7AA28A4FE698}"/>
    <cellStyle name="Normal 11 13 2 4 3" xfId="38959" xr:uid="{474D4CC6-05AA-485F-96D6-AE8F598F9042}"/>
    <cellStyle name="Normal 11 13 2 5" xfId="36034" xr:uid="{6BA304C0-BA78-42F2-A252-ACF53D884DB6}"/>
    <cellStyle name="Normal 11 13 2 5 2" xfId="39935" xr:uid="{83F53105-D773-48C3-93BF-051288EB5B54}"/>
    <cellStyle name="Normal 11 13 2 6" xfId="34138" xr:uid="{F684B007-B7C3-4009-94AB-26CE696F827C}"/>
    <cellStyle name="Normal 11 13 2 7" xfId="37987" xr:uid="{0F8EDC5F-3D23-4E41-9CC6-0C0E9F83541F}"/>
    <cellStyle name="Normal 11 13 3" xfId="34242" xr:uid="{622F3A84-67B3-4CD2-92AF-C8ED945B5BF0}"/>
    <cellStyle name="Normal 11 13 3 2" xfId="34544" xr:uid="{E8565824-E90B-4C87-A03C-8E2C05C58E4B}"/>
    <cellStyle name="Normal 11 13 3 2 2" xfId="35487" xr:uid="{3BCCD55B-8E70-40E1-A19D-B385E42B962A}"/>
    <cellStyle name="Normal 11 13 3 2 2 2" xfId="37428" xr:uid="{9C725CC1-F5AB-4488-878D-F0B979C2FF5C}"/>
    <cellStyle name="Normal 11 13 3 2 2 2 2" xfId="41329" xr:uid="{411CD02B-A807-4080-BF2E-2ED6B0853CD8}"/>
    <cellStyle name="Normal 11 13 3 2 2 3" xfId="39381" xr:uid="{FE4DF181-7772-439D-B0F0-BFD26460B1E7}"/>
    <cellStyle name="Normal 11 13 3 2 3" xfId="36456" xr:uid="{8E3D5803-9358-4E1E-B392-F71380ED7696}"/>
    <cellStyle name="Normal 11 13 3 2 3 2" xfId="40357" xr:uid="{F1F7DA11-064B-4EC0-BDD6-30EC1C2B0198}"/>
    <cellStyle name="Normal 11 13 3 2 4" xfId="38409" xr:uid="{130B5912-CEBC-4A76-B697-45FF1A78F0A1}"/>
    <cellStyle name="Normal 11 13 3 3" xfId="34844" xr:uid="{051A696D-9388-4A53-80D3-0554E7E01741}"/>
    <cellStyle name="Normal 11 13 3 3 2" xfId="35805" xr:uid="{86E113FE-C9AE-45CF-BB0C-B9578B1D4F8A}"/>
    <cellStyle name="Normal 11 13 3 3 2 2" xfId="37746" xr:uid="{8987758C-1139-44CD-8CBC-1D8085CA1712}"/>
    <cellStyle name="Normal 11 13 3 3 2 2 2" xfId="41647" xr:uid="{30332CA1-057C-467C-9581-5AD06BDDFE33}"/>
    <cellStyle name="Normal 11 13 3 3 2 3" xfId="39699" xr:uid="{1E5B0AC2-6FA0-41DE-95E0-4D837776B814}"/>
    <cellStyle name="Normal 11 13 3 3 3" xfId="36774" xr:uid="{EC4BAD99-0CAA-49B8-8F04-5457C6429E08}"/>
    <cellStyle name="Normal 11 13 3 3 3 2" xfId="40675" xr:uid="{3FF1A2E6-0522-483F-9ABA-4592E9DDEE5C}"/>
    <cellStyle name="Normal 11 13 3 3 4" xfId="38727" xr:uid="{FC55230F-8FBF-4EC6-AD00-99458DFB611A}"/>
    <cellStyle name="Normal 11 13 3 4" xfId="35169" xr:uid="{E55A398E-5590-4F88-A659-46DA3A37C122}"/>
    <cellStyle name="Normal 11 13 3 4 2" xfId="37110" xr:uid="{4A1D372B-1029-4419-A5D5-D6ED6CB55357}"/>
    <cellStyle name="Normal 11 13 3 4 2 2" xfId="41011" xr:uid="{F5EC8470-E334-4807-8E7D-223E4785BDDD}"/>
    <cellStyle name="Normal 11 13 3 4 3" xfId="39063" xr:uid="{38FA426F-2563-4E6A-B5F3-3BB24F44D194}"/>
    <cellStyle name="Normal 11 13 3 5" xfId="36138" xr:uid="{B90C737B-ED19-4DD7-9C6B-4C87FDDCB5AD}"/>
    <cellStyle name="Normal 11 13 3 5 2" xfId="40039" xr:uid="{EFF8F8B2-390E-4CCE-870F-A7E1010331E0}"/>
    <cellStyle name="Normal 11 13 3 6" xfId="38091" xr:uid="{3A33CA99-DE76-4A09-A067-76B3BCD087B5}"/>
    <cellStyle name="Normal 11 13 4" xfId="34339" xr:uid="{F4C543D9-123B-4873-ADFF-6F1F0A16BA41}"/>
    <cellStyle name="Normal 11 13 4 2" xfId="35279" xr:uid="{B736B65B-5364-4F4E-9F1B-467A8819726A}"/>
    <cellStyle name="Normal 11 13 4 2 2" xfId="37220" xr:uid="{8657CDD9-6067-4B70-B1A6-B7778031BDCA}"/>
    <cellStyle name="Normal 11 13 4 2 2 2" xfId="41121" xr:uid="{B34596BB-5A31-48B3-B5B9-237CCF77ED04}"/>
    <cellStyle name="Normal 11 13 4 2 3" xfId="39173" xr:uid="{6000D77C-A495-41D9-BCEA-31E139811164}"/>
    <cellStyle name="Normal 11 13 4 3" xfId="36248" xr:uid="{7B91A0D7-EB81-4922-BC3A-BFB7C2846517}"/>
    <cellStyle name="Normal 11 13 4 3 2" xfId="40149" xr:uid="{B2E6949A-3699-446E-8B0A-446D36177C11}"/>
    <cellStyle name="Normal 11 13 4 4" xfId="38201" xr:uid="{AC5C6C10-D640-4B25-94FE-0C814487EC10}"/>
    <cellStyle name="Normal 11 13 5" xfId="34636" xr:uid="{8A465590-ED87-4C96-AB1B-D81130FC85F6}"/>
    <cellStyle name="Normal 11 13 5 2" xfId="35597" xr:uid="{33CE81A3-A271-4A27-B707-4FC02CAB8069}"/>
    <cellStyle name="Normal 11 13 5 2 2" xfId="37538" xr:uid="{260EAB77-61BE-4305-9D30-1527B607241D}"/>
    <cellStyle name="Normal 11 13 5 2 2 2" xfId="41439" xr:uid="{497B0DE8-2090-4BB7-9D32-9E268543EADA}"/>
    <cellStyle name="Normal 11 13 5 2 3" xfId="39491" xr:uid="{568533B9-E35C-46B4-A2BF-541715872F11}"/>
    <cellStyle name="Normal 11 13 5 3" xfId="36566" xr:uid="{A78EE4D0-C406-47A7-8002-5C16C02B3DE5}"/>
    <cellStyle name="Normal 11 13 5 3 2" xfId="40467" xr:uid="{B12751C1-836B-44CD-BDAB-257CD4E8FD78}"/>
    <cellStyle name="Normal 11 13 5 4" xfId="38519" xr:uid="{E7083DE7-D42A-4836-AB1F-BD08C21D9C25}"/>
    <cellStyle name="Normal 11 13 6" xfId="34961" xr:uid="{CB7E2497-D1A1-4E12-A9D5-BD5B16D4D67F}"/>
    <cellStyle name="Normal 11 13 6 2" xfId="36902" xr:uid="{82C7A8D2-4711-4638-B762-F46504AFD56B}"/>
    <cellStyle name="Normal 11 13 6 2 2" xfId="40803" xr:uid="{7D887B30-B569-49E7-8DC4-D4D5BDEA165C}"/>
    <cellStyle name="Normal 11 13 6 3" xfId="38855" xr:uid="{D1BD1635-DB58-415B-A683-D4DE89E54D25}"/>
    <cellStyle name="Normal 11 13 7" xfId="35930" xr:uid="{272C4F10-767A-4481-9564-7B410CD7456B}"/>
    <cellStyle name="Normal 11 13 7 2" xfId="39831" xr:uid="{4CBFE7D4-2360-4277-92AD-A285F506CBEA}"/>
    <cellStyle name="Normal 11 13 8" xfId="34029" xr:uid="{491F0C0A-328F-49F4-83A6-57EFEAA4C977}"/>
    <cellStyle name="Normal 11 13 9" xfId="37883" xr:uid="{8537C704-1E18-490B-9358-AF1134561490}"/>
    <cellStyle name="Normal 11 14" xfId="33677" xr:uid="{1AD8798F-81E8-49AF-BC65-9A41BEB0D9FC}"/>
    <cellStyle name="Normal 11 14 2" xfId="34388" xr:uid="{56B80919-E46B-4A63-9952-0C3053E4FB96}"/>
    <cellStyle name="Normal 11 14 2 2" xfId="35331" xr:uid="{D2E504BF-41BE-457D-89D4-A323E4B3B932}"/>
    <cellStyle name="Normal 11 14 2 2 2" xfId="37272" xr:uid="{878AACDA-AE22-42F9-ABAD-0891F468BC92}"/>
    <cellStyle name="Normal 11 14 2 2 2 2" xfId="41173" xr:uid="{26471EE2-B7E6-4DF8-8AF7-9FE19F2318BD}"/>
    <cellStyle name="Normal 11 14 2 2 3" xfId="39225" xr:uid="{F92821A9-6B5A-4CD6-B49F-5BAABE4D6F9C}"/>
    <cellStyle name="Normal 11 14 2 3" xfId="36300" xr:uid="{B84E14B0-0C99-448D-9854-2DF3EFF8842E}"/>
    <cellStyle name="Normal 11 14 2 3 2" xfId="40201" xr:uid="{B958E9E1-4C9A-4E56-8460-161863785E0A}"/>
    <cellStyle name="Normal 11 14 2 4" xfId="38253" xr:uid="{900E8C48-AB43-4A3D-ABB7-1F193C1EAB70}"/>
    <cellStyle name="Normal 11 14 3" xfId="34688" xr:uid="{214015B2-A9B6-43D8-B231-C73D2828E633}"/>
    <cellStyle name="Normal 11 14 3 2" xfId="35649" xr:uid="{F25DB6BA-1C00-4D1B-972A-BB6DC34E288D}"/>
    <cellStyle name="Normal 11 14 3 2 2" xfId="37590" xr:uid="{E9C5BF89-4A1A-45BA-BA1A-BF35DFD4303A}"/>
    <cellStyle name="Normal 11 14 3 2 2 2" xfId="41491" xr:uid="{7892B9EE-045D-4BD4-B0B4-156CBED20532}"/>
    <cellStyle name="Normal 11 14 3 2 3" xfId="39543" xr:uid="{15225759-F27C-4E5B-9BD3-8E904203E544}"/>
    <cellStyle name="Normal 11 14 3 3" xfId="36618" xr:uid="{035DB96D-0B10-4B8F-9E78-F703D25DD96C}"/>
    <cellStyle name="Normal 11 14 3 3 2" xfId="40519" xr:uid="{BD74BAC9-1029-44EB-AA78-2723E943F2FB}"/>
    <cellStyle name="Normal 11 14 3 4" xfId="38571" xr:uid="{168F92CB-0E7E-4AC4-8D6B-4F6D372C14FE}"/>
    <cellStyle name="Normal 11 14 4" xfId="35013" xr:uid="{8ECAD8F9-6B0B-43EA-804C-638B01129CF1}"/>
    <cellStyle name="Normal 11 14 4 2" xfId="36954" xr:uid="{44BD60D3-D7E3-404C-B99A-4B6A160EF3C9}"/>
    <cellStyle name="Normal 11 14 4 2 2" xfId="40855" xr:uid="{6523C3B8-2717-4F77-ABCA-B8FAF0CAC62B}"/>
    <cellStyle name="Normal 11 14 4 3" xfId="38907" xr:uid="{96F907D1-57BB-4801-9DEA-EA4450DCDC61}"/>
    <cellStyle name="Normal 11 14 5" xfId="35982" xr:uid="{49AA6B37-0FF4-4CA7-A99A-B6902760F21C}"/>
    <cellStyle name="Normal 11 14 5 2" xfId="39883" xr:uid="{0C3A939A-F945-48F0-9D85-026F969896FB}"/>
    <cellStyle name="Normal 11 14 6" xfId="34086" xr:uid="{C7106408-47D5-4E88-8D74-84E3524C80A8}"/>
    <cellStyle name="Normal 11 14 7" xfId="37935" xr:uid="{0C5A6C2D-AB0D-4BBA-A3B8-78D50427E895}"/>
    <cellStyle name="Normal 11 15" xfId="33765" xr:uid="{22C12535-E6BB-46A2-9DD4-E3B1844E2785}"/>
    <cellStyle name="Normal 11 15 2" xfId="34492" xr:uid="{2ADCAEEE-6534-415D-A462-38EE4291BA58}"/>
    <cellStyle name="Normal 11 15 2 2" xfId="35435" xr:uid="{2BFD6E71-4BAF-4034-84E9-DF807A20C269}"/>
    <cellStyle name="Normal 11 15 2 2 2" xfId="37376" xr:uid="{CA0E5EA6-D0BC-49D6-B6E9-7D0D36B1D1D8}"/>
    <cellStyle name="Normal 11 15 2 2 2 2" xfId="41277" xr:uid="{DCD1B1DE-8D75-4E1A-9C0E-E7F0C5A7C715}"/>
    <cellStyle name="Normal 11 15 2 2 3" xfId="39329" xr:uid="{79D1CBF5-2167-470B-BF56-8D88398E7E56}"/>
    <cellStyle name="Normal 11 15 2 3" xfId="36404" xr:uid="{743E4261-45B3-44B5-BE95-A33EE5C7CDF1}"/>
    <cellStyle name="Normal 11 15 2 3 2" xfId="40305" xr:uid="{0E58B13C-8CBE-4BDC-A3ED-9AD20A038AFD}"/>
    <cellStyle name="Normal 11 15 2 4" xfId="38357" xr:uid="{1E626C99-D8D8-422B-8BD4-E31D95C212FB}"/>
    <cellStyle name="Normal 11 15 3" xfId="34792" xr:uid="{CC013074-2C9D-41A7-BFD0-16722B153BB9}"/>
    <cellStyle name="Normal 11 15 3 2" xfId="35753" xr:uid="{8A39154F-E333-4961-AD95-9729C504F210}"/>
    <cellStyle name="Normal 11 15 3 2 2" xfId="37694" xr:uid="{932ECBB2-883F-4019-9A2D-DDC7E09884F0}"/>
    <cellStyle name="Normal 11 15 3 2 2 2" xfId="41595" xr:uid="{4AB47F4F-2736-4C91-BA34-C3AF7DFDE634}"/>
    <cellStyle name="Normal 11 15 3 2 3" xfId="39647" xr:uid="{E3AC1271-0E8A-4007-BD1C-6D937E85C42A}"/>
    <cellStyle name="Normal 11 15 3 3" xfId="36722" xr:uid="{CBE8BB7E-28E3-40E6-9275-148DCB14D252}"/>
    <cellStyle name="Normal 11 15 3 3 2" xfId="40623" xr:uid="{4E333F21-520F-404A-9204-F5CFA463C846}"/>
    <cellStyle name="Normal 11 15 3 4" xfId="38675" xr:uid="{DE31E853-203F-4D49-A935-D991E11ABDFA}"/>
    <cellStyle name="Normal 11 15 4" xfId="35117" xr:uid="{ACDE74AB-4232-49DB-8C15-CFDB77A54AC3}"/>
    <cellStyle name="Normal 11 15 4 2" xfId="37058" xr:uid="{CBF1962C-861D-4494-B0CB-FDF7C484C807}"/>
    <cellStyle name="Normal 11 15 4 2 2" xfId="40959" xr:uid="{3865FEE0-94A0-43CF-8E65-5F566A5791D7}"/>
    <cellStyle name="Normal 11 15 4 3" xfId="39011" xr:uid="{54F0ADC7-6E77-496E-A572-1F545163E48B}"/>
    <cellStyle name="Normal 11 15 5" xfId="36086" xr:uid="{F916A3AE-FFF5-4822-844B-233BEC5C2E9D}"/>
    <cellStyle name="Normal 11 15 5 2" xfId="39987" xr:uid="{2F8E31ED-1F0C-4BC0-8780-104DAD32B6BB}"/>
    <cellStyle name="Normal 11 15 6" xfId="34190" xr:uid="{74868BC9-2EB9-4080-9580-82752735E3DB}"/>
    <cellStyle name="Normal 11 15 7" xfId="38039" xr:uid="{1B541B83-FFA7-448C-9D5C-B0EF90C33E30}"/>
    <cellStyle name="Normal 11 16" xfId="33799" xr:uid="{1E9A6B2E-F830-40A8-AB22-22079C681289}"/>
    <cellStyle name="Normal 11 16 2" xfId="34596" xr:uid="{A0A2E16B-2706-4D78-BA1F-DCC6A04B4B09}"/>
    <cellStyle name="Normal 11 16 2 2" xfId="35539" xr:uid="{6ECCCC8F-3EEA-48C2-A5AE-76254DAC06AB}"/>
    <cellStyle name="Normal 11 16 2 2 2" xfId="37480" xr:uid="{8F12CE41-DE64-4D00-B96F-4F7E38A8ED95}"/>
    <cellStyle name="Normal 11 16 2 2 2 2" xfId="41381" xr:uid="{290B4BB7-4762-4DFA-8F98-5B8229733873}"/>
    <cellStyle name="Normal 11 16 2 2 3" xfId="39433" xr:uid="{41EBA637-1383-423E-BC2C-97FEBE275519}"/>
    <cellStyle name="Normal 11 16 2 3" xfId="36508" xr:uid="{441F6DAF-1EDC-4124-9323-67ED3E9F2152}"/>
    <cellStyle name="Normal 11 16 2 3 2" xfId="40409" xr:uid="{B2DABE9D-DBA2-481D-83AF-82E9E6263033}"/>
    <cellStyle name="Normal 11 16 2 4" xfId="38461" xr:uid="{D74A83EA-CFC0-491C-B2CE-4DFF3BB97E15}"/>
    <cellStyle name="Normal 11 16 3" xfId="34896" xr:uid="{4DCF5105-6BED-483D-B85F-71546599638E}"/>
    <cellStyle name="Normal 11 16 3 2" xfId="35857" xr:uid="{50BD09B5-685D-4EA3-9AE9-1B1BEAD2903A}"/>
    <cellStyle name="Normal 11 16 3 2 2" xfId="37798" xr:uid="{1D6F65B4-5A21-47BE-831C-CA70E2453922}"/>
    <cellStyle name="Normal 11 16 3 2 2 2" xfId="41699" xr:uid="{DF8B1FB8-CE3D-4AC7-92E1-6ED859AAE3F8}"/>
    <cellStyle name="Normal 11 16 3 2 3" xfId="39751" xr:uid="{A027B69E-6E8E-4D42-BA78-39E3638EC1DF}"/>
    <cellStyle name="Normal 11 16 3 3" xfId="36826" xr:uid="{C1EBDA13-ADD8-429D-9794-EE5886D0D853}"/>
    <cellStyle name="Normal 11 16 3 3 2" xfId="40727" xr:uid="{C6ADB914-63C4-4BF3-A840-7A5BF7786DC8}"/>
    <cellStyle name="Normal 11 16 3 4" xfId="38779" xr:uid="{07CFE878-7C7B-45C0-9128-0120C9150A68}"/>
    <cellStyle name="Normal 11 16 4" xfId="35221" xr:uid="{B5996521-9944-4D6E-A08D-F55275D39864}"/>
    <cellStyle name="Normal 11 16 4 2" xfId="37162" xr:uid="{0F36CCB2-2CE2-4413-94D5-EA0E1FFF24FB}"/>
    <cellStyle name="Normal 11 16 4 2 2" xfId="41063" xr:uid="{BEF92883-4B0F-410C-A7ED-7F018E9E6CF6}"/>
    <cellStyle name="Normal 11 16 4 3" xfId="39115" xr:uid="{5D925953-C26D-4F8A-9E77-2756BE4DED44}"/>
    <cellStyle name="Normal 11 16 5" xfId="36190" xr:uid="{15072025-0D0A-4BC2-8F57-D0B4430B7BDF}"/>
    <cellStyle name="Normal 11 16 5 2" xfId="40091" xr:uid="{0A7398D8-FCEC-4ACE-B71E-31423FC5FC7D}"/>
    <cellStyle name="Normal 11 16 6" xfId="34291" xr:uid="{423933E5-C169-413D-A042-346896FA82CB}"/>
    <cellStyle name="Normal 11 16 7" xfId="38143" xr:uid="{06416E42-54EB-4DB2-B68A-CB4D0B0A69D0}"/>
    <cellStyle name="Normal 11 17" xfId="33811" xr:uid="{B881BD33-DB0D-41E3-B31E-624B5AF92833}"/>
    <cellStyle name="Normal 11 17 2" xfId="35227" xr:uid="{6134E36A-308E-4A6D-BAC5-1CE10BC84FC3}"/>
    <cellStyle name="Normal 11 17 2 2" xfId="37168" xr:uid="{BF6D1B3E-1545-4F54-BBB0-7EA76E6B039D}"/>
    <cellStyle name="Normal 11 17 2 2 2" xfId="41069" xr:uid="{4608D923-D9DF-4685-AEA9-22BEBF698ABE}"/>
    <cellStyle name="Normal 11 17 2 3" xfId="39121" xr:uid="{757149E7-71FB-4FAE-A773-29028DCDA60B}"/>
    <cellStyle name="Normal 11 17 3" xfId="36196" xr:uid="{0946C202-7B0F-48AC-8C39-BBF70E50A0BC}"/>
    <cellStyle name="Normal 11 17 3 2" xfId="40097" xr:uid="{B258D6AC-CD2C-4CF8-B4B9-33DFBA3F64F0}"/>
    <cellStyle name="Normal 11 17 4" xfId="34297" xr:uid="{E7EC5EEB-659C-4495-B80E-4CED62038E5E}"/>
    <cellStyle name="Normal 11 17 5" xfId="38149" xr:uid="{AE7B8A91-AE37-4424-B4DF-7FDC5D9D984C}"/>
    <cellStyle name="Normal 11 18" xfId="33817" xr:uid="{813BCEB7-7BC6-47D2-B214-30DA55295D59}"/>
    <cellStyle name="Normal 11 18 2" xfId="35545" xr:uid="{6F77FFF9-9E9E-47CE-9148-E87CEE8040A6}"/>
    <cellStyle name="Normal 11 18 2 2" xfId="37486" xr:uid="{7D73834D-BC61-4F7C-AE80-5DABE36956E9}"/>
    <cellStyle name="Normal 11 18 2 2 2" xfId="41387" xr:uid="{389474C7-B53C-43A3-99EE-82EB2779E275}"/>
    <cellStyle name="Normal 11 18 2 3" xfId="39439" xr:uid="{5D80E8D6-77F0-4985-ABCA-D632663FBA2A}"/>
    <cellStyle name="Normal 11 18 3" xfId="36514" xr:uid="{4ED14394-2342-4646-96FF-CD012C01E114}"/>
    <cellStyle name="Normal 11 18 3 2" xfId="40415" xr:uid="{0D2A709D-2952-4434-9757-DD44B02AE1B3}"/>
    <cellStyle name="Normal 11 18 4" xfId="34602" xr:uid="{D3C971FF-6707-43E5-94EF-EE0B51BA142E}"/>
    <cellStyle name="Normal 11 18 5" xfId="38467" xr:uid="{EC06E409-1AEA-490D-BB9C-6B5FF13E38EB}"/>
    <cellStyle name="Normal 11 19" xfId="33826" xr:uid="{6B119438-FD48-4D28-A9E1-2A411557B7BD}"/>
    <cellStyle name="Normal 11 19 2" xfId="35863" xr:uid="{C593ED71-D77A-470E-8D44-FF3EC6F7170B}"/>
    <cellStyle name="Normal 11 19 2 2" xfId="37804" xr:uid="{86735109-3DE6-4458-A219-149703B95889}"/>
    <cellStyle name="Normal 11 19 2 2 2" xfId="41705" xr:uid="{432BEA6E-F514-4446-9F53-1CC638F97777}"/>
    <cellStyle name="Normal 11 19 2 3" xfId="39757" xr:uid="{8C8FA489-5CB3-4DA1-8EDE-4FC22C975D20}"/>
    <cellStyle name="Normal 11 19 3" xfId="36832" xr:uid="{C209C98F-FC85-458D-B907-A5C5EF3F193F}"/>
    <cellStyle name="Normal 11 19 3 2" xfId="40733" xr:uid="{8F73FC82-DBED-43BB-B1DB-D1D68903C2BB}"/>
    <cellStyle name="Normal 11 19 4" xfId="34902" xr:uid="{486032E2-B419-41DC-A3E2-3FC55E8D7740}"/>
    <cellStyle name="Normal 11 19 5" xfId="38785" xr:uid="{814EB8C7-1783-4FF1-81C6-CB2D968CCC77}"/>
    <cellStyle name="Normal 11 2" xfId="72" xr:uid="{E01C5535-8FB6-4E55-B675-1FACA276733A}"/>
    <cellStyle name="Normal 11 2 2" xfId="33558" xr:uid="{56E08BEA-DE08-457A-8D6C-00B2C17232BC}"/>
    <cellStyle name="Normal 11 2 2 2" xfId="33945" xr:uid="{875ED3D0-9802-47A5-A523-6A55CBCD0B45}"/>
    <cellStyle name="Normal 11 20" xfId="33833" xr:uid="{4A1EE15C-850C-4DA7-8319-1F20300E27B7}"/>
    <cellStyle name="Normal 11 20 2" xfId="35867" xr:uid="{F2CAE280-9FC9-4F17-9B90-6625FFAEFD74}"/>
    <cellStyle name="Normal 11 20 2 2" xfId="37808" xr:uid="{F1F07A0E-0807-404B-927E-8F74BF1B4103}"/>
    <cellStyle name="Normal 11 20 2 2 2" xfId="41709" xr:uid="{FB0AE7EA-293A-44F3-8075-20E14E1E3AA7}"/>
    <cellStyle name="Normal 11 20 2 3" xfId="39761" xr:uid="{6FF78B3F-1931-44F0-85A0-B09A4F53C3D5}"/>
    <cellStyle name="Normal 11 20 3" xfId="36836" xr:uid="{C34DD811-052A-4012-AA63-EC7AFE54124E}"/>
    <cellStyle name="Normal 11 20 3 2" xfId="40737" xr:uid="{9DE757EE-2944-40F1-A131-0A61A7118F06}"/>
    <cellStyle name="Normal 11 20 4" xfId="34906" xr:uid="{4B8D67C0-C018-4405-A7DB-02A014AFD869}"/>
    <cellStyle name="Normal 11 20 5" xfId="38789" xr:uid="{1FCA4C04-8C26-40A6-A236-B946820A8E64}"/>
    <cellStyle name="Normal 11 21" xfId="33912" xr:uid="{F557B4E4-6F39-4C55-8FA1-61DCF56068D5}"/>
    <cellStyle name="Normal 11 21 2" xfId="36850" xr:uid="{2E8C9CB9-2082-4579-B793-0538BCE0450F}"/>
    <cellStyle name="Normal 11 21 2 2" xfId="40751" xr:uid="{0450DC4B-1114-45C6-9F6A-208F532CED3D}"/>
    <cellStyle name="Normal 11 21 3" xfId="34915" xr:uid="{2F4F6179-7ABD-4DD2-A50B-AD957CDD53D5}"/>
    <cellStyle name="Normal 11 21 4" xfId="38803" xr:uid="{34F60FAE-6F2C-42D0-BEA5-99E995506B83}"/>
    <cellStyle name="Normal 11 22" xfId="33965" xr:uid="{EE02C5AA-0166-48C1-B38E-F4BC6479B2D0}"/>
    <cellStyle name="Normal 11 22 2" xfId="37822" xr:uid="{683133A0-96BC-4E89-A16A-D6C5CBEFAB9C}"/>
    <cellStyle name="Normal 11 22 2 2" xfId="41723" xr:uid="{93FB3C4E-26DB-4CA1-9D4C-D94480F70C9A}"/>
    <cellStyle name="Normal 11 22 3" xfId="39775" xr:uid="{7AA8752B-067D-4DDA-9BF5-5F881F3678D1}"/>
    <cellStyle name="Normal 11 23" xfId="35884" xr:uid="{0D2CB34C-B72D-45E2-A382-4CD09B7B1765}"/>
    <cellStyle name="Normal 11 23 2" xfId="39779" xr:uid="{CE541BC4-4899-4F74-9A25-71C3F3E5F310}"/>
    <cellStyle name="Normal 11 24" xfId="41727" xr:uid="{9E441735-B3E9-4D21-93FD-FF955A84768E}"/>
    <cellStyle name="Normal 11 25" xfId="37830" xr:uid="{27CFBCCF-748A-46ED-B911-1E81C58C0D6F}"/>
    <cellStyle name="Normal 11 26" xfId="41964" xr:uid="{4C1F8EFF-555B-48C0-A23B-0F4CF1802960}"/>
    <cellStyle name="Normal 11 3" xfId="78" xr:uid="{1018A601-8E28-4465-9894-329C1AD311BF}"/>
    <cellStyle name="Normal 11 3 10" xfId="33663" xr:uid="{87CBF675-E905-4C4A-895A-75B6DBA0E072}"/>
    <cellStyle name="Normal 11 3 10 2" xfId="33721" xr:uid="{5809656B-E620-4216-963E-CCEBA52A772C}"/>
    <cellStyle name="Normal 11 3 10 2 2" xfId="34444" xr:uid="{ECEC5C87-68F9-43A2-8893-87FF9F01EF5E}"/>
    <cellStyle name="Normal 11 3 10 2 2 2" xfId="35387" xr:uid="{D2C5FA29-8C34-4BC2-A7FD-F1AB8F53B432}"/>
    <cellStyle name="Normal 11 3 10 2 2 2 2" xfId="37328" xr:uid="{D9150EE8-051F-4E10-8A8C-B807A5F24603}"/>
    <cellStyle name="Normal 11 3 10 2 2 2 2 2" xfId="41229" xr:uid="{E376BD7C-0576-4B2B-8790-6350C373C2C8}"/>
    <cellStyle name="Normal 11 3 10 2 2 2 3" xfId="39281" xr:uid="{0A17D979-9EE9-429E-921E-F3FEDE16AD20}"/>
    <cellStyle name="Normal 11 3 10 2 2 3" xfId="36356" xr:uid="{A02DC746-4CB1-4320-8343-CEAAD774DC09}"/>
    <cellStyle name="Normal 11 3 10 2 2 3 2" xfId="40257" xr:uid="{A52A32A0-EBB3-42C7-A3BC-08EB5449EB30}"/>
    <cellStyle name="Normal 11 3 10 2 2 4" xfId="38309" xr:uid="{936E9C60-16A0-46E4-93BB-D807FF866CB5}"/>
    <cellStyle name="Normal 11 3 10 2 3" xfId="34744" xr:uid="{1504053A-C306-4CFA-9D68-6B448C040475}"/>
    <cellStyle name="Normal 11 3 10 2 3 2" xfId="35705" xr:uid="{B5D61540-2AA0-4E52-ABD1-3AF5E4FFFCA8}"/>
    <cellStyle name="Normal 11 3 10 2 3 2 2" xfId="37646" xr:uid="{7342F765-2D5A-4654-BD41-1EBD46482C38}"/>
    <cellStyle name="Normal 11 3 10 2 3 2 2 2" xfId="41547" xr:uid="{4AC78BD1-3D32-49C1-B4F3-A9CE8B9242C3}"/>
    <cellStyle name="Normal 11 3 10 2 3 2 3" xfId="39599" xr:uid="{F280C59C-1442-4D94-8A71-F9AFB70C01F8}"/>
    <cellStyle name="Normal 11 3 10 2 3 3" xfId="36674" xr:uid="{E0473B83-15F0-48BB-B140-83933A9B7A5B}"/>
    <cellStyle name="Normal 11 3 10 2 3 3 2" xfId="40575" xr:uid="{9B7CB002-2017-4CC4-BD94-684C9A38306D}"/>
    <cellStyle name="Normal 11 3 10 2 3 4" xfId="38627" xr:uid="{91403F46-CDD7-4E29-9796-B3ED61CE61F1}"/>
    <cellStyle name="Normal 11 3 10 2 4" xfId="35069" xr:uid="{B13C3681-4845-420C-83FB-73DD55B319F8}"/>
    <cellStyle name="Normal 11 3 10 2 4 2" xfId="37010" xr:uid="{408C88EC-9165-430D-824F-1463687FA67E}"/>
    <cellStyle name="Normal 11 3 10 2 4 2 2" xfId="40911" xr:uid="{C34778C1-918F-4975-BB64-442B96E279D6}"/>
    <cellStyle name="Normal 11 3 10 2 4 3" xfId="38963" xr:uid="{80463E69-5629-404B-86E4-7BAA725D7E04}"/>
    <cellStyle name="Normal 11 3 10 2 5" xfId="36038" xr:uid="{39D9FB15-E14A-469F-848D-C74B43FD3E4F}"/>
    <cellStyle name="Normal 11 3 10 2 5 2" xfId="39939" xr:uid="{1B8C9973-457C-41ED-B126-77F77B745518}"/>
    <cellStyle name="Normal 11 3 10 2 6" xfId="34142" xr:uid="{489EF756-45AC-45DC-AF53-C6CA381D40F5}"/>
    <cellStyle name="Normal 11 3 10 2 7" xfId="37991" xr:uid="{C36EFAA3-A644-4A40-85D9-11C067882AE5}"/>
    <cellStyle name="Normal 11 3 10 3" xfId="34245" xr:uid="{DCE69A67-DD3C-4015-9B69-10326C6E7FE9}"/>
    <cellStyle name="Normal 11 3 10 3 2" xfId="34548" xr:uid="{5811B33B-D176-4953-A89C-4C911F2C3546}"/>
    <cellStyle name="Normal 11 3 10 3 2 2" xfId="35491" xr:uid="{818D3990-F1E7-4B46-9F9C-1F7CF7ABDADD}"/>
    <cellStyle name="Normal 11 3 10 3 2 2 2" xfId="37432" xr:uid="{13AA9248-2AEB-41B9-80B8-4F1CD83B2F1B}"/>
    <cellStyle name="Normal 11 3 10 3 2 2 2 2" xfId="41333" xr:uid="{E4DF98A2-78EA-4C2C-BC90-0712285CE06F}"/>
    <cellStyle name="Normal 11 3 10 3 2 2 3" xfId="39385" xr:uid="{6FBAF77B-A5DC-4E6B-813E-C13E64EA73CF}"/>
    <cellStyle name="Normal 11 3 10 3 2 3" xfId="36460" xr:uid="{85C8CE3D-2D17-4A11-9068-535B061B40C6}"/>
    <cellStyle name="Normal 11 3 10 3 2 3 2" xfId="40361" xr:uid="{92C47A73-1918-4F3E-B453-ABEB1418D878}"/>
    <cellStyle name="Normal 11 3 10 3 2 4" xfId="38413" xr:uid="{F66D3A4D-CEE2-4968-A80A-69082925153E}"/>
    <cellStyle name="Normal 11 3 10 3 3" xfId="34848" xr:uid="{137A95D3-3D3A-42D9-93F8-A79CB6E39960}"/>
    <cellStyle name="Normal 11 3 10 3 3 2" xfId="35809" xr:uid="{2E44E3E9-E559-43CA-A2CD-7BD47EDEA6A9}"/>
    <cellStyle name="Normal 11 3 10 3 3 2 2" xfId="37750" xr:uid="{EBA23A26-3C52-44BE-9282-C524D19580E1}"/>
    <cellStyle name="Normal 11 3 10 3 3 2 2 2" xfId="41651" xr:uid="{7748B8E4-9CDF-48AF-A71C-81722D7D08D6}"/>
    <cellStyle name="Normal 11 3 10 3 3 2 3" xfId="39703" xr:uid="{89E2D939-A688-427E-BB9E-C813121D980E}"/>
    <cellStyle name="Normal 11 3 10 3 3 3" xfId="36778" xr:uid="{2B265A07-4D25-4395-BAB4-42A73EE43522}"/>
    <cellStyle name="Normal 11 3 10 3 3 3 2" xfId="40679" xr:uid="{52BDDD94-E81D-4CDD-A871-D39A11301931}"/>
    <cellStyle name="Normal 11 3 10 3 3 4" xfId="38731" xr:uid="{5BF4D2A6-BD03-4828-942E-02585B47EFD1}"/>
    <cellStyle name="Normal 11 3 10 3 4" xfId="35173" xr:uid="{4A66334C-0103-4752-989C-613594C7F086}"/>
    <cellStyle name="Normal 11 3 10 3 4 2" xfId="37114" xr:uid="{C1DB72FA-0DC3-4C71-8090-87EDB77351F0}"/>
    <cellStyle name="Normal 11 3 10 3 4 2 2" xfId="41015" xr:uid="{C861CC50-165B-4C83-8A31-8CF0A58DC6BB}"/>
    <cellStyle name="Normal 11 3 10 3 4 3" xfId="39067" xr:uid="{9C1A965E-7B8B-42F1-ADCE-9BC094CDEBA4}"/>
    <cellStyle name="Normal 11 3 10 3 5" xfId="36142" xr:uid="{A6DF1B7B-C2FF-41B4-A7E8-742B6BFCDA7F}"/>
    <cellStyle name="Normal 11 3 10 3 5 2" xfId="40043" xr:uid="{33AF96C2-659F-432B-A084-F39EAD9448A7}"/>
    <cellStyle name="Normal 11 3 10 3 6" xfId="38095" xr:uid="{82BAA91C-E79E-4472-8D07-3FDCAD8B3DAA}"/>
    <cellStyle name="Normal 11 3 10 4" xfId="34342" xr:uid="{75D3A3E4-A926-4919-9113-D65E25A66173}"/>
    <cellStyle name="Normal 11 3 10 4 2" xfId="35283" xr:uid="{7C1D2D67-5861-4B95-95B0-4861451D9D24}"/>
    <cellStyle name="Normal 11 3 10 4 2 2" xfId="37224" xr:uid="{EC01C2E2-6253-4671-AD1F-A81175DE7E24}"/>
    <cellStyle name="Normal 11 3 10 4 2 2 2" xfId="41125" xr:uid="{B6389E85-F817-4687-8442-08FE5605E827}"/>
    <cellStyle name="Normal 11 3 10 4 2 3" xfId="39177" xr:uid="{F2EA09B5-78AD-4ECD-B7C7-823EE38DD1AD}"/>
    <cellStyle name="Normal 11 3 10 4 3" xfId="36252" xr:uid="{E68E7E1D-B59A-4421-B26A-FDCF20F44C4A}"/>
    <cellStyle name="Normal 11 3 10 4 3 2" xfId="40153" xr:uid="{85CD63E4-D4DC-4B69-843D-D0DE11A1E28D}"/>
    <cellStyle name="Normal 11 3 10 4 4" xfId="38205" xr:uid="{9AA170D4-23B1-47A1-A52D-63543DBD83A3}"/>
    <cellStyle name="Normal 11 3 10 5" xfId="34640" xr:uid="{6CD32909-13FA-4C63-9436-AE1DD04B7DF6}"/>
    <cellStyle name="Normal 11 3 10 5 2" xfId="35601" xr:uid="{8F2B2C3D-A903-4E47-B3F7-30F06058F221}"/>
    <cellStyle name="Normal 11 3 10 5 2 2" xfId="37542" xr:uid="{E333A50B-CBBF-458A-8D40-CAD004AF08E9}"/>
    <cellStyle name="Normal 11 3 10 5 2 2 2" xfId="41443" xr:uid="{4F489C70-98F6-4654-865B-F29783211604}"/>
    <cellStyle name="Normal 11 3 10 5 2 3" xfId="39495" xr:uid="{86D7F88D-ED37-4AB5-B73D-DCE3ABB30AF2}"/>
    <cellStyle name="Normal 11 3 10 5 3" xfId="36570" xr:uid="{D8207BE8-6B92-43B8-B0E4-5F933B2D8C56}"/>
    <cellStyle name="Normal 11 3 10 5 3 2" xfId="40471" xr:uid="{8FB799B1-FF0F-49C5-B61E-9C5237604226}"/>
    <cellStyle name="Normal 11 3 10 5 4" xfId="38523" xr:uid="{F567F000-10CF-4D71-886C-7C421B91169C}"/>
    <cellStyle name="Normal 11 3 10 6" xfId="34965" xr:uid="{DF7580ED-F7E0-43AD-A382-B8AA04724F80}"/>
    <cellStyle name="Normal 11 3 10 6 2" xfId="36906" xr:uid="{9AD1B948-B668-4804-BE39-F8DF80239076}"/>
    <cellStyle name="Normal 11 3 10 6 2 2" xfId="40807" xr:uid="{673737B1-3F1C-434E-AB07-0AC3057D71E4}"/>
    <cellStyle name="Normal 11 3 10 6 3" xfId="38859" xr:uid="{8EA21DE7-1A06-4627-B64A-4458D6621F74}"/>
    <cellStyle name="Normal 11 3 10 7" xfId="35934" xr:uid="{5EF28BCD-019C-4920-916F-64DC29235868}"/>
    <cellStyle name="Normal 11 3 10 7 2" xfId="39835" xr:uid="{2A8ADB06-56A3-47CB-9F6B-1E32728CEA7C}"/>
    <cellStyle name="Normal 11 3 10 8" xfId="33964" xr:uid="{2170ADCC-EFB7-4FA3-8F72-41FF58534FC9}"/>
    <cellStyle name="Normal 11 3 10 9" xfId="37887" xr:uid="{C86FE03E-1B36-4264-9689-92CA96DA3A41}"/>
    <cellStyle name="Normal 11 3 11" xfId="33679" xr:uid="{A2F63A44-22D3-47DA-B191-BB12D9D50159}"/>
    <cellStyle name="Normal 11 3 11 2" xfId="34392" xr:uid="{B71E57CD-4A7D-4A43-9E2A-E94E5DD3CF5A}"/>
    <cellStyle name="Normal 11 3 11 2 2" xfId="35335" xr:uid="{19C5D462-2FC0-43ED-B82F-11524E5367CA}"/>
    <cellStyle name="Normal 11 3 11 2 2 2" xfId="37276" xr:uid="{0EF92F6C-5A28-4010-85C0-18722B3A7A73}"/>
    <cellStyle name="Normal 11 3 11 2 2 2 2" xfId="41177" xr:uid="{C5EA5EBE-F0C3-4961-8ECD-7A9251325BAC}"/>
    <cellStyle name="Normal 11 3 11 2 2 3" xfId="39229" xr:uid="{D5795D3B-440B-4574-9BC2-1A055FB1C22F}"/>
    <cellStyle name="Normal 11 3 11 2 3" xfId="36304" xr:uid="{3C00ECA2-4015-4E0B-9B46-A79298DB8C73}"/>
    <cellStyle name="Normal 11 3 11 2 3 2" xfId="40205" xr:uid="{00AE6565-9458-4F21-915A-175A7A032E63}"/>
    <cellStyle name="Normal 11 3 11 2 4" xfId="38257" xr:uid="{E27AB163-47ED-45CC-BD4A-03402635F2BC}"/>
    <cellStyle name="Normal 11 3 11 3" xfId="34692" xr:uid="{86672798-A2DF-42FA-A631-0A97B9441D5F}"/>
    <cellStyle name="Normal 11 3 11 3 2" xfId="35653" xr:uid="{9FFC6D83-77FC-4618-9436-61768A559B60}"/>
    <cellStyle name="Normal 11 3 11 3 2 2" xfId="37594" xr:uid="{D04C0A3B-5C1D-48DA-9DBE-BD6E3220B73C}"/>
    <cellStyle name="Normal 11 3 11 3 2 2 2" xfId="41495" xr:uid="{50588EA5-0ED0-4622-8B41-CC0322508858}"/>
    <cellStyle name="Normal 11 3 11 3 2 3" xfId="39547" xr:uid="{1FAE28AD-02C3-4862-B286-6479C9507812}"/>
    <cellStyle name="Normal 11 3 11 3 3" xfId="36622" xr:uid="{3E1763FC-3464-4A94-81F0-2E037E3C6517}"/>
    <cellStyle name="Normal 11 3 11 3 3 2" xfId="40523" xr:uid="{8568935A-BAC6-4310-9B00-ADCACB2542F8}"/>
    <cellStyle name="Normal 11 3 11 3 4" xfId="38575" xr:uid="{2D19282D-9B41-4A58-8EED-643DAAB78C1F}"/>
    <cellStyle name="Normal 11 3 11 4" xfId="35017" xr:uid="{78B49D83-A578-469A-80DD-72C3C56A944F}"/>
    <cellStyle name="Normal 11 3 11 4 2" xfId="36958" xr:uid="{094F87FC-B3EA-470D-B846-DC3D45A94131}"/>
    <cellStyle name="Normal 11 3 11 4 2 2" xfId="40859" xr:uid="{3A10F7D9-1627-481E-B495-6D8B60B84A53}"/>
    <cellStyle name="Normal 11 3 11 4 3" xfId="38911" xr:uid="{8D33B0F7-9D80-4BDF-9B19-8008D232B5E5}"/>
    <cellStyle name="Normal 11 3 11 5" xfId="35986" xr:uid="{8C0A1BE3-EAF9-4A79-9FC5-A3B034F94713}"/>
    <cellStyle name="Normal 11 3 11 5 2" xfId="39887" xr:uid="{A29AD0AF-497D-4348-89A6-5995CD486DA8}"/>
    <cellStyle name="Normal 11 3 11 6" xfId="34090" xr:uid="{B94C286A-E447-4B14-98D5-B5A9932CC4DA}"/>
    <cellStyle name="Normal 11 3 11 7" xfId="37939" xr:uid="{5A2E6D4B-814C-40F6-AA16-D48998FF54B4}"/>
    <cellStyle name="Normal 11 3 12" xfId="33767" xr:uid="{24BB3EFE-278B-4FE9-B647-A04C08962766}"/>
    <cellStyle name="Normal 11 3 12 2" xfId="34496" xr:uid="{65359397-F2C0-4C6C-BA71-EBD252553B92}"/>
    <cellStyle name="Normal 11 3 12 2 2" xfId="35439" xr:uid="{6CD0FC3D-C2D0-4717-8374-546FC6FBBCD3}"/>
    <cellStyle name="Normal 11 3 12 2 2 2" xfId="37380" xr:uid="{C856DCE5-A56E-4B2F-8C73-6025FA316601}"/>
    <cellStyle name="Normal 11 3 12 2 2 2 2" xfId="41281" xr:uid="{1FEC6027-E905-486A-BD51-838D24629866}"/>
    <cellStyle name="Normal 11 3 12 2 2 3" xfId="39333" xr:uid="{75B7891B-64EB-4590-A853-E85B4B6B1E62}"/>
    <cellStyle name="Normal 11 3 12 2 3" xfId="36408" xr:uid="{21A2CF79-BE72-4BF0-9802-4B784B1C8851}"/>
    <cellStyle name="Normal 11 3 12 2 3 2" xfId="40309" xr:uid="{4A964E1B-1B13-4426-B7F2-567BA4F07186}"/>
    <cellStyle name="Normal 11 3 12 2 4" xfId="38361" xr:uid="{2495175E-42D7-4B3A-9958-A64E2597C1EC}"/>
    <cellStyle name="Normal 11 3 12 3" xfId="34796" xr:uid="{4CD78DE6-D57F-42FC-8FA8-6854F1FF3DDC}"/>
    <cellStyle name="Normal 11 3 12 3 2" xfId="35757" xr:uid="{A6A065C6-3892-4D24-AF1F-3BADF9B75293}"/>
    <cellStyle name="Normal 11 3 12 3 2 2" xfId="37698" xr:uid="{584BA674-F23D-42CD-A9E5-576106890944}"/>
    <cellStyle name="Normal 11 3 12 3 2 2 2" xfId="41599" xr:uid="{7811F08D-8944-47AF-9477-7EBAE8BAA55C}"/>
    <cellStyle name="Normal 11 3 12 3 2 3" xfId="39651" xr:uid="{A7885CBC-2B99-4EEB-A9DF-1DF1D20FB041}"/>
    <cellStyle name="Normal 11 3 12 3 3" xfId="36726" xr:uid="{9C9ACAB5-DD48-4199-89CC-0E53781F0F2E}"/>
    <cellStyle name="Normal 11 3 12 3 3 2" xfId="40627" xr:uid="{69CC1EFB-C0FD-4FEB-B1AD-3C7B5F22A505}"/>
    <cellStyle name="Normal 11 3 12 3 4" xfId="38679" xr:uid="{2804264D-CEFC-4900-8532-42E8B4BCE9C6}"/>
    <cellStyle name="Normal 11 3 12 4" xfId="35121" xr:uid="{6302F13C-9846-4F4F-AA49-09DA0B42D07F}"/>
    <cellStyle name="Normal 11 3 12 4 2" xfId="37062" xr:uid="{109372ED-5EF4-4BB4-B415-C05C5C59D47D}"/>
    <cellStyle name="Normal 11 3 12 4 2 2" xfId="40963" xr:uid="{D19FAC60-7C54-4FFD-B65D-076C31490EB8}"/>
    <cellStyle name="Normal 11 3 12 4 3" xfId="39015" xr:uid="{BB470C8C-12AE-4AB9-BC0E-2551B8F6E893}"/>
    <cellStyle name="Normal 11 3 12 5" xfId="36090" xr:uid="{614D466C-61AB-4CFD-8CDB-28EB601E5E09}"/>
    <cellStyle name="Normal 11 3 12 5 2" xfId="39991" xr:uid="{7604269A-542F-4C3E-9107-F5505AAE1DC1}"/>
    <cellStyle name="Normal 11 3 12 6" xfId="34194" xr:uid="{FB6CDC35-BDBC-4724-99ED-F0ECA9C17030}"/>
    <cellStyle name="Normal 11 3 12 7" xfId="38043" xr:uid="{B927EFF9-58CF-4C44-98E4-C8F377DB1470}"/>
    <cellStyle name="Normal 11 3 13" xfId="33784" xr:uid="{87587FF0-DB17-440D-81C6-2862209F0C73}"/>
    <cellStyle name="Normal 11 3 13 2" xfId="34600" xr:uid="{2CB18764-20B8-4C85-8862-B47771C16FF7}"/>
    <cellStyle name="Normal 11 3 13 2 2" xfId="35543" xr:uid="{19FAB2BE-6740-4EC5-93AA-4978CEC73CAF}"/>
    <cellStyle name="Normal 11 3 13 2 2 2" xfId="37484" xr:uid="{D3C5DAF3-A513-40BB-9B10-7D7835D34398}"/>
    <cellStyle name="Normal 11 3 13 2 2 2 2" xfId="41385" xr:uid="{C7A52B7A-E60D-413F-8924-F26AB9D2F25E}"/>
    <cellStyle name="Normal 11 3 13 2 2 3" xfId="39437" xr:uid="{8C0D1BD1-F3B7-4F6C-95C5-3989DB710739}"/>
    <cellStyle name="Normal 11 3 13 2 3" xfId="36512" xr:uid="{33116155-FF44-43CC-A131-3CEE6416C326}"/>
    <cellStyle name="Normal 11 3 13 2 3 2" xfId="40413" xr:uid="{54C86F5B-FD60-4C77-A379-9EF04913E0A6}"/>
    <cellStyle name="Normal 11 3 13 2 4" xfId="38465" xr:uid="{0BA4B6D1-7ADC-4A1F-BE30-78A7A46BBFA9}"/>
    <cellStyle name="Normal 11 3 13 3" xfId="34900" xr:uid="{0AF1A466-3D0E-40F0-AB63-EAE24469717C}"/>
    <cellStyle name="Normal 11 3 13 3 2" xfId="35861" xr:uid="{FEBB01D7-B596-4F60-9866-96104CBF3E3C}"/>
    <cellStyle name="Normal 11 3 13 3 2 2" xfId="37802" xr:uid="{DA1556D6-30D8-41E2-ABD3-B2300031ACAF}"/>
    <cellStyle name="Normal 11 3 13 3 2 2 2" xfId="41703" xr:uid="{0CD1D30F-F5C2-4564-9CE3-209D2615ECDB}"/>
    <cellStyle name="Normal 11 3 13 3 2 3" xfId="39755" xr:uid="{0B13541C-E8A5-45B3-B8CE-D41EFDBEE6EF}"/>
    <cellStyle name="Normal 11 3 13 3 3" xfId="36830" xr:uid="{B6C54692-AEE1-4903-9AFE-04F92E8FD9C2}"/>
    <cellStyle name="Normal 11 3 13 3 3 2" xfId="40731" xr:uid="{BA5EC11B-B16D-4BF6-9D80-A1EC40E1FFA2}"/>
    <cellStyle name="Normal 11 3 13 3 4" xfId="38783" xr:uid="{29D8EF75-6736-4BD7-8421-ED34475BA78E}"/>
    <cellStyle name="Normal 11 3 13 4" xfId="35225" xr:uid="{F03FBAE8-A242-48F3-BC04-8E695CBFAF4C}"/>
    <cellStyle name="Normal 11 3 13 4 2" xfId="37166" xr:uid="{C957A458-8E10-493D-9DA2-EC0BB82BEF77}"/>
    <cellStyle name="Normal 11 3 13 4 2 2" xfId="41067" xr:uid="{92BDFCB7-0964-4FAE-AF87-22E46FEC5A93}"/>
    <cellStyle name="Normal 11 3 13 4 3" xfId="39119" xr:uid="{5635E57E-FD0F-4AD5-8BD2-88379545A708}"/>
    <cellStyle name="Normal 11 3 13 5" xfId="36194" xr:uid="{2FD63F28-DA78-4B06-A78A-9567ACC9F2AB}"/>
    <cellStyle name="Normal 11 3 13 5 2" xfId="40095" xr:uid="{B76DEA71-0577-4428-83F5-086B98270F42}"/>
    <cellStyle name="Normal 11 3 13 6" xfId="34295" xr:uid="{790B3264-42DC-48B7-8293-944FC199C1F1}"/>
    <cellStyle name="Normal 11 3 13 7" xfId="38147" xr:uid="{A058CD11-67FA-4CE8-BEA8-16520643A34F}"/>
    <cellStyle name="Normal 11 3 14" xfId="33802" xr:uid="{40F7AF42-DEFD-4827-B6A0-E16D1D6ABF3C}"/>
    <cellStyle name="Normal 11 3 14 2" xfId="35231" xr:uid="{3F057306-C2B1-426A-9944-2C7E5968F2DE}"/>
    <cellStyle name="Normal 11 3 14 2 2" xfId="37172" xr:uid="{3A43E095-46B5-42FD-9D26-137DAC53202A}"/>
    <cellStyle name="Normal 11 3 14 2 2 2" xfId="41073" xr:uid="{EDBEE902-55E5-40F6-BF0E-91185AC63A49}"/>
    <cellStyle name="Normal 11 3 14 2 3" xfId="39125" xr:uid="{CEBB3768-6259-4567-9609-1C14F9A128FC}"/>
    <cellStyle name="Normal 11 3 14 3" xfId="36200" xr:uid="{C2DBE9EA-098D-4AAA-9C87-E1D9AAFFE222}"/>
    <cellStyle name="Normal 11 3 14 3 2" xfId="40101" xr:uid="{7E827583-F9A6-4628-A133-8EA7D5CF7D4C}"/>
    <cellStyle name="Normal 11 3 14 4" xfId="34301" xr:uid="{0BB5FDB6-E156-4E4F-9E33-52E0FA3C5738}"/>
    <cellStyle name="Normal 11 3 14 5" xfId="38153" xr:uid="{B7BFA65C-C13F-44BD-8F5F-275D4E859290}"/>
    <cellStyle name="Normal 11 3 15" xfId="33813" xr:uid="{635A3BEA-F1E9-4E22-8ABD-42D668F648E5}"/>
    <cellStyle name="Normal 11 3 15 2" xfId="35549" xr:uid="{C57D6A6C-7827-44BA-8ED9-6ED7287B62E8}"/>
    <cellStyle name="Normal 11 3 15 2 2" xfId="37490" xr:uid="{36B34A16-E774-41F1-AFF8-D895ADA4B995}"/>
    <cellStyle name="Normal 11 3 15 2 2 2" xfId="41391" xr:uid="{C36D99FF-F346-4544-A254-454BE58C3E9C}"/>
    <cellStyle name="Normal 11 3 15 2 3" xfId="39443" xr:uid="{09B1455C-5E0C-4CD0-BD97-430869E5595F}"/>
    <cellStyle name="Normal 11 3 15 3" xfId="36518" xr:uid="{2CA06EEB-F816-49EE-8562-6776A1D37423}"/>
    <cellStyle name="Normal 11 3 15 3 2" xfId="40419" xr:uid="{CCE8A3EA-A117-4625-BC95-AACF6C5C29B1}"/>
    <cellStyle name="Normal 11 3 15 4" xfId="34606" xr:uid="{2A8FC1D7-347D-4B1C-A45B-EFD489EF2738}"/>
    <cellStyle name="Normal 11 3 15 5" xfId="38471" xr:uid="{30F93DBA-3196-4AD3-8F93-AD298783ABA6}"/>
    <cellStyle name="Normal 11 3 16" xfId="33819" xr:uid="{11593A0A-9CE1-455D-9CFB-60D2D14C4F58}"/>
    <cellStyle name="Normal 11 3 16 2" xfId="35865" xr:uid="{B61C4D51-804B-4AAA-8316-14F65EA9CC79}"/>
    <cellStyle name="Normal 11 3 16 2 2" xfId="37806" xr:uid="{70B6426F-950F-4BE9-A00A-5AEE786D479A}"/>
    <cellStyle name="Normal 11 3 16 2 2 2" xfId="41707" xr:uid="{BA12D6DD-6D8D-4D16-A0C2-2442C7948796}"/>
    <cellStyle name="Normal 11 3 16 2 3" xfId="39759" xr:uid="{2A14D177-A5D6-4C16-BC38-2BC38D90A1E8}"/>
    <cellStyle name="Normal 11 3 16 3" xfId="36834" xr:uid="{7957C76A-52B9-48D4-B3F2-3ADEABFD22F8}"/>
    <cellStyle name="Normal 11 3 16 3 2" xfId="40735" xr:uid="{55D514E5-52DF-4F98-9078-184C1F3461CD}"/>
    <cellStyle name="Normal 11 3 16 4" xfId="34904" xr:uid="{0EC3691B-EF49-4421-A9EB-ED88BED96138}"/>
    <cellStyle name="Normal 11 3 16 5" xfId="38787" xr:uid="{D40C8C90-E6A8-45E0-8AA8-96FD016BF9E0}"/>
    <cellStyle name="Normal 11 3 17" xfId="33829" xr:uid="{8C40CE43-1700-4DB6-B076-CBF86CFD2175}"/>
    <cellStyle name="Normal 11 3 17 2" xfId="35869" xr:uid="{5027FFF9-7578-460F-B015-A466CE523AC0}"/>
    <cellStyle name="Normal 11 3 17 2 2" xfId="37810" xr:uid="{D09FAB58-5008-4E51-B668-00DD0186723B}"/>
    <cellStyle name="Normal 11 3 17 2 2 2" xfId="41711" xr:uid="{6F1941ED-4BFF-4610-ADD0-CEF70A89C776}"/>
    <cellStyle name="Normal 11 3 17 2 3" xfId="39763" xr:uid="{2FEBF497-8F76-4F0C-9C95-85628E3C2055}"/>
    <cellStyle name="Normal 11 3 17 3" xfId="36838" xr:uid="{F4BF3F9C-BE7E-4206-A407-FB7A11426103}"/>
    <cellStyle name="Normal 11 3 17 3 2" xfId="40739" xr:uid="{8D1EA5DC-4649-432C-ABBF-8420CA08E711}"/>
    <cellStyle name="Normal 11 3 17 4" xfId="34908" xr:uid="{C4A8739D-8E21-4A40-96EA-25B20049FD08}"/>
    <cellStyle name="Normal 11 3 17 5" xfId="38791" xr:uid="{54F0DE4A-04F0-4739-8C5F-B54FF757A976}"/>
    <cellStyle name="Normal 11 3 18" xfId="33835" xr:uid="{E6450BDF-13C4-4640-A904-43C67270618D}"/>
    <cellStyle name="Normal 11 3 18 2" xfId="36852" xr:uid="{4BE00A90-5BE0-42DD-80ED-D349526F329C}"/>
    <cellStyle name="Normal 11 3 18 2 2" xfId="40753" xr:uid="{798490B4-0326-4661-98AA-C2488AB438A4}"/>
    <cellStyle name="Normal 11 3 18 3" xfId="34917" xr:uid="{EF39EBE0-4B26-4AD2-85DB-646B36CCEE29}"/>
    <cellStyle name="Normal 11 3 18 4" xfId="38805" xr:uid="{40920D86-8F73-4B03-BEC1-04F8F2383611}"/>
    <cellStyle name="Normal 11 3 19" xfId="33915" xr:uid="{BD00947F-2C80-45E8-BFB7-75171AF98796}"/>
    <cellStyle name="Normal 11 3 19 2" xfId="37824" xr:uid="{5C35E8BF-2C24-4793-AA15-C32ADF179BA9}"/>
    <cellStyle name="Normal 11 3 19 2 2" xfId="41725" xr:uid="{3538D114-5C9B-4360-9F74-B70B0F49C137}"/>
    <cellStyle name="Normal 11 3 19 3" xfId="35882" xr:uid="{EC23BA9B-DC3B-410F-8A8E-69AD031C4AEC}"/>
    <cellStyle name="Normal 11 3 19 4" xfId="39777" xr:uid="{A171EA3F-85A3-46AC-A5CB-5AF3CF66BBAE}"/>
    <cellStyle name="Normal 11 3 2" xfId="33530" xr:uid="{7BFA1C5A-E254-45A4-A0FF-7BFABC500DFC}"/>
    <cellStyle name="Normal 11 3 2 10" xfId="35887" xr:uid="{AEC033F5-03BF-466A-9AD2-9FF25D0078A5}"/>
    <cellStyle name="Normal 11 3 2 10 2" xfId="39787" xr:uid="{3E544EA2-11C2-44AD-8B02-EE1F56B1360B}"/>
    <cellStyle name="Normal 11 3 2 11" xfId="41740" xr:uid="{6DF13226-EF9D-4EA7-8E60-B8029CC5AE4B}"/>
    <cellStyle name="Normal 11 3 2 12" xfId="37839" xr:uid="{5F6DD0E7-FA59-40C0-9B3B-C8EDC1F5BEAE}"/>
    <cellStyle name="Normal 11 3 2 2" xfId="33592" xr:uid="{1ED58484-148A-40E9-A100-02BBA53C1906}"/>
    <cellStyle name="Normal 11 3 2 2 2" xfId="33645" xr:uid="{167CB6F9-2196-46FD-94F6-77094BE7F1F4}"/>
    <cellStyle name="Normal 11 3 2 2 2 2" xfId="33749" xr:uid="{988284A6-E516-4090-9F17-86C44F6BCFC4}"/>
    <cellStyle name="Normal 11 3 2 2 2 2 2" xfId="34476" xr:uid="{4B9E0F4E-3823-454F-B283-DDCADC723F48}"/>
    <cellStyle name="Normal 11 3 2 2 2 2 2 2" xfId="35419" xr:uid="{C73A0F35-EB54-489B-9ED6-BC41EF906367}"/>
    <cellStyle name="Normal 11 3 2 2 2 2 2 2 2" xfId="37360" xr:uid="{D4522566-223E-48B9-AC74-0388B5ED6517}"/>
    <cellStyle name="Normal 11 3 2 2 2 2 2 2 2 2" xfId="41261" xr:uid="{FBDED505-B40E-4204-B861-782C20139B69}"/>
    <cellStyle name="Normal 11 3 2 2 2 2 2 2 3" xfId="39313" xr:uid="{AFC730CA-8AB3-47B0-9C33-7EBFA6FF230B}"/>
    <cellStyle name="Normal 11 3 2 2 2 2 2 3" xfId="36388" xr:uid="{0220C76A-87AD-412C-AD18-DCD6BDAE18DC}"/>
    <cellStyle name="Normal 11 3 2 2 2 2 2 3 2" xfId="40289" xr:uid="{BA4DF44B-8676-4860-8995-9F376C175588}"/>
    <cellStyle name="Normal 11 3 2 2 2 2 2 4" xfId="38341" xr:uid="{25756754-A6BC-464F-985E-BA9A521213E8}"/>
    <cellStyle name="Normal 11 3 2 2 2 2 3" xfId="34776" xr:uid="{91EE4311-EC8C-4090-AD01-D0ED825699E7}"/>
    <cellStyle name="Normal 11 3 2 2 2 2 3 2" xfId="35737" xr:uid="{84716E9A-40A9-4DEA-9CB0-5A131AD19AE3}"/>
    <cellStyle name="Normal 11 3 2 2 2 2 3 2 2" xfId="37678" xr:uid="{D21336F5-1AE6-4277-942F-336387184273}"/>
    <cellStyle name="Normal 11 3 2 2 2 2 3 2 2 2" xfId="41579" xr:uid="{FC860F54-BB44-4853-8BA3-A31834A5AF5E}"/>
    <cellStyle name="Normal 11 3 2 2 2 2 3 2 3" xfId="39631" xr:uid="{4F7DE6E9-7B21-41A4-AF0E-C63FECCA11CC}"/>
    <cellStyle name="Normal 11 3 2 2 2 2 3 3" xfId="36706" xr:uid="{55D1A35D-8E6C-4C71-95B4-9F8F8E01B569}"/>
    <cellStyle name="Normal 11 3 2 2 2 2 3 3 2" xfId="40607" xr:uid="{32037444-98E7-4E74-817B-AEDA716F4DC8}"/>
    <cellStyle name="Normal 11 3 2 2 2 2 3 4" xfId="38659" xr:uid="{07110B27-6CE0-4DE9-A8AD-D47D62033D42}"/>
    <cellStyle name="Normal 11 3 2 2 2 2 4" xfId="35101" xr:uid="{6730556D-D442-4714-B9B6-A2A1F712B8EA}"/>
    <cellStyle name="Normal 11 3 2 2 2 2 4 2" xfId="37042" xr:uid="{C530929B-5733-41A4-916F-FB9114E3DFA2}"/>
    <cellStyle name="Normal 11 3 2 2 2 2 4 2 2" xfId="40943" xr:uid="{86E183C7-12C5-467B-B5FF-943E5F0B4FAF}"/>
    <cellStyle name="Normal 11 3 2 2 2 2 4 3" xfId="38995" xr:uid="{34A74437-D658-4362-BB4D-5862527DDD7D}"/>
    <cellStyle name="Normal 11 3 2 2 2 2 5" xfId="36070" xr:uid="{E5C62C57-7BA8-4E01-A637-C75D2EFA5E8C}"/>
    <cellStyle name="Normal 11 3 2 2 2 2 5 2" xfId="39971" xr:uid="{02FB49F5-3CB9-45F3-B2CA-325A771D71A2}"/>
    <cellStyle name="Normal 11 3 2 2 2 2 6" xfId="34174" xr:uid="{57DF5D9F-3459-405C-87B5-BBB6A413DAF0}"/>
    <cellStyle name="Normal 11 3 2 2 2 2 7" xfId="38023" xr:uid="{4F23929B-0185-4FCE-B17C-899DD8C9AE17}"/>
    <cellStyle name="Normal 11 3 2 2 2 3" xfId="34275" xr:uid="{20B8D05F-BEE5-4B15-995C-D98FA7FF97AF}"/>
    <cellStyle name="Normal 11 3 2 2 2 3 2" xfId="34580" xr:uid="{34C250E0-968B-471B-98A7-E6DABE3BBF65}"/>
    <cellStyle name="Normal 11 3 2 2 2 3 2 2" xfId="35523" xr:uid="{12333CD9-26F3-4B10-BB6D-F29B1E5DC9BE}"/>
    <cellStyle name="Normal 11 3 2 2 2 3 2 2 2" xfId="37464" xr:uid="{6433E065-4775-4CC1-BE4F-97BA67EBE69D}"/>
    <cellStyle name="Normal 11 3 2 2 2 3 2 2 2 2" xfId="41365" xr:uid="{2F424C49-7FD7-45E5-92F8-147163960BBD}"/>
    <cellStyle name="Normal 11 3 2 2 2 3 2 2 3" xfId="39417" xr:uid="{7BCA195A-DF26-4AD5-B5C5-1B2808462EEF}"/>
    <cellStyle name="Normal 11 3 2 2 2 3 2 3" xfId="36492" xr:uid="{E2947CF3-11DD-4E6E-950C-5A3BF0FB2464}"/>
    <cellStyle name="Normal 11 3 2 2 2 3 2 3 2" xfId="40393" xr:uid="{5E208372-F568-4A5D-8675-A652EE357DA4}"/>
    <cellStyle name="Normal 11 3 2 2 2 3 2 4" xfId="38445" xr:uid="{DFF864DF-B07B-44E6-A3F3-788842A3B7AB}"/>
    <cellStyle name="Normal 11 3 2 2 2 3 3" xfId="34880" xr:uid="{1DF2FFBD-10AA-4D5D-B6E7-E953B38D3B97}"/>
    <cellStyle name="Normal 11 3 2 2 2 3 3 2" xfId="35841" xr:uid="{48D2EFC2-E0AE-43B3-A08F-5DB6A80F780B}"/>
    <cellStyle name="Normal 11 3 2 2 2 3 3 2 2" xfId="37782" xr:uid="{3F0EC0A6-DEF1-4294-A9F0-55259AD0A37E}"/>
    <cellStyle name="Normal 11 3 2 2 2 3 3 2 2 2" xfId="41683" xr:uid="{31975465-FC16-4790-9FBB-9D3B095890D4}"/>
    <cellStyle name="Normal 11 3 2 2 2 3 3 2 3" xfId="39735" xr:uid="{6F020707-3836-4EC0-8044-6DD6FC6ABAE4}"/>
    <cellStyle name="Normal 11 3 2 2 2 3 3 3" xfId="36810" xr:uid="{5640F14D-A021-43E5-9D60-D81FA84A2FF7}"/>
    <cellStyle name="Normal 11 3 2 2 2 3 3 3 2" xfId="40711" xr:uid="{7CD2973F-AC86-4047-88B2-7D546593E2E3}"/>
    <cellStyle name="Normal 11 3 2 2 2 3 3 4" xfId="38763" xr:uid="{84508CD1-316E-4447-A810-0977783124AC}"/>
    <cellStyle name="Normal 11 3 2 2 2 3 4" xfId="35205" xr:uid="{0D6FCBD2-18FF-4006-8D44-BB9660CAD305}"/>
    <cellStyle name="Normal 11 3 2 2 2 3 4 2" xfId="37146" xr:uid="{8DE71103-4F81-44DD-BE3D-A0EF30E88C5A}"/>
    <cellStyle name="Normal 11 3 2 2 2 3 4 2 2" xfId="41047" xr:uid="{C236AC49-7DFE-4920-A46B-7B9ECC64A9E7}"/>
    <cellStyle name="Normal 11 3 2 2 2 3 4 3" xfId="39099" xr:uid="{F63C9FD4-97C3-4CF9-B419-AF2D395FE7BF}"/>
    <cellStyle name="Normal 11 3 2 2 2 3 5" xfId="36174" xr:uid="{48468154-9675-4907-BCDF-0C198A69B817}"/>
    <cellStyle name="Normal 11 3 2 2 2 3 5 2" xfId="40075" xr:uid="{6E85FC5E-F858-4342-8BF0-7CDA63B134B3}"/>
    <cellStyle name="Normal 11 3 2 2 2 3 6" xfId="38127" xr:uid="{3ACAB31E-04BA-482B-963F-1B123CF460D2}"/>
    <cellStyle name="Normal 11 3 2 2 2 4" xfId="34372" xr:uid="{EA9D5E5C-14B7-4509-B291-DF6C3888011C}"/>
    <cellStyle name="Normal 11 3 2 2 2 4 2" xfId="35315" xr:uid="{F31A55DE-67B5-4192-BDB0-BF2E4ABBEE8C}"/>
    <cellStyle name="Normal 11 3 2 2 2 4 2 2" xfId="37256" xr:uid="{E4DF6A56-85A3-4FC1-B3B0-DC72F1B71A16}"/>
    <cellStyle name="Normal 11 3 2 2 2 4 2 2 2" xfId="41157" xr:uid="{A63F565B-EDA6-433F-B476-E219C8F8D4D3}"/>
    <cellStyle name="Normal 11 3 2 2 2 4 2 3" xfId="39209" xr:uid="{6718E8C3-BC2D-4BDD-9288-12BBD5A2E8CA}"/>
    <cellStyle name="Normal 11 3 2 2 2 4 3" xfId="36284" xr:uid="{00947453-511D-4875-96EB-F9BCE6EDB2A6}"/>
    <cellStyle name="Normal 11 3 2 2 2 4 3 2" xfId="40185" xr:uid="{EEAEF325-A406-4F68-A643-0F9BF5025042}"/>
    <cellStyle name="Normal 11 3 2 2 2 4 4" xfId="38237" xr:uid="{1531365B-0809-4DB9-8708-6470BD94EB7F}"/>
    <cellStyle name="Normal 11 3 2 2 2 5" xfId="34672" xr:uid="{3D98C25C-8A86-451A-9582-61890D53DE49}"/>
    <cellStyle name="Normal 11 3 2 2 2 5 2" xfId="35633" xr:uid="{AA38D5E9-4E9C-4330-80AF-651CBE7636CC}"/>
    <cellStyle name="Normal 11 3 2 2 2 5 2 2" xfId="37574" xr:uid="{333A8275-B763-487F-9167-E64002267BD0}"/>
    <cellStyle name="Normal 11 3 2 2 2 5 2 2 2" xfId="41475" xr:uid="{DA648D93-096B-446C-A074-3A1763951922}"/>
    <cellStyle name="Normal 11 3 2 2 2 5 2 3" xfId="39527" xr:uid="{31031C49-B67C-4AF9-B679-E57A1F2DA7F5}"/>
    <cellStyle name="Normal 11 3 2 2 2 5 3" xfId="36602" xr:uid="{C775F5FB-9BCB-4F1C-AA86-4ADC87492732}"/>
    <cellStyle name="Normal 11 3 2 2 2 5 3 2" xfId="40503" xr:uid="{DACC9F08-CDDD-4F57-9C62-E3DADC72A15B}"/>
    <cellStyle name="Normal 11 3 2 2 2 5 4" xfId="38555" xr:uid="{95FE54AE-5A55-4467-B6F2-7665D97905C9}"/>
    <cellStyle name="Normal 11 3 2 2 2 6" xfId="34997" xr:uid="{88B76DE7-4FC9-4D77-AA2E-4EA32AF45022}"/>
    <cellStyle name="Normal 11 3 2 2 2 6 2" xfId="36938" xr:uid="{2643D456-C687-43BD-8F78-045A7D8B5B63}"/>
    <cellStyle name="Normal 11 3 2 2 2 6 2 2" xfId="40839" xr:uid="{BC140D10-809E-4200-AC6F-BDB0F1E96AFC}"/>
    <cellStyle name="Normal 11 3 2 2 2 6 3" xfId="38891" xr:uid="{1CD70AA4-D03E-48BA-BE02-EEAC1FD5C4D0}"/>
    <cellStyle name="Normal 11 3 2 2 2 7" xfId="35966" xr:uid="{57164BB1-F51E-4FCD-9877-33E7BB9B922F}"/>
    <cellStyle name="Normal 11 3 2 2 2 7 2" xfId="39867" xr:uid="{326F2559-94C9-438C-B63A-24E6DA12C294}"/>
    <cellStyle name="Normal 11 3 2 2 2 8" xfId="34070" xr:uid="{D5F56E81-99A9-422F-B285-49487FA08422}"/>
    <cellStyle name="Normal 11 3 2 2 2 9" xfId="37919" xr:uid="{EF6CD331-E95C-4D0E-82BD-BC032200F4E4}"/>
    <cellStyle name="Normal 11 3 2 2 3" xfId="33703" xr:uid="{69B4F191-FF27-42A5-85C1-216B98FE6CFE}"/>
    <cellStyle name="Normal 11 3 2 2 3 2" xfId="34424" xr:uid="{C05A9280-256D-4FED-8EF8-FFF124A0FCA2}"/>
    <cellStyle name="Normal 11 3 2 2 3 2 2" xfId="35367" xr:uid="{C4A646A8-C30D-4BC1-9165-9AFCDCDDDB4D}"/>
    <cellStyle name="Normal 11 3 2 2 3 2 2 2" xfId="37308" xr:uid="{C9C0280C-F05F-482C-A66C-9F6E4DF2082E}"/>
    <cellStyle name="Normal 11 3 2 2 3 2 2 2 2" xfId="41209" xr:uid="{1635E7BE-DF7D-49F7-BEC5-739D68AB668E}"/>
    <cellStyle name="Normal 11 3 2 2 3 2 2 3" xfId="39261" xr:uid="{CDE731E4-29A5-4D40-BF36-2EC264CB3024}"/>
    <cellStyle name="Normal 11 3 2 2 3 2 3" xfId="36336" xr:uid="{D4974308-0B2B-4DC1-9B97-BE2C663D6D59}"/>
    <cellStyle name="Normal 11 3 2 2 3 2 3 2" xfId="40237" xr:uid="{73026277-8181-4D29-BCDE-F86E997EDCC4}"/>
    <cellStyle name="Normal 11 3 2 2 3 2 4" xfId="38289" xr:uid="{E50609D1-F404-4F67-AED0-3C2EBD98B70C}"/>
    <cellStyle name="Normal 11 3 2 2 3 3" xfId="34724" xr:uid="{BFED658C-C451-44E2-8388-920D5637345A}"/>
    <cellStyle name="Normal 11 3 2 2 3 3 2" xfId="35685" xr:uid="{B19F4B9A-AB32-4139-857A-ED05BC96F6AB}"/>
    <cellStyle name="Normal 11 3 2 2 3 3 2 2" xfId="37626" xr:uid="{6D0B027D-62C5-4EEC-BA6E-EB5DE6E64B3F}"/>
    <cellStyle name="Normal 11 3 2 2 3 3 2 2 2" xfId="41527" xr:uid="{B76A63CB-9A2D-47BE-95FD-9DA00C8931C3}"/>
    <cellStyle name="Normal 11 3 2 2 3 3 2 3" xfId="39579" xr:uid="{1D1001DF-7BB6-4B36-A195-4BAEA0BE1CA3}"/>
    <cellStyle name="Normal 11 3 2 2 3 3 3" xfId="36654" xr:uid="{C773B71F-411A-411C-8C59-938ECBF70DD2}"/>
    <cellStyle name="Normal 11 3 2 2 3 3 3 2" xfId="40555" xr:uid="{F989D814-CC2C-4F43-A176-10DEA98BE3D0}"/>
    <cellStyle name="Normal 11 3 2 2 3 3 4" xfId="38607" xr:uid="{2071ABF2-3376-4A26-9C5F-BC78A2843B0D}"/>
    <cellStyle name="Normal 11 3 2 2 3 4" xfId="35049" xr:uid="{0C4A927E-33FC-4B85-8610-0CB331863962}"/>
    <cellStyle name="Normal 11 3 2 2 3 4 2" xfId="36990" xr:uid="{8D66B308-6421-49D8-AAB1-0AD25D2FFE1F}"/>
    <cellStyle name="Normal 11 3 2 2 3 4 2 2" xfId="40891" xr:uid="{753229C4-3716-4BAC-8140-29ABB2CA1AD8}"/>
    <cellStyle name="Normal 11 3 2 2 3 4 3" xfId="38943" xr:uid="{AB84A6B0-B64A-4EC4-8254-5D9A781A3182}"/>
    <cellStyle name="Normal 11 3 2 2 3 5" xfId="36018" xr:uid="{25DF2DAE-EA7D-402A-832F-EE25C0CC08C5}"/>
    <cellStyle name="Normal 11 3 2 2 3 5 2" xfId="39919" xr:uid="{5E78F8AB-F14D-4B6C-AC77-3D54132BDA56}"/>
    <cellStyle name="Normal 11 3 2 2 3 6" xfId="34122" xr:uid="{5DC04BC7-170E-40CC-81AB-AF8169A672B2}"/>
    <cellStyle name="Normal 11 3 2 2 3 7" xfId="37971" xr:uid="{1785D9DD-45B9-40B5-A400-823C5A11707A}"/>
    <cellStyle name="Normal 11 3 2 2 4" xfId="33860" xr:uid="{38D7DA4A-05B0-4494-8143-4FF108353DBF}"/>
    <cellStyle name="Normal 11 3 2 2 4 2" xfId="34528" xr:uid="{E498935B-78FB-41AA-8A6D-0D08A4757AC1}"/>
    <cellStyle name="Normal 11 3 2 2 4 2 2" xfId="35471" xr:uid="{64FF79E3-167C-4EE0-8E4F-B31D0CB35F56}"/>
    <cellStyle name="Normal 11 3 2 2 4 2 2 2" xfId="37412" xr:uid="{F0C5DD4A-36D8-4191-ABDD-3E809221B362}"/>
    <cellStyle name="Normal 11 3 2 2 4 2 2 2 2" xfId="41313" xr:uid="{22ECDB8A-F1EF-4BA4-AF4B-EF44EEFD8F72}"/>
    <cellStyle name="Normal 11 3 2 2 4 2 2 3" xfId="39365" xr:uid="{1F6B6B91-AC06-4590-9700-4D4D6B4082E3}"/>
    <cellStyle name="Normal 11 3 2 2 4 2 3" xfId="36440" xr:uid="{5DEB220D-28C0-4967-86D2-BC19F5D481C3}"/>
    <cellStyle name="Normal 11 3 2 2 4 2 3 2" xfId="40341" xr:uid="{10652BD4-7231-49C2-A547-17E13D178510}"/>
    <cellStyle name="Normal 11 3 2 2 4 2 4" xfId="38393" xr:uid="{23FC4E9D-A721-4365-94FB-83816A86ED3E}"/>
    <cellStyle name="Normal 11 3 2 2 4 3" xfId="34828" xr:uid="{69896C24-E05C-4413-868D-D1FE5FF7631A}"/>
    <cellStyle name="Normal 11 3 2 2 4 3 2" xfId="35789" xr:uid="{FFCB1CAA-8F17-4B4C-9E00-CE05B3AE3D47}"/>
    <cellStyle name="Normal 11 3 2 2 4 3 2 2" xfId="37730" xr:uid="{7DCE4F77-4921-47B3-A9C0-5419F332BDED}"/>
    <cellStyle name="Normal 11 3 2 2 4 3 2 2 2" xfId="41631" xr:uid="{A95C5F7A-A058-4DC5-A773-2318B041687E}"/>
    <cellStyle name="Normal 11 3 2 2 4 3 2 3" xfId="39683" xr:uid="{794AAC10-4F2C-4125-8B2B-088E31B293F4}"/>
    <cellStyle name="Normal 11 3 2 2 4 3 3" xfId="36758" xr:uid="{CC2A5DD3-26E4-462B-8FB1-4575756E9606}"/>
    <cellStyle name="Normal 11 3 2 2 4 3 3 2" xfId="40659" xr:uid="{4536D3D2-3FB4-4F22-899B-950BD24F94A3}"/>
    <cellStyle name="Normal 11 3 2 2 4 3 4" xfId="38711" xr:uid="{95CD8389-EB66-4126-BD97-CD12242BB01F}"/>
    <cellStyle name="Normal 11 3 2 2 4 4" xfId="35153" xr:uid="{E2E2F0A9-E56E-419B-ADE7-515AA9EB5F0E}"/>
    <cellStyle name="Normal 11 3 2 2 4 4 2" xfId="37094" xr:uid="{CC264519-FDBC-4826-BA62-6DE909D13A7E}"/>
    <cellStyle name="Normal 11 3 2 2 4 4 2 2" xfId="40995" xr:uid="{5011B68D-7728-4FD1-A002-A8FC751549F0}"/>
    <cellStyle name="Normal 11 3 2 2 4 4 3" xfId="39047" xr:uid="{E60AC703-605F-4AE2-9A02-22A01A898A02}"/>
    <cellStyle name="Normal 11 3 2 2 4 5" xfId="36122" xr:uid="{2C0239E1-2907-4E7A-AC50-EBEFE0A56C67}"/>
    <cellStyle name="Normal 11 3 2 2 4 5 2" xfId="40023" xr:uid="{5FF637CC-03C0-4EF2-B65F-9773A6A46FC6}"/>
    <cellStyle name="Normal 11 3 2 2 4 6" xfId="34226" xr:uid="{D13834B7-BC46-44DD-BCC6-8E88B9227E31}"/>
    <cellStyle name="Normal 11 3 2 2 4 7" xfId="38075" xr:uid="{28ED38E6-945E-416E-8A6A-4D872951D8BF}"/>
    <cellStyle name="Normal 11 3 2 2 5" xfId="34040" xr:uid="{08A82A94-45C7-497A-9B3C-551AA7455CD4}"/>
    <cellStyle name="Normal 11 3 2 2 5 2" xfId="35263" xr:uid="{B44DF312-F246-4278-AF95-35E9CFE094F8}"/>
    <cellStyle name="Normal 11 3 2 2 5 2 2" xfId="37204" xr:uid="{8AAF6B8D-B4ED-4276-B60A-450E8E097A2D}"/>
    <cellStyle name="Normal 11 3 2 2 5 2 2 2" xfId="41105" xr:uid="{86A40EA3-5AA0-4036-AA40-97BCBA3206C8}"/>
    <cellStyle name="Normal 11 3 2 2 5 2 3" xfId="39157" xr:uid="{D8D77FD4-38AD-44A7-9E6A-318D243B7D7C}"/>
    <cellStyle name="Normal 11 3 2 2 5 3" xfId="36232" xr:uid="{BFAA21D0-D42A-492D-AEF4-2EFCB414AC4D}"/>
    <cellStyle name="Normal 11 3 2 2 5 3 2" xfId="40133" xr:uid="{0F04CD84-1F4A-441B-A0E5-75AD68FADE3D}"/>
    <cellStyle name="Normal 11 3 2 2 5 4" xfId="38185" xr:uid="{4ECA5273-75C3-4EFF-8EC8-397536378D84}"/>
    <cellStyle name="Normal 11 3 2 2 6" xfId="34627" xr:uid="{AD8C08FB-237E-4E2B-A27E-9047D013AF06}"/>
    <cellStyle name="Normal 11 3 2 2 6 2" xfId="35581" xr:uid="{FF79C1D4-E8C0-4C2A-8384-78AA0511E8DD}"/>
    <cellStyle name="Normal 11 3 2 2 6 2 2" xfId="37522" xr:uid="{CB7F5C1C-AA81-437B-862F-FE60058E841B}"/>
    <cellStyle name="Normal 11 3 2 2 6 2 2 2" xfId="41423" xr:uid="{348F612A-4032-4A12-B1A0-426E180A4A99}"/>
    <cellStyle name="Normal 11 3 2 2 6 2 3" xfId="39475" xr:uid="{A6E3A276-51AE-429E-9119-D997D05C8B47}"/>
    <cellStyle name="Normal 11 3 2 2 6 3" xfId="36550" xr:uid="{6EDE6A64-DA45-4ECF-B59A-6C428F0255E3}"/>
    <cellStyle name="Normal 11 3 2 2 6 3 2" xfId="40451" xr:uid="{BEFBDC5E-10FE-4E03-BE54-2524FA31BA22}"/>
    <cellStyle name="Normal 11 3 2 2 6 4" xfId="38503" xr:uid="{0705CFCA-F70D-47F5-8776-D9E77C03C216}"/>
    <cellStyle name="Normal 11 3 2 2 7" xfId="34945" xr:uid="{75D8B6EE-F749-4003-AA59-7AC93A917045}"/>
    <cellStyle name="Normal 11 3 2 2 7 2" xfId="36886" xr:uid="{38EF5BA2-FE75-41E1-B253-9F80FBD285C7}"/>
    <cellStyle name="Normal 11 3 2 2 7 2 2" xfId="40787" xr:uid="{541D42E8-AE24-4725-8C95-E4CE13AED374}"/>
    <cellStyle name="Normal 11 3 2 2 7 3" xfId="38839" xr:uid="{6640A8E4-14E8-40CB-810E-47B990B7B1B2}"/>
    <cellStyle name="Normal 11 3 2 2 8" xfId="35914" xr:uid="{FCFD2B8F-49C3-4B7F-92E3-17D88C5CAC89}"/>
    <cellStyle name="Normal 11 3 2 2 8 2" xfId="39815" xr:uid="{643A80F3-AFE7-4119-AC38-746EDE63F996}"/>
    <cellStyle name="Normal 11 3 2 2 9" xfId="37867" xr:uid="{BBDECBB3-3AB6-48BE-9109-4CA506064D0F}"/>
    <cellStyle name="Normal 11 3 2 3" xfId="33608" xr:uid="{8812D5B1-33A3-4F1D-A987-602F78AC94BE}"/>
    <cellStyle name="Normal 11 3 2 3 2" xfId="33723" xr:uid="{B64A4B46-E9EA-41F5-9353-9B9E4E4D609F}"/>
    <cellStyle name="Normal 11 3 2 3 2 2" xfId="34448" xr:uid="{135CBAF3-800F-4D7B-B8EC-0D58CB9C8498}"/>
    <cellStyle name="Normal 11 3 2 3 2 2 2" xfId="35391" xr:uid="{9BCEA2B6-3D41-4295-846B-859252E6B3F5}"/>
    <cellStyle name="Normal 11 3 2 3 2 2 2 2" xfId="37332" xr:uid="{6D7D27B4-91E8-4D3E-972A-8B5DB8521F7C}"/>
    <cellStyle name="Normal 11 3 2 3 2 2 2 2 2" xfId="41233" xr:uid="{EEEBCBCB-2757-4CEE-AAAF-5CCB0AB17850}"/>
    <cellStyle name="Normal 11 3 2 3 2 2 2 3" xfId="39285" xr:uid="{091507EE-893C-4FAD-BAE9-49FF6F4E1A9F}"/>
    <cellStyle name="Normal 11 3 2 3 2 2 3" xfId="36360" xr:uid="{0AE86163-E698-45B4-BD8E-8A6A10D8D472}"/>
    <cellStyle name="Normal 11 3 2 3 2 2 3 2" xfId="40261" xr:uid="{EA497A6F-7DEF-4F84-A6AB-19621D0A7176}"/>
    <cellStyle name="Normal 11 3 2 3 2 2 4" xfId="38313" xr:uid="{9E7FBEB2-E236-41B9-806D-371FAEEA905A}"/>
    <cellStyle name="Normal 11 3 2 3 2 3" xfId="34748" xr:uid="{AAAB7ABE-8FD1-42C1-B02D-5CAE607DDD1C}"/>
    <cellStyle name="Normal 11 3 2 3 2 3 2" xfId="35709" xr:uid="{2C326255-A2DD-40BA-9AC9-806CCB3C72EC}"/>
    <cellStyle name="Normal 11 3 2 3 2 3 2 2" xfId="37650" xr:uid="{27B72A5C-92B0-4B72-A1B1-4B27C0304713}"/>
    <cellStyle name="Normal 11 3 2 3 2 3 2 2 2" xfId="41551" xr:uid="{613A8DBB-B4DF-4965-BC43-43738D5C9466}"/>
    <cellStyle name="Normal 11 3 2 3 2 3 2 3" xfId="39603" xr:uid="{598D2DEA-8FBD-46D2-BBF0-1BFB1B85CE38}"/>
    <cellStyle name="Normal 11 3 2 3 2 3 3" xfId="36678" xr:uid="{9451E299-F249-4C1C-95D8-AC8D291EA75D}"/>
    <cellStyle name="Normal 11 3 2 3 2 3 3 2" xfId="40579" xr:uid="{220A71DD-FA60-4A47-B959-454D7B0538F0}"/>
    <cellStyle name="Normal 11 3 2 3 2 3 4" xfId="38631" xr:uid="{1FC7CBB6-E50B-4E74-B2F0-0C7EF6981467}"/>
    <cellStyle name="Normal 11 3 2 3 2 4" xfId="35073" xr:uid="{751F2CA6-9E02-47C8-95AC-E4A67D263366}"/>
    <cellStyle name="Normal 11 3 2 3 2 4 2" xfId="37014" xr:uid="{55A7E6B2-82A0-4BA9-8AB3-C7BD34090C41}"/>
    <cellStyle name="Normal 11 3 2 3 2 4 2 2" xfId="40915" xr:uid="{4978E641-EF9A-49C9-BF97-D8649C6C501E}"/>
    <cellStyle name="Normal 11 3 2 3 2 4 3" xfId="38967" xr:uid="{DFAC3489-1E69-4BB0-9CFA-3902BA29887F}"/>
    <cellStyle name="Normal 11 3 2 3 2 5" xfId="36042" xr:uid="{53D9D5D3-4C46-4165-ABE8-0F1733A6B998}"/>
    <cellStyle name="Normal 11 3 2 3 2 5 2" xfId="39943" xr:uid="{13C23043-E3C2-46D3-AB10-03F2CFAD5AE1}"/>
    <cellStyle name="Normal 11 3 2 3 2 6" xfId="34146" xr:uid="{029A2BA6-E5C4-4332-9FAF-7B7C95664563}"/>
    <cellStyle name="Normal 11 3 2 3 2 7" xfId="37995" xr:uid="{B7017DB9-0D1C-4C41-9068-2725D387081F}"/>
    <cellStyle name="Normal 11 3 2 3 3" xfId="33880" xr:uid="{E1515850-653D-4FC1-80F5-314B28488AC8}"/>
    <cellStyle name="Normal 11 3 2 3 3 2" xfId="34552" xr:uid="{44DA47A1-3107-4871-B74E-CB50A73AA5EF}"/>
    <cellStyle name="Normal 11 3 2 3 3 2 2" xfId="35495" xr:uid="{D892A31D-C214-4683-9097-27B3C9AF0480}"/>
    <cellStyle name="Normal 11 3 2 3 3 2 2 2" xfId="37436" xr:uid="{8D391C13-9F64-47FD-8CC5-4DF1D1BC8209}"/>
    <cellStyle name="Normal 11 3 2 3 3 2 2 2 2" xfId="41337" xr:uid="{5C7B273D-06A2-4354-BAA1-8DE7799611BE}"/>
    <cellStyle name="Normal 11 3 2 3 3 2 2 3" xfId="39389" xr:uid="{A1DDC1B6-BA55-4AC0-AE39-898F9FAAD707}"/>
    <cellStyle name="Normal 11 3 2 3 3 2 3" xfId="36464" xr:uid="{7C142A8C-4BD3-49E0-9024-211FE1A0E18D}"/>
    <cellStyle name="Normal 11 3 2 3 3 2 3 2" xfId="40365" xr:uid="{AB6B9789-7632-4000-8470-F3F302C7B193}"/>
    <cellStyle name="Normal 11 3 2 3 3 2 4" xfId="38417" xr:uid="{832B68DE-171C-45BF-9132-392DBC17CD91}"/>
    <cellStyle name="Normal 11 3 2 3 3 3" xfId="34852" xr:uid="{7A6F2547-0EFC-402F-A94E-C3E13CA8D96E}"/>
    <cellStyle name="Normal 11 3 2 3 3 3 2" xfId="35813" xr:uid="{EB7BD89F-3541-4EE9-9128-224AB8B6673B}"/>
    <cellStyle name="Normal 11 3 2 3 3 3 2 2" xfId="37754" xr:uid="{6A75848C-E175-496E-9FE0-FCD4F9F4FD95}"/>
    <cellStyle name="Normal 11 3 2 3 3 3 2 2 2" xfId="41655" xr:uid="{747A32DD-8438-4AFF-984A-982764DEACA0}"/>
    <cellStyle name="Normal 11 3 2 3 3 3 2 3" xfId="39707" xr:uid="{FBCC25A3-5EEA-4DE0-8EA2-B022F5A87413}"/>
    <cellStyle name="Normal 11 3 2 3 3 3 3" xfId="36782" xr:uid="{0392C870-D77F-4F4B-A2C5-0A387E204C98}"/>
    <cellStyle name="Normal 11 3 2 3 3 3 3 2" xfId="40683" xr:uid="{6366DAF5-7CC4-42F1-ABDB-59DE44F94BC0}"/>
    <cellStyle name="Normal 11 3 2 3 3 3 4" xfId="38735" xr:uid="{43294134-AC07-44A3-9DF5-73A3E4D8E388}"/>
    <cellStyle name="Normal 11 3 2 3 3 4" xfId="35177" xr:uid="{EB6ECC57-A158-4103-BD43-644D4BD7E441}"/>
    <cellStyle name="Normal 11 3 2 3 3 4 2" xfId="37118" xr:uid="{E650CBF5-6CAB-4EC5-A294-BC9F5BC779B2}"/>
    <cellStyle name="Normal 11 3 2 3 3 4 2 2" xfId="41019" xr:uid="{0CC73CC0-2D92-468C-BE81-D23413B4A038}"/>
    <cellStyle name="Normal 11 3 2 3 3 4 3" xfId="39071" xr:uid="{994F59E8-C163-4070-AC20-88B2C4DEC755}"/>
    <cellStyle name="Normal 11 3 2 3 3 5" xfId="36146" xr:uid="{29720AB1-B2AE-4E71-8627-50D4F8D5815E}"/>
    <cellStyle name="Normal 11 3 2 3 3 5 2" xfId="40047" xr:uid="{FBEE0082-F48C-4B5D-B217-7CBBF929B1CC}"/>
    <cellStyle name="Normal 11 3 2 3 3 6" xfId="34249" xr:uid="{0F845C48-1988-43F4-9C47-96FD5C0D0C93}"/>
    <cellStyle name="Normal 11 3 2 3 3 7" xfId="38099" xr:uid="{B83AE8C8-C362-4B97-8BAA-49AC9C3A4AE0}"/>
    <cellStyle name="Normal 11 3 2 3 4" xfId="34344" xr:uid="{8D9343BB-E456-4CE8-B584-BC39A0149457}"/>
    <cellStyle name="Normal 11 3 2 3 4 2" xfId="35287" xr:uid="{C6D632DE-8FDE-4E5D-8CF0-05FF2F9C94A3}"/>
    <cellStyle name="Normal 11 3 2 3 4 2 2" xfId="37228" xr:uid="{1DC0D42F-27C5-4D6B-A44D-15C8174DD59C}"/>
    <cellStyle name="Normal 11 3 2 3 4 2 2 2" xfId="41129" xr:uid="{8802CBD8-6930-4D3A-A12E-226977B26863}"/>
    <cellStyle name="Normal 11 3 2 3 4 2 3" xfId="39181" xr:uid="{D0AA0E6C-9366-4F1B-BB75-76043C558068}"/>
    <cellStyle name="Normal 11 3 2 3 4 3" xfId="36256" xr:uid="{92701F94-8C10-4F0A-ADCD-9F4D17C94C8A}"/>
    <cellStyle name="Normal 11 3 2 3 4 3 2" xfId="40157" xr:uid="{6E51E1C8-2D5E-4AE2-BC4E-5574BCF8697A}"/>
    <cellStyle name="Normal 11 3 2 3 4 4" xfId="38209" xr:uid="{4AA02DF3-6FF3-4134-8419-872E4DEF1633}"/>
    <cellStyle name="Normal 11 3 2 3 5" xfId="34644" xr:uid="{0904AAED-5D79-448B-8EF3-D3791E4AC36D}"/>
    <cellStyle name="Normal 11 3 2 3 5 2" xfId="35605" xr:uid="{D3880987-1099-4EF4-8022-22219D652129}"/>
    <cellStyle name="Normal 11 3 2 3 5 2 2" xfId="37546" xr:uid="{E65CECC2-9436-47C8-A46A-6BBC96FF063D}"/>
    <cellStyle name="Normal 11 3 2 3 5 2 2 2" xfId="41447" xr:uid="{E0D7D77F-9857-43AC-8351-FCC2F1A1F94C}"/>
    <cellStyle name="Normal 11 3 2 3 5 2 3" xfId="39499" xr:uid="{3D7F418B-B509-4095-910E-B1C7981CFFFB}"/>
    <cellStyle name="Normal 11 3 2 3 5 3" xfId="36574" xr:uid="{572D30B5-8657-4DE1-AF31-F9865B018B1B}"/>
    <cellStyle name="Normal 11 3 2 3 5 3 2" xfId="40475" xr:uid="{0EAB9BE7-A207-44CC-BE0D-F94AC661004F}"/>
    <cellStyle name="Normal 11 3 2 3 5 4" xfId="38527" xr:uid="{7372FF74-10FC-4CB6-81D0-297F70F87271}"/>
    <cellStyle name="Normal 11 3 2 3 6" xfId="34969" xr:uid="{77B4144D-28D1-4D62-BE89-90FEF7AAB604}"/>
    <cellStyle name="Normal 11 3 2 3 6 2" xfId="36910" xr:uid="{9654FB50-9883-4382-8035-F9A7E5A7A153}"/>
    <cellStyle name="Normal 11 3 2 3 6 2 2" xfId="40811" xr:uid="{78010AC5-E19F-4E06-8F6E-24520767DF54}"/>
    <cellStyle name="Normal 11 3 2 3 6 3" xfId="38863" xr:uid="{A989CE01-4E66-46FF-8134-C0972BE4F7F0}"/>
    <cellStyle name="Normal 11 3 2 3 7" xfId="35938" xr:uid="{54972571-C825-4FC4-9496-4070FB1F5FC1}"/>
    <cellStyle name="Normal 11 3 2 3 7 2" xfId="39839" xr:uid="{4CB409B4-7418-4E59-B8F5-09DE0813E352}"/>
    <cellStyle name="Normal 11 3 2 3 8" xfId="34026" xr:uid="{A9996907-8325-45E8-BF65-E390937EE792}"/>
    <cellStyle name="Normal 11 3 2 3 9" xfId="37891" xr:uid="{A079D21F-6E81-42D0-8062-7E8DABBD7450}"/>
    <cellStyle name="Normal 11 3 2 4" xfId="33681" xr:uid="{A102424D-ADBB-471D-BAB9-9919AECC233A}"/>
    <cellStyle name="Normal 11 3 2 4 2" xfId="33898" xr:uid="{41E9CA22-BEB2-49CA-AB6C-274FE4C9B406}"/>
    <cellStyle name="Normal 11 3 2 4 2 2" xfId="35339" xr:uid="{B5A5FB42-B052-48A3-8674-D10351695D9D}"/>
    <cellStyle name="Normal 11 3 2 4 2 2 2" xfId="37280" xr:uid="{28A40AC4-B4B6-4EE6-B68F-AEC5DC62D349}"/>
    <cellStyle name="Normal 11 3 2 4 2 2 2 2" xfId="41181" xr:uid="{212FC960-92DD-4500-9C3C-19F78FDF02BE}"/>
    <cellStyle name="Normal 11 3 2 4 2 2 3" xfId="39233" xr:uid="{6779F953-D9F8-4FC8-BBD6-88C61098DDA9}"/>
    <cellStyle name="Normal 11 3 2 4 2 3" xfId="36308" xr:uid="{4C6D63D3-C9A5-4976-A4C1-CBEDD54E9ACB}"/>
    <cellStyle name="Normal 11 3 2 4 2 3 2" xfId="40209" xr:uid="{382D7CC1-0FEF-4A06-B0E6-E02F0CE3A518}"/>
    <cellStyle name="Normal 11 3 2 4 2 4" xfId="34396" xr:uid="{50908557-748C-417B-890B-B3BAD6CAD8A0}"/>
    <cellStyle name="Normal 11 3 2 4 2 5" xfId="38261" xr:uid="{D6B0CC0B-9AE8-425D-A94C-C955288640DB}"/>
    <cellStyle name="Normal 11 3 2 4 3" xfId="34696" xr:uid="{1632E216-6188-4DD4-95B4-5D216728BF63}"/>
    <cellStyle name="Normal 11 3 2 4 3 2" xfId="35657" xr:uid="{9DA1197E-75E0-46E4-92CE-4BF5B64DBFFB}"/>
    <cellStyle name="Normal 11 3 2 4 3 2 2" xfId="37598" xr:uid="{27BA0082-8B35-4D99-96E6-E253CFA7001F}"/>
    <cellStyle name="Normal 11 3 2 4 3 2 2 2" xfId="41499" xr:uid="{EBFF445C-968C-4C80-810B-5A5CAC0ACD0F}"/>
    <cellStyle name="Normal 11 3 2 4 3 2 3" xfId="39551" xr:uid="{3AC24F48-0B48-428F-B1CC-7D145E40FE61}"/>
    <cellStyle name="Normal 11 3 2 4 3 3" xfId="36626" xr:uid="{BFA5607A-78DF-4F45-9002-015E6067029D}"/>
    <cellStyle name="Normal 11 3 2 4 3 3 2" xfId="40527" xr:uid="{AAE4F987-420B-4D55-AFE8-7C9C6B2EA3F6}"/>
    <cellStyle name="Normal 11 3 2 4 3 4" xfId="38579" xr:uid="{57C6F54F-4BC8-4417-9A8E-036C984CB726}"/>
    <cellStyle name="Normal 11 3 2 4 4" xfId="35021" xr:uid="{136237D1-B03A-4772-AE71-D49DD24E0A62}"/>
    <cellStyle name="Normal 11 3 2 4 4 2" xfId="36962" xr:uid="{3EB8440C-B580-4EB6-B1A2-3DF311F7C5CC}"/>
    <cellStyle name="Normal 11 3 2 4 4 2 2" xfId="40863" xr:uid="{91903633-34AF-4993-825B-556A5BDE44EA}"/>
    <cellStyle name="Normal 11 3 2 4 4 3" xfId="38915" xr:uid="{50F7CE9B-A33B-4FC0-A5A0-190F00790574}"/>
    <cellStyle name="Normal 11 3 2 4 5" xfId="35990" xr:uid="{310FE011-9CE3-44D1-B0D8-B51E4B4AED79}"/>
    <cellStyle name="Normal 11 3 2 4 5 2" xfId="39891" xr:uid="{2C3D7D2A-9751-433B-B0E3-D0B93087B2EC}"/>
    <cellStyle name="Normal 11 3 2 4 6" xfId="34094" xr:uid="{1D41F1A5-3E7D-4E44-99D4-F674943BB2A0}"/>
    <cellStyle name="Normal 11 3 2 4 7" xfId="37943" xr:uid="{2BC1C431-AD40-47F3-83B9-FD2CD9FF1DE8}"/>
    <cellStyle name="Normal 11 3 2 5" xfId="33770" xr:uid="{F13CEC58-DF77-4357-A57D-26EE75A336C5}"/>
    <cellStyle name="Normal 11 3 2 5 2" xfId="34500" xr:uid="{3447882E-43D2-448D-86F0-12DDEF077B58}"/>
    <cellStyle name="Normal 11 3 2 5 2 2" xfId="35443" xr:uid="{5CD193DA-4EF6-4DC9-9651-050ED612AABB}"/>
    <cellStyle name="Normal 11 3 2 5 2 2 2" xfId="37384" xr:uid="{2A068F9C-5CE6-493E-9CD4-2BC95DE684A7}"/>
    <cellStyle name="Normal 11 3 2 5 2 2 2 2" xfId="41285" xr:uid="{B5EFC4E3-9AAC-4311-B490-BFF8230AD1D0}"/>
    <cellStyle name="Normal 11 3 2 5 2 2 3" xfId="39337" xr:uid="{F90F42E5-47A2-4708-8E3D-54C510025FFC}"/>
    <cellStyle name="Normal 11 3 2 5 2 3" xfId="36412" xr:uid="{526A5B91-644C-4BE5-95FE-7FE98EAE6EC2}"/>
    <cellStyle name="Normal 11 3 2 5 2 3 2" xfId="40313" xr:uid="{975558C6-DCE4-4A4D-A489-632F72EB1043}"/>
    <cellStyle name="Normal 11 3 2 5 2 4" xfId="38365" xr:uid="{281A56BB-5B88-4AA2-BA80-F0DE49EC2560}"/>
    <cellStyle name="Normal 11 3 2 5 3" xfId="34800" xr:uid="{E0C6F44D-21D6-4459-8348-A36C008C75DF}"/>
    <cellStyle name="Normal 11 3 2 5 3 2" xfId="35761" xr:uid="{CB712DDC-C5AB-4540-80CD-1855753B0B08}"/>
    <cellStyle name="Normal 11 3 2 5 3 2 2" xfId="37702" xr:uid="{93A505D8-1DC4-447F-A65B-EDE8D1D60D08}"/>
    <cellStyle name="Normal 11 3 2 5 3 2 2 2" xfId="41603" xr:uid="{D8A2A2AF-42B7-4679-93BB-EA32D70E5085}"/>
    <cellStyle name="Normal 11 3 2 5 3 2 3" xfId="39655" xr:uid="{7051CBEE-AF74-466E-9F84-76F88338CDFD}"/>
    <cellStyle name="Normal 11 3 2 5 3 3" xfId="36730" xr:uid="{36BA2298-C051-4511-9E3E-872629947955}"/>
    <cellStyle name="Normal 11 3 2 5 3 3 2" xfId="40631" xr:uid="{A7C9376D-FA43-47CA-9D7D-EBCC78594EF7}"/>
    <cellStyle name="Normal 11 3 2 5 3 4" xfId="38683" xr:uid="{9304AF65-1F8F-4584-97D8-A3699ED9CB31}"/>
    <cellStyle name="Normal 11 3 2 5 4" xfId="35125" xr:uid="{A457FD4F-379C-444E-91C5-4AA6C8AB4DF8}"/>
    <cellStyle name="Normal 11 3 2 5 4 2" xfId="37066" xr:uid="{D79F7712-9927-4652-A1E7-448AECBCBD8D}"/>
    <cellStyle name="Normal 11 3 2 5 4 2 2" xfId="40967" xr:uid="{F9B29D2D-CF7A-4700-8FA0-8A0C63F85F12}"/>
    <cellStyle name="Normal 11 3 2 5 4 3" xfId="39019" xr:uid="{4B973C35-3C03-4C38-83BB-F472F4DC682A}"/>
    <cellStyle name="Normal 11 3 2 5 5" xfId="36094" xr:uid="{7EA57E64-0570-4157-A85A-1D32DD8B651A}"/>
    <cellStyle name="Normal 11 3 2 5 5 2" xfId="39995" xr:uid="{79C013E0-37C4-4302-AFDA-6C54400952E8}"/>
    <cellStyle name="Normal 11 3 2 5 6" xfId="34198" xr:uid="{540C2FF4-A2C8-448E-AC06-DF33B9714639}"/>
    <cellStyle name="Normal 11 3 2 5 7" xfId="38047" xr:uid="{F6F38E77-5FFD-430D-96FF-AA3C913C8E47}"/>
    <cellStyle name="Normal 11 3 2 6" xfId="33805" xr:uid="{1A08B0A7-59EA-40D9-877E-CF441408C0E9}"/>
    <cellStyle name="Normal 11 3 2 6 2" xfId="35235" xr:uid="{713C8E23-8C86-4359-AD84-D4D343694693}"/>
    <cellStyle name="Normal 11 3 2 6 2 2" xfId="37176" xr:uid="{32FD6FAF-C4C7-4CB1-B9B4-022A147213E1}"/>
    <cellStyle name="Normal 11 3 2 6 2 2 2" xfId="41077" xr:uid="{0B9DE744-4214-44F2-AA99-78F0063365AF}"/>
    <cellStyle name="Normal 11 3 2 6 2 3" xfId="39129" xr:uid="{37E8CE31-2F9E-4124-A2E3-5CFEB1A82A9F}"/>
    <cellStyle name="Normal 11 3 2 6 3" xfId="36204" xr:uid="{2E157D38-4EB1-490E-B1F7-BB0454F5A954}"/>
    <cellStyle name="Normal 11 3 2 6 3 2" xfId="40105" xr:uid="{8D183D99-9AF5-43A3-98A4-F908E1B3F39C}"/>
    <cellStyle name="Normal 11 3 2 6 4" xfId="34305" xr:uid="{8679FB79-E5F8-4ABA-9ECC-2C8DEAC5562F}"/>
    <cellStyle name="Normal 11 3 2 6 5" xfId="38157" xr:uid="{C91A5EDE-FCB8-40AA-91AE-B0FAA647BBE1}"/>
    <cellStyle name="Normal 11 3 2 7" xfId="33840" xr:uid="{F87DFAD7-BA40-49B3-9D9E-816799F2CE42}"/>
    <cellStyle name="Normal 11 3 2 7 2" xfId="35553" xr:uid="{D6573B81-39FC-49C8-86D3-430AB75D716D}"/>
    <cellStyle name="Normal 11 3 2 7 2 2" xfId="37494" xr:uid="{760B68C7-ED56-4C9F-89A4-6783ED0D9E7D}"/>
    <cellStyle name="Normal 11 3 2 7 2 2 2" xfId="41395" xr:uid="{8F0A3A1E-0971-4BC7-91E1-449545F1FE88}"/>
    <cellStyle name="Normal 11 3 2 7 2 3" xfId="39447" xr:uid="{70273F97-5CAE-481E-9B42-14C9F9C07689}"/>
    <cellStyle name="Normal 11 3 2 7 3" xfId="36522" xr:uid="{D816666A-6E64-4532-9E47-2F1DAC26F2E3}"/>
    <cellStyle name="Normal 11 3 2 7 3 2" xfId="40423" xr:uid="{357AABB9-EBC0-44BD-9F3E-57B47DB2B287}"/>
    <cellStyle name="Normal 11 3 2 7 4" xfId="34610" xr:uid="{E50AFF81-E032-49E1-8C1D-E495E28E2C30}"/>
    <cellStyle name="Normal 11 3 2 7 5" xfId="38475" xr:uid="{046FD501-30E5-4EF5-8189-12A81F9BD5F3}"/>
    <cellStyle name="Normal 11 3 2 8" xfId="33922" xr:uid="{750F98FC-C825-4A2A-B13D-BDAF4286E8E6}"/>
    <cellStyle name="Normal 11 3 2 8 2" xfId="35879" xr:uid="{6D28331C-7E21-44C7-BBD9-F79D0F10BBC7}"/>
    <cellStyle name="Normal 11 3 2 8 2 2" xfId="37820" xr:uid="{71AC50A9-4B05-4EA1-9981-DE969F44D748}"/>
    <cellStyle name="Normal 11 3 2 8 2 2 2" xfId="41721" xr:uid="{38A5E66D-D732-4CD7-BA1C-D4238DDA7552}"/>
    <cellStyle name="Normal 11 3 2 8 2 3" xfId="39773" xr:uid="{27DB1D36-27BA-44AC-9552-70F8692E0079}"/>
    <cellStyle name="Normal 11 3 2 8 3" xfId="36848" xr:uid="{877627EC-F2D5-4A88-B0A5-4B54CE119B7A}"/>
    <cellStyle name="Normal 11 3 2 8 3 2" xfId="40749" xr:uid="{0307D2F8-74FF-40DA-8363-8C593F318C0F}"/>
    <cellStyle name="Normal 11 3 2 8 4" xfId="34914" xr:uid="{4DD65CB8-985E-4B33-A8F6-0A8A2A49FF6A}"/>
    <cellStyle name="Normal 11 3 2 8 5" xfId="38801" xr:uid="{50300320-6B64-4A3F-A412-EF57000F5BBF}"/>
    <cellStyle name="Normal 11 3 2 9" xfId="33977" xr:uid="{4902AB81-7B79-412B-9083-48D2B53E5AC8}"/>
    <cellStyle name="Normal 11 3 2 9 2" xfId="36858" xr:uid="{6F2E4195-9072-4419-B1E7-EC7A6EA8C1AB}"/>
    <cellStyle name="Normal 11 3 2 9 2 2" xfId="40759" xr:uid="{FACC72C0-3743-4A3E-9627-E794886233A5}"/>
    <cellStyle name="Normal 11 3 2 9 3" xfId="38811" xr:uid="{1CA6024C-057D-47EA-8924-3306D3ACC2F9}"/>
    <cellStyle name="Normal 11 3 20" xfId="33969" xr:uid="{CEE86AC6-C9EF-431D-A85D-A95D9B951ECF}"/>
    <cellStyle name="Normal 11 3 20 2" xfId="39783" xr:uid="{3E27DAAB-A9B3-4843-9BAF-A2DBD33CA02D}"/>
    <cellStyle name="Normal 11 3 21" xfId="41729" xr:uid="{12F99DFA-703B-4795-BC50-C40A9DDBB0CE}"/>
    <cellStyle name="Normal 11 3 22" xfId="37835" xr:uid="{086E8385-9E50-4A4C-A047-B368CB4E3038}"/>
    <cellStyle name="Normal 11 3 23" xfId="41967" xr:uid="{4E8BC71E-82E8-47BC-AA78-828D5D22F3FE}"/>
    <cellStyle name="Normal 11 3 3" xfId="33536" xr:uid="{EB58BDFC-AA5E-4EDB-B9B8-E022EFA19341}"/>
    <cellStyle name="Normal 11 3 3 10" xfId="35893" xr:uid="{C6FB1817-49D6-4BEC-B02D-E84383DE4156}"/>
    <cellStyle name="Normal 11 3 3 10 2" xfId="39793" xr:uid="{149C297C-C71A-47AD-B90E-D0F2B9545612}"/>
    <cellStyle name="Normal 11 3 3 11" xfId="41736" xr:uid="{08F3C2D5-3689-4C66-9AE3-FBDE169DF79F}"/>
    <cellStyle name="Normal 11 3 3 12" xfId="37845" xr:uid="{B5E8AE9A-4AFA-4EB9-86FE-4A75916BC037}"/>
    <cellStyle name="Normal 11 3 3 2" xfId="33598" xr:uid="{FD6CED3C-6287-4283-B3C6-7F4F8DB7F016}"/>
    <cellStyle name="Normal 11 3 3 2 2" xfId="33651" xr:uid="{BA1AEA73-2200-4BCA-B01A-F4894B57B953}"/>
    <cellStyle name="Normal 11 3 3 2 2 2" xfId="33745" xr:uid="{AEBD73E0-122C-4CA6-9D82-C46CA7FC6C37}"/>
    <cellStyle name="Normal 11 3 3 2 2 2 2" xfId="34472" xr:uid="{6B0AAF8A-F5BD-4E49-9F05-F691D022A93B}"/>
    <cellStyle name="Normal 11 3 3 2 2 2 2 2" xfId="35415" xr:uid="{922B07F7-9E6F-4A4F-AB12-9269040A9666}"/>
    <cellStyle name="Normal 11 3 3 2 2 2 2 2 2" xfId="37356" xr:uid="{0D54BA8D-C569-4597-88C4-36B8CEFFBE16}"/>
    <cellStyle name="Normal 11 3 3 2 2 2 2 2 2 2" xfId="41257" xr:uid="{6B96BE1D-8332-45D2-A183-CA8D468FBE2F}"/>
    <cellStyle name="Normal 11 3 3 2 2 2 2 2 3" xfId="39309" xr:uid="{489B5F68-0C06-4BFB-85C0-C21F525C7BCA}"/>
    <cellStyle name="Normal 11 3 3 2 2 2 2 3" xfId="36384" xr:uid="{E7A5DB84-B9FA-4D57-B970-826524DD3592}"/>
    <cellStyle name="Normal 11 3 3 2 2 2 2 3 2" xfId="40285" xr:uid="{3628A192-3626-493D-8FC8-54830B0A28E0}"/>
    <cellStyle name="Normal 11 3 3 2 2 2 2 4" xfId="38337" xr:uid="{030C9004-B853-426D-896A-3D98009E8BB8}"/>
    <cellStyle name="Normal 11 3 3 2 2 2 3" xfId="34772" xr:uid="{A12E48C3-B6BB-4185-9AEB-7A88EA4DB054}"/>
    <cellStyle name="Normal 11 3 3 2 2 2 3 2" xfId="35733" xr:uid="{8456FF7E-A792-4950-BB7F-06001CAF2DEA}"/>
    <cellStyle name="Normal 11 3 3 2 2 2 3 2 2" xfId="37674" xr:uid="{881D64EC-C32B-47C3-A42C-C69F38942453}"/>
    <cellStyle name="Normal 11 3 3 2 2 2 3 2 2 2" xfId="41575" xr:uid="{EF83A7C5-C64D-4E3F-B46F-2906EA9B8AAB}"/>
    <cellStyle name="Normal 11 3 3 2 2 2 3 2 3" xfId="39627" xr:uid="{14C821F2-E676-4731-9CC7-AE83BE5F669A}"/>
    <cellStyle name="Normal 11 3 3 2 2 2 3 3" xfId="36702" xr:uid="{FC1F45B0-D403-423D-B3D2-46E41C1C8EA4}"/>
    <cellStyle name="Normal 11 3 3 2 2 2 3 3 2" xfId="40603" xr:uid="{D47D1E18-B2DB-480D-941B-7EDF0EFDFB99}"/>
    <cellStyle name="Normal 11 3 3 2 2 2 3 4" xfId="38655" xr:uid="{D4E58F65-431D-4122-8D81-51F2CA30AFBF}"/>
    <cellStyle name="Normal 11 3 3 2 2 2 4" xfId="35097" xr:uid="{A7E06A3B-CDD8-4216-9C1F-615714A3C703}"/>
    <cellStyle name="Normal 11 3 3 2 2 2 4 2" xfId="37038" xr:uid="{1B9DC58B-64F4-4179-8F00-5DEBF409858E}"/>
    <cellStyle name="Normal 11 3 3 2 2 2 4 2 2" xfId="40939" xr:uid="{AC40E08E-C760-473E-93F3-D8CB141F1D79}"/>
    <cellStyle name="Normal 11 3 3 2 2 2 4 3" xfId="38991" xr:uid="{255744FE-8CCD-4E56-9325-EA3477710499}"/>
    <cellStyle name="Normal 11 3 3 2 2 2 5" xfId="36066" xr:uid="{1059EDEA-BFA9-44FC-B3C1-68978321A649}"/>
    <cellStyle name="Normal 11 3 3 2 2 2 5 2" xfId="39967" xr:uid="{114CD59F-71A0-42C1-834F-F876A51B13EA}"/>
    <cellStyle name="Normal 11 3 3 2 2 2 6" xfId="34170" xr:uid="{C60CF58E-A24F-41B7-A5D1-2353DD256E76}"/>
    <cellStyle name="Normal 11 3 3 2 2 2 7" xfId="38019" xr:uid="{FF40DE3D-4D7D-4D2E-B0CC-3ECE83F873B4}"/>
    <cellStyle name="Normal 11 3 3 2 2 3" xfId="34271" xr:uid="{5EED7D67-5E6F-4865-9CF4-8F67E5DFB43E}"/>
    <cellStyle name="Normal 11 3 3 2 2 3 2" xfId="34576" xr:uid="{CE7ABD9C-C4AA-4DE9-B88C-41819AE47272}"/>
    <cellStyle name="Normal 11 3 3 2 2 3 2 2" xfId="35519" xr:uid="{EDF9D1EC-C6DB-4681-A514-9F8D0E4C2FE6}"/>
    <cellStyle name="Normal 11 3 3 2 2 3 2 2 2" xfId="37460" xr:uid="{2451B50B-A04A-4E01-A87C-FD2AA169A86C}"/>
    <cellStyle name="Normal 11 3 3 2 2 3 2 2 2 2" xfId="41361" xr:uid="{14076CAF-2E0F-4435-964F-B9CF3FCF9095}"/>
    <cellStyle name="Normal 11 3 3 2 2 3 2 2 3" xfId="39413" xr:uid="{8CBD9E7D-139F-4A1A-88C6-D0EC68A96249}"/>
    <cellStyle name="Normal 11 3 3 2 2 3 2 3" xfId="36488" xr:uid="{0CBC2648-20A6-4B0F-A1F2-FBB2DA39D35F}"/>
    <cellStyle name="Normal 11 3 3 2 2 3 2 3 2" xfId="40389" xr:uid="{E47966A0-3AD5-4D63-8D32-6E2B7324DD84}"/>
    <cellStyle name="Normal 11 3 3 2 2 3 2 4" xfId="38441" xr:uid="{E7B04A95-9D4D-424C-8C6F-6AB0CF080908}"/>
    <cellStyle name="Normal 11 3 3 2 2 3 3" xfId="34876" xr:uid="{4CFA34E7-EA7F-463B-A863-9A3C36DCC73C}"/>
    <cellStyle name="Normal 11 3 3 2 2 3 3 2" xfId="35837" xr:uid="{C8C2F022-4485-4993-BBEA-B83FAF35FA65}"/>
    <cellStyle name="Normal 11 3 3 2 2 3 3 2 2" xfId="37778" xr:uid="{3150304A-29F1-4886-87E3-B91A65ED2FD3}"/>
    <cellStyle name="Normal 11 3 3 2 2 3 3 2 2 2" xfId="41679" xr:uid="{DDBAF841-407F-40CC-BD10-2B73C3644DD1}"/>
    <cellStyle name="Normal 11 3 3 2 2 3 3 2 3" xfId="39731" xr:uid="{79363396-4ECE-43BD-AFC9-39C1477CF513}"/>
    <cellStyle name="Normal 11 3 3 2 2 3 3 3" xfId="36806" xr:uid="{05C3FB98-831F-4859-9753-81436A2C0FEC}"/>
    <cellStyle name="Normal 11 3 3 2 2 3 3 3 2" xfId="40707" xr:uid="{3159E99D-9834-467D-8BCB-DE02B76FC313}"/>
    <cellStyle name="Normal 11 3 3 2 2 3 3 4" xfId="38759" xr:uid="{26F24732-7D2A-4B79-B43C-4B7D1BEEC63C}"/>
    <cellStyle name="Normal 11 3 3 2 2 3 4" xfId="35201" xr:uid="{11C8CF69-4EB3-4ACC-8418-17B0201C8B0C}"/>
    <cellStyle name="Normal 11 3 3 2 2 3 4 2" xfId="37142" xr:uid="{F62A9E17-6B2C-48CD-883A-4D4135773BF5}"/>
    <cellStyle name="Normal 11 3 3 2 2 3 4 2 2" xfId="41043" xr:uid="{14EE032C-FF3F-442B-820F-97D443EEA428}"/>
    <cellStyle name="Normal 11 3 3 2 2 3 4 3" xfId="39095" xr:uid="{0B8A2D80-11BD-445B-8FAB-86D67E344E74}"/>
    <cellStyle name="Normal 11 3 3 2 2 3 5" xfId="36170" xr:uid="{1AC3D700-A0E1-4E67-A620-167388A7CC66}"/>
    <cellStyle name="Normal 11 3 3 2 2 3 5 2" xfId="40071" xr:uid="{433AE660-F283-42EC-B7B7-C8131945322E}"/>
    <cellStyle name="Normal 11 3 3 2 2 3 6" xfId="38123" xr:uid="{2A94610C-71DB-4F65-A236-130D2193FFF2}"/>
    <cellStyle name="Normal 11 3 3 2 2 4" xfId="34368" xr:uid="{8D0CB417-DA25-4EC9-B72E-10FE913392B3}"/>
    <cellStyle name="Normal 11 3 3 2 2 4 2" xfId="35311" xr:uid="{2072C3F1-051F-4411-9AA5-5E162749BDAC}"/>
    <cellStyle name="Normal 11 3 3 2 2 4 2 2" xfId="37252" xr:uid="{CEFEC382-BAC3-4F16-8056-97888FD09238}"/>
    <cellStyle name="Normal 11 3 3 2 2 4 2 2 2" xfId="41153" xr:uid="{FEADD9ED-872F-42A1-941C-A60D84E6BAE4}"/>
    <cellStyle name="Normal 11 3 3 2 2 4 2 3" xfId="39205" xr:uid="{A365EBEE-E638-4FE4-B6BF-E4606736823A}"/>
    <cellStyle name="Normal 11 3 3 2 2 4 3" xfId="36280" xr:uid="{5A86592F-3FEB-44D8-BB37-3AEBA93297F2}"/>
    <cellStyle name="Normal 11 3 3 2 2 4 3 2" xfId="40181" xr:uid="{29E63CCF-8BC2-41C3-A72F-C4B5E958B9A3}"/>
    <cellStyle name="Normal 11 3 3 2 2 4 4" xfId="38233" xr:uid="{272022EC-BE88-4763-9311-9D7394A4D157}"/>
    <cellStyle name="Normal 11 3 3 2 2 5" xfId="34668" xr:uid="{5A5F1B63-8D09-4EB4-8B8C-0F6CC42DAE1A}"/>
    <cellStyle name="Normal 11 3 3 2 2 5 2" xfId="35629" xr:uid="{7B6448E4-A02B-420B-B9CC-30A0541DD4EF}"/>
    <cellStyle name="Normal 11 3 3 2 2 5 2 2" xfId="37570" xr:uid="{34B42024-422A-4575-9C8C-DFD939391907}"/>
    <cellStyle name="Normal 11 3 3 2 2 5 2 2 2" xfId="41471" xr:uid="{052E9E5F-D1E4-4F62-9738-FC366BCF0076}"/>
    <cellStyle name="Normal 11 3 3 2 2 5 2 3" xfId="39523" xr:uid="{A73BF71C-6E6C-49CA-8B28-A5418DB62637}"/>
    <cellStyle name="Normal 11 3 3 2 2 5 3" xfId="36598" xr:uid="{9C857ECD-82D1-4D31-BC3B-B2CBB8CE0D72}"/>
    <cellStyle name="Normal 11 3 3 2 2 5 3 2" xfId="40499" xr:uid="{70F2FFAC-5AFE-4C00-BFAA-B90047D0F706}"/>
    <cellStyle name="Normal 11 3 3 2 2 5 4" xfId="38551" xr:uid="{9DAE249C-7258-4FBC-B975-349E528E9750}"/>
    <cellStyle name="Normal 11 3 3 2 2 6" xfId="34993" xr:uid="{537CDCA9-0A76-4FE8-AB10-3283412B7578}"/>
    <cellStyle name="Normal 11 3 3 2 2 6 2" xfId="36934" xr:uid="{0989E90D-4D59-4752-98F0-ACD44C4B0AF7}"/>
    <cellStyle name="Normal 11 3 3 2 2 6 2 2" xfId="40835" xr:uid="{E7E82951-9213-41DE-B8D8-E2D250B396CA}"/>
    <cellStyle name="Normal 11 3 3 2 2 6 3" xfId="38887" xr:uid="{2AE709BE-447F-488B-8349-9B2B894E3A81}"/>
    <cellStyle name="Normal 11 3 3 2 2 7" xfId="35962" xr:uid="{3D578B5F-AA0A-4054-95C0-CECBB05907D5}"/>
    <cellStyle name="Normal 11 3 3 2 2 7 2" xfId="39863" xr:uid="{50CAF5AE-C710-4482-8804-C9363FD283BD}"/>
    <cellStyle name="Normal 11 3 3 2 2 8" xfId="34066" xr:uid="{12CEBAC7-6F51-47E0-9005-CBF0E4C73771}"/>
    <cellStyle name="Normal 11 3 3 2 2 9" xfId="37915" xr:uid="{6C841CFB-4229-418B-A2C6-E6B1E977D5BE}"/>
    <cellStyle name="Normal 11 3 3 2 3" xfId="33699" xr:uid="{B52EB0C3-54D1-43D2-B110-8B076215A1C1}"/>
    <cellStyle name="Normal 11 3 3 2 3 2" xfId="34420" xr:uid="{029B334E-62C8-450B-9C31-ECC148AD18E5}"/>
    <cellStyle name="Normal 11 3 3 2 3 2 2" xfId="35363" xr:uid="{9D91E3C1-4C16-4246-A17F-EF73D4DFCA10}"/>
    <cellStyle name="Normal 11 3 3 2 3 2 2 2" xfId="37304" xr:uid="{D580290A-66C3-4B2E-BADE-3AF74EC21C4F}"/>
    <cellStyle name="Normal 11 3 3 2 3 2 2 2 2" xfId="41205" xr:uid="{223439BC-30BA-4CA8-9C10-78148C804EF1}"/>
    <cellStyle name="Normal 11 3 3 2 3 2 2 3" xfId="39257" xr:uid="{738FE4B2-2A2D-4B66-9405-D4AA3F0759F6}"/>
    <cellStyle name="Normal 11 3 3 2 3 2 3" xfId="36332" xr:uid="{502E6DAC-1168-43D4-BCD9-6CA1A91BBCF4}"/>
    <cellStyle name="Normal 11 3 3 2 3 2 3 2" xfId="40233" xr:uid="{2DA25014-0B08-4D25-9DFE-1E9F3166DF8D}"/>
    <cellStyle name="Normal 11 3 3 2 3 2 4" xfId="38285" xr:uid="{66033B19-A599-4EAC-A074-61E1B3900ED2}"/>
    <cellStyle name="Normal 11 3 3 2 3 3" xfId="34720" xr:uid="{03157092-F9E5-4633-93D7-A55BED219A28}"/>
    <cellStyle name="Normal 11 3 3 2 3 3 2" xfId="35681" xr:uid="{72F4FB37-7D8B-4DD4-ABB1-AD2904E91792}"/>
    <cellStyle name="Normal 11 3 3 2 3 3 2 2" xfId="37622" xr:uid="{317531B0-AB46-4CEA-A455-A53F5BC53E17}"/>
    <cellStyle name="Normal 11 3 3 2 3 3 2 2 2" xfId="41523" xr:uid="{973E2F33-48D2-413A-901E-1F16ECCE136B}"/>
    <cellStyle name="Normal 11 3 3 2 3 3 2 3" xfId="39575" xr:uid="{85A4E685-11B3-48FC-999A-D59A431E9DFD}"/>
    <cellStyle name="Normal 11 3 3 2 3 3 3" xfId="36650" xr:uid="{DE8CDEBF-D1FD-445E-9675-D88DEB6EE573}"/>
    <cellStyle name="Normal 11 3 3 2 3 3 3 2" xfId="40551" xr:uid="{2CE5C3D7-2985-4FFA-AB5E-763937B0C2C3}"/>
    <cellStyle name="Normal 11 3 3 2 3 3 4" xfId="38603" xr:uid="{9EF5631C-3A08-4155-BC6B-E4FCAEB4F366}"/>
    <cellStyle name="Normal 11 3 3 2 3 4" xfId="35045" xr:uid="{3C0CA786-827D-4381-9A81-E5ABCAC763DF}"/>
    <cellStyle name="Normal 11 3 3 2 3 4 2" xfId="36986" xr:uid="{9A195360-9082-484E-B7C2-FEEF8DEB752C}"/>
    <cellStyle name="Normal 11 3 3 2 3 4 2 2" xfId="40887" xr:uid="{E6C41D1A-B109-47E8-A732-04C91283D10B}"/>
    <cellStyle name="Normal 11 3 3 2 3 4 3" xfId="38939" xr:uid="{8D7B03BE-779A-4CAE-B4AB-1144C7C4D915}"/>
    <cellStyle name="Normal 11 3 3 2 3 5" xfId="36014" xr:uid="{7D77DA81-FC9F-4CF5-998D-270ADF342387}"/>
    <cellStyle name="Normal 11 3 3 2 3 5 2" xfId="39915" xr:uid="{419C90AC-91BA-4330-A7F4-73F555C28F66}"/>
    <cellStyle name="Normal 11 3 3 2 3 6" xfId="34118" xr:uid="{D594E073-F26A-4EB2-837E-8DE00BAD7489}"/>
    <cellStyle name="Normal 11 3 3 2 3 7" xfId="37967" xr:uid="{691D7420-F0BB-49D2-8C67-A434E9FFCF02}"/>
    <cellStyle name="Normal 11 3 3 2 4" xfId="33866" xr:uid="{3362AA90-149B-47C6-A4F2-46C06FC734EB}"/>
    <cellStyle name="Normal 11 3 3 2 4 2" xfId="34524" xr:uid="{CD9381E2-6BC9-4392-B639-4B6931C5F5A8}"/>
    <cellStyle name="Normal 11 3 3 2 4 2 2" xfId="35467" xr:uid="{39D8F233-6684-473E-A570-DFB2FC50F82D}"/>
    <cellStyle name="Normal 11 3 3 2 4 2 2 2" xfId="37408" xr:uid="{84FC1566-1B26-4C27-B457-B25BE5617B7A}"/>
    <cellStyle name="Normal 11 3 3 2 4 2 2 2 2" xfId="41309" xr:uid="{B6DE5802-0895-49BA-8F49-7140D4A74A90}"/>
    <cellStyle name="Normal 11 3 3 2 4 2 2 3" xfId="39361" xr:uid="{CE0FE3D1-C529-4967-8051-596B705BEEDC}"/>
    <cellStyle name="Normal 11 3 3 2 4 2 3" xfId="36436" xr:uid="{0775689D-BC0D-4A16-8468-45A9848C65BC}"/>
    <cellStyle name="Normal 11 3 3 2 4 2 3 2" xfId="40337" xr:uid="{255B2B15-CFC6-4216-8CC4-668783153E0F}"/>
    <cellStyle name="Normal 11 3 3 2 4 2 4" xfId="38389" xr:uid="{F511BCAA-CE07-4696-8372-494C22A22475}"/>
    <cellStyle name="Normal 11 3 3 2 4 3" xfId="34824" xr:uid="{9F75F2A2-FAFF-409B-98F1-7E3604CEEB85}"/>
    <cellStyle name="Normal 11 3 3 2 4 3 2" xfId="35785" xr:uid="{36991798-368C-47FA-8574-AF3578F071B6}"/>
    <cellStyle name="Normal 11 3 3 2 4 3 2 2" xfId="37726" xr:uid="{19BA4C8B-2609-4F00-969B-9DE20EF0D7B4}"/>
    <cellStyle name="Normal 11 3 3 2 4 3 2 2 2" xfId="41627" xr:uid="{D6F0C6DC-5158-4527-B80B-91E02D290C28}"/>
    <cellStyle name="Normal 11 3 3 2 4 3 2 3" xfId="39679" xr:uid="{9EC65771-A547-403A-9DA7-256C8668DB52}"/>
    <cellStyle name="Normal 11 3 3 2 4 3 3" xfId="36754" xr:uid="{554D4713-B309-4B9C-A9D8-1CAD13666256}"/>
    <cellStyle name="Normal 11 3 3 2 4 3 3 2" xfId="40655" xr:uid="{49CB3740-40F5-48A7-A999-562A74530A22}"/>
    <cellStyle name="Normal 11 3 3 2 4 3 4" xfId="38707" xr:uid="{B82D92AE-C581-49D5-B77A-7491CF1453D3}"/>
    <cellStyle name="Normal 11 3 3 2 4 4" xfId="35149" xr:uid="{11159942-BD21-4670-BF52-362364BC995E}"/>
    <cellStyle name="Normal 11 3 3 2 4 4 2" xfId="37090" xr:uid="{234B9B18-EEC9-4F3D-A1F4-14840864B26C}"/>
    <cellStyle name="Normal 11 3 3 2 4 4 2 2" xfId="40991" xr:uid="{A8E20A38-3D10-48FF-A3E2-0A73770920AD}"/>
    <cellStyle name="Normal 11 3 3 2 4 4 3" xfId="39043" xr:uid="{80F3FB7C-694C-49FE-ACB3-CCE7786F3EB3}"/>
    <cellStyle name="Normal 11 3 3 2 4 5" xfId="36118" xr:uid="{7962DD15-62D5-4FB8-9202-99CBD8C0496A}"/>
    <cellStyle name="Normal 11 3 3 2 4 5 2" xfId="40019" xr:uid="{A3B37428-A274-4757-890D-320313C944E3}"/>
    <cellStyle name="Normal 11 3 3 2 4 6" xfId="34222" xr:uid="{B69E7B06-D8D6-4B37-9185-4A1F5887C9F0}"/>
    <cellStyle name="Normal 11 3 3 2 4 7" xfId="38071" xr:uid="{7EB64883-DCE5-4EDD-BA99-ABA4535B216B}"/>
    <cellStyle name="Normal 11 3 3 2 5" xfId="34045" xr:uid="{EAC03F3E-51C1-4BAB-80BD-2CC1EDEF008F}"/>
    <cellStyle name="Normal 11 3 3 2 5 2" xfId="35259" xr:uid="{FE5017E0-E2B6-45E0-ACCD-FA87BEB6FE8F}"/>
    <cellStyle name="Normal 11 3 3 2 5 2 2" xfId="37200" xr:uid="{0C908DC4-356F-4591-A902-7976C622E9EB}"/>
    <cellStyle name="Normal 11 3 3 2 5 2 2 2" xfId="41101" xr:uid="{32A27293-8A7B-4490-98FA-F247412C76CA}"/>
    <cellStyle name="Normal 11 3 3 2 5 2 3" xfId="39153" xr:uid="{566894D4-424C-4AE4-A62F-5D913533AC8D}"/>
    <cellStyle name="Normal 11 3 3 2 5 3" xfId="36228" xr:uid="{1F8B467C-A38F-438E-AB02-6D75ED454648}"/>
    <cellStyle name="Normal 11 3 3 2 5 3 2" xfId="40129" xr:uid="{A1F47774-D0B3-497E-9FED-A3AADA3BD5CF}"/>
    <cellStyle name="Normal 11 3 3 2 5 4" xfId="38181" xr:uid="{3DFB3675-DD8C-4178-873A-33B8AE23F6DA}"/>
    <cellStyle name="Normal 11 3 3 2 6" xfId="34624" xr:uid="{AC964227-F5CE-4BD2-83F9-8E24665562B8}"/>
    <cellStyle name="Normal 11 3 3 2 6 2" xfId="35577" xr:uid="{4ADD1D07-0ADA-44BC-98A9-1B7E8944835B}"/>
    <cellStyle name="Normal 11 3 3 2 6 2 2" xfId="37518" xr:uid="{F6E37397-B1E9-4A8E-85AE-661686A2059B}"/>
    <cellStyle name="Normal 11 3 3 2 6 2 2 2" xfId="41419" xr:uid="{BB6FC00E-9951-495E-A26D-78D9642727C7}"/>
    <cellStyle name="Normal 11 3 3 2 6 2 3" xfId="39471" xr:uid="{B760C362-5F5B-4C5C-A380-3407920DF1BD}"/>
    <cellStyle name="Normal 11 3 3 2 6 3" xfId="36546" xr:uid="{C6D99694-EEAF-4A7B-83E8-611D4EBF3001}"/>
    <cellStyle name="Normal 11 3 3 2 6 3 2" xfId="40447" xr:uid="{9A3AE2CA-D26E-41D2-BBB6-6D99C3494860}"/>
    <cellStyle name="Normal 11 3 3 2 6 4" xfId="38499" xr:uid="{3681161A-BEFF-479C-9A25-7D63ADF62E62}"/>
    <cellStyle name="Normal 11 3 3 2 7" xfId="34941" xr:uid="{14547C55-C032-41E8-9CF2-ED30A63A179D}"/>
    <cellStyle name="Normal 11 3 3 2 7 2" xfId="36882" xr:uid="{9B7CFBA4-D9A4-4C8F-9E86-DDD60032AB81}"/>
    <cellStyle name="Normal 11 3 3 2 7 2 2" xfId="40783" xr:uid="{7B26E676-746F-4BDE-9B13-B7DEC7217358}"/>
    <cellStyle name="Normal 11 3 3 2 7 3" xfId="38835" xr:uid="{4DF4ABDC-8C9B-4CAB-A44C-DFA329C032BF}"/>
    <cellStyle name="Normal 11 3 3 2 8" xfId="35910" xr:uid="{D1AED5A3-BD37-4BBB-AC10-CB1EE1A6425D}"/>
    <cellStyle name="Normal 11 3 3 2 8 2" xfId="39811" xr:uid="{0464FB3A-58C2-482A-A6F7-7375604B61DD}"/>
    <cellStyle name="Normal 11 3 3 2 9" xfId="37863" xr:uid="{D479C10D-74B4-44CD-B2C3-68BD49C0D510}"/>
    <cellStyle name="Normal 11 3 3 3" xfId="33614" xr:uid="{D23D4686-5068-48CF-A1F6-6BBA2B262FE7}"/>
    <cellStyle name="Normal 11 3 3 3 2" xfId="33727" xr:uid="{B3491D62-371A-4CAF-BA47-1BDC432F68C8}"/>
    <cellStyle name="Normal 11 3 3 3 2 2" xfId="34454" xr:uid="{F1F40A06-ED33-4C34-984A-D57615D42A29}"/>
    <cellStyle name="Normal 11 3 3 3 2 2 2" xfId="35397" xr:uid="{01576737-514E-47DD-BA45-1F83E692B352}"/>
    <cellStyle name="Normal 11 3 3 3 2 2 2 2" xfId="37338" xr:uid="{0CCF85BC-E22A-47FB-9592-0ADA3FFE1068}"/>
    <cellStyle name="Normal 11 3 3 3 2 2 2 2 2" xfId="41239" xr:uid="{66FF8977-B5E2-4EBC-AFA1-D0A46521840C}"/>
    <cellStyle name="Normal 11 3 3 3 2 2 2 3" xfId="39291" xr:uid="{8E336F6D-CEE9-4C33-9A83-AAB651B1E722}"/>
    <cellStyle name="Normal 11 3 3 3 2 2 3" xfId="36366" xr:uid="{BD9BCD07-7E9A-4D89-B21C-92D9BA116F8F}"/>
    <cellStyle name="Normal 11 3 3 3 2 2 3 2" xfId="40267" xr:uid="{9C6FF50C-2006-482A-9E7D-18BE0E71085D}"/>
    <cellStyle name="Normal 11 3 3 3 2 2 4" xfId="38319" xr:uid="{FB48034F-157F-4FF5-9ACA-EF3888595850}"/>
    <cellStyle name="Normal 11 3 3 3 2 3" xfId="34754" xr:uid="{A5A15999-8D7C-4B83-8513-F1B2A8F3A8F1}"/>
    <cellStyle name="Normal 11 3 3 3 2 3 2" xfId="35715" xr:uid="{99A1D8F5-9688-45EA-8923-3B8B8D4FAE0B}"/>
    <cellStyle name="Normal 11 3 3 3 2 3 2 2" xfId="37656" xr:uid="{8E32C5B6-B3E7-4F8B-B67F-B4D22EE7AEC0}"/>
    <cellStyle name="Normal 11 3 3 3 2 3 2 2 2" xfId="41557" xr:uid="{116921FB-8874-4751-B553-11679875AAE5}"/>
    <cellStyle name="Normal 11 3 3 3 2 3 2 3" xfId="39609" xr:uid="{9A33F9B6-2D3A-4334-B610-A8DADE065A13}"/>
    <cellStyle name="Normal 11 3 3 3 2 3 3" xfId="36684" xr:uid="{4D5B3A16-329B-4769-817B-2B6F11220904}"/>
    <cellStyle name="Normal 11 3 3 3 2 3 3 2" xfId="40585" xr:uid="{3999D34A-5A8E-45B4-8FF5-C92A78CB4B59}"/>
    <cellStyle name="Normal 11 3 3 3 2 3 4" xfId="38637" xr:uid="{CF2E6527-119D-46C5-B406-799962732DE9}"/>
    <cellStyle name="Normal 11 3 3 3 2 4" xfId="35079" xr:uid="{C65B32AD-F3B4-49EA-9D1D-71CE49BF4074}"/>
    <cellStyle name="Normal 11 3 3 3 2 4 2" xfId="37020" xr:uid="{E8C43972-1227-48DA-93DB-9F73051DFAFA}"/>
    <cellStyle name="Normal 11 3 3 3 2 4 2 2" xfId="40921" xr:uid="{EE7D60D4-036E-4476-8825-F1968B642E72}"/>
    <cellStyle name="Normal 11 3 3 3 2 4 3" xfId="38973" xr:uid="{599F8D8C-88C6-4965-922C-1E78E07F3402}"/>
    <cellStyle name="Normal 11 3 3 3 2 5" xfId="36048" xr:uid="{579F9D2D-9F44-4181-B878-F5A1ECF3B5A5}"/>
    <cellStyle name="Normal 11 3 3 3 2 5 2" xfId="39949" xr:uid="{4026AA7A-0DB9-46C2-AFD4-407B405E9E5C}"/>
    <cellStyle name="Normal 11 3 3 3 2 6" xfId="34152" xr:uid="{8F897A13-631B-4FF0-A21A-D44DAB6EA1F3}"/>
    <cellStyle name="Normal 11 3 3 3 2 7" xfId="38001" xr:uid="{9C0B0552-064D-449B-92C5-B54147A09830}"/>
    <cellStyle name="Normal 11 3 3 3 3" xfId="33886" xr:uid="{B7212269-4236-48AD-A2F7-AA4ABE99BFB9}"/>
    <cellStyle name="Normal 11 3 3 3 3 2" xfId="34558" xr:uid="{AA0620B8-A7E3-48D1-974F-4BC485B4D22C}"/>
    <cellStyle name="Normal 11 3 3 3 3 2 2" xfId="35501" xr:uid="{2EA701D5-C137-45A0-A883-0779BBF00DC5}"/>
    <cellStyle name="Normal 11 3 3 3 3 2 2 2" xfId="37442" xr:uid="{6AE86337-EC9C-4CE4-90D5-6338D45761DF}"/>
    <cellStyle name="Normal 11 3 3 3 3 2 2 2 2" xfId="41343" xr:uid="{83C132C9-E184-4AC9-98BD-363A76A9CE76}"/>
    <cellStyle name="Normal 11 3 3 3 3 2 2 3" xfId="39395" xr:uid="{1F2F4181-2DD2-483F-8D39-C28530DCC43C}"/>
    <cellStyle name="Normal 11 3 3 3 3 2 3" xfId="36470" xr:uid="{B844FA6A-781F-4359-AD18-F28F96E923DE}"/>
    <cellStyle name="Normal 11 3 3 3 3 2 3 2" xfId="40371" xr:uid="{81F5BE9B-5107-4E24-BEC4-EFD5D5D39681}"/>
    <cellStyle name="Normal 11 3 3 3 3 2 4" xfId="38423" xr:uid="{A3DEF239-3A93-4692-8CC3-53D3D09115B8}"/>
    <cellStyle name="Normal 11 3 3 3 3 3" xfId="34858" xr:uid="{3510E1DA-9202-4CD9-8A63-B4A611CE4FD3}"/>
    <cellStyle name="Normal 11 3 3 3 3 3 2" xfId="35819" xr:uid="{74975445-4077-46C3-B30E-484CCEC465C7}"/>
    <cellStyle name="Normal 11 3 3 3 3 3 2 2" xfId="37760" xr:uid="{20933B13-E8A4-454C-8CB9-8A7223A81E15}"/>
    <cellStyle name="Normal 11 3 3 3 3 3 2 2 2" xfId="41661" xr:uid="{DCBF3DCF-1D81-44C7-8389-6F9E3D7AE22A}"/>
    <cellStyle name="Normal 11 3 3 3 3 3 2 3" xfId="39713" xr:uid="{F2F6E9D5-49DC-43D0-9DBC-FFED92A28A4F}"/>
    <cellStyle name="Normal 11 3 3 3 3 3 3" xfId="36788" xr:uid="{5C93E064-6065-4B8A-9542-22784138613A}"/>
    <cellStyle name="Normal 11 3 3 3 3 3 3 2" xfId="40689" xr:uid="{C9AC9525-EA4F-48E6-876D-30EB31AFBA95}"/>
    <cellStyle name="Normal 11 3 3 3 3 3 4" xfId="38741" xr:uid="{69491B5B-05AF-4951-AA1B-27EB64B592FD}"/>
    <cellStyle name="Normal 11 3 3 3 3 4" xfId="35183" xr:uid="{F60F2152-6360-480D-84F1-8FC502EED074}"/>
    <cellStyle name="Normal 11 3 3 3 3 4 2" xfId="37124" xr:uid="{DD027225-C478-437A-B9B9-F6E7AD22D4C7}"/>
    <cellStyle name="Normal 11 3 3 3 3 4 2 2" xfId="41025" xr:uid="{613D3A6F-BA77-448A-8E0A-D57A083132D3}"/>
    <cellStyle name="Normal 11 3 3 3 3 4 3" xfId="39077" xr:uid="{67DE0450-981F-4B9C-AF1E-C632A31DD071}"/>
    <cellStyle name="Normal 11 3 3 3 3 5" xfId="36152" xr:uid="{8F00748D-2E5B-489C-BBA1-0CBE83355D85}"/>
    <cellStyle name="Normal 11 3 3 3 3 5 2" xfId="40053" xr:uid="{BAAE2462-066F-48FC-B5EA-A6DB0F0E2CA0}"/>
    <cellStyle name="Normal 11 3 3 3 3 6" xfId="34253" xr:uid="{AF0F47FC-AB1B-4631-9CDE-1A7B4644969C}"/>
    <cellStyle name="Normal 11 3 3 3 3 7" xfId="38105" xr:uid="{C9DB81E1-C16B-48B4-A6FF-BD958F17EF46}"/>
    <cellStyle name="Normal 11 3 3 3 4" xfId="34350" xr:uid="{21BFA9FB-8399-46B2-AFA3-A90E7086E098}"/>
    <cellStyle name="Normal 11 3 3 3 4 2" xfId="35293" xr:uid="{CB000131-62CC-4B1F-8131-BD6CD9020E9A}"/>
    <cellStyle name="Normal 11 3 3 3 4 2 2" xfId="37234" xr:uid="{63D9E1E8-B3EC-4E1F-917F-D43B5F441EF8}"/>
    <cellStyle name="Normal 11 3 3 3 4 2 2 2" xfId="41135" xr:uid="{8463FC21-1301-4792-B2D2-D255F0C252C9}"/>
    <cellStyle name="Normal 11 3 3 3 4 2 3" xfId="39187" xr:uid="{77E4D80F-64A0-4473-9ECD-66255A850328}"/>
    <cellStyle name="Normal 11 3 3 3 4 3" xfId="36262" xr:uid="{626295A9-E5FC-4D5E-9B94-423E1F15A4D6}"/>
    <cellStyle name="Normal 11 3 3 3 4 3 2" xfId="40163" xr:uid="{33191D5B-9A37-49FD-9C57-673BE6CFF9DE}"/>
    <cellStyle name="Normal 11 3 3 3 4 4" xfId="38215" xr:uid="{35BFFB88-7BB8-424F-A190-E90294D06ACC}"/>
    <cellStyle name="Normal 11 3 3 3 5" xfId="34650" xr:uid="{5DE57498-57C3-4C6B-9FC2-85E00E6240EA}"/>
    <cellStyle name="Normal 11 3 3 3 5 2" xfId="35611" xr:uid="{4238D293-2382-493C-AFA9-6EAFEA756B7E}"/>
    <cellStyle name="Normal 11 3 3 3 5 2 2" xfId="37552" xr:uid="{216B12BD-BADE-4234-A578-0B6C66176FD0}"/>
    <cellStyle name="Normal 11 3 3 3 5 2 2 2" xfId="41453" xr:uid="{D53BF4A0-00F0-489F-BEF2-6F745A5673DD}"/>
    <cellStyle name="Normal 11 3 3 3 5 2 3" xfId="39505" xr:uid="{34CEEC2D-62EB-40E9-8D79-324452DC2CEF}"/>
    <cellStyle name="Normal 11 3 3 3 5 3" xfId="36580" xr:uid="{2C2671E3-CD8D-4A00-AF79-B94CC0E6B2CD}"/>
    <cellStyle name="Normal 11 3 3 3 5 3 2" xfId="40481" xr:uid="{78877555-1338-4E58-9472-5DDB4F3CF3CB}"/>
    <cellStyle name="Normal 11 3 3 3 5 4" xfId="38533" xr:uid="{1B5A8EF8-6C9E-412B-807A-454D2C3BF987}"/>
    <cellStyle name="Normal 11 3 3 3 6" xfId="34975" xr:uid="{E007816F-FFBB-4AE3-B449-879963B9F671}"/>
    <cellStyle name="Normal 11 3 3 3 6 2" xfId="36916" xr:uid="{27585DA0-E34C-4E98-85BE-433D6917A0F8}"/>
    <cellStyle name="Normal 11 3 3 3 6 2 2" xfId="40817" xr:uid="{A811F01E-5CDE-4AB1-88FB-74933E7DCD82}"/>
    <cellStyle name="Normal 11 3 3 3 6 3" xfId="38869" xr:uid="{099BF579-0E8E-47AF-9A7C-119B0D35E3CC}"/>
    <cellStyle name="Normal 11 3 3 3 7" xfId="35944" xr:uid="{959858CD-B832-47EB-A31E-2B5FB6642CF5}"/>
    <cellStyle name="Normal 11 3 3 3 7 2" xfId="39845" xr:uid="{F9440331-F29E-4AC5-9DC7-BA0F958EA11A}"/>
    <cellStyle name="Normal 11 3 3 3 8" xfId="34057" xr:uid="{9A6B59E3-F959-4821-AC5F-2D2C82E9B8BE}"/>
    <cellStyle name="Normal 11 3 3 3 9" xfId="37897" xr:uid="{B5796DA9-8031-41A1-9117-46604C72C6DC}"/>
    <cellStyle name="Normal 11 3 3 4" xfId="33682" xr:uid="{FE69278A-1935-45A1-880B-C077CBBD4E17}"/>
    <cellStyle name="Normal 11 3 3 4 2" xfId="33904" xr:uid="{61B55E84-CAB4-40B2-90A9-06C4A92304CB}"/>
    <cellStyle name="Normal 11 3 3 4 2 2" xfId="35345" xr:uid="{61667004-9BA6-4C83-AEAF-B414E230F689}"/>
    <cellStyle name="Normal 11 3 3 4 2 2 2" xfId="37286" xr:uid="{38B1A05C-F6C4-477F-96F0-1A100DDF4489}"/>
    <cellStyle name="Normal 11 3 3 4 2 2 2 2" xfId="41187" xr:uid="{CDE5B051-5F27-46DD-96EF-088897DA74DB}"/>
    <cellStyle name="Normal 11 3 3 4 2 2 3" xfId="39239" xr:uid="{2EABFA5A-88B0-42A8-942D-EC26326F120B}"/>
    <cellStyle name="Normal 11 3 3 4 2 3" xfId="36314" xr:uid="{A74D98DA-EDBA-4C37-84BC-58DA305F683C}"/>
    <cellStyle name="Normal 11 3 3 4 2 3 2" xfId="40215" xr:uid="{1AFB2634-C676-4686-95E8-EFCA573D96DB}"/>
    <cellStyle name="Normal 11 3 3 4 2 4" xfId="34402" xr:uid="{E6AEDE87-0041-4CF0-BDD1-378DC7674CD4}"/>
    <cellStyle name="Normal 11 3 3 4 2 5" xfId="38267" xr:uid="{704AED58-865B-44FC-A45D-412CA3B092AE}"/>
    <cellStyle name="Normal 11 3 3 4 3" xfId="34702" xr:uid="{BCF84D4D-6CB5-48CF-A4E5-B6AD642E4453}"/>
    <cellStyle name="Normal 11 3 3 4 3 2" xfId="35663" xr:uid="{35A95EB2-4F0D-4231-8351-7724BDD37862}"/>
    <cellStyle name="Normal 11 3 3 4 3 2 2" xfId="37604" xr:uid="{FE2E2735-C84E-4658-8E4E-A4431973790E}"/>
    <cellStyle name="Normal 11 3 3 4 3 2 2 2" xfId="41505" xr:uid="{07C4DE3F-9DBA-41B3-9AE0-F6116ED67FF4}"/>
    <cellStyle name="Normal 11 3 3 4 3 2 3" xfId="39557" xr:uid="{A5E541D1-1885-4580-978E-D0FF664EF9A8}"/>
    <cellStyle name="Normal 11 3 3 4 3 3" xfId="36632" xr:uid="{467852F8-34E0-4C41-8708-F4720262696C}"/>
    <cellStyle name="Normal 11 3 3 4 3 3 2" xfId="40533" xr:uid="{D4644C61-24C5-4753-96B0-95F820607BE5}"/>
    <cellStyle name="Normal 11 3 3 4 3 4" xfId="38585" xr:uid="{F02C8307-55A9-49FA-B807-FD0F09F50113}"/>
    <cellStyle name="Normal 11 3 3 4 4" xfId="35027" xr:uid="{25CBA0D5-36C4-4BCA-A238-5F94D9DC1FDF}"/>
    <cellStyle name="Normal 11 3 3 4 4 2" xfId="36968" xr:uid="{A5D76FAF-139F-448B-8D07-6CF71127EF68}"/>
    <cellStyle name="Normal 11 3 3 4 4 2 2" xfId="40869" xr:uid="{4FA46C7B-282B-44BD-A725-B8133F7E301F}"/>
    <cellStyle name="Normal 11 3 3 4 4 3" xfId="38921" xr:uid="{E026DE6A-5B9B-429C-9B21-59C423C220A5}"/>
    <cellStyle name="Normal 11 3 3 4 5" xfId="35996" xr:uid="{021976B3-2351-4618-BB53-1ECF806989FD}"/>
    <cellStyle name="Normal 11 3 3 4 5 2" xfId="39897" xr:uid="{1F082A57-8E83-4D00-B7DB-6A7F33148DE5}"/>
    <cellStyle name="Normal 11 3 3 4 6" xfId="34100" xr:uid="{3A8559A7-2FAB-422E-8968-7FE5E76E92A0}"/>
    <cellStyle name="Normal 11 3 3 4 7" xfId="37949" xr:uid="{47E3E180-6F28-4578-93FF-4B9FD1EA0D42}"/>
    <cellStyle name="Normal 11 3 3 5" xfId="33776" xr:uid="{D19D6686-029C-4EEE-BCE6-B0575ECEC296}"/>
    <cellStyle name="Normal 11 3 3 5 2" xfId="34506" xr:uid="{11594E1F-9701-44A4-932F-F5FF0DF2F5D1}"/>
    <cellStyle name="Normal 11 3 3 5 2 2" xfId="35449" xr:uid="{C048E384-33A5-4A32-B8FC-C5F64560060E}"/>
    <cellStyle name="Normal 11 3 3 5 2 2 2" xfId="37390" xr:uid="{D5008A4F-83AD-4A51-B078-84F7F58215C1}"/>
    <cellStyle name="Normal 11 3 3 5 2 2 2 2" xfId="41291" xr:uid="{C43580D8-3497-4A27-B2CC-D859D7DC8673}"/>
    <cellStyle name="Normal 11 3 3 5 2 2 3" xfId="39343" xr:uid="{71B28FB6-DC97-47C9-B802-3A30D30DC3E1}"/>
    <cellStyle name="Normal 11 3 3 5 2 3" xfId="36418" xr:uid="{FBF49FFD-27B0-4131-BBC4-423CF4FF1BFF}"/>
    <cellStyle name="Normal 11 3 3 5 2 3 2" xfId="40319" xr:uid="{2481DE64-625E-445D-80DA-B3EE48F82DAF}"/>
    <cellStyle name="Normal 11 3 3 5 2 4" xfId="38371" xr:uid="{5EFE5B9E-55F0-4FF9-A493-CA3662F279B3}"/>
    <cellStyle name="Normal 11 3 3 5 3" xfId="34806" xr:uid="{AE21E78A-52BA-485A-8572-141ACCAC28DA}"/>
    <cellStyle name="Normal 11 3 3 5 3 2" xfId="35767" xr:uid="{0C627F83-2012-4D6A-8B69-DB1856CF26DD}"/>
    <cellStyle name="Normal 11 3 3 5 3 2 2" xfId="37708" xr:uid="{3CE0BA36-B36F-480E-9DFB-8913126CAE04}"/>
    <cellStyle name="Normal 11 3 3 5 3 2 2 2" xfId="41609" xr:uid="{074C14DF-3E32-443E-AFD3-F2C571D7F408}"/>
    <cellStyle name="Normal 11 3 3 5 3 2 3" xfId="39661" xr:uid="{92C97BE7-55C8-49E7-818A-DC53C672D424}"/>
    <cellStyle name="Normal 11 3 3 5 3 3" xfId="36736" xr:uid="{F0EDD18A-A45D-423A-B727-3EA7DD2D1969}"/>
    <cellStyle name="Normal 11 3 3 5 3 3 2" xfId="40637" xr:uid="{ADE8629C-0707-4598-AB62-8B1587318EBA}"/>
    <cellStyle name="Normal 11 3 3 5 3 4" xfId="38689" xr:uid="{69736244-A041-4F5B-B252-43BED3457778}"/>
    <cellStyle name="Normal 11 3 3 5 4" xfId="35131" xr:uid="{11FF5A8B-0B0B-4B69-9F91-184D39A734B0}"/>
    <cellStyle name="Normal 11 3 3 5 4 2" xfId="37072" xr:uid="{288A89EA-26FD-43B3-BC5D-D3EE316F7820}"/>
    <cellStyle name="Normal 11 3 3 5 4 2 2" xfId="40973" xr:uid="{1CAF201B-4170-4836-9422-AB2D0973F5D8}"/>
    <cellStyle name="Normal 11 3 3 5 4 3" xfId="39025" xr:uid="{F506A50E-D065-4DE7-9AD9-DE9291E23C66}"/>
    <cellStyle name="Normal 11 3 3 5 5" xfId="36100" xr:uid="{5EA7C51E-38FF-44F7-8FD2-EF5875F29357}"/>
    <cellStyle name="Normal 11 3 3 5 5 2" xfId="40001" xr:uid="{A5D42F20-A534-4A85-B6EA-A51F0456DA7B}"/>
    <cellStyle name="Normal 11 3 3 5 6" xfId="34204" xr:uid="{19053583-AE7A-445D-B3CD-ADFB0D4E07E7}"/>
    <cellStyle name="Normal 11 3 3 5 7" xfId="38053" xr:uid="{88C66F27-4C35-49B6-95F1-096FAC7C38E8}"/>
    <cellStyle name="Normal 11 3 3 6" xfId="33846" xr:uid="{5A0BCB97-9262-490F-9EC4-822E496CE35E}"/>
    <cellStyle name="Normal 11 3 3 6 2" xfId="35241" xr:uid="{DC9809F5-D6BC-406C-8AFC-9E636E62B7C7}"/>
    <cellStyle name="Normal 11 3 3 6 2 2" xfId="37182" xr:uid="{68D048BF-8CE2-4AF8-AFAB-2035E59CD16C}"/>
    <cellStyle name="Normal 11 3 3 6 2 2 2" xfId="41083" xr:uid="{67E1B35F-C307-462B-9A64-700D74FB2DB9}"/>
    <cellStyle name="Normal 11 3 3 6 2 3" xfId="39135" xr:uid="{53A856BD-A372-4AFF-899D-1DDC591231BC}"/>
    <cellStyle name="Normal 11 3 3 6 3" xfId="36210" xr:uid="{5AF6308B-EBF3-4682-BA2E-8451DFAE6B83}"/>
    <cellStyle name="Normal 11 3 3 6 3 2" xfId="40111" xr:uid="{8CAC87CF-4E3E-4A27-B621-AE006CE14FB6}"/>
    <cellStyle name="Normal 11 3 3 6 4" xfId="34311" xr:uid="{264685AB-AC3D-48AE-928C-23CA3D2D535F}"/>
    <cellStyle name="Normal 11 3 3 6 5" xfId="38163" xr:uid="{4B58A34F-CE2F-4175-9452-1D45EDC2EA7A}"/>
    <cellStyle name="Normal 11 3 3 7" xfId="33927" xr:uid="{0CC97FD0-7478-480B-BE09-55C2F49969EC}"/>
    <cellStyle name="Normal 11 3 3 7 2" xfId="35559" xr:uid="{7C2CA89A-340A-42F9-941A-5B8F1B1662C5}"/>
    <cellStyle name="Normal 11 3 3 7 2 2" xfId="37500" xr:uid="{0433A580-A56E-4B48-BFAA-0936C2D4F00E}"/>
    <cellStyle name="Normal 11 3 3 7 2 2 2" xfId="41401" xr:uid="{687B0854-7D42-4FD1-AB98-4F78D59AD6B1}"/>
    <cellStyle name="Normal 11 3 3 7 2 3" xfId="39453" xr:uid="{6AE8B2A8-9A79-4BCF-B5E8-100F225FBECC}"/>
    <cellStyle name="Normal 11 3 3 7 3" xfId="36528" xr:uid="{D9EC3ED5-56E5-4AB6-9934-8063CA42E140}"/>
    <cellStyle name="Normal 11 3 3 7 3 2" xfId="40429" xr:uid="{5EC3318A-6D3C-4609-81F6-7D1C8DE5D389}"/>
    <cellStyle name="Normal 11 3 3 7 4" xfId="34615" xr:uid="{03454540-6C62-49A8-AFC8-B9F9338EC2AE}"/>
    <cellStyle name="Normal 11 3 3 7 5" xfId="38481" xr:uid="{0B740205-B110-4380-B1BF-8D20AC44C206}"/>
    <cellStyle name="Normal 11 3 3 8" xfId="33982" xr:uid="{59472848-6C3F-4125-858E-523AFD1C2E6D}"/>
    <cellStyle name="Normal 11 3 3 8 2" xfId="35875" xr:uid="{DC7F380C-C7A7-4FA5-A469-D8B9DBE19D31}"/>
    <cellStyle name="Normal 11 3 3 8 2 2" xfId="37816" xr:uid="{4838E561-BBBC-4E99-8919-894755E93771}"/>
    <cellStyle name="Normal 11 3 3 8 2 2 2" xfId="41717" xr:uid="{02FD9AE4-70F2-4716-A499-820708A8D2EF}"/>
    <cellStyle name="Normal 11 3 3 8 2 3" xfId="39769" xr:uid="{93937AA2-FFBC-4A95-A52C-F6D9563C0570}"/>
    <cellStyle name="Normal 11 3 3 8 3" xfId="36844" xr:uid="{C7103842-521E-4161-830C-2FFC4729CD5C}"/>
    <cellStyle name="Normal 11 3 3 8 3 2" xfId="40745" xr:uid="{F5D3B9FD-35DF-4C68-BCAE-2B392C852ADF}"/>
    <cellStyle name="Normal 11 3 3 8 4" xfId="38797" xr:uid="{5A59D80C-F2D0-42F5-9BC9-D81421A04443}"/>
    <cellStyle name="Normal 11 3 3 9" xfId="34926" xr:uid="{314ED508-65B8-42C3-8790-76CCD99042F3}"/>
    <cellStyle name="Normal 11 3 3 9 2" xfId="36864" xr:uid="{BB9EEC37-7C89-4397-80DB-6492F548E87F}"/>
    <cellStyle name="Normal 11 3 3 9 2 2" xfId="40765" xr:uid="{804D7D8F-0660-413C-BB0D-415689E27865}"/>
    <cellStyle name="Normal 11 3 3 9 3" xfId="38817" xr:uid="{6090D5B2-9919-47B5-9750-5550D662FCB7}"/>
    <cellStyle name="Normal 11 3 4" xfId="33568" xr:uid="{CA1D77A1-A43E-4737-AAB7-B05FC3F1B030}"/>
    <cellStyle name="Normal 11 3 4 2" xfId="33620" xr:uid="{AE0B2E79-A00B-422D-884A-9F14E22B9DD3}"/>
    <cellStyle name="Normal 11 3 4 2 2" xfId="33731" xr:uid="{2EB2874A-AFF8-42D3-8937-A70FA7377881}"/>
    <cellStyle name="Normal 11 3 4 2 2 2" xfId="34458" xr:uid="{5036C837-D65D-4C9F-9AE1-F05C7C6670A1}"/>
    <cellStyle name="Normal 11 3 4 2 2 2 2" xfId="35401" xr:uid="{457B4A95-D174-48AD-A746-56ED47CF1489}"/>
    <cellStyle name="Normal 11 3 4 2 2 2 2 2" xfId="37342" xr:uid="{2D8F2EBF-7853-4B98-AA51-C7DF099F5EF4}"/>
    <cellStyle name="Normal 11 3 4 2 2 2 2 2 2" xfId="41243" xr:uid="{8CD31796-B8D5-4351-A52A-FFD22D6B51E2}"/>
    <cellStyle name="Normal 11 3 4 2 2 2 2 3" xfId="39295" xr:uid="{8688E01D-1F9F-4699-AF16-3879A8B45980}"/>
    <cellStyle name="Normal 11 3 4 2 2 2 3" xfId="36370" xr:uid="{01B2499B-941C-4D4D-B4F0-CF3A07E0B23C}"/>
    <cellStyle name="Normal 11 3 4 2 2 2 3 2" xfId="40271" xr:uid="{0A98BF68-6D91-4EEA-878E-94234BF5F9B0}"/>
    <cellStyle name="Normal 11 3 4 2 2 2 4" xfId="38323" xr:uid="{C99F7E2C-7841-4F42-8209-0372BAFCA28F}"/>
    <cellStyle name="Normal 11 3 4 2 2 3" xfId="34758" xr:uid="{B94926BB-3208-48FE-A081-2C02A7A40338}"/>
    <cellStyle name="Normal 11 3 4 2 2 3 2" xfId="35719" xr:uid="{FB940A69-FCED-4348-9F88-98A7D4541902}"/>
    <cellStyle name="Normal 11 3 4 2 2 3 2 2" xfId="37660" xr:uid="{8E85FCD2-5BEC-451E-B0F4-E256101B1E0F}"/>
    <cellStyle name="Normal 11 3 4 2 2 3 2 2 2" xfId="41561" xr:uid="{E446F2B7-193F-4011-B694-CD5FCFF2EF06}"/>
    <cellStyle name="Normal 11 3 4 2 2 3 2 3" xfId="39613" xr:uid="{52D4ED4B-215D-45F8-BEC3-2E09AE72E11E}"/>
    <cellStyle name="Normal 11 3 4 2 2 3 3" xfId="36688" xr:uid="{DEC6B822-B220-4C87-8DC3-8B139BF8CDEA}"/>
    <cellStyle name="Normal 11 3 4 2 2 3 3 2" xfId="40589" xr:uid="{D02E7BFA-EC90-4735-A145-AFAF3B4A92B3}"/>
    <cellStyle name="Normal 11 3 4 2 2 3 4" xfId="38641" xr:uid="{3EF1D6FD-4E34-4B6A-B499-5F5095BB2DD0}"/>
    <cellStyle name="Normal 11 3 4 2 2 4" xfId="35083" xr:uid="{D7660813-A3CC-43B0-9EC7-60CF019DE61F}"/>
    <cellStyle name="Normal 11 3 4 2 2 4 2" xfId="37024" xr:uid="{46BF8B85-C252-4D4C-A33C-6050DAD480C8}"/>
    <cellStyle name="Normal 11 3 4 2 2 4 2 2" xfId="40925" xr:uid="{31E33262-73DD-48DB-90A0-746ED2068C1A}"/>
    <cellStyle name="Normal 11 3 4 2 2 4 3" xfId="38977" xr:uid="{57BD4B67-3E13-4370-9E45-A4E841CB0AD7}"/>
    <cellStyle name="Normal 11 3 4 2 2 5" xfId="36052" xr:uid="{6583F07D-A9C7-4315-9799-13ECF8803D4F}"/>
    <cellStyle name="Normal 11 3 4 2 2 5 2" xfId="39953" xr:uid="{05EF6AC4-FF32-47BD-BE15-D6F9031BA24F}"/>
    <cellStyle name="Normal 11 3 4 2 2 6" xfId="34156" xr:uid="{7D074ACE-7624-4313-912C-AB8B402684FD}"/>
    <cellStyle name="Normal 11 3 4 2 2 7" xfId="38005" xr:uid="{BEF69C2E-F74B-4874-9F36-70E50F27CB15}"/>
    <cellStyle name="Normal 11 3 4 2 3" xfId="33667" xr:uid="{5ED8D26D-D8C5-42E2-830F-65AE07369574}"/>
    <cellStyle name="Normal 11 3 4 2 3 2" xfId="34562" xr:uid="{8616BEAB-5168-4A5A-B8C2-7D2DABD498B2}"/>
    <cellStyle name="Normal 11 3 4 2 3 2 2" xfId="35505" xr:uid="{2104F97A-2AC0-41CC-9FEB-4030FF5F7B0A}"/>
    <cellStyle name="Normal 11 3 4 2 3 2 2 2" xfId="37446" xr:uid="{435D9B5D-671A-49ED-85AA-309087072468}"/>
    <cellStyle name="Normal 11 3 4 2 3 2 2 2 2" xfId="41347" xr:uid="{09507C20-9F84-4361-99F7-F0C4414DD8F4}"/>
    <cellStyle name="Normal 11 3 4 2 3 2 2 3" xfId="39399" xr:uid="{F6C60ACD-F92E-4929-A7C1-39A4A52CC397}"/>
    <cellStyle name="Normal 11 3 4 2 3 2 3" xfId="36474" xr:uid="{A2EDF326-4EBE-4D44-A69E-EFBEBC5621EB}"/>
    <cellStyle name="Normal 11 3 4 2 3 2 3 2" xfId="40375" xr:uid="{C6447ACE-E389-47B8-9C1B-B41B6AF20889}"/>
    <cellStyle name="Normal 11 3 4 2 3 2 4" xfId="38427" xr:uid="{1E4B8F88-63DB-4178-B88A-B167EFFCCE46}"/>
    <cellStyle name="Normal 11 3 4 2 3 3" xfId="34862" xr:uid="{527E38E3-EC47-4124-B84F-9C5FD3661543}"/>
    <cellStyle name="Normal 11 3 4 2 3 3 2" xfId="35823" xr:uid="{B5FAE384-818D-4D9D-8548-38763C129932}"/>
    <cellStyle name="Normal 11 3 4 2 3 3 2 2" xfId="37764" xr:uid="{DA9CD24C-AD43-449F-AB58-AA9D317DFFF2}"/>
    <cellStyle name="Normal 11 3 4 2 3 3 2 2 2" xfId="41665" xr:uid="{77519B10-B298-4E23-94A3-175521799982}"/>
    <cellStyle name="Normal 11 3 4 2 3 3 2 3" xfId="39717" xr:uid="{9F505A67-96A2-472E-AAA8-221AF7376979}"/>
    <cellStyle name="Normal 11 3 4 2 3 3 3" xfId="36792" xr:uid="{83BE6A1E-399E-427D-AF6C-C24289465AEC}"/>
    <cellStyle name="Normal 11 3 4 2 3 3 3 2" xfId="40693" xr:uid="{DFE30EAF-5EF4-4297-B403-53A75D7E648F}"/>
    <cellStyle name="Normal 11 3 4 2 3 3 4" xfId="38745" xr:uid="{E5563823-9D97-4CCD-8F84-1E417E5E7BC3}"/>
    <cellStyle name="Normal 11 3 4 2 3 4" xfId="35187" xr:uid="{A0E535D6-1013-4CA2-B9AC-36D418B1BF6B}"/>
    <cellStyle name="Normal 11 3 4 2 3 4 2" xfId="37128" xr:uid="{D8DBE617-6972-4C7A-82DA-11736D9B9A6A}"/>
    <cellStyle name="Normal 11 3 4 2 3 4 2 2" xfId="41029" xr:uid="{3AA6EC7E-94A8-4B1F-86F1-93D032EB942E}"/>
    <cellStyle name="Normal 11 3 4 2 3 4 3" xfId="39081" xr:uid="{1FCBA353-6414-48FD-80A3-7E0CC63A8932}"/>
    <cellStyle name="Normal 11 3 4 2 3 5" xfId="36156" xr:uid="{EDBDB309-1AA6-41A0-9DCB-DCFA8F729ECF}"/>
    <cellStyle name="Normal 11 3 4 2 3 5 2" xfId="40057" xr:uid="{C43BBD4B-2104-4A6F-9F38-6502C32ED06E}"/>
    <cellStyle name="Normal 11 3 4 2 3 6" xfId="34257" xr:uid="{CE954D25-D4DE-4641-B513-C522E425D926}"/>
    <cellStyle name="Normal 11 3 4 2 3 7" xfId="38109" xr:uid="{4A06AD13-2835-4628-9D9B-A873D7CEF496}"/>
    <cellStyle name="Normal 11 3 4 2 4" xfId="34354" xr:uid="{443F4D8B-C0FD-4824-9917-C4E7A4681CA1}"/>
    <cellStyle name="Normal 11 3 4 2 4 2" xfId="35297" xr:uid="{C84E8513-89FA-4105-A421-5C074A746390}"/>
    <cellStyle name="Normal 11 3 4 2 4 2 2" xfId="37238" xr:uid="{ED497AA6-F635-4F5B-8334-68A311CEB48B}"/>
    <cellStyle name="Normal 11 3 4 2 4 2 2 2" xfId="41139" xr:uid="{7F7A1EC0-CEE1-4FD9-8C46-43A0B0D27F2E}"/>
    <cellStyle name="Normal 11 3 4 2 4 2 3" xfId="39191" xr:uid="{3AD7335B-5057-4826-ADEE-22CB709907B7}"/>
    <cellStyle name="Normal 11 3 4 2 4 3" xfId="36266" xr:uid="{6BA71112-D973-4479-A2DA-78F3C8B4F0D9}"/>
    <cellStyle name="Normal 11 3 4 2 4 3 2" xfId="40167" xr:uid="{0AEE4935-1683-4523-8403-6D50C81CB682}"/>
    <cellStyle name="Normal 11 3 4 2 4 4" xfId="38219" xr:uid="{CD206870-9D77-4CE9-95E8-FA918998C987}"/>
    <cellStyle name="Normal 11 3 4 2 5" xfId="34654" xr:uid="{40785328-EB7D-4234-9721-1A8E370C3BD9}"/>
    <cellStyle name="Normal 11 3 4 2 5 2" xfId="35615" xr:uid="{ED6B88A6-1C4B-418A-BF81-60D868CCE0FA}"/>
    <cellStyle name="Normal 11 3 4 2 5 2 2" xfId="37556" xr:uid="{C3CD465F-5760-444C-974E-FA9ABB6F1B1D}"/>
    <cellStyle name="Normal 11 3 4 2 5 2 2 2" xfId="41457" xr:uid="{83F9D4F7-4890-4878-B54C-3E79E9F4B9B0}"/>
    <cellStyle name="Normal 11 3 4 2 5 2 3" xfId="39509" xr:uid="{CEC509EC-22A3-4E89-BC1C-D51488C35A4D}"/>
    <cellStyle name="Normal 11 3 4 2 5 3" xfId="36584" xr:uid="{3FBF7C61-DE44-4371-8371-86B52A7AFAF7}"/>
    <cellStyle name="Normal 11 3 4 2 5 3 2" xfId="40485" xr:uid="{1DDD4E69-930D-4432-B6F7-7ED5F3548DD4}"/>
    <cellStyle name="Normal 11 3 4 2 5 4" xfId="38537" xr:uid="{B8B0639E-687E-4E13-B597-75D49EC5FA64}"/>
    <cellStyle name="Normal 11 3 4 2 6" xfId="34979" xr:uid="{B98698AA-BF8D-42FE-95B0-0B567B60208A}"/>
    <cellStyle name="Normal 11 3 4 2 6 2" xfId="36920" xr:uid="{FD980ADD-54F6-4DF6-9592-711180DCD79E}"/>
    <cellStyle name="Normal 11 3 4 2 6 2 2" xfId="40821" xr:uid="{952B8A08-58DD-40B6-9CAB-53147528E093}"/>
    <cellStyle name="Normal 11 3 4 2 6 3" xfId="38873" xr:uid="{829E98C5-A5E8-4A0D-91E2-B2C831F880E2}"/>
    <cellStyle name="Normal 11 3 4 2 7" xfId="35948" xr:uid="{0FE2D587-1823-4E77-8BE9-38EC81B0A2B1}"/>
    <cellStyle name="Normal 11 3 4 2 7 2" xfId="39849" xr:uid="{497D3C6C-9E50-4840-97D3-6FB3F73833D8}"/>
    <cellStyle name="Normal 11 3 4 2 8" xfId="33997" xr:uid="{3C014FB9-E054-477D-BC73-371CDF222CA8}"/>
    <cellStyle name="Normal 11 3 4 2 9" xfId="37901" xr:uid="{320D7147-DBD7-4CCB-9194-377277297874}"/>
    <cellStyle name="Normal 11 3 4 3" xfId="33686" xr:uid="{769B3D9B-E1CA-4B23-B21C-96EE869F5B59}"/>
    <cellStyle name="Normal 11 3 4 3 2" xfId="34406" xr:uid="{B69AC7D1-BD39-4155-97A7-E74DEE4044CB}"/>
    <cellStyle name="Normal 11 3 4 3 2 2" xfId="35349" xr:uid="{5C9A5BA7-359B-445C-BE9C-3B0572EF9FF9}"/>
    <cellStyle name="Normal 11 3 4 3 2 2 2" xfId="37290" xr:uid="{007AFD60-C58F-4A31-9F9D-7196F8983EE8}"/>
    <cellStyle name="Normal 11 3 4 3 2 2 2 2" xfId="41191" xr:uid="{BB746F80-9BF9-4CB7-8D4E-860CA80DE413}"/>
    <cellStyle name="Normal 11 3 4 3 2 2 3" xfId="39243" xr:uid="{BD133095-F0F8-4EAC-B605-337A09F656AF}"/>
    <cellStyle name="Normal 11 3 4 3 2 3" xfId="36318" xr:uid="{E20A0EB2-F5E7-4A3D-BDDF-9AC317DA1745}"/>
    <cellStyle name="Normal 11 3 4 3 2 3 2" xfId="40219" xr:uid="{50D32C44-A551-4B73-9AA3-1ECDFB903C7A}"/>
    <cellStyle name="Normal 11 3 4 3 2 4" xfId="38271" xr:uid="{AEBDE5F0-3671-4B6B-928C-BAE745C5A4D3}"/>
    <cellStyle name="Normal 11 3 4 3 3" xfId="34706" xr:uid="{206AFAB8-2237-4DC3-A3E0-CA90AF6F09FC}"/>
    <cellStyle name="Normal 11 3 4 3 3 2" xfId="35667" xr:uid="{99DD7665-B5F4-4038-8140-D350ACEF8663}"/>
    <cellStyle name="Normal 11 3 4 3 3 2 2" xfId="37608" xr:uid="{BE29DEF8-2FF5-41FB-94FE-A6AEAD4A4374}"/>
    <cellStyle name="Normal 11 3 4 3 3 2 2 2" xfId="41509" xr:uid="{1E6DA028-2389-43B3-B07B-F4BB6FDF1109}"/>
    <cellStyle name="Normal 11 3 4 3 3 2 3" xfId="39561" xr:uid="{66F92941-1FE2-423E-A098-8852129F12AD}"/>
    <cellStyle name="Normal 11 3 4 3 3 3" xfId="36636" xr:uid="{9EA50521-65CA-490F-A679-8EC7DB73C534}"/>
    <cellStyle name="Normal 11 3 4 3 3 3 2" xfId="40537" xr:uid="{D25E340E-AF75-47D7-BCFE-E622C85EBB9C}"/>
    <cellStyle name="Normal 11 3 4 3 3 4" xfId="38589" xr:uid="{6928561D-73C0-4314-A607-0E59D93E8157}"/>
    <cellStyle name="Normal 11 3 4 3 4" xfId="35031" xr:uid="{3043D57A-4B4D-48E4-81B0-1D606C7EE5EE}"/>
    <cellStyle name="Normal 11 3 4 3 4 2" xfId="36972" xr:uid="{60498625-4DF4-46F4-BC62-437FF2C7DEF1}"/>
    <cellStyle name="Normal 11 3 4 3 4 2 2" xfId="40873" xr:uid="{2737D661-5C08-4886-B76D-33C11C873097}"/>
    <cellStyle name="Normal 11 3 4 3 4 3" xfId="38925" xr:uid="{4882289E-1233-4C7B-8775-47A96250095F}"/>
    <cellStyle name="Normal 11 3 4 3 5" xfId="36000" xr:uid="{0B3E9DCF-B8DB-4F08-AEDD-BD05293FA7BA}"/>
    <cellStyle name="Normal 11 3 4 3 5 2" xfId="39901" xr:uid="{A589E6A5-6CCA-414C-85E4-2FCA6297AFF3}"/>
    <cellStyle name="Normal 11 3 4 3 6" xfId="34104" xr:uid="{74E925FD-50FE-49CA-8218-8C3A1A8F1E1E}"/>
    <cellStyle name="Normal 11 3 4 3 7" xfId="37953" xr:uid="{063265AB-0149-4168-BCDC-1C0D2E79BD0E}"/>
    <cellStyle name="Normal 11 3 4 4" xfId="33656" xr:uid="{B4C5ED44-3F2D-4FD7-9AFB-5316E205126A}"/>
    <cellStyle name="Normal 11 3 4 4 2" xfId="34510" xr:uid="{29FD58D1-2972-4E5F-A76B-81516F57E332}"/>
    <cellStyle name="Normal 11 3 4 4 2 2" xfId="35453" xr:uid="{2DC2B901-F48A-4355-BD04-6E0D700581EE}"/>
    <cellStyle name="Normal 11 3 4 4 2 2 2" xfId="37394" xr:uid="{4C168674-2414-42AC-AF93-E8C21221DE3B}"/>
    <cellStyle name="Normal 11 3 4 4 2 2 2 2" xfId="41295" xr:uid="{27B4E717-9709-41C7-BE26-D72268C98E52}"/>
    <cellStyle name="Normal 11 3 4 4 2 2 3" xfId="39347" xr:uid="{3DF240DA-D94F-4973-9A7A-13BB0AAD441F}"/>
    <cellStyle name="Normal 11 3 4 4 2 3" xfId="36422" xr:uid="{B116B1BD-A797-43BA-90D1-0DF57D52C60F}"/>
    <cellStyle name="Normal 11 3 4 4 2 3 2" xfId="40323" xr:uid="{248BF659-FC2C-45BE-AC03-731226365C87}"/>
    <cellStyle name="Normal 11 3 4 4 2 4" xfId="38375" xr:uid="{D6934F04-3BBE-4E9D-B642-31273884C1A5}"/>
    <cellStyle name="Normal 11 3 4 4 3" xfId="34810" xr:uid="{CEC11E23-432F-4DAC-AEA8-59855EF1E7C5}"/>
    <cellStyle name="Normal 11 3 4 4 3 2" xfId="35771" xr:uid="{DDC47126-A583-4196-AAAD-800411BA440F}"/>
    <cellStyle name="Normal 11 3 4 4 3 2 2" xfId="37712" xr:uid="{DD27AC78-8F69-4321-80D1-296DB0E4FF0D}"/>
    <cellStyle name="Normal 11 3 4 4 3 2 2 2" xfId="41613" xr:uid="{DD07FAD6-FA26-4B39-98C2-E9F7F705129C}"/>
    <cellStyle name="Normal 11 3 4 4 3 2 3" xfId="39665" xr:uid="{FDC57325-2872-437C-9EC9-474CBBE194EF}"/>
    <cellStyle name="Normal 11 3 4 4 3 3" xfId="36740" xr:uid="{EB08F752-3DD3-4E19-B36E-7F3B56D80F4A}"/>
    <cellStyle name="Normal 11 3 4 4 3 3 2" xfId="40641" xr:uid="{97697952-97FC-4CE6-A2AC-D81FF6BC3881}"/>
    <cellStyle name="Normal 11 3 4 4 3 4" xfId="38693" xr:uid="{7A43A0CB-2E31-4A1C-B747-6CA16355C416}"/>
    <cellStyle name="Normal 11 3 4 4 4" xfId="35135" xr:uid="{16C82200-F5B9-4D0E-BF3B-78FF9F8EEF1C}"/>
    <cellStyle name="Normal 11 3 4 4 4 2" xfId="37076" xr:uid="{857A4B8E-7CE1-410B-BDBF-CFC49F5DC9F5}"/>
    <cellStyle name="Normal 11 3 4 4 4 2 2" xfId="40977" xr:uid="{4AFAC7F3-C989-4EB0-BB3C-CE4B618B4FCF}"/>
    <cellStyle name="Normal 11 3 4 4 4 3" xfId="39029" xr:uid="{C94FE3A8-B5E4-4DA7-864C-99BC61FE60AF}"/>
    <cellStyle name="Normal 11 3 4 4 5" xfId="36104" xr:uid="{9DFCC4EB-1369-403C-A318-8E4AAE6993D3}"/>
    <cellStyle name="Normal 11 3 4 4 5 2" xfId="40005" xr:uid="{93031D74-7A97-42C2-893E-DE2EC022E598}"/>
    <cellStyle name="Normal 11 3 4 4 6" xfId="34208" xr:uid="{ED62C346-546C-44AF-B875-DBADCBB65A55}"/>
    <cellStyle name="Normal 11 3 4 4 7" xfId="38057" xr:uid="{8923F900-F579-4CCE-AF53-FBB7F562B0CD}"/>
    <cellStyle name="Normal 11 3 4 5" xfId="33855" xr:uid="{C381D8A1-B289-421E-B10B-9E7778BAF9BA}"/>
    <cellStyle name="Normal 11 3 4 5 2" xfId="35245" xr:uid="{BBF06823-5C28-491D-9750-36DDE3A5D9DC}"/>
    <cellStyle name="Normal 11 3 4 5 2 2" xfId="37186" xr:uid="{B4532068-F099-4B1E-9481-5B09684E726B}"/>
    <cellStyle name="Normal 11 3 4 5 2 2 2" xfId="41087" xr:uid="{339AD7B6-C6A4-49F7-A035-F2F9A606BB1B}"/>
    <cellStyle name="Normal 11 3 4 5 2 3" xfId="39139" xr:uid="{D05EE3FD-3653-4174-AD2A-0085A6F902D1}"/>
    <cellStyle name="Normal 11 3 4 5 3" xfId="36214" xr:uid="{95ABC988-7E90-44B2-AB15-FEDD5083445E}"/>
    <cellStyle name="Normal 11 3 4 5 3 2" xfId="40115" xr:uid="{611BEDFE-31BD-45A9-9BE5-62337DB6E4DE}"/>
    <cellStyle name="Normal 11 3 4 5 4" xfId="34315" xr:uid="{46CE8133-1431-4F04-B23C-D680D081C6B6}"/>
    <cellStyle name="Normal 11 3 4 5 5" xfId="38167" xr:uid="{3D37FA6D-55E5-430F-93B1-B2B07575C937}"/>
    <cellStyle name="Normal 11 3 4 6" xfId="33935" xr:uid="{D2893925-C6A8-4C2C-AFB3-C264F854F8B0}"/>
    <cellStyle name="Normal 11 3 4 6 2" xfId="35563" xr:uid="{2D1EE2D3-46A0-43D6-8CB8-7EAE9740F8F4}"/>
    <cellStyle name="Normal 11 3 4 6 2 2" xfId="37504" xr:uid="{54B589EE-14C6-4B07-B8E2-5864F66D42CA}"/>
    <cellStyle name="Normal 11 3 4 6 2 2 2" xfId="41405" xr:uid="{E7F411C7-DEAC-476A-9330-21D5565E6432}"/>
    <cellStyle name="Normal 11 3 4 6 2 3" xfId="39457" xr:uid="{2D8A3E54-572F-45E6-B398-53560F3AAB21}"/>
    <cellStyle name="Normal 11 3 4 6 3" xfId="36532" xr:uid="{A72D92E7-A0E6-4543-9B14-822976461CA2}"/>
    <cellStyle name="Normal 11 3 4 6 3 2" xfId="40433" xr:uid="{5035C664-8BE4-43CB-B9BB-A58A1D2138C1}"/>
    <cellStyle name="Normal 11 3 4 6 4" xfId="34619" xr:uid="{F4F2A0DC-65DC-45D8-8C72-877333E378DB}"/>
    <cellStyle name="Normal 11 3 4 6 5" xfId="38485" xr:uid="{917AC584-BE9F-4FB7-9C7C-AB243417E45A}"/>
    <cellStyle name="Normal 11 3 4 7" xfId="33990" xr:uid="{9041773B-AA2F-4958-9362-6D7DAAADC41D}"/>
    <cellStyle name="Normal 11 3 4 7 2" xfId="36868" xr:uid="{7BA73FB5-0040-4520-9C56-144DCEA0399E}"/>
    <cellStyle name="Normal 11 3 4 7 2 2" xfId="40769" xr:uid="{6C8A4D7F-7C74-4816-A159-61D19DF91219}"/>
    <cellStyle name="Normal 11 3 4 7 3" xfId="38821" xr:uid="{8BCC4CF2-BABC-44B4-B8C1-2FF0902C77EC}"/>
    <cellStyle name="Normal 11 3 4 8" xfId="34018" xr:uid="{E28774FA-B6D7-4125-80EB-DBF794D33684}"/>
    <cellStyle name="Normal 11 3 4 8 2" xfId="35896" xr:uid="{B3EEC247-676D-4AA4-A8F8-40F580FB6BAB}"/>
    <cellStyle name="Normal 11 3 4 8 3" xfId="39797" xr:uid="{3E758FEE-A9D3-49C0-9D03-9FCC233CF431}"/>
    <cellStyle name="Normal 11 3 4 9" xfId="37849" xr:uid="{26F30EE0-DC04-4D88-A4F1-820871258770}"/>
    <cellStyle name="Normal 11 3 5" xfId="33573" xr:uid="{21E704FC-62E0-45D8-88D3-02D2F45EBD4B}"/>
    <cellStyle name="Normal 11 3 5 2" xfId="33625" xr:uid="{32B600C6-9F48-4D54-AE9D-F46A2A2CFC26}"/>
    <cellStyle name="Normal 11 3 5 2 2" xfId="33735" xr:uid="{FA296055-092B-43D9-B224-882D1D62CBB8}"/>
    <cellStyle name="Normal 11 3 5 2 2 2" xfId="34462" xr:uid="{46106E04-0F6A-4C85-8188-FDC7EBBACEAC}"/>
    <cellStyle name="Normal 11 3 5 2 2 2 2" xfId="35405" xr:uid="{C24F2420-4D4B-42F1-900A-B934A8A9BBF5}"/>
    <cellStyle name="Normal 11 3 5 2 2 2 2 2" xfId="37346" xr:uid="{38E204EC-1CB1-4936-8C8B-62571B8949B8}"/>
    <cellStyle name="Normal 11 3 5 2 2 2 2 2 2" xfId="41247" xr:uid="{263065D7-FEF0-4957-9B01-9714D8428895}"/>
    <cellStyle name="Normal 11 3 5 2 2 2 2 3" xfId="39299" xr:uid="{D0055B0E-9F48-41A8-BA0F-C38460C3087A}"/>
    <cellStyle name="Normal 11 3 5 2 2 2 3" xfId="36374" xr:uid="{6E680C37-EB2E-44F2-AB69-6C2A6AED1F0A}"/>
    <cellStyle name="Normal 11 3 5 2 2 2 3 2" xfId="40275" xr:uid="{B6362D60-20F5-4C1A-86E0-47FE600FAF20}"/>
    <cellStyle name="Normal 11 3 5 2 2 2 4" xfId="38327" xr:uid="{6817208E-1D04-4CDD-BC53-11106914434B}"/>
    <cellStyle name="Normal 11 3 5 2 2 3" xfId="34762" xr:uid="{7198ADAE-A66B-4A3C-A40F-1CE0F404350E}"/>
    <cellStyle name="Normal 11 3 5 2 2 3 2" xfId="35723" xr:uid="{47A739D7-7442-4EE4-A751-2FF06F51CE58}"/>
    <cellStyle name="Normal 11 3 5 2 2 3 2 2" xfId="37664" xr:uid="{2C040164-0CD8-46D3-9299-8A560EB2BDEA}"/>
    <cellStyle name="Normal 11 3 5 2 2 3 2 2 2" xfId="41565" xr:uid="{A519DAF8-BF4D-43F4-ABC0-8017330260EE}"/>
    <cellStyle name="Normal 11 3 5 2 2 3 2 3" xfId="39617" xr:uid="{BA349845-0173-4DCC-8D5F-932CDCA07068}"/>
    <cellStyle name="Normal 11 3 5 2 2 3 3" xfId="36692" xr:uid="{C014100C-0E46-4B28-9E11-90FFB0E5464D}"/>
    <cellStyle name="Normal 11 3 5 2 2 3 3 2" xfId="40593" xr:uid="{1942024A-167E-47B7-A072-BEEF7A04F3B4}"/>
    <cellStyle name="Normal 11 3 5 2 2 3 4" xfId="38645" xr:uid="{7EBFA4D1-03A3-4E4E-A304-3AE5BBF8514E}"/>
    <cellStyle name="Normal 11 3 5 2 2 4" xfId="35087" xr:uid="{56F2DBEE-1FDE-45FC-9CE1-16E274B8A043}"/>
    <cellStyle name="Normal 11 3 5 2 2 4 2" xfId="37028" xr:uid="{52E1BD5C-1791-4764-824F-419CC64E660C}"/>
    <cellStyle name="Normal 11 3 5 2 2 4 2 2" xfId="40929" xr:uid="{ADD454A4-DF08-4F7C-915F-647518188CF9}"/>
    <cellStyle name="Normal 11 3 5 2 2 4 3" xfId="38981" xr:uid="{993F1BC6-D21B-4B7A-AF89-4A502E604DA1}"/>
    <cellStyle name="Normal 11 3 5 2 2 5" xfId="36056" xr:uid="{A180B571-3643-431C-87CA-69713405483A}"/>
    <cellStyle name="Normal 11 3 5 2 2 5 2" xfId="39957" xr:uid="{5658685C-4161-4268-BF7A-34076B0AA41B}"/>
    <cellStyle name="Normal 11 3 5 2 2 6" xfId="34160" xr:uid="{7DD29416-DDFD-4ABC-B953-999599969347}"/>
    <cellStyle name="Normal 11 3 5 2 2 7" xfId="38009" xr:uid="{3B510F26-3906-44DF-9D01-8FC5D420E0AC}"/>
    <cellStyle name="Normal 11 3 5 2 3" xfId="34261" xr:uid="{CAEE656E-4A30-4C40-A0A7-BF4C917A7930}"/>
    <cellStyle name="Normal 11 3 5 2 3 2" xfId="34566" xr:uid="{F00DCA2C-63E2-44F4-BED4-127EEB242D35}"/>
    <cellStyle name="Normal 11 3 5 2 3 2 2" xfId="35509" xr:uid="{EA330498-1449-4C98-ADC8-ED268B295B92}"/>
    <cellStyle name="Normal 11 3 5 2 3 2 2 2" xfId="37450" xr:uid="{94681B22-FADB-48CF-A242-AE158B157C98}"/>
    <cellStyle name="Normal 11 3 5 2 3 2 2 2 2" xfId="41351" xr:uid="{BCA93D60-90DA-4442-AC28-FADA982555B0}"/>
    <cellStyle name="Normal 11 3 5 2 3 2 2 3" xfId="39403" xr:uid="{533ADB04-DABC-495E-ADC6-0986D7BC89B5}"/>
    <cellStyle name="Normal 11 3 5 2 3 2 3" xfId="36478" xr:uid="{5355BC22-F417-4782-8902-62B32B9BB5EA}"/>
    <cellStyle name="Normal 11 3 5 2 3 2 3 2" xfId="40379" xr:uid="{6BA6C044-91E5-4F6F-AB44-F20EF96AA808}"/>
    <cellStyle name="Normal 11 3 5 2 3 2 4" xfId="38431" xr:uid="{D403679F-1E38-4EDC-AC29-64A5897134A9}"/>
    <cellStyle name="Normal 11 3 5 2 3 3" xfId="34866" xr:uid="{297346D7-CBDB-41B3-AD68-A86C1971288B}"/>
    <cellStyle name="Normal 11 3 5 2 3 3 2" xfId="35827" xr:uid="{81ADC27B-F75B-4A1C-B237-80D8A3F55DD4}"/>
    <cellStyle name="Normal 11 3 5 2 3 3 2 2" xfId="37768" xr:uid="{FAB74C76-EA2A-4E31-B029-E5E58A5CD7D4}"/>
    <cellStyle name="Normal 11 3 5 2 3 3 2 2 2" xfId="41669" xr:uid="{F1ADD48C-168E-4B9D-B474-BACBDA2377C7}"/>
    <cellStyle name="Normal 11 3 5 2 3 3 2 3" xfId="39721" xr:uid="{A955BF89-D02B-4C83-83B9-57C4CAB0B053}"/>
    <cellStyle name="Normal 11 3 5 2 3 3 3" xfId="36796" xr:uid="{29C98526-E3BA-4199-B0FA-DA35B2744A87}"/>
    <cellStyle name="Normal 11 3 5 2 3 3 3 2" xfId="40697" xr:uid="{47EAB489-DCE5-4C3D-8DDC-5671793AB414}"/>
    <cellStyle name="Normal 11 3 5 2 3 3 4" xfId="38749" xr:uid="{E9CB6271-37BC-4002-8C12-7A035197F64D}"/>
    <cellStyle name="Normal 11 3 5 2 3 4" xfId="35191" xr:uid="{582B8A32-2E7E-4D6E-A806-5D325AECB46C}"/>
    <cellStyle name="Normal 11 3 5 2 3 4 2" xfId="37132" xr:uid="{75F1BE67-5FC3-4BBA-A749-A41CC2161C89}"/>
    <cellStyle name="Normal 11 3 5 2 3 4 2 2" xfId="41033" xr:uid="{4EE80BE5-12E0-461F-8F01-D67E86AFB2FB}"/>
    <cellStyle name="Normal 11 3 5 2 3 4 3" xfId="39085" xr:uid="{E0BAC45F-A021-4313-B31A-7B90207F1782}"/>
    <cellStyle name="Normal 11 3 5 2 3 5" xfId="36160" xr:uid="{E8DBC66C-2B45-4714-825A-937A9E7DDDEA}"/>
    <cellStyle name="Normal 11 3 5 2 3 5 2" xfId="40061" xr:uid="{4E1AC6A9-276E-48B6-8163-B3BC3107E09B}"/>
    <cellStyle name="Normal 11 3 5 2 3 6" xfId="38113" xr:uid="{AB279D0A-286E-40D1-9D43-BDDDB2C0ABE4}"/>
    <cellStyle name="Normal 11 3 5 2 4" xfId="34358" xr:uid="{C5AD5D72-96C1-492D-8EC5-93EC6BAC0C4F}"/>
    <cellStyle name="Normal 11 3 5 2 4 2" xfId="35301" xr:uid="{2A3C4C38-EDD2-4B1A-AACA-F5D935F63A7F}"/>
    <cellStyle name="Normal 11 3 5 2 4 2 2" xfId="37242" xr:uid="{D8D73078-8B7C-4CB5-9B2A-8AF9EF5793E3}"/>
    <cellStyle name="Normal 11 3 5 2 4 2 2 2" xfId="41143" xr:uid="{9B1B1944-DFF8-409B-8E7C-FE71B86C9E8D}"/>
    <cellStyle name="Normal 11 3 5 2 4 2 3" xfId="39195" xr:uid="{36D38EFB-70F7-4570-84D6-C47E33AE976C}"/>
    <cellStyle name="Normal 11 3 5 2 4 3" xfId="36270" xr:uid="{48448FFC-DCEC-4CEC-A5C5-9256732E6836}"/>
    <cellStyle name="Normal 11 3 5 2 4 3 2" xfId="40171" xr:uid="{889306C4-B4E3-4381-9402-A82A19DE36D8}"/>
    <cellStyle name="Normal 11 3 5 2 4 4" xfId="38223" xr:uid="{64295E3B-C4EB-494F-8B51-23FE9E5A25C1}"/>
    <cellStyle name="Normal 11 3 5 2 5" xfId="34658" xr:uid="{1D90E2A5-AECE-4270-A052-7B39A84C90AB}"/>
    <cellStyle name="Normal 11 3 5 2 5 2" xfId="35619" xr:uid="{99F6F9D0-CE24-4856-922D-646EF3254DE7}"/>
    <cellStyle name="Normal 11 3 5 2 5 2 2" xfId="37560" xr:uid="{B7E3F0B3-4EA9-4D90-875E-55E0C4CC542C}"/>
    <cellStyle name="Normal 11 3 5 2 5 2 2 2" xfId="41461" xr:uid="{05BB3944-AECE-4D50-AE57-541F026C4889}"/>
    <cellStyle name="Normal 11 3 5 2 5 2 3" xfId="39513" xr:uid="{6F82A58D-23BC-46A3-9C63-E406F0753FA8}"/>
    <cellStyle name="Normal 11 3 5 2 5 3" xfId="36588" xr:uid="{CD7B896F-3861-4F0A-9D0B-479C94FBBBD2}"/>
    <cellStyle name="Normal 11 3 5 2 5 3 2" xfId="40489" xr:uid="{C3F7D1A1-23AF-4B04-B754-CADCD126C5F4}"/>
    <cellStyle name="Normal 11 3 5 2 5 4" xfId="38541" xr:uid="{792C4519-4BC1-4D50-9560-D8D01097A5D8}"/>
    <cellStyle name="Normal 11 3 5 2 6" xfId="34983" xr:uid="{85E6EFB0-5076-49CB-B177-7038E143CEAE}"/>
    <cellStyle name="Normal 11 3 5 2 6 2" xfId="36924" xr:uid="{2D5B188D-CC07-4F70-B03B-A412E45A05E6}"/>
    <cellStyle name="Normal 11 3 5 2 6 2 2" xfId="40825" xr:uid="{AACE99CA-A91B-49F4-899C-ED3EED444954}"/>
    <cellStyle name="Normal 11 3 5 2 6 3" xfId="38877" xr:uid="{0ED3315F-951B-4671-A33F-23D3B8206484}"/>
    <cellStyle name="Normal 11 3 5 2 7" xfId="35952" xr:uid="{7A53C79A-D071-47E0-B446-6D11543BE82D}"/>
    <cellStyle name="Normal 11 3 5 2 7 2" xfId="39853" xr:uid="{FB8270AE-101F-4657-AFDB-F6F127FCB389}"/>
    <cellStyle name="Normal 11 3 5 2 8" xfId="34059" xr:uid="{CDCD1791-AB13-48FA-B41C-5A079056C4D6}"/>
    <cellStyle name="Normal 11 3 5 2 9" xfId="37905" xr:uid="{5625EC56-F789-4ED2-99BE-5944AD9E6F1F}"/>
    <cellStyle name="Normal 11 3 5 3" xfId="33689" xr:uid="{34F9773C-91A7-4884-BC89-497E7B890FC5}"/>
    <cellStyle name="Normal 11 3 5 3 2" xfId="34410" xr:uid="{B27D5EF0-7F0B-484B-9942-BC32BD8D76D9}"/>
    <cellStyle name="Normal 11 3 5 3 2 2" xfId="35353" xr:uid="{4D3733F8-8383-491D-A79A-FA7788887E8F}"/>
    <cellStyle name="Normal 11 3 5 3 2 2 2" xfId="37294" xr:uid="{558DA6AA-B65B-4ADA-8FCB-2EEB57D41A73}"/>
    <cellStyle name="Normal 11 3 5 3 2 2 2 2" xfId="41195" xr:uid="{D62A1B85-EB23-4EAF-B61A-E190AE57C062}"/>
    <cellStyle name="Normal 11 3 5 3 2 2 3" xfId="39247" xr:uid="{47153B07-A0E2-47E9-8C4A-A79614EC3A7E}"/>
    <cellStyle name="Normal 11 3 5 3 2 3" xfId="36322" xr:uid="{98443013-E769-45C4-8A77-59ECDADB34ED}"/>
    <cellStyle name="Normal 11 3 5 3 2 3 2" xfId="40223" xr:uid="{4950D6EB-D5A8-4F7E-9689-7674E52884B7}"/>
    <cellStyle name="Normal 11 3 5 3 2 4" xfId="38275" xr:uid="{E47F63E5-C0E5-484A-87B1-62AE81ADD8F1}"/>
    <cellStyle name="Normal 11 3 5 3 3" xfId="34710" xr:uid="{C407BC32-AEA1-44BD-97ED-6567D8FA2EB0}"/>
    <cellStyle name="Normal 11 3 5 3 3 2" xfId="35671" xr:uid="{602CBBE2-BD5B-41F0-9A20-B106EF16E5EB}"/>
    <cellStyle name="Normal 11 3 5 3 3 2 2" xfId="37612" xr:uid="{1937016B-6F32-45D0-9AC8-D9DA83283DD3}"/>
    <cellStyle name="Normal 11 3 5 3 3 2 2 2" xfId="41513" xr:uid="{540FD7DF-C288-4B6C-8110-C6FAEDB2FF33}"/>
    <cellStyle name="Normal 11 3 5 3 3 2 3" xfId="39565" xr:uid="{EFAB2B99-0C38-4A72-9857-85B01A026315}"/>
    <cellStyle name="Normal 11 3 5 3 3 3" xfId="36640" xr:uid="{7C01BF7A-A37D-4EC3-AAF7-BFB917107391}"/>
    <cellStyle name="Normal 11 3 5 3 3 3 2" xfId="40541" xr:uid="{AECCDB3F-40F2-49C9-B419-DDCF3956D54F}"/>
    <cellStyle name="Normal 11 3 5 3 3 4" xfId="38593" xr:uid="{B662988A-0EE6-4731-8E3D-33F1A6F3A642}"/>
    <cellStyle name="Normal 11 3 5 3 4" xfId="35035" xr:uid="{F95BCAA5-F7D2-4386-8C98-C08A61F17FA3}"/>
    <cellStyle name="Normal 11 3 5 3 4 2" xfId="36976" xr:uid="{D0384EB1-41AE-4E9F-9E18-A9BDEE222B3A}"/>
    <cellStyle name="Normal 11 3 5 3 4 2 2" xfId="40877" xr:uid="{7322798C-BA73-4F6B-8A4D-FD6BD0237F67}"/>
    <cellStyle name="Normal 11 3 5 3 4 3" xfId="38929" xr:uid="{0D289E7A-1EC0-4ABF-B87B-ACB33E80A76E}"/>
    <cellStyle name="Normal 11 3 5 3 5" xfId="36004" xr:uid="{3B114876-753B-44F9-ABCF-F6492D8D21CC}"/>
    <cellStyle name="Normal 11 3 5 3 5 2" xfId="39905" xr:uid="{6DDF5CA3-837F-4C70-83D3-16307D26EA6C}"/>
    <cellStyle name="Normal 11 3 5 3 6" xfId="34108" xr:uid="{7BC8DFD5-D4E1-490A-A694-DB039CDAB37B}"/>
    <cellStyle name="Normal 11 3 5 3 7" xfId="37957" xr:uid="{A73C2636-1883-4305-AFDA-BD9757D7038E}"/>
    <cellStyle name="Normal 11 3 5 4" xfId="33870" xr:uid="{7D61AB06-2877-455D-90FD-27F7E84BDB74}"/>
    <cellStyle name="Normal 11 3 5 4 2" xfId="34514" xr:uid="{F35F1EA9-DBC9-4F61-A0E0-65A01ABECFA7}"/>
    <cellStyle name="Normal 11 3 5 4 2 2" xfId="35457" xr:uid="{4B83AD6C-4901-4C6F-92E4-17FA345C8630}"/>
    <cellStyle name="Normal 11 3 5 4 2 2 2" xfId="37398" xr:uid="{8299C9B7-6C90-4120-9DA0-A2BA57860D65}"/>
    <cellStyle name="Normal 11 3 5 4 2 2 2 2" xfId="41299" xr:uid="{F532731F-FBEE-407B-8502-748C8D7F077E}"/>
    <cellStyle name="Normal 11 3 5 4 2 2 3" xfId="39351" xr:uid="{E425765F-E5B5-4E90-A3A7-8D4C33E2453D}"/>
    <cellStyle name="Normal 11 3 5 4 2 3" xfId="36426" xr:uid="{3BC80976-2365-4A3E-8C51-0BE23265F5DB}"/>
    <cellStyle name="Normal 11 3 5 4 2 3 2" xfId="40327" xr:uid="{975A749E-B823-4DBE-A9DD-606C1655CB80}"/>
    <cellStyle name="Normal 11 3 5 4 2 4" xfId="38379" xr:uid="{5479A9EC-D35A-4EEE-A33A-B69686F27D3A}"/>
    <cellStyle name="Normal 11 3 5 4 3" xfId="34814" xr:uid="{808C9F68-4BD2-4E4B-93B6-887754611F46}"/>
    <cellStyle name="Normal 11 3 5 4 3 2" xfId="35775" xr:uid="{C42D3760-8C77-499B-86E4-B3B2AB3DA73A}"/>
    <cellStyle name="Normal 11 3 5 4 3 2 2" xfId="37716" xr:uid="{F6E6D1D5-2CD7-4B30-B98D-8F2DE10F95D8}"/>
    <cellStyle name="Normal 11 3 5 4 3 2 2 2" xfId="41617" xr:uid="{34B5B30F-5C92-406A-B6C0-D944C8A545E3}"/>
    <cellStyle name="Normal 11 3 5 4 3 2 3" xfId="39669" xr:uid="{A45E24A2-8F7A-4F0D-9B41-70568A50A19A}"/>
    <cellStyle name="Normal 11 3 5 4 3 3" xfId="36744" xr:uid="{AA156938-B99A-4EAF-9A10-858C77084C0B}"/>
    <cellStyle name="Normal 11 3 5 4 3 3 2" xfId="40645" xr:uid="{29A8BD52-BBA8-46F5-BBA8-BF7EADEB45E3}"/>
    <cellStyle name="Normal 11 3 5 4 3 4" xfId="38697" xr:uid="{7921FA89-E9E4-4222-BE6C-DC15CE5CC474}"/>
    <cellStyle name="Normal 11 3 5 4 4" xfId="35139" xr:uid="{3D78DA25-FAF4-42F7-AAA6-2C215060FAA6}"/>
    <cellStyle name="Normal 11 3 5 4 4 2" xfId="37080" xr:uid="{EEDCAB9B-2AEA-49CC-B82A-9FF0AEE75FE3}"/>
    <cellStyle name="Normal 11 3 5 4 4 2 2" xfId="40981" xr:uid="{DE05FA74-0C39-4D94-8D71-8A1CE0DFCAA3}"/>
    <cellStyle name="Normal 11 3 5 4 4 3" xfId="39033" xr:uid="{18FCC568-A63C-4097-8CDE-07D36DC6A00C}"/>
    <cellStyle name="Normal 11 3 5 4 5" xfId="36108" xr:uid="{73720BF6-00B3-450D-B416-C92DD7441B03}"/>
    <cellStyle name="Normal 11 3 5 4 5 2" xfId="40009" xr:uid="{14B427E6-F65C-4A34-ADA5-AAC86AE8CFC1}"/>
    <cellStyle name="Normal 11 3 5 4 6" xfId="34212" xr:uid="{9970B37D-9765-4ED0-8E88-FC5C992E7201}"/>
    <cellStyle name="Normal 11 3 5 4 7" xfId="38061" xr:uid="{345759D8-D96F-400C-B995-02EDF2D3DF11}"/>
    <cellStyle name="Normal 11 3 5 5" xfId="33952" xr:uid="{C1BCDE7D-FB8B-4747-884E-2990711918CD}"/>
    <cellStyle name="Normal 11 3 5 5 2" xfId="35249" xr:uid="{EA9FF5C2-32BC-440D-B492-AB0D3200454A}"/>
    <cellStyle name="Normal 11 3 5 5 2 2" xfId="37190" xr:uid="{4ACA0D5F-1B1A-4714-AC62-F0A06330E5BC}"/>
    <cellStyle name="Normal 11 3 5 5 2 2 2" xfId="41091" xr:uid="{17A1E6C7-3890-4B01-9170-4A09E19C0F04}"/>
    <cellStyle name="Normal 11 3 5 5 2 3" xfId="39143" xr:uid="{A13032C0-05C8-432E-8D92-E5656180C0CC}"/>
    <cellStyle name="Normal 11 3 5 5 3" xfId="36218" xr:uid="{23622EF9-F3F9-43D7-993A-B3165D46241C}"/>
    <cellStyle name="Normal 11 3 5 5 3 2" xfId="40119" xr:uid="{511DED02-5ED5-4993-8F64-699B0AB1033E}"/>
    <cellStyle name="Normal 11 3 5 5 4" xfId="34319" xr:uid="{D9603351-0178-483D-8CAC-DD018C926A78}"/>
    <cellStyle name="Normal 11 3 5 5 5" xfId="38171" xr:uid="{03C11EA1-ABE5-41F1-862E-E96373169941}"/>
    <cellStyle name="Normal 11 3 5 6" xfId="34005" xr:uid="{DFE93A80-A32B-4659-AB39-7486CA8DEFBF}"/>
    <cellStyle name="Normal 11 3 5 6 2" xfId="35567" xr:uid="{49B9FFF3-25A7-4D13-A010-28583B3FF2BF}"/>
    <cellStyle name="Normal 11 3 5 6 2 2" xfId="37508" xr:uid="{C1AEBC24-C8FD-4749-8A18-A54E26397971}"/>
    <cellStyle name="Normal 11 3 5 6 2 2 2" xfId="41409" xr:uid="{738A94A4-8831-4D59-A9DB-486B4066229F}"/>
    <cellStyle name="Normal 11 3 5 6 2 3" xfId="39461" xr:uid="{3D6FB8A8-CEC0-4955-A109-2601B2500D2D}"/>
    <cellStyle name="Normal 11 3 5 6 3" xfId="36536" xr:uid="{B23CB31D-8682-46A8-9035-F30ADE622155}"/>
    <cellStyle name="Normal 11 3 5 6 3 2" xfId="40437" xr:uid="{5FA22260-7846-446E-A499-75312916AA7D}"/>
    <cellStyle name="Normal 11 3 5 6 4" xfId="38489" xr:uid="{B856FA13-51B8-47B4-A5CA-A10E31FDA883}"/>
    <cellStyle name="Normal 11 3 5 7" xfId="34931" xr:uid="{4C01FC81-F7F9-4EF1-A78A-93E5FC95DEB8}"/>
    <cellStyle name="Normal 11 3 5 7 2" xfId="36872" xr:uid="{009B6868-75CA-4501-B229-7FD0ED9C48E7}"/>
    <cellStyle name="Normal 11 3 5 7 2 2" xfId="40773" xr:uid="{F510C4EF-DB6A-408C-B8A1-B83E1F00D6E6}"/>
    <cellStyle name="Normal 11 3 5 7 3" xfId="38825" xr:uid="{4B9F30F4-A850-4FE3-ADB3-AD485A396679}"/>
    <cellStyle name="Normal 11 3 5 8" xfId="35900" xr:uid="{82C70268-8FC4-43F9-9C10-92A5AE411670}"/>
    <cellStyle name="Normal 11 3 5 8 2" xfId="39801" xr:uid="{35CCF01A-E228-422B-85D6-9F2884154871}"/>
    <cellStyle name="Normal 11 3 5 9" xfId="37853" xr:uid="{0C4F0954-4793-4090-8290-5B94B3870F8C}"/>
    <cellStyle name="Normal 11 3 6" xfId="33578" xr:uid="{0BDDEDA9-5A32-469A-9E66-900957540907}"/>
    <cellStyle name="Normal 11 3 6 2" xfId="33631" xr:uid="{D9C6C8BF-8AE9-4FC0-BD03-E832384C5562}"/>
    <cellStyle name="Normal 11 3 6 2 2" xfId="33739" xr:uid="{3281A975-5029-4A68-949D-74E3B279A0C9}"/>
    <cellStyle name="Normal 11 3 6 2 2 2" xfId="34466" xr:uid="{7F74C43D-4EEF-4A6A-924A-6EBD9FA04120}"/>
    <cellStyle name="Normal 11 3 6 2 2 2 2" xfId="35409" xr:uid="{DDCE3D8E-BA68-4272-9692-64C7982A3BD0}"/>
    <cellStyle name="Normal 11 3 6 2 2 2 2 2" xfId="37350" xr:uid="{6721B8E3-2733-4651-A824-92C555126AA5}"/>
    <cellStyle name="Normal 11 3 6 2 2 2 2 2 2" xfId="41251" xr:uid="{2847D95B-D51F-497F-881A-8E345C2FFD75}"/>
    <cellStyle name="Normal 11 3 6 2 2 2 2 3" xfId="39303" xr:uid="{8FD5069C-6658-49CC-A8DE-8719073C60EF}"/>
    <cellStyle name="Normal 11 3 6 2 2 2 3" xfId="36378" xr:uid="{B8DE6413-4C5A-4F6E-B5AC-F7D7842FD8F0}"/>
    <cellStyle name="Normal 11 3 6 2 2 2 3 2" xfId="40279" xr:uid="{8F70F6AB-153C-4BB1-8B59-7AD50EFAB842}"/>
    <cellStyle name="Normal 11 3 6 2 2 2 4" xfId="38331" xr:uid="{504003FA-3660-4069-B58E-9C230B1BC30E}"/>
    <cellStyle name="Normal 11 3 6 2 2 3" xfId="34766" xr:uid="{3ACBB9D6-0EC3-4AAA-A66B-2B8ED219B2DF}"/>
    <cellStyle name="Normal 11 3 6 2 2 3 2" xfId="35727" xr:uid="{C4DA15B9-2A2F-415A-9454-E3C0DC732237}"/>
    <cellStyle name="Normal 11 3 6 2 2 3 2 2" xfId="37668" xr:uid="{177F55EE-131C-4C0D-A7BF-60C7498BF8B3}"/>
    <cellStyle name="Normal 11 3 6 2 2 3 2 2 2" xfId="41569" xr:uid="{A330CAFA-5A7E-4E23-B6A9-9000C3D20EBA}"/>
    <cellStyle name="Normal 11 3 6 2 2 3 2 3" xfId="39621" xr:uid="{B796BE3F-C160-48A2-901D-B6754E288E02}"/>
    <cellStyle name="Normal 11 3 6 2 2 3 3" xfId="36696" xr:uid="{162390C2-E10F-4121-8F72-B77967C85060}"/>
    <cellStyle name="Normal 11 3 6 2 2 3 3 2" xfId="40597" xr:uid="{AD35795D-8CD4-4288-909A-98248337C88B}"/>
    <cellStyle name="Normal 11 3 6 2 2 3 4" xfId="38649" xr:uid="{CABB0A87-F398-42C0-B9BE-C6B1A8BA8B76}"/>
    <cellStyle name="Normal 11 3 6 2 2 4" xfId="35091" xr:uid="{95AB2E9D-BD61-452F-BB72-86ADE5B6E951}"/>
    <cellStyle name="Normal 11 3 6 2 2 4 2" xfId="37032" xr:uid="{3EFC4FA3-B552-4A5A-A0B4-79524F15B780}"/>
    <cellStyle name="Normal 11 3 6 2 2 4 2 2" xfId="40933" xr:uid="{49A15BCE-7F42-4A61-8B55-4F4A7826A4F4}"/>
    <cellStyle name="Normal 11 3 6 2 2 4 3" xfId="38985" xr:uid="{0608BCA6-A5EF-4774-9556-E4F859C2E31F}"/>
    <cellStyle name="Normal 11 3 6 2 2 5" xfId="36060" xr:uid="{17D6BFE9-AA96-4CD8-A829-050875176D12}"/>
    <cellStyle name="Normal 11 3 6 2 2 5 2" xfId="39961" xr:uid="{81B63F4A-0F48-4D3B-B258-A647105B4320}"/>
    <cellStyle name="Normal 11 3 6 2 2 6" xfId="34164" xr:uid="{F196D3EF-254F-44EF-A2BB-5069FEE25E12}"/>
    <cellStyle name="Normal 11 3 6 2 2 7" xfId="38013" xr:uid="{3EC9FC83-B6E3-481A-8B19-EA82D8F1918F}"/>
    <cellStyle name="Normal 11 3 6 2 3" xfId="34265" xr:uid="{AC966C48-0304-4677-BD4C-110DFB838B8D}"/>
    <cellStyle name="Normal 11 3 6 2 3 2" xfId="34570" xr:uid="{16594985-AD11-408E-B13A-ACA460F91147}"/>
    <cellStyle name="Normal 11 3 6 2 3 2 2" xfId="35513" xr:uid="{C67A4744-6F1F-4893-B13C-462179134C40}"/>
    <cellStyle name="Normal 11 3 6 2 3 2 2 2" xfId="37454" xr:uid="{FB13A0E0-37AD-4679-9EC2-E38E6D620652}"/>
    <cellStyle name="Normal 11 3 6 2 3 2 2 2 2" xfId="41355" xr:uid="{7468634F-0A9E-409D-A544-C18D3759B12F}"/>
    <cellStyle name="Normal 11 3 6 2 3 2 2 3" xfId="39407" xr:uid="{0029D857-A1F1-4C1D-9D0E-0A29AD858562}"/>
    <cellStyle name="Normal 11 3 6 2 3 2 3" xfId="36482" xr:uid="{46759458-8104-4E66-B5B5-97E159558636}"/>
    <cellStyle name="Normal 11 3 6 2 3 2 3 2" xfId="40383" xr:uid="{19FA23B1-4B1F-4E0A-BAA0-F437EDF69B3A}"/>
    <cellStyle name="Normal 11 3 6 2 3 2 4" xfId="38435" xr:uid="{321D75D8-DFB1-4312-B1BC-8D8D8153BBC1}"/>
    <cellStyle name="Normal 11 3 6 2 3 3" xfId="34870" xr:uid="{F84EE912-C1FB-41E7-AA82-F1AEB5D494B3}"/>
    <cellStyle name="Normal 11 3 6 2 3 3 2" xfId="35831" xr:uid="{9784BF27-BB89-41C5-924F-F889C53AF805}"/>
    <cellStyle name="Normal 11 3 6 2 3 3 2 2" xfId="37772" xr:uid="{D2D1C117-3C0A-4261-BAB6-45335D63C97F}"/>
    <cellStyle name="Normal 11 3 6 2 3 3 2 2 2" xfId="41673" xr:uid="{AA8CA893-14A1-487B-A40C-55766D1D2CE0}"/>
    <cellStyle name="Normal 11 3 6 2 3 3 2 3" xfId="39725" xr:uid="{1D753AEF-3DA9-453B-BC06-E9FD0DFBB273}"/>
    <cellStyle name="Normal 11 3 6 2 3 3 3" xfId="36800" xr:uid="{8824F010-F245-4CF1-93A8-9CD4FAFD0C05}"/>
    <cellStyle name="Normal 11 3 6 2 3 3 3 2" xfId="40701" xr:uid="{BD2F0E4E-D2B7-426B-894C-C4A0AEB55105}"/>
    <cellStyle name="Normal 11 3 6 2 3 3 4" xfId="38753" xr:uid="{9AC1D198-7557-415A-8464-C7C6859DE210}"/>
    <cellStyle name="Normal 11 3 6 2 3 4" xfId="35195" xr:uid="{3B2DF1A7-4EC0-48C6-8AF8-7090C66A589D}"/>
    <cellStyle name="Normal 11 3 6 2 3 4 2" xfId="37136" xr:uid="{DFF079CD-0377-4D08-9551-6342B99A5330}"/>
    <cellStyle name="Normal 11 3 6 2 3 4 2 2" xfId="41037" xr:uid="{8B0BB95A-7E71-49F3-A339-3FD6A858F0D8}"/>
    <cellStyle name="Normal 11 3 6 2 3 4 3" xfId="39089" xr:uid="{DEAFCE97-9177-4D09-A91A-2D8AF5A02F1B}"/>
    <cellStyle name="Normal 11 3 6 2 3 5" xfId="36164" xr:uid="{9B271DDF-EA33-4961-BC35-F76D7FCE2CDC}"/>
    <cellStyle name="Normal 11 3 6 2 3 5 2" xfId="40065" xr:uid="{BE5DF129-A8BA-450A-ACFE-7F51FC195B35}"/>
    <cellStyle name="Normal 11 3 6 2 3 6" xfId="38117" xr:uid="{40F67042-4825-4B12-A7F6-581466061ED2}"/>
    <cellStyle name="Normal 11 3 6 2 4" xfId="34362" xr:uid="{86285D69-3DA3-4092-99F8-DB6605414D54}"/>
    <cellStyle name="Normal 11 3 6 2 4 2" xfId="35305" xr:uid="{B28F1B63-4D3E-4129-8351-01ACDB5607A9}"/>
    <cellStyle name="Normal 11 3 6 2 4 2 2" xfId="37246" xr:uid="{479D55A0-B015-4ECE-8ED4-48C28E50F51B}"/>
    <cellStyle name="Normal 11 3 6 2 4 2 2 2" xfId="41147" xr:uid="{8F57AC38-7F6B-414C-B86C-07B40FCD72C0}"/>
    <cellStyle name="Normal 11 3 6 2 4 2 3" xfId="39199" xr:uid="{E0EC9944-5157-44EE-BFFB-DD8E67B649FB}"/>
    <cellStyle name="Normal 11 3 6 2 4 3" xfId="36274" xr:uid="{5A45F13E-F7F7-4F80-A275-F3F3B8C88DF5}"/>
    <cellStyle name="Normal 11 3 6 2 4 3 2" xfId="40175" xr:uid="{68EA996F-B80C-4645-BCA4-41A874D3B4A0}"/>
    <cellStyle name="Normal 11 3 6 2 4 4" xfId="38227" xr:uid="{A4AE5F3E-546F-44C4-929B-60AA8D11048F}"/>
    <cellStyle name="Normal 11 3 6 2 5" xfId="34662" xr:uid="{709124FD-6037-4EAA-A9FB-F84CE214508D}"/>
    <cellStyle name="Normal 11 3 6 2 5 2" xfId="35623" xr:uid="{0DBCFE1A-2C40-4771-AC2B-3B2473F47A13}"/>
    <cellStyle name="Normal 11 3 6 2 5 2 2" xfId="37564" xr:uid="{7DEA2EAE-75C3-45DC-B488-FF34907997EE}"/>
    <cellStyle name="Normal 11 3 6 2 5 2 2 2" xfId="41465" xr:uid="{28876844-B4F2-4693-B458-A4164918371A}"/>
    <cellStyle name="Normal 11 3 6 2 5 2 3" xfId="39517" xr:uid="{04400AA1-3EE9-4FF5-AD06-EFEDB7ABD01C}"/>
    <cellStyle name="Normal 11 3 6 2 5 3" xfId="36592" xr:uid="{E2D0D3BB-1704-4E32-AE27-E9A66FB99C43}"/>
    <cellStyle name="Normal 11 3 6 2 5 3 2" xfId="40493" xr:uid="{5EBA679A-2B19-42D2-9820-BC71B5CA4A69}"/>
    <cellStyle name="Normal 11 3 6 2 5 4" xfId="38545" xr:uid="{62D6A05A-1DCA-47FE-B708-BF4617B65B77}"/>
    <cellStyle name="Normal 11 3 6 2 6" xfId="34987" xr:uid="{CCC221BC-D032-4310-AEB7-F23D71FF25F7}"/>
    <cellStyle name="Normal 11 3 6 2 6 2" xfId="36928" xr:uid="{FAF9C1E6-A791-4C6B-A52B-0CA333D322F0}"/>
    <cellStyle name="Normal 11 3 6 2 6 2 2" xfId="40829" xr:uid="{5FEF036D-034E-48EB-9F8B-EF72A7FA011A}"/>
    <cellStyle name="Normal 11 3 6 2 6 3" xfId="38881" xr:uid="{E1BDFA0F-8614-4AB2-A7CA-DEDB0701DFFC}"/>
    <cellStyle name="Normal 11 3 6 2 7" xfId="35956" xr:uid="{121650A6-CF8E-424A-9027-DA57B875D588}"/>
    <cellStyle name="Normal 11 3 6 2 7 2" xfId="39857" xr:uid="{670D412F-43C5-499D-95C7-E683A982093B}"/>
    <cellStyle name="Normal 11 3 6 2 8" xfId="34060" xr:uid="{B6B68FBB-AA31-4D60-93CB-3DF03C8C84F1}"/>
    <cellStyle name="Normal 11 3 6 2 9" xfId="37909" xr:uid="{7FBBD0E2-DBC9-4D65-A9F4-F53C2C9059D5}"/>
    <cellStyle name="Normal 11 3 6 3" xfId="33693" xr:uid="{A93C0672-23A5-46D7-AC4E-EB3BB0F90EDD}"/>
    <cellStyle name="Normal 11 3 6 3 2" xfId="34414" xr:uid="{DB0569FA-BA74-4F0F-9963-339F569E2C32}"/>
    <cellStyle name="Normal 11 3 6 3 2 2" xfId="35357" xr:uid="{4F6A6C6E-16DA-4003-8663-E5228DD29178}"/>
    <cellStyle name="Normal 11 3 6 3 2 2 2" xfId="37298" xr:uid="{9D8D34D4-779A-44BE-8679-5DCE87437C12}"/>
    <cellStyle name="Normal 11 3 6 3 2 2 2 2" xfId="41199" xr:uid="{9F9F17AE-A199-400F-B82E-9DDF0A0D6BCF}"/>
    <cellStyle name="Normal 11 3 6 3 2 2 3" xfId="39251" xr:uid="{1A665084-B328-4066-A108-F57EA978850B}"/>
    <cellStyle name="Normal 11 3 6 3 2 3" xfId="36326" xr:uid="{7DE0FAC9-1598-40C2-BDD7-6980E10318CE}"/>
    <cellStyle name="Normal 11 3 6 3 2 3 2" xfId="40227" xr:uid="{A5F0AC5D-41AD-441D-894F-59FA26D5A4C9}"/>
    <cellStyle name="Normal 11 3 6 3 2 4" xfId="38279" xr:uid="{EBB22EE6-9C42-4C9C-A544-8B4E5D486E20}"/>
    <cellStyle name="Normal 11 3 6 3 3" xfId="34714" xr:uid="{1C1C8AC6-847E-4D33-8197-6DCC24EC9B01}"/>
    <cellStyle name="Normal 11 3 6 3 3 2" xfId="35675" xr:uid="{4D215EA8-15A2-4D41-A8EE-9CD30ED9C33D}"/>
    <cellStyle name="Normal 11 3 6 3 3 2 2" xfId="37616" xr:uid="{D20C6306-7AB0-4B52-BAE3-35F01E368731}"/>
    <cellStyle name="Normal 11 3 6 3 3 2 2 2" xfId="41517" xr:uid="{EA2F8BA8-E363-44C3-A654-71C7A2FD835F}"/>
    <cellStyle name="Normal 11 3 6 3 3 2 3" xfId="39569" xr:uid="{1E6A8995-6467-4AD6-AC4E-B71C232DEF98}"/>
    <cellStyle name="Normal 11 3 6 3 3 3" xfId="36644" xr:uid="{FD14F578-70BA-468C-A80C-0F2E5C7FD6E9}"/>
    <cellStyle name="Normal 11 3 6 3 3 3 2" xfId="40545" xr:uid="{F778DF85-D8F3-4C1F-8E73-18CA10B000FD}"/>
    <cellStyle name="Normal 11 3 6 3 3 4" xfId="38597" xr:uid="{0994FA1A-B482-4FB6-9135-7816342D3F6B}"/>
    <cellStyle name="Normal 11 3 6 3 4" xfId="35039" xr:uid="{59714280-6CD0-490C-97F2-55E727628422}"/>
    <cellStyle name="Normal 11 3 6 3 4 2" xfId="36980" xr:uid="{F45BEAC2-EFC9-4A93-A420-8149FC919F43}"/>
    <cellStyle name="Normal 11 3 6 3 4 2 2" xfId="40881" xr:uid="{AB46B0C0-842E-4B22-BAC9-EB5703665C4F}"/>
    <cellStyle name="Normal 11 3 6 3 4 3" xfId="38933" xr:uid="{DEB7B622-7E8D-4199-B700-0CF296009F05}"/>
    <cellStyle name="Normal 11 3 6 3 5" xfId="36008" xr:uid="{057F0509-82BE-45A7-BDED-E90E2A7DBEF8}"/>
    <cellStyle name="Normal 11 3 6 3 5 2" xfId="39909" xr:uid="{DB26F0A9-CC77-4E65-AD54-93B56A2933CF}"/>
    <cellStyle name="Normal 11 3 6 3 6" xfId="34112" xr:uid="{C617F01E-6211-4C5B-855A-6E17307D7F33}"/>
    <cellStyle name="Normal 11 3 6 3 7" xfId="37961" xr:uid="{8F473F5A-EE70-47B2-AC91-4241DA198063}"/>
    <cellStyle name="Normal 11 3 6 4" xfId="33875" xr:uid="{DC0FFFA3-DFE7-4336-BF0B-A8C773CBC68B}"/>
    <cellStyle name="Normal 11 3 6 4 2" xfId="34518" xr:uid="{04C0E8CB-9A7E-466E-97B8-6EF571127719}"/>
    <cellStyle name="Normal 11 3 6 4 2 2" xfId="35461" xr:uid="{255C0316-8402-40B1-BA77-5A5D8B27A564}"/>
    <cellStyle name="Normal 11 3 6 4 2 2 2" xfId="37402" xr:uid="{268063C3-4E50-4C42-A9B7-60E22ADF0BE4}"/>
    <cellStyle name="Normal 11 3 6 4 2 2 2 2" xfId="41303" xr:uid="{CA04C7B7-AF63-42A5-885E-1F3ACD1294AC}"/>
    <cellStyle name="Normal 11 3 6 4 2 2 3" xfId="39355" xr:uid="{DD3F10AA-DF0D-445C-A31B-30A2D9E545C5}"/>
    <cellStyle name="Normal 11 3 6 4 2 3" xfId="36430" xr:uid="{44A90AD2-FA9B-4CD0-B53E-C4A0DEF51499}"/>
    <cellStyle name="Normal 11 3 6 4 2 3 2" xfId="40331" xr:uid="{541E7EB7-870D-42AB-8E9D-43A40C6983C8}"/>
    <cellStyle name="Normal 11 3 6 4 2 4" xfId="38383" xr:uid="{BD9793DB-3744-4CD7-9546-F7AA0F3D38E9}"/>
    <cellStyle name="Normal 11 3 6 4 3" xfId="34818" xr:uid="{95F51850-A116-4902-AAA3-F7F28EB0BDDC}"/>
    <cellStyle name="Normal 11 3 6 4 3 2" xfId="35779" xr:uid="{990E52E3-694C-4DBC-A17A-88CE2F422E85}"/>
    <cellStyle name="Normal 11 3 6 4 3 2 2" xfId="37720" xr:uid="{B3B4E51E-45EE-4723-A222-2E5F4840FE06}"/>
    <cellStyle name="Normal 11 3 6 4 3 2 2 2" xfId="41621" xr:uid="{165AEF49-3068-479A-B3A7-7499846FFA9E}"/>
    <cellStyle name="Normal 11 3 6 4 3 2 3" xfId="39673" xr:uid="{E7DDE1AA-B44E-4B60-89A8-42EE2E0E0AFD}"/>
    <cellStyle name="Normal 11 3 6 4 3 3" xfId="36748" xr:uid="{AB77C518-FB69-440A-A2FA-5FDC61898E90}"/>
    <cellStyle name="Normal 11 3 6 4 3 3 2" xfId="40649" xr:uid="{617B5A90-ACB8-43F2-B044-60100ABACBAC}"/>
    <cellStyle name="Normal 11 3 6 4 3 4" xfId="38701" xr:uid="{AD86DCB3-5D12-4E41-96BB-3CAAF3D37E23}"/>
    <cellStyle name="Normal 11 3 6 4 4" xfId="35143" xr:uid="{A443E289-4033-4BED-973D-DDE23E63EF0E}"/>
    <cellStyle name="Normal 11 3 6 4 4 2" xfId="37084" xr:uid="{286C0399-F1E2-4BEE-96B2-1D8B42F76CBE}"/>
    <cellStyle name="Normal 11 3 6 4 4 2 2" xfId="40985" xr:uid="{9DE5A1CE-297F-42FE-AEE7-474798BBEC63}"/>
    <cellStyle name="Normal 11 3 6 4 4 3" xfId="39037" xr:uid="{201C9660-E735-4998-B429-9DE253B80364}"/>
    <cellStyle name="Normal 11 3 6 4 5" xfId="36112" xr:uid="{A879B8BC-4FD6-44FE-A4BC-BA9F7B2026DA}"/>
    <cellStyle name="Normal 11 3 6 4 5 2" xfId="40013" xr:uid="{2C0D154D-5F54-4D1C-B2AD-CFF86763A573}"/>
    <cellStyle name="Normal 11 3 6 4 6" xfId="34216" xr:uid="{919704CD-2D26-4EEB-A4D4-FEC351DA0DB3}"/>
    <cellStyle name="Normal 11 3 6 4 7" xfId="38065" xr:uid="{3DDF9020-C886-4B92-BCD6-564F42894EDA}"/>
    <cellStyle name="Normal 11 3 6 5" xfId="34031" xr:uid="{B8CB3728-FA04-4B82-9494-DF3917B5C28D}"/>
    <cellStyle name="Normal 11 3 6 5 2" xfId="35253" xr:uid="{DA6DAF86-2FA4-4A32-B8AD-9CF08F33FF58}"/>
    <cellStyle name="Normal 11 3 6 5 2 2" xfId="37194" xr:uid="{232163E5-FEB8-42F1-9997-36C2EF494580}"/>
    <cellStyle name="Normal 11 3 6 5 2 2 2" xfId="41095" xr:uid="{F6673038-E21A-4AF8-8E6F-0B4C6B77E181}"/>
    <cellStyle name="Normal 11 3 6 5 2 3" xfId="39147" xr:uid="{9D83AEFE-37F8-4DE5-A310-A64B831981F6}"/>
    <cellStyle name="Normal 11 3 6 5 3" xfId="36222" xr:uid="{F162AC8E-8A22-4A3D-9C9C-940484826C46}"/>
    <cellStyle name="Normal 11 3 6 5 3 2" xfId="40123" xr:uid="{414ABF71-9BBE-4834-AD52-148BBCA6921C}"/>
    <cellStyle name="Normal 11 3 6 5 4" xfId="38175" xr:uid="{C17C79EC-24D2-4A29-82C8-2A492C7B128A}"/>
    <cellStyle name="Normal 11 3 6 6" xfId="34621" xr:uid="{73CEFA33-4C21-431A-8952-B87AE1CD651F}"/>
    <cellStyle name="Normal 11 3 6 6 2" xfId="35571" xr:uid="{66F365B8-BB1E-4E50-9F50-E915436500F6}"/>
    <cellStyle name="Normal 11 3 6 6 2 2" xfId="37512" xr:uid="{2A41C238-9CF4-474D-BE89-92B8C35C9077}"/>
    <cellStyle name="Normal 11 3 6 6 2 2 2" xfId="41413" xr:uid="{6BE7259F-CDEA-4A10-8011-41400A74651A}"/>
    <cellStyle name="Normal 11 3 6 6 2 3" xfId="39465" xr:uid="{E6CA2BE3-0526-47A6-9C1F-88467CE72159}"/>
    <cellStyle name="Normal 11 3 6 6 3" xfId="36540" xr:uid="{2D02E3A0-10E4-4004-AA44-34B615CDCA5E}"/>
    <cellStyle name="Normal 11 3 6 6 3 2" xfId="40441" xr:uid="{BCD8A76F-1010-4445-8550-8FFA9F8A0BD5}"/>
    <cellStyle name="Normal 11 3 6 6 4" xfId="38493" xr:uid="{D079AFD8-8F57-4535-AD11-70F66A22D5EA}"/>
    <cellStyle name="Normal 11 3 6 7" xfId="34935" xr:uid="{3731A79D-C6CA-48AB-A900-4FF13C4CFE06}"/>
    <cellStyle name="Normal 11 3 6 7 2" xfId="36876" xr:uid="{CE5EE48C-BF70-4AAF-82F8-E19169DFF0BB}"/>
    <cellStyle name="Normal 11 3 6 7 2 2" xfId="40777" xr:uid="{87B7D672-736B-46FD-A2E7-116EDB2D4B9B}"/>
    <cellStyle name="Normal 11 3 6 7 3" xfId="38829" xr:uid="{75ABE733-D347-41A0-B6D4-A3B582FD7DEC}"/>
    <cellStyle name="Normal 11 3 6 8" xfId="35904" xr:uid="{F1ADCF7B-4AD5-4CED-9A84-DB65535EFFE2}"/>
    <cellStyle name="Normal 11 3 6 8 2" xfId="39805" xr:uid="{37BFB22D-4651-4C06-9986-F49A4C23EBC0}"/>
    <cellStyle name="Normal 11 3 6 9" xfId="37857" xr:uid="{2A635188-F12D-4699-B7DC-7CCCB129CFE3}"/>
    <cellStyle name="Normal 11 3 7" xfId="33586" xr:uid="{948A8B0E-1DBA-4FA0-8782-8A8E77870F39}"/>
    <cellStyle name="Normal 11 3 7 2" xfId="33639" xr:uid="{AA80C84F-D9B6-4A4B-805F-B2C2E4781E07}"/>
    <cellStyle name="Normal 11 3 7 2 2" xfId="33753" xr:uid="{56E2CD3E-A294-4E53-910B-412A5D353ED4}"/>
    <cellStyle name="Normal 11 3 7 2 2 2" xfId="34480" xr:uid="{4C59FCCE-41D0-45C4-995F-1ABD5FF1C261}"/>
    <cellStyle name="Normal 11 3 7 2 2 2 2" xfId="35423" xr:uid="{C7F531C9-3182-4D21-BBF7-FB71A0318733}"/>
    <cellStyle name="Normal 11 3 7 2 2 2 2 2" xfId="37364" xr:uid="{8AF832B2-E89A-45DA-9485-91ED533157C0}"/>
    <cellStyle name="Normal 11 3 7 2 2 2 2 2 2" xfId="41265" xr:uid="{A21B3616-B5E0-41D1-9D49-6CA025CBA70F}"/>
    <cellStyle name="Normal 11 3 7 2 2 2 2 3" xfId="39317" xr:uid="{31AD5786-2C7F-46C5-BB69-C4DEC3DD3DF1}"/>
    <cellStyle name="Normal 11 3 7 2 2 2 3" xfId="36392" xr:uid="{AA5EC3D7-BB10-41C5-A0C4-5A0DF39EF824}"/>
    <cellStyle name="Normal 11 3 7 2 2 2 3 2" xfId="40293" xr:uid="{32F367EB-6D65-4D67-B42A-567A932DEBAD}"/>
    <cellStyle name="Normal 11 3 7 2 2 2 4" xfId="38345" xr:uid="{7D8936B1-97D5-4FDB-8B29-5B25926716F8}"/>
    <cellStyle name="Normal 11 3 7 2 2 3" xfId="34780" xr:uid="{EC482D31-C930-4AF2-B411-9095ED7F69C8}"/>
    <cellStyle name="Normal 11 3 7 2 2 3 2" xfId="35741" xr:uid="{D7C9C90C-0733-44B4-A378-09F57C606EFD}"/>
    <cellStyle name="Normal 11 3 7 2 2 3 2 2" xfId="37682" xr:uid="{9F508E48-AC74-472E-B92A-05C51E80C4E4}"/>
    <cellStyle name="Normal 11 3 7 2 2 3 2 2 2" xfId="41583" xr:uid="{DC846161-4187-4F31-A148-F42E0EA39DEF}"/>
    <cellStyle name="Normal 11 3 7 2 2 3 2 3" xfId="39635" xr:uid="{16981596-B843-4DE5-AB94-8FE62D6EF549}"/>
    <cellStyle name="Normal 11 3 7 2 2 3 3" xfId="36710" xr:uid="{064AE732-6280-4F57-8927-A0F5B226079E}"/>
    <cellStyle name="Normal 11 3 7 2 2 3 3 2" xfId="40611" xr:uid="{6191B5F1-31C4-49B9-ABB5-CC509F8C4E6A}"/>
    <cellStyle name="Normal 11 3 7 2 2 3 4" xfId="38663" xr:uid="{12948ACC-3798-4705-B791-85C9F7436DF7}"/>
    <cellStyle name="Normal 11 3 7 2 2 4" xfId="35105" xr:uid="{CADA671E-DE56-4902-A274-2C744741A0BA}"/>
    <cellStyle name="Normal 11 3 7 2 2 4 2" xfId="37046" xr:uid="{F8285F0A-9531-4480-A1E3-6DF80666DEC6}"/>
    <cellStyle name="Normal 11 3 7 2 2 4 2 2" xfId="40947" xr:uid="{4B0386EF-1C57-4DAD-8DA0-ADF4C909BEA6}"/>
    <cellStyle name="Normal 11 3 7 2 2 4 3" xfId="38999" xr:uid="{48BB6E04-FF03-4426-91A8-9F4F9D464235}"/>
    <cellStyle name="Normal 11 3 7 2 2 5" xfId="36074" xr:uid="{C15C5989-9E91-4913-9197-9AE549492D5F}"/>
    <cellStyle name="Normal 11 3 7 2 2 5 2" xfId="39975" xr:uid="{85D644A2-1AA3-4637-B3E6-97BBFB3DDA05}"/>
    <cellStyle name="Normal 11 3 7 2 2 6" xfId="34178" xr:uid="{287658BA-B246-48E7-913F-83546F789C0A}"/>
    <cellStyle name="Normal 11 3 7 2 2 7" xfId="38027" xr:uid="{3AC5FEE0-E88D-4819-9D39-A8D1FE9973A3}"/>
    <cellStyle name="Normal 11 3 7 2 3" xfId="34279" xr:uid="{AE4FD493-4EA8-4424-AFD8-5F69685C9F03}"/>
    <cellStyle name="Normal 11 3 7 2 3 2" xfId="34584" xr:uid="{879436DE-39DC-482E-993E-9C3FA6F12E7F}"/>
    <cellStyle name="Normal 11 3 7 2 3 2 2" xfId="35527" xr:uid="{839049B4-A4FB-4D3F-BA8F-9D6A6796241D}"/>
    <cellStyle name="Normal 11 3 7 2 3 2 2 2" xfId="37468" xr:uid="{C90C2D9E-73B0-4F9F-8F25-7724F411C497}"/>
    <cellStyle name="Normal 11 3 7 2 3 2 2 2 2" xfId="41369" xr:uid="{390D1EA7-C2EA-4825-BEB9-93FE87F73C6F}"/>
    <cellStyle name="Normal 11 3 7 2 3 2 2 3" xfId="39421" xr:uid="{34AD10B2-ECCA-4E7E-B1D0-1FD3EBD20EB9}"/>
    <cellStyle name="Normal 11 3 7 2 3 2 3" xfId="36496" xr:uid="{8603FC6C-C4B7-4CF5-A00A-F524DC0D68FD}"/>
    <cellStyle name="Normal 11 3 7 2 3 2 3 2" xfId="40397" xr:uid="{0215C2F2-2D7B-423B-A595-5FE57B53667F}"/>
    <cellStyle name="Normal 11 3 7 2 3 2 4" xfId="38449" xr:uid="{5DC3DCE6-1C24-44E8-885F-0143574E1FEF}"/>
    <cellStyle name="Normal 11 3 7 2 3 3" xfId="34884" xr:uid="{B767A2F0-A204-4F50-A397-4F13EF973AB6}"/>
    <cellStyle name="Normal 11 3 7 2 3 3 2" xfId="35845" xr:uid="{F3EEB065-3B2B-4489-8388-D79F9998EC47}"/>
    <cellStyle name="Normal 11 3 7 2 3 3 2 2" xfId="37786" xr:uid="{16BD1B77-188D-48D0-919D-388AA195B007}"/>
    <cellStyle name="Normal 11 3 7 2 3 3 2 2 2" xfId="41687" xr:uid="{555D58A7-3882-4859-AD1A-947722C3C27F}"/>
    <cellStyle name="Normal 11 3 7 2 3 3 2 3" xfId="39739" xr:uid="{87B6ED48-6884-4EA2-AC99-5F27BF3AC2A1}"/>
    <cellStyle name="Normal 11 3 7 2 3 3 3" xfId="36814" xr:uid="{52D1BC89-0627-4C42-B62C-155DEB76E74F}"/>
    <cellStyle name="Normal 11 3 7 2 3 3 3 2" xfId="40715" xr:uid="{9390EC85-9EC5-4087-81BF-0602944B10CC}"/>
    <cellStyle name="Normal 11 3 7 2 3 3 4" xfId="38767" xr:uid="{4711B1A9-A6D5-4DA2-8F92-23DDAB41C5C9}"/>
    <cellStyle name="Normal 11 3 7 2 3 4" xfId="35209" xr:uid="{AEEF9F56-1949-48EE-AE16-BC52488085F4}"/>
    <cellStyle name="Normal 11 3 7 2 3 4 2" xfId="37150" xr:uid="{78A66725-A43D-40CF-8DA7-ABD1149F6FF5}"/>
    <cellStyle name="Normal 11 3 7 2 3 4 2 2" xfId="41051" xr:uid="{FB53D35E-E4CF-4F04-925F-16EC9C3F69AB}"/>
    <cellStyle name="Normal 11 3 7 2 3 4 3" xfId="39103" xr:uid="{389F9976-1644-4288-AA9D-52FD2AADF07C}"/>
    <cellStyle name="Normal 11 3 7 2 3 5" xfId="36178" xr:uid="{5AD72196-540C-4F85-BC5F-5C2D62551D54}"/>
    <cellStyle name="Normal 11 3 7 2 3 5 2" xfId="40079" xr:uid="{3006062C-A029-4F67-B4FE-5F72B5DD6BCD}"/>
    <cellStyle name="Normal 11 3 7 2 3 6" xfId="38131" xr:uid="{845C2301-AAA6-4A33-9893-005D2F2647E6}"/>
    <cellStyle name="Normal 11 3 7 2 4" xfId="34376" xr:uid="{9B3D3A57-496E-40BB-89B3-40C7B9BF0D43}"/>
    <cellStyle name="Normal 11 3 7 2 4 2" xfId="35319" xr:uid="{0B2D54B1-7F28-42C8-8C57-C298430239CC}"/>
    <cellStyle name="Normal 11 3 7 2 4 2 2" xfId="37260" xr:uid="{458A694A-8F0D-472F-B85F-B3D25F648C9E}"/>
    <cellStyle name="Normal 11 3 7 2 4 2 2 2" xfId="41161" xr:uid="{D9516FDE-8C12-4447-A7B5-CB9739C817F8}"/>
    <cellStyle name="Normal 11 3 7 2 4 2 3" xfId="39213" xr:uid="{9A0A9E7C-8ECE-408C-BE06-BFC30DF77660}"/>
    <cellStyle name="Normal 11 3 7 2 4 3" xfId="36288" xr:uid="{8B9F325D-E1D5-4511-9333-89E3B3F49BC7}"/>
    <cellStyle name="Normal 11 3 7 2 4 3 2" xfId="40189" xr:uid="{01F52C5F-C928-4A54-A719-2DAAE2974436}"/>
    <cellStyle name="Normal 11 3 7 2 4 4" xfId="38241" xr:uid="{9F05AE78-80B1-4EF6-A776-86AFEF1365F5}"/>
    <cellStyle name="Normal 11 3 7 2 5" xfId="34676" xr:uid="{841C66BC-484F-43D4-8683-9F1DF7D85904}"/>
    <cellStyle name="Normal 11 3 7 2 5 2" xfId="35637" xr:uid="{EAF657F9-20F5-49D5-8BB9-B71F45E32A6E}"/>
    <cellStyle name="Normal 11 3 7 2 5 2 2" xfId="37578" xr:uid="{FA542694-857B-4E27-A34B-9611EED4A1D0}"/>
    <cellStyle name="Normal 11 3 7 2 5 2 2 2" xfId="41479" xr:uid="{386E6CB6-317B-4399-9F8C-5AC3B0A96CD6}"/>
    <cellStyle name="Normal 11 3 7 2 5 2 3" xfId="39531" xr:uid="{4B05460B-3636-431C-8A01-2871BA4373D2}"/>
    <cellStyle name="Normal 11 3 7 2 5 3" xfId="36606" xr:uid="{B2BF1C35-F015-4254-85EF-875B510443B1}"/>
    <cellStyle name="Normal 11 3 7 2 5 3 2" xfId="40507" xr:uid="{7B26C488-3E89-43A8-85A7-438B6B78C759}"/>
    <cellStyle name="Normal 11 3 7 2 5 4" xfId="38559" xr:uid="{1B22D997-CB09-4EA7-83DA-9D0D2B4DC759}"/>
    <cellStyle name="Normal 11 3 7 2 6" xfId="35001" xr:uid="{14D6ECE4-37FB-4063-BADA-49F166869001}"/>
    <cellStyle name="Normal 11 3 7 2 6 2" xfId="36942" xr:uid="{DF9EBAD6-EF78-475E-9ABB-CF64DD0021A0}"/>
    <cellStyle name="Normal 11 3 7 2 6 2 2" xfId="40843" xr:uid="{64774110-EFF0-43B1-92BE-7FA92ABF342D}"/>
    <cellStyle name="Normal 11 3 7 2 6 3" xfId="38895" xr:uid="{53F896D8-EA8E-4CBD-A5AC-1A8699584B1A}"/>
    <cellStyle name="Normal 11 3 7 2 7" xfId="35970" xr:uid="{31623FA8-971C-4BFD-8878-BC846F372F97}"/>
    <cellStyle name="Normal 11 3 7 2 7 2" xfId="39871" xr:uid="{06BB72F7-F38B-4AA9-9A0B-AE87ABCCE7D4}"/>
    <cellStyle name="Normal 11 3 7 2 8" xfId="34074" xr:uid="{9BE6219B-1370-467D-B732-39D5A06AC8FF}"/>
    <cellStyle name="Normal 11 3 7 2 9" xfId="37923" xr:uid="{0BDB8BCF-2FEF-4C23-89CB-62BD272D6485}"/>
    <cellStyle name="Normal 11 3 7 3" xfId="33707" xr:uid="{C21E15A3-792A-411E-B53B-CBB2437C36E8}"/>
    <cellStyle name="Normal 11 3 7 3 2" xfId="34428" xr:uid="{63ADDFF7-D4E4-4AFD-B35E-214929329011}"/>
    <cellStyle name="Normal 11 3 7 3 2 2" xfId="35371" xr:uid="{069232DA-1D7D-4B8A-98E1-058CBB7A9A0F}"/>
    <cellStyle name="Normal 11 3 7 3 2 2 2" xfId="37312" xr:uid="{9DC76463-0942-4022-8405-18396E11C907}"/>
    <cellStyle name="Normal 11 3 7 3 2 2 2 2" xfId="41213" xr:uid="{97758B02-69AF-47F4-88AD-44FC5D6EF40E}"/>
    <cellStyle name="Normal 11 3 7 3 2 2 3" xfId="39265" xr:uid="{E8396BEC-9E71-4FD9-A1D6-15C7FAB16ACA}"/>
    <cellStyle name="Normal 11 3 7 3 2 3" xfId="36340" xr:uid="{B000A947-1C08-4B6D-910C-9569C9700F97}"/>
    <cellStyle name="Normal 11 3 7 3 2 3 2" xfId="40241" xr:uid="{CD628D7F-1905-4088-956A-28534AC250AF}"/>
    <cellStyle name="Normal 11 3 7 3 2 4" xfId="38293" xr:uid="{031527F9-4D6D-4E49-B2FC-A616254154F7}"/>
    <cellStyle name="Normal 11 3 7 3 3" xfId="34728" xr:uid="{4E0B90F8-A466-4CEF-B165-2BF41456B71F}"/>
    <cellStyle name="Normal 11 3 7 3 3 2" xfId="35689" xr:uid="{B8E90A43-2D95-40B7-A395-3730E992F8AB}"/>
    <cellStyle name="Normal 11 3 7 3 3 2 2" xfId="37630" xr:uid="{95D4CB08-CB39-4209-83BC-1D18186C61FF}"/>
    <cellStyle name="Normal 11 3 7 3 3 2 2 2" xfId="41531" xr:uid="{D25BF98A-CB6F-4AE9-B53E-F5F66B537D4C}"/>
    <cellStyle name="Normal 11 3 7 3 3 2 3" xfId="39583" xr:uid="{F03F0A2D-D13F-4D72-8B5C-E3900F7DC503}"/>
    <cellStyle name="Normal 11 3 7 3 3 3" xfId="36658" xr:uid="{34383023-ACD2-4E22-B632-696D71EC8064}"/>
    <cellStyle name="Normal 11 3 7 3 3 3 2" xfId="40559" xr:uid="{A0FA4D4D-7ECC-4DCC-B1FE-5E40276AA6B2}"/>
    <cellStyle name="Normal 11 3 7 3 3 4" xfId="38611" xr:uid="{EB2EFC9A-6A2B-44AF-9806-5B71B8AEAF49}"/>
    <cellStyle name="Normal 11 3 7 3 4" xfId="35053" xr:uid="{0BD29906-EC79-414B-AE1A-FED4AA7570DC}"/>
    <cellStyle name="Normal 11 3 7 3 4 2" xfId="36994" xr:uid="{4DE4ED11-0FD1-4494-B570-3F6797F16F2A}"/>
    <cellStyle name="Normal 11 3 7 3 4 2 2" xfId="40895" xr:uid="{54856F5A-071A-40ED-B822-A48045D3BFDE}"/>
    <cellStyle name="Normal 11 3 7 3 4 3" xfId="38947" xr:uid="{ECB83E0F-5EC9-479E-B09D-C50CA43BEB40}"/>
    <cellStyle name="Normal 11 3 7 3 5" xfId="36022" xr:uid="{3AFEC3DE-330E-4961-99CF-EA5C9AE9E9DC}"/>
    <cellStyle name="Normal 11 3 7 3 5 2" xfId="39923" xr:uid="{DE97457D-4401-4C3F-B118-7B622D3F2D58}"/>
    <cellStyle name="Normal 11 3 7 3 6" xfId="34126" xr:uid="{4FF4ECA4-53A9-4A93-99BE-3A0FDB1C7056}"/>
    <cellStyle name="Normal 11 3 7 3 7" xfId="37975" xr:uid="{CCE1F582-66B7-495B-8ED3-080AB771231F}"/>
    <cellStyle name="Normal 11 3 7 4" xfId="33894" xr:uid="{03090A3D-3E11-4D29-9600-0CCCF98EE375}"/>
    <cellStyle name="Normal 11 3 7 4 2" xfId="34532" xr:uid="{B1844825-4C95-4715-9693-53D185028805}"/>
    <cellStyle name="Normal 11 3 7 4 2 2" xfId="35475" xr:uid="{99814DED-C3F3-4D46-98F3-B0B0B8D17B22}"/>
    <cellStyle name="Normal 11 3 7 4 2 2 2" xfId="37416" xr:uid="{B4498BEF-7CFF-47FD-8FE0-D17DC07AC6A5}"/>
    <cellStyle name="Normal 11 3 7 4 2 2 2 2" xfId="41317" xr:uid="{CF8E8D70-EC7D-49A2-8E6C-4108FB8ADA80}"/>
    <cellStyle name="Normal 11 3 7 4 2 2 3" xfId="39369" xr:uid="{79B60DD8-0792-4033-90B0-4277E79799D8}"/>
    <cellStyle name="Normal 11 3 7 4 2 3" xfId="36444" xr:uid="{D65F0F9F-4C95-40D4-8C13-68F55E513D17}"/>
    <cellStyle name="Normal 11 3 7 4 2 3 2" xfId="40345" xr:uid="{FE0098F4-C35E-4161-BBF6-5E099969EB0E}"/>
    <cellStyle name="Normal 11 3 7 4 2 4" xfId="38397" xr:uid="{B2BD1613-E6DD-4C52-8BDD-C4A7F23A9CCF}"/>
    <cellStyle name="Normal 11 3 7 4 3" xfId="34832" xr:uid="{176AA313-2D57-481A-8E6F-162CA9F26694}"/>
    <cellStyle name="Normal 11 3 7 4 3 2" xfId="35793" xr:uid="{CE87B578-663D-4AB6-A8B6-B01C74FFAFAC}"/>
    <cellStyle name="Normal 11 3 7 4 3 2 2" xfId="37734" xr:uid="{D0A5BFEC-CC00-49D2-BA42-59F3BA4202DE}"/>
    <cellStyle name="Normal 11 3 7 4 3 2 2 2" xfId="41635" xr:uid="{FE0AFE04-E733-4870-87E8-4760BD575097}"/>
    <cellStyle name="Normal 11 3 7 4 3 2 3" xfId="39687" xr:uid="{AEA649E9-B073-439B-BBD4-21C4839ACE78}"/>
    <cellStyle name="Normal 11 3 7 4 3 3" xfId="36762" xr:uid="{C787B6DC-5E2C-4045-A5B3-68DB7A5DC0E1}"/>
    <cellStyle name="Normal 11 3 7 4 3 3 2" xfId="40663" xr:uid="{C733F701-C30D-4E47-8BFA-998438015199}"/>
    <cellStyle name="Normal 11 3 7 4 3 4" xfId="38715" xr:uid="{9F9369B9-1D77-430C-803B-D5A987790847}"/>
    <cellStyle name="Normal 11 3 7 4 4" xfId="35157" xr:uid="{31844C05-02CE-4E6C-9D39-0587D16645CC}"/>
    <cellStyle name="Normal 11 3 7 4 4 2" xfId="37098" xr:uid="{C2B684B1-2EBF-4D41-B9C8-4468FEB2D77B}"/>
    <cellStyle name="Normal 11 3 7 4 4 2 2" xfId="40999" xr:uid="{2FBE5AA0-2DBE-4E51-BDA0-A67AB5DC47F8}"/>
    <cellStyle name="Normal 11 3 7 4 4 3" xfId="39051" xr:uid="{4502451A-9C11-474B-BF6C-63216DF03262}"/>
    <cellStyle name="Normal 11 3 7 4 5" xfId="36126" xr:uid="{9563DA36-1DD7-458E-8D4B-7401B5652EDC}"/>
    <cellStyle name="Normal 11 3 7 4 5 2" xfId="40027" xr:uid="{645BF422-F929-4225-9816-1D45052EB784}"/>
    <cellStyle name="Normal 11 3 7 4 6" xfId="34230" xr:uid="{52409996-BCC9-4318-A4DC-070E0550D8D6}"/>
    <cellStyle name="Normal 11 3 7 4 7" xfId="38079" xr:uid="{AAB167B8-B5C8-4373-9E3A-F3EE99E23839}"/>
    <cellStyle name="Normal 11 3 7 5" xfId="34035" xr:uid="{9021E6E6-A971-47D0-B8D3-E53C19F7C440}"/>
    <cellStyle name="Normal 11 3 7 5 2" xfId="35267" xr:uid="{EAB2CE7A-3806-48DD-ACDA-64617B9301DB}"/>
    <cellStyle name="Normal 11 3 7 5 2 2" xfId="37208" xr:uid="{91DE778F-8D52-476B-8069-86369DE00A03}"/>
    <cellStyle name="Normal 11 3 7 5 2 2 2" xfId="41109" xr:uid="{B519A3E5-E0AE-4BC6-B3DD-B932977A0C8B}"/>
    <cellStyle name="Normal 11 3 7 5 2 3" xfId="39161" xr:uid="{2417EE35-A28D-491E-A104-DBE6F972C600}"/>
    <cellStyle name="Normal 11 3 7 5 3" xfId="36236" xr:uid="{BE07386E-01D5-48CA-B0EB-00888E87B1B4}"/>
    <cellStyle name="Normal 11 3 7 5 3 2" xfId="40137" xr:uid="{3F3C421D-2782-442F-B3E3-E8D0ABAA54D8}"/>
    <cellStyle name="Normal 11 3 7 5 4" xfId="38189" xr:uid="{6DC273D0-CE8E-4D6D-87D8-404D749F5FD5}"/>
    <cellStyle name="Normal 11 3 7 6" xfId="34628" xr:uid="{26EE484B-1C52-4B5D-9B7F-8C1422B464CA}"/>
    <cellStyle name="Normal 11 3 7 6 2" xfId="35585" xr:uid="{8D371CD5-70E8-4E87-876B-03EC3E4A389B}"/>
    <cellStyle name="Normal 11 3 7 6 2 2" xfId="37526" xr:uid="{685823FE-3066-464E-A5A2-9A4E9E3B1804}"/>
    <cellStyle name="Normal 11 3 7 6 2 2 2" xfId="41427" xr:uid="{BEF93386-6637-4017-9AC6-61703DDB7739}"/>
    <cellStyle name="Normal 11 3 7 6 2 3" xfId="39479" xr:uid="{677BE41D-9C75-4DED-868F-BB97F21C1FC5}"/>
    <cellStyle name="Normal 11 3 7 6 3" xfId="36554" xr:uid="{A04CF582-62BA-4BC8-91A3-FAF868EF9535}"/>
    <cellStyle name="Normal 11 3 7 6 3 2" xfId="40455" xr:uid="{EBBD3554-075A-4E82-A834-70652E6660F3}"/>
    <cellStyle name="Normal 11 3 7 6 4" xfId="38507" xr:uid="{CCB29149-7534-4382-9EA4-8BA7DF15220E}"/>
    <cellStyle name="Normal 11 3 7 7" xfId="34949" xr:uid="{E21290A1-C4E5-4D7B-91CA-474E74EE3C4F}"/>
    <cellStyle name="Normal 11 3 7 7 2" xfId="36890" xr:uid="{AD22B8BF-BCBD-4558-870D-6D6CA36491FE}"/>
    <cellStyle name="Normal 11 3 7 7 2 2" xfId="40791" xr:uid="{27F482DD-48FB-4E8A-8321-9C5CB1FA1351}"/>
    <cellStyle name="Normal 11 3 7 7 3" xfId="38843" xr:uid="{F912C252-DFEC-438D-BE56-46D7EDE376C1}"/>
    <cellStyle name="Normal 11 3 7 8" xfId="35918" xr:uid="{8BB51EE0-39FF-4CAA-BFA6-A819A2D3FDE9}"/>
    <cellStyle name="Normal 11 3 7 8 2" xfId="39819" xr:uid="{E7C77015-8BD5-432C-9FBA-D2F52DBCBA76}"/>
    <cellStyle name="Normal 11 3 7 9" xfId="37871" xr:uid="{DCDB4817-C4E3-4CFE-853B-789F1776E246}"/>
    <cellStyle name="Normal 11 3 8" xfId="33602" xr:uid="{ED5941BC-F981-45FD-AE81-8B0496A52E0C}"/>
    <cellStyle name="Normal 11 3 8 10" xfId="37875" xr:uid="{A4848951-EF2E-426D-8F44-94EA1A3A3EB3}"/>
    <cellStyle name="Normal 11 3 8 2" xfId="33671" xr:uid="{00EC36E4-37CA-459B-B3DE-D9C13ABACDBC}"/>
    <cellStyle name="Normal 11 3 8 2 2" xfId="33757" xr:uid="{546F95A6-774D-41E3-8ADE-7E26A4C0CD48}"/>
    <cellStyle name="Normal 11 3 8 2 2 2" xfId="34484" xr:uid="{F2885A61-4533-4B08-9825-2DE3CF87F12E}"/>
    <cellStyle name="Normal 11 3 8 2 2 2 2" xfId="35427" xr:uid="{3F7849E4-13B2-4225-9FAD-9DB9D409CC4D}"/>
    <cellStyle name="Normal 11 3 8 2 2 2 2 2" xfId="37368" xr:uid="{3C5EB70C-4187-44AE-A97C-1EAD1874837E}"/>
    <cellStyle name="Normal 11 3 8 2 2 2 2 2 2" xfId="41269" xr:uid="{2C6EC826-06CB-4A3C-9870-A1E0023DFBFA}"/>
    <cellStyle name="Normal 11 3 8 2 2 2 2 3" xfId="39321" xr:uid="{B7549E7D-07E6-4883-B18D-78D64CC0AC5D}"/>
    <cellStyle name="Normal 11 3 8 2 2 2 3" xfId="36396" xr:uid="{1074BFEF-5DE4-40F6-9E13-248A9E68C1FC}"/>
    <cellStyle name="Normal 11 3 8 2 2 2 3 2" xfId="40297" xr:uid="{DD258034-E92B-4A1D-9ABE-6938968E0280}"/>
    <cellStyle name="Normal 11 3 8 2 2 2 4" xfId="38349" xr:uid="{DBC899BF-EC43-441E-9153-27D0648CE6A4}"/>
    <cellStyle name="Normal 11 3 8 2 2 3" xfId="34784" xr:uid="{C7E015F1-2653-47E5-A42E-ACD9CBBA6E3F}"/>
    <cellStyle name="Normal 11 3 8 2 2 3 2" xfId="35745" xr:uid="{E2303139-2A48-495A-B00B-77596FB96A89}"/>
    <cellStyle name="Normal 11 3 8 2 2 3 2 2" xfId="37686" xr:uid="{1B409FB4-5652-48C5-A9ED-4D362378AD72}"/>
    <cellStyle name="Normal 11 3 8 2 2 3 2 2 2" xfId="41587" xr:uid="{0F91B503-DC94-40C7-B136-1DD1F0BFFA2E}"/>
    <cellStyle name="Normal 11 3 8 2 2 3 2 3" xfId="39639" xr:uid="{FFAAE222-F988-449C-BA4B-26DD1CDBEA8A}"/>
    <cellStyle name="Normal 11 3 8 2 2 3 3" xfId="36714" xr:uid="{FCDDB34F-62E0-41F1-AB46-247D06B6D619}"/>
    <cellStyle name="Normal 11 3 8 2 2 3 3 2" xfId="40615" xr:uid="{F6D8A61A-3B89-4645-B6DC-FDC9E99A2FE9}"/>
    <cellStyle name="Normal 11 3 8 2 2 3 4" xfId="38667" xr:uid="{6414BED0-AA6A-4C9D-92EA-768DAD5C5866}"/>
    <cellStyle name="Normal 11 3 8 2 2 4" xfId="35109" xr:uid="{48CFBFBA-75B7-4EF6-ACAE-34F36D043549}"/>
    <cellStyle name="Normal 11 3 8 2 2 4 2" xfId="37050" xr:uid="{86BF77B5-EF25-497B-AB5E-0488CCAE2162}"/>
    <cellStyle name="Normal 11 3 8 2 2 4 2 2" xfId="40951" xr:uid="{E8F0F099-6715-47B7-999D-350DD9470B4C}"/>
    <cellStyle name="Normal 11 3 8 2 2 4 3" xfId="39003" xr:uid="{2AC320F3-0CC4-47F1-BACE-B5CCCCA3B284}"/>
    <cellStyle name="Normal 11 3 8 2 2 5" xfId="36078" xr:uid="{22CDC484-05CD-463A-9CEA-8789C32A5A5F}"/>
    <cellStyle name="Normal 11 3 8 2 2 5 2" xfId="39979" xr:uid="{DAA2D40A-A05C-4774-9C00-BFCD1D41188C}"/>
    <cellStyle name="Normal 11 3 8 2 2 6" xfId="34182" xr:uid="{55C43FBD-6733-49AD-92AA-902D402BA024}"/>
    <cellStyle name="Normal 11 3 8 2 2 7" xfId="38031" xr:uid="{87C885A3-B3CE-4DDA-8250-28B21D215A1D}"/>
    <cellStyle name="Normal 11 3 8 2 3" xfId="34283" xr:uid="{F1D25743-019C-436B-92D8-1BC0D4962AC4}"/>
    <cellStyle name="Normal 11 3 8 2 3 2" xfId="34588" xr:uid="{A0D72C16-B588-41D6-BD04-8758506C3272}"/>
    <cellStyle name="Normal 11 3 8 2 3 2 2" xfId="35531" xr:uid="{9A82C235-B6D0-4770-85B0-9FA76E3133FE}"/>
    <cellStyle name="Normal 11 3 8 2 3 2 2 2" xfId="37472" xr:uid="{92C7833E-310B-4409-91B0-F1EEAF22F169}"/>
    <cellStyle name="Normal 11 3 8 2 3 2 2 2 2" xfId="41373" xr:uid="{0962344A-174D-4982-BCC8-C7209B16025F}"/>
    <cellStyle name="Normal 11 3 8 2 3 2 2 3" xfId="39425" xr:uid="{8356BD1E-06BA-41B1-AE14-FEC9FB15B24B}"/>
    <cellStyle name="Normal 11 3 8 2 3 2 3" xfId="36500" xr:uid="{015A6CA3-11D3-4835-9A7E-B2C00968938C}"/>
    <cellStyle name="Normal 11 3 8 2 3 2 3 2" xfId="40401" xr:uid="{33EA2545-C013-43F4-B4ED-5A7A7BECC37E}"/>
    <cellStyle name="Normal 11 3 8 2 3 2 4" xfId="38453" xr:uid="{3F28FDAF-188A-4A34-85C9-DD7C10D74952}"/>
    <cellStyle name="Normal 11 3 8 2 3 3" xfId="34888" xr:uid="{F77C3641-D320-4BD3-9667-F3ED760E664F}"/>
    <cellStyle name="Normal 11 3 8 2 3 3 2" xfId="35849" xr:uid="{0BC8C277-1389-4B99-A2A5-D659264FD3B2}"/>
    <cellStyle name="Normal 11 3 8 2 3 3 2 2" xfId="37790" xr:uid="{E34ECF58-CBDA-45EA-B77F-4CFA0088E0BF}"/>
    <cellStyle name="Normal 11 3 8 2 3 3 2 2 2" xfId="41691" xr:uid="{1613CB03-3FCE-4E41-B4CF-517695927906}"/>
    <cellStyle name="Normal 11 3 8 2 3 3 2 3" xfId="39743" xr:uid="{51E412BD-36AB-4589-9CF4-6E08D382EAE7}"/>
    <cellStyle name="Normal 11 3 8 2 3 3 3" xfId="36818" xr:uid="{9011A254-DD15-4D67-8318-28DA3FA1ADE7}"/>
    <cellStyle name="Normal 11 3 8 2 3 3 3 2" xfId="40719" xr:uid="{5DE96CFB-CE4F-4597-B675-C1FCF69416CC}"/>
    <cellStyle name="Normal 11 3 8 2 3 3 4" xfId="38771" xr:uid="{ECC9479B-BE0B-4B39-B748-659C381FFA20}"/>
    <cellStyle name="Normal 11 3 8 2 3 4" xfId="35213" xr:uid="{050AD441-97DA-445C-970A-3BA715CFFF30}"/>
    <cellStyle name="Normal 11 3 8 2 3 4 2" xfId="37154" xr:uid="{DF348B79-0143-4644-A7F3-C357C2F4EFB5}"/>
    <cellStyle name="Normal 11 3 8 2 3 4 2 2" xfId="41055" xr:uid="{F039E442-DFEC-488B-8909-4FEB35D100A2}"/>
    <cellStyle name="Normal 11 3 8 2 3 4 3" xfId="39107" xr:uid="{EEDA0F78-5172-4856-9786-FC6FCE810A59}"/>
    <cellStyle name="Normal 11 3 8 2 3 5" xfId="36182" xr:uid="{54A2F427-7014-43F0-AFDD-BFA6C416D1AD}"/>
    <cellStyle name="Normal 11 3 8 2 3 5 2" xfId="40083" xr:uid="{468C9B3E-FE67-4175-ABBB-1DF1568070CD}"/>
    <cellStyle name="Normal 11 3 8 2 3 6" xfId="38135" xr:uid="{A3B83420-8E37-49B3-88D6-C7D62A34E23C}"/>
    <cellStyle name="Normal 11 3 8 2 4" xfId="34380" xr:uid="{1BD3C351-8122-4510-9A02-4EAC019DBF63}"/>
    <cellStyle name="Normal 11 3 8 2 4 2" xfId="35323" xr:uid="{2E151720-5F20-4DFA-805F-55FAD5D4AB41}"/>
    <cellStyle name="Normal 11 3 8 2 4 2 2" xfId="37264" xr:uid="{A3252E6D-9BA8-4488-92D9-B6F68B6498CA}"/>
    <cellStyle name="Normal 11 3 8 2 4 2 2 2" xfId="41165" xr:uid="{3A0FD7D3-4AAB-4F00-92F1-7D6596E4ABC7}"/>
    <cellStyle name="Normal 11 3 8 2 4 2 3" xfId="39217" xr:uid="{24547C70-A780-48E9-B744-BC130F73911E}"/>
    <cellStyle name="Normal 11 3 8 2 4 3" xfId="36292" xr:uid="{E7CC47D5-B629-4B34-9FAB-05BCCBAF6746}"/>
    <cellStyle name="Normal 11 3 8 2 4 3 2" xfId="40193" xr:uid="{C35E57B0-F0A1-4928-9034-043C657660BA}"/>
    <cellStyle name="Normal 11 3 8 2 4 4" xfId="38245" xr:uid="{E0F0973A-1C30-404B-90AB-A5D6324ED9C9}"/>
    <cellStyle name="Normal 11 3 8 2 5" xfId="34680" xr:uid="{0457374E-2B74-40FA-9554-395D4F2D3C0C}"/>
    <cellStyle name="Normal 11 3 8 2 5 2" xfId="35641" xr:uid="{AE2218D6-074F-4BEE-A719-A3491DE7624F}"/>
    <cellStyle name="Normal 11 3 8 2 5 2 2" xfId="37582" xr:uid="{A459CCB8-A26D-452E-BC59-52292FF323C8}"/>
    <cellStyle name="Normal 11 3 8 2 5 2 2 2" xfId="41483" xr:uid="{9D398A81-A7E1-4337-9A0A-9FCAD1E474FF}"/>
    <cellStyle name="Normal 11 3 8 2 5 2 3" xfId="39535" xr:uid="{F7C96135-E895-485D-A7F5-956A5B074E43}"/>
    <cellStyle name="Normal 11 3 8 2 5 3" xfId="36610" xr:uid="{C943AA9C-AA78-473B-A625-6268AD7D8D78}"/>
    <cellStyle name="Normal 11 3 8 2 5 3 2" xfId="40511" xr:uid="{060A9C8B-C10E-4A72-BA55-EA4F699046A6}"/>
    <cellStyle name="Normal 11 3 8 2 5 4" xfId="38563" xr:uid="{0B7F8602-5A15-4A7B-BB25-8577B095ADD8}"/>
    <cellStyle name="Normal 11 3 8 2 6" xfId="35005" xr:uid="{36A2B0D5-574C-4396-AD84-7646C4AB41B4}"/>
    <cellStyle name="Normal 11 3 8 2 6 2" xfId="36946" xr:uid="{2603988F-6F40-472C-A756-4001E7F0DECF}"/>
    <cellStyle name="Normal 11 3 8 2 6 2 2" xfId="40847" xr:uid="{37189598-87BB-48E0-A431-B33DA92CC0A7}"/>
    <cellStyle name="Normal 11 3 8 2 6 3" xfId="38899" xr:uid="{3F32F21C-6F55-4853-BA96-6A71D1AFFA4F}"/>
    <cellStyle name="Normal 11 3 8 2 7" xfId="35974" xr:uid="{5BC6078C-E315-4D31-AA01-05C311F6F309}"/>
    <cellStyle name="Normal 11 3 8 2 7 2" xfId="39875" xr:uid="{5656F6CB-4E63-4F5E-8E0C-89ABA61D6C28}"/>
    <cellStyle name="Normal 11 3 8 2 8" xfId="34078" xr:uid="{F50979F8-1AE6-48DB-9A05-8922CBBBCB0C}"/>
    <cellStyle name="Normal 11 3 8 2 9" xfId="37927" xr:uid="{342736A4-E933-472C-B00B-11C8FD49C697}"/>
    <cellStyle name="Normal 11 3 8 3" xfId="33711" xr:uid="{2FC561A7-39E4-4807-9D5A-36B7E8C3B0BD}"/>
    <cellStyle name="Normal 11 3 8 3 2" xfId="34432" xr:uid="{CD565E8B-D78B-4399-838A-968197644B72}"/>
    <cellStyle name="Normal 11 3 8 3 2 2" xfId="35375" xr:uid="{D0D1D23C-C4FA-4B4F-A8AD-3CCFB4F94872}"/>
    <cellStyle name="Normal 11 3 8 3 2 2 2" xfId="37316" xr:uid="{64679DB6-E108-4ECA-B342-D3C530B833C6}"/>
    <cellStyle name="Normal 11 3 8 3 2 2 2 2" xfId="41217" xr:uid="{AD83DB56-8EA8-4D9D-9F88-C474E406B6D1}"/>
    <cellStyle name="Normal 11 3 8 3 2 2 3" xfId="39269" xr:uid="{CF007ED9-E7AC-4FB9-B0F2-30F54C42A8CD}"/>
    <cellStyle name="Normal 11 3 8 3 2 3" xfId="36344" xr:uid="{4DD25955-1428-44FC-BBC4-A9458AE31896}"/>
    <cellStyle name="Normal 11 3 8 3 2 3 2" xfId="40245" xr:uid="{F70F84D8-82D8-4774-BDB0-A825968667D0}"/>
    <cellStyle name="Normal 11 3 8 3 2 4" xfId="38297" xr:uid="{C19B81D3-E318-4931-BF78-5F7B5DEFCE11}"/>
    <cellStyle name="Normal 11 3 8 3 3" xfId="34732" xr:uid="{86A503AD-9283-4860-846B-8FFF456C3FCA}"/>
    <cellStyle name="Normal 11 3 8 3 3 2" xfId="35693" xr:uid="{3EF8449D-1FFD-4E78-AF8B-DCB72B62C5C2}"/>
    <cellStyle name="Normal 11 3 8 3 3 2 2" xfId="37634" xr:uid="{1475A645-8044-40D6-9EF8-4CF82A75A609}"/>
    <cellStyle name="Normal 11 3 8 3 3 2 2 2" xfId="41535" xr:uid="{5FEFA7FE-CBDC-4F9D-9765-22E47547E07B}"/>
    <cellStyle name="Normal 11 3 8 3 3 2 3" xfId="39587" xr:uid="{1A2BB1D9-9CA7-4DE6-8B13-B68AC9A6D3C1}"/>
    <cellStyle name="Normal 11 3 8 3 3 3" xfId="36662" xr:uid="{CF9E83D7-C9E1-4455-BB55-65A934504175}"/>
    <cellStyle name="Normal 11 3 8 3 3 3 2" xfId="40563" xr:uid="{160B6F82-0AFF-4D6A-9423-15A5067387B9}"/>
    <cellStyle name="Normal 11 3 8 3 3 4" xfId="38615" xr:uid="{5B689C18-FA92-4625-A5D5-521CB08C77AA}"/>
    <cellStyle name="Normal 11 3 8 3 4" xfId="35057" xr:uid="{63295E07-D53A-4C8A-9215-01678F380DB4}"/>
    <cellStyle name="Normal 11 3 8 3 4 2" xfId="36998" xr:uid="{A94DFFC3-1EEE-403E-93FB-4597CE0810A2}"/>
    <cellStyle name="Normal 11 3 8 3 4 2 2" xfId="40899" xr:uid="{88A4073D-43EF-4C7A-8B7A-2E9D2D3E8DE2}"/>
    <cellStyle name="Normal 11 3 8 3 4 3" xfId="38951" xr:uid="{DF2B1CDD-6B3D-43B5-8251-A8D5E5E6D6D8}"/>
    <cellStyle name="Normal 11 3 8 3 5" xfId="36026" xr:uid="{2E2DC996-9CB2-46DD-AC02-626BC2BB8F5F}"/>
    <cellStyle name="Normal 11 3 8 3 5 2" xfId="39927" xr:uid="{5B57CA5F-D477-4993-AD98-0418D0672770}"/>
    <cellStyle name="Normal 11 3 8 3 6" xfId="34130" xr:uid="{77412ECA-77F3-4C7D-A658-314678651FFA}"/>
    <cellStyle name="Normal 11 3 8 3 7" xfId="37979" xr:uid="{6CE7FAA8-60C6-4BB2-92C6-93A6FEDD1A3A}"/>
    <cellStyle name="Normal 11 3 8 4" xfId="34234" xr:uid="{92471E0F-AD49-4861-A6DD-3C0917F1FAFA}"/>
    <cellStyle name="Normal 11 3 8 4 2" xfId="34536" xr:uid="{C05169FA-4012-4C3B-9EC3-ED4B428DD8D0}"/>
    <cellStyle name="Normal 11 3 8 4 2 2" xfId="35479" xr:uid="{C5342C6C-88A7-41DB-8037-AE3CD3A5B558}"/>
    <cellStyle name="Normal 11 3 8 4 2 2 2" xfId="37420" xr:uid="{827CFD84-FAA0-402E-83FD-B34C7E0DF821}"/>
    <cellStyle name="Normal 11 3 8 4 2 2 2 2" xfId="41321" xr:uid="{4D9C5224-853A-4011-AFA7-A30A46D98EF7}"/>
    <cellStyle name="Normal 11 3 8 4 2 2 3" xfId="39373" xr:uid="{5E5A10E6-7526-4221-8CEB-CFA1509A2F9F}"/>
    <cellStyle name="Normal 11 3 8 4 2 3" xfId="36448" xr:uid="{751A57B6-60F3-4126-AAD2-3043DE0ACB1C}"/>
    <cellStyle name="Normal 11 3 8 4 2 3 2" xfId="40349" xr:uid="{EB42D9DE-0C0B-4515-A3E7-D286F571ED97}"/>
    <cellStyle name="Normal 11 3 8 4 2 4" xfId="38401" xr:uid="{A98F54AB-089B-42C2-8467-6E1F7E6216F0}"/>
    <cellStyle name="Normal 11 3 8 4 3" xfId="34836" xr:uid="{1785F22F-2EE3-4F66-833D-2DD7C05E6DE9}"/>
    <cellStyle name="Normal 11 3 8 4 3 2" xfId="35797" xr:uid="{2F5778AF-2F6E-49C4-B249-9F4C4B3ACB8C}"/>
    <cellStyle name="Normal 11 3 8 4 3 2 2" xfId="37738" xr:uid="{06FE6995-4DF0-43BF-8B3B-AA57F63D3D7E}"/>
    <cellStyle name="Normal 11 3 8 4 3 2 2 2" xfId="41639" xr:uid="{2A1D5302-3D9C-4C28-8C7D-636BC824EA3B}"/>
    <cellStyle name="Normal 11 3 8 4 3 2 3" xfId="39691" xr:uid="{21B216CF-5834-4892-B884-2B763B5FB374}"/>
    <cellStyle name="Normal 11 3 8 4 3 3" xfId="36766" xr:uid="{7CCD3590-3EA6-4320-8C9A-FB475C5902F5}"/>
    <cellStyle name="Normal 11 3 8 4 3 3 2" xfId="40667" xr:uid="{63701128-3D91-416C-B8AC-B51D1E91896F}"/>
    <cellStyle name="Normal 11 3 8 4 3 4" xfId="38719" xr:uid="{70433258-20AB-423E-9857-B63D2A5B8654}"/>
    <cellStyle name="Normal 11 3 8 4 4" xfId="35161" xr:uid="{69B84B26-A306-4640-AE5E-E66D6DE10247}"/>
    <cellStyle name="Normal 11 3 8 4 4 2" xfId="37102" xr:uid="{3B4828FB-3CDF-478C-9EA0-E013CFBED885}"/>
    <cellStyle name="Normal 11 3 8 4 4 2 2" xfId="41003" xr:uid="{4A8A113A-3B1E-443A-8F3F-BA21070E4E92}"/>
    <cellStyle name="Normal 11 3 8 4 4 3" xfId="39055" xr:uid="{577EBB7F-45B3-486A-A4BF-C08A3185EBA6}"/>
    <cellStyle name="Normal 11 3 8 4 5" xfId="36130" xr:uid="{87BAC7D5-B1EE-4241-8BBB-76607C179893}"/>
    <cellStyle name="Normal 11 3 8 4 5 2" xfId="40031" xr:uid="{99C751D0-A80D-4ABB-8D22-A5F54CA35F59}"/>
    <cellStyle name="Normal 11 3 8 4 6" xfId="38083" xr:uid="{C4816D6F-694B-4542-A2DF-2180C61D8673}"/>
    <cellStyle name="Normal 11 3 8 5" xfId="34332" xr:uid="{F202D755-60AD-4D1A-B3C7-E859DB16DCA6}"/>
    <cellStyle name="Normal 11 3 8 5 2" xfId="35271" xr:uid="{ADE6C907-4A02-448B-8F5D-68021FE93A27}"/>
    <cellStyle name="Normal 11 3 8 5 2 2" xfId="37212" xr:uid="{9043D3C4-D8C6-47CF-B5C8-F30B1E7F1203}"/>
    <cellStyle name="Normal 11 3 8 5 2 2 2" xfId="41113" xr:uid="{44C798C1-2F17-47C8-A7B7-03CCB15201A8}"/>
    <cellStyle name="Normal 11 3 8 5 2 3" xfId="39165" xr:uid="{B37BA629-AA64-4488-8C69-B36DA56290B6}"/>
    <cellStyle name="Normal 11 3 8 5 3" xfId="36240" xr:uid="{F1B51568-1F53-45F6-B189-42D56A04B297}"/>
    <cellStyle name="Normal 11 3 8 5 3 2" xfId="40141" xr:uid="{42AA7EAB-DEBE-4A9D-B29F-E14FDBF511E6}"/>
    <cellStyle name="Normal 11 3 8 5 4" xfId="38193" xr:uid="{CC451D24-F79F-4D63-8838-713CED2BA297}"/>
    <cellStyle name="Normal 11 3 8 6" xfId="34630" xr:uid="{A6E92E64-3345-4A13-A822-F47F15BE2ECE}"/>
    <cellStyle name="Normal 11 3 8 6 2" xfId="35589" xr:uid="{B6E74100-E424-4291-AD1A-DCC8B8FB7DB9}"/>
    <cellStyle name="Normal 11 3 8 6 2 2" xfId="37530" xr:uid="{DF899C6B-3375-47BE-98BF-DC0E3DD6391B}"/>
    <cellStyle name="Normal 11 3 8 6 2 2 2" xfId="41431" xr:uid="{8DDDB9A1-8655-47E0-BFEF-7BE3AF385208}"/>
    <cellStyle name="Normal 11 3 8 6 2 3" xfId="39483" xr:uid="{ED5542CF-1BAE-49CB-A8B3-4182428DE328}"/>
    <cellStyle name="Normal 11 3 8 6 3" xfId="36558" xr:uid="{EE2F7C22-FF9C-41C1-84CF-CEC79FC538AE}"/>
    <cellStyle name="Normal 11 3 8 6 3 2" xfId="40459" xr:uid="{7C13C173-E816-46EF-B21C-A2EAEADF62E4}"/>
    <cellStyle name="Normal 11 3 8 6 4" xfId="38511" xr:uid="{F8EBAEA3-4222-4E40-A311-D3A237FCB80D}"/>
    <cellStyle name="Normal 11 3 8 7" xfId="34953" xr:uid="{A139C81E-6A4E-4137-8E4D-4F9D8F028058}"/>
    <cellStyle name="Normal 11 3 8 7 2" xfId="36894" xr:uid="{AE484344-F46C-4B62-A96D-FB0AA74824BB}"/>
    <cellStyle name="Normal 11 3 8 7 2 2" xfId="40795" xr:uid="{2D934FDF-9E20-47E6-AE19-B207E4D28F07}"/>
    <cellStyle name="Normal 11 3 8 7 3" xfId="38847" xr:uid="{BE90463C-23FE-4751-A988-49EE2F1B8CC0}"/>
    <cellStyle name="Normal 11 3 8 8" xfId="35922" xr:uid="{03453908-9E01-4F1B-9429-029E7A4ABEB4}"/>
    <cellStyle name="Normal 11 3 8 8 2" xfId="39823" xr:uid="{D68B8E12-1180-44F8-9D47-9B00D777D278}"/>
    <cellStyle name="Normal 11 3 8 9" xfId="34010" xr:uid="{38583441-9F54-477F-A585-CABCD6FB514A}"/>
    <cellStyle name="Normal 11 3 9" xfId="33525" xr:uid="{89A04CFE-940B-4211-98F0-5598577569CF}"/>
    <cellStyle name="Normal 11 3 9 10" xfId="37881" xr:uid="{B279EBF0-4784-4B14-A656-E23C31E5441E}"/>
    <cellStyle name="Normal 11 3 9 2" xfId="33675" xr:uid="{4E33FEC4-022C-4913-97C1-01EA87F13EB1}"/>
    <cellStyle name="Normal 11 3 9 2 2" xfId="33763" xr:uid="{EFB17577-4255-472B-9932-3999735FD860}"/>
    <cellStyle name="Normal 11 3 9 2 2 2" xfId="34490" xr:uid="{3A8CC247-30B1-4B5B-893E-C7E1DE66E884}"/>
    <cellStyle name="Normal 11 3 9 2 2 2 2" xfId="35433" xr:uid="{BCB91CAA-4367-4D44-A4E8-CFA7B01F6B29}"/>
    <cellStyle name="Normal 11 3 9 2 2 2 2 2" xfId="37374" xr:uid="{C895F3E8-8BDB-473D-A139-7025E01A13BF}"/>
    <cellStyle name="Normal 11 3 9 2 2 2 2 2 2" xfId="41275" xr:uid="{DCEB6E0D-D4F2-4653-B4AE-8D7FF15F6443}"/>
    <cellStyle name="Normal 11 3 9 2 2 2 2 3" xfId="39327" xr:uid="{0577AD52-1880-468A-9B89-0CBB3004973B}"/>
    <cellStyle name="Normal 11 3 9 2 2 2 3" xfId="36402" xr:uid="{C6150D0A-46F4-4EE6-9000-7E6A7759428F}"/>
    <cellStyle name="Normal 11 3 9 2 2 2 3 2" xfId="40303" xr:uid="{5ABC3F81-2BD7-4B8A-827C-F44F6BF03B1D}"/>
    <cellStyle name="Normal 11 3 9 2 2 2 4" xfId="38355" xr:uid="{97D761E2-491E-412F-B2CB-4ACB5F1296BD}"/>
    <cellStyle name="Normal 11 3 9 2 2 3" xfId="34790" xr:uid="{649923A7-7D02-4256-AA41-3A24A6580DCF}"/>
    <cellStyle name="Normal 11 3 9 2 2 3 2" xfId="35751" xr:uid="{EEBBA00C-3AE1-46B2-807A-E0798C2A66F6}"/>
    <cellStyle name="Normal 11 3 9 2 2 3 2 2" xfId="37692" xr:uid="{26055983-DAC6-4C54-83C7-BE74B6569D9A}"/>
    <cellStyle name="Normal 11 3 9 2 2 3 2 2 2" xfId="41593" xr:uid="{81B2CC4F-363A-4038-9D94-642EEC4680F9}"/>
    <cellStyle name="Normal 11 3 9 2 2 3 2 3" xfId="39645" xr:uid="{DD454825-07E9-4F66-8ECE-566871C5E9A7}"/>
    <cellStyle name="Normal 11 3 9 2 2 3 3" xfId="36720" xr:uid="{11C3677C-837F-4C14-8617-EBAD2E5822D1}"/>
    <cellStyle name="Normal 11 3 9 2 2 3 3 2" xfId="40621" xr:uid="{B17B267E-631C-4885-9BBA-7B1554C805BE}"/>
    <cellStyle name="Normal 11 3 9 2 2 3 4" xfId="38673" xr:uid="{E17DA760-B349-478E-8EE4-2C79CF57F2CC}"/>
    <cellStyle name="Normal 11 3 9 2 2 4" xfId="35115" xr:uid="{6CD528A2-605B-402C-ADA7-449944A2B48E}"/>
    <cellStyle name="Normal 11 3 9 2 2 4 2" xfId="37056" xr:uid="{ED50E1DC-C915-4200-9692-417E19BB56F2}"/>
    <cellStyle name="Normal 11 3 9 2 2 4 2 2" xfId="40957" xr:uid="{411C736B-67D7-49A4-9142-A4AA60AA4F99}"/>
    <cellStyle name="Normal 11 3 9 2 2 4 3" xfId="39009" xr:uid="{993A6751-6B1B-4B23-AC76-1192250D37BA}"/>
    <cellStyle name="Normal 11 3 9 2 2 5" xfId="36084" xr:uid="{8EAA5E64-F119-456D-A77B-72B110DA22F0}"/>
    <cellStyle name="Normal 11 3 9 2 2 5 2" xfId="39985" xr:uid="{6DA1D5CA-0E36-4A6B-89D5-D5BD99F5AB60}"/>
    <cellStyle name="Normal 11 3 9 2 2 6" xfId="34188" xr:uid="{7D7D2F6C-1F96-4A46-BA06-9D898ABD280F}"/>
    <cellStyle name="Normal 11 3 9 2 2 7" xfId="38037" xr:uid="{5DF047B9-F71B-4F11-B260-E3BD22761D54}"/>
    <cellStyle name="Normal 11 3 9 2 3" xfId="34289" xr:uid="{E60FADA0-C841-446C-AB00-854425A01614}"/>
    <cellStyle name="Normal 11 3 9 2 3 2" xfId="34594" xr:uid="{F4675326-C1B4-41F6-A989-7C49A59AD384}"/>
    <cellStyle name="Normal 11 3 9 2 3 2 2" xfId="35537" xr:uid="{B24165D5-88AA-409E-AA36-CEE3E2228B14}"/>
    <cellStyle name="Normal 11 3 9 2 3 2 2 2" xfId="37478" xr:uid="{65814B4F-D36D-430F-8D36-496373AC7885}"/>
    <cellStyle name="Normal 11 3 9 2 3 2 2 2 2" xfId="41379" xr:uid="{44BC5DD6-3A34-493B-BCCE-4394460CDF3E}"/>
    <cellStyle name="Normal 11 3 9 2 3 2 2 3" xfId="39431" xr:uid="{39E1955C-4269-49CF-A5E1-250B01D71155}"/>
    <cellStyle name="Normal 11 3 9 2 3 2 3" xfId="36506" xr:uid="{34D4C128-1D66-45E1-B536-469A2DC634C6}"/>
    <cellStyle name="Normal 11 3 9 2 3 2 3 2" xfId="40407" xr:uid="{C755A7B1-8432-477B-9918-45408C275DC9}"/>
    <cellStyle name="Normal 11 3 9 2 3 2 4" xfId="38459" xr:uid="{31735C9D-73FC-48C1-848F-74F62958C22C}"/>
    <cellStyle name="Normal 11 3 9 2 3 3" xfId="34894" xr:uid="{64640B4A-82B8-4A93-9C1F-1216F3C9EB6E}"/>
    <cellStyle name="Normal 11 3 9 2 3 3 2" xfId="35855" xr:uid="{4E20D2B2-80B1-4641-B29B-ED6FE22E7126}"/>
    <cellStyle name="Normal 11 3 9 2 3 3 2 2" xfId="37796" xr:uid="{2AABD117-A578-4988-B1E5-8BC477A29BC9}"/>
    <cellStyle name="Normal 11 3 9 2 3 3 2 2 2" xfId="41697" xr:uid="{A95EB1CB-A7EF-42AF-B4E3-CB65689BED55}"/>
    <cellStyle name="Normal 11 3 9 2 3 3 2 3" xfId="39749" xr:uid="{AE0F39FE-1412-4747-852A-987953298282}"/>
    <cellStyle name="Normal 11 3 9 2 3 3 3" xfId="36824" xr:uid="{15772F6D-1887-475B-A724-2E89C193BAEC}"/>
    <cellStyle name="Normal 11 3 9 2 3 3 3 2" xfId="40725" xr:uid="{F19632F3-9132-40D0-A1BD-EB89482736F6}"/>
    <cellStyle name="Normal 11 3 9 2 3 3 4" xfId="38777" xr:uid="{8BCCA833-DDB9-4A38-8925-AF272795BFE0}"/>
    <cellStyle name="Normal 11 3 9 2 3 4" xfId="35219" xr:uid="{8DDDD61E-1A9F-42D7-AE17-EC197043A07A}"/>
    <cellStyle name="Normal 11 3 9 2 3 4 2" xfId="37160" xr:uid="{378CD61A-032D-43AC-A51A-96DADF403240}"/>
    <cellStyle name="Normal 11 3 9 2 3 4 2 2" xfId="41061" xr:uid="{79E3E23F-9F4B-496D-90BF-E8C20230FA00}"/>
    <cellStyle name="Normal 11 3 9 2 3 4 3" xfId="39113" xr:uid="{AA306442-4D19-4FAA-A44B-F0C02FFA5BF9}"/>
    <cellStyle name="Normal 11 3 9 2 3 5" xfId="36188" xr:uid="{B36C95B7-6CC2-46AE-BB2B-30976380EDE5}"/>
    <cellStyle name="Normal 11 3 9 2 3 5 2" xfId="40089" xr:uid="{1B0E2ADE-E06A-4459-B484-8F5C1C7A06DC}"/>
    <cellStyle name="Normal 11 3 9 2 3 6" xfId="38141" xr:uid="{826BDA63-23C4-4445-A288-DED3490E309A}"/>
    <cellStyle name="Normal 11 3 9 2 4" xfId="34386" xr:uid="{7727A7F3-C2CF-4D45-A893-EC3190C7C717}"/>
    <cellStyle name="Normal 11 3 9 2 4 2" xfId="35329" xr:uid="{0D250BFE-1B07-48C8-BE0A-A349F0DC69AE}"/>
    <cellStyle name="Normal 11 3 9 2 4 2 2" xfId="37270" xr:uid="{1733D094-3614-4531-9E81-1DEE8A5C4767}"/>
    <cellStyle name="Normal 11 3 9 2 4 2 2 2" xfId="41171" xr:uid="{90D3C3AD-BCE6-4667-96D5-0A2030B83489}"/>
    <cellStyle name="Normal 11 3 9 2 4 2 3" xfId="39223" xr:uid="{9F8DB771-A75D-43BE-B73C-4090122554F3}"/>
    <cellStyle name="Normal 11 3 9 2 4 3" xfId="36298" xr:uid="{24F2AAE7-3707-494A-852A-5CF9EAAEE956}"/>
    <cellStyle name="Normal 11 3 9 2 4 3 2" xfId="40199" xr:uid="{FDDAA2CB-1D12-46A0-A604-2B8B3A456D30}"/>
    <cellStyle name="Normal 11 3 9 2 4 4" xfId="38251" xr:uid="{3E66E1E5-B2AF-4208-968B-B58F5AE06820}"/>
    <cellStyle name="Normal 11 3 9 2 5" xfId="34686" xr:uid="{A40A4411-94FB-4845-AA79-FD74AE13A478}"/>
    <cellStyle name="Normal 11 3 9 2 5 2" xfId="35647" xr:uid="{1EC40942-F036-4DF9-B323-2692FC02D614}"/>
    <cellStyle name="Normal 11 3 9 2 5 2 2" xfId="37588" xr:uid="{EE19F110-DFF1-46CB-AADB-A4FD27DFBA7C}"/>
    <cellStyle name="Normal 11 3 9 2 5 2 2 2" xfId="41489" xr:uid="{02E382AC-9609-4594-A2C3-1EB202FD78C5}"/>
    <cellStyle name="Normal 11 3 9 2 5 2 3" xfId="39541" xr:uid="{EC16D7BC-2493-43A5-A546-986F00E71458}"/>
    <cellStyle name="Normal 11 3 9 2 5 3" xfId="36616" xr:uid="{D554BE64-A64F-4584-9126-6EB73354C1A7}"/>
    <cellStyle name="Normal 11 3 9 2 5 3 2" xfId="40517" xr:uid="{CFA8AD65-9463-4F8D-854E-A4DAFC9BDEB8}"/>
    <cellStyle name="Normal 11 3 9 2 5 4" xfId="38569" xr:uid="{3F5CFF9D-5E60-4FC8-BD51-D01522A3EFB8}"/>
    <cellStyle name="Normal 11 3 9 2 6" xfId="35011" xr:uid="{96E6E6EA-EF96-4132-B7CE-B57E352B3172}"/>
    <cellStyle name="Normal 11 3 9 2 6 2" xfId="36952" xr:uid="{9B0A84D7-279D-42EC-9174-590E31EA21EC}"/>
    <cellStyle name="Normal 11 3 9 2 6 2 2" xfId="40853" xr:uid="{AAD16CDB-ECFB-48E8-97E7-F00B0E85D544}"/>
    <cellStyle name="Normal 11 3 9 2 6 3" xfId="38905" xr:uid="{967F5A73-DF7B-4086-8624-123D1CC4F72D}"/>
    <cellStyle name="Normal 11 3 9 2 7" xfId="35980" xr:uid="{D24028EA-A7BE-481F-965A-6BCF70692E6D}"/>
    <cellStyle name="Normal 11 3 9 2 7 2" xfId="39881" xr:uid="{4259C7B1-0DD2-4C4E-B5CF-6BFE1BC8442D}"/>
    <cellStyle name="Normal 11 3 9 2 8" xfId="34084" xr:uid="{9D45D91F-5DBF-4B52-8D1A-E01C0E239EDC}"/>
    <cellStyle name="Normal 11 3 9 2 9" xfId="37933" xr:uid="{64ED87A0-606C-489F-9564-B0C0BD3F7476}"/>
    <cellStyle name="Normal 11 3 9 3" xfId="33717" xr:uid="{074A7066-FBBA-4477-AF38-E92E493842A7}"/>
    <cellStyle name="Normal 11 3 9 3 2" xfId="34438" xr:uid="{0B3E01E8-7498-48D3-A4E7-3B45C305C8B8}"/>
    <cellStyle name="Normal 11 3 9 3 2 2" xfId="35381" xr:uid="{9ECD0F95-0B1D-4FE4-A714-5549686FEC94}"/>
    <cellStyle name="Normal 11 3 9 3 2 2 2" xfId="37322" xr:uid="{CDF6687D-7D7A-4877-9457-5A6B5A8896E7}"/>
    <cellStyle name="Normal 11 3 9 3 2 2 2 2" xfId="41223" xr:uid="{FB4A069A-65C6-49C3-98B8-353CEA200A5E}"/>
    <cellStyle name="Normal 11 3 9 3 2 2 3" xfId="39275" xr:uid="{3B347F55-735A-4999-98B0-3C9F04B28EE2}"/>
    <cellStyle name="Normal 11 3 9 3 2 3" xfId="36350" xr:uid="{13A4C4EC-B866-4913-B624-40B56AB97A16}"/>
    <cellStyle name="Normal 11 3 9 3 2 3 2" xfId="40251" xr:uid="{0102711C-4054-4AED-ACD8-6231EBA91BFC}"/>
    <cellStyle name="Normal 11 3 9 3 2 4" xfId="38303" xr:uid="{523FD822-6514-4E2F-8BD2-039590D294C2}"/>
    <cellStyle name="Normal 11 3 9 3 3" xfId="34738" xr:uid="{CDB3A2E3-656A-4239-977B-D074C814294B}"/>
    <cellStyle name="Normal 11 3 9 3 3 2" xfId="35699" xr:uid="{2EF770D4-EF4B-4AC1-AC8E-1C5A6F264A1B}"/>
    <cellStyle name="Normal 11 3 9 3 3 2 2" xfId="37640" xr:uid="{E0FEB41E-A375-47DB-9336-CDADD2AEF3BA}"/>
    <cellStyle name="Normal 11 3 9 3 3 2 2 2" xfId="41541" xr:uid="{23E141B9-36C3-42A8-BC5A-C76DC2DD5DF7}"/>
    <cellStyle name="Normal 11 3 9 3 3 2 3" xfId="39593" xr:uid="{38A9822F-32D8-4715-977B-508CE4C77483}"/>
    <cellStyle name="Normal 11 3 9 3 3 3" xfId="36668" xr:uid="{F80C8DED-94B4-4F3F-BC0C-BED901C2E796}"/>
    <cellStyle name="Normal 11 3 9 3 3 3 2" xfId="40569" xr:uid="{426B9CB9-BBD8-4B5A-8837-A1A05E83DFBF}"/>
    <cellStyle name="Normal 11 3 9 3 3 4" xfId="38621" xr:uid="{842EFFF8-8EA7-4A88-98B0-E2DC5987A0EA}"/>
    <cellStyle name="Normal 11 3 9 3 4" xfId="35063" xr:uid="{31712F40-F55B-46CF-B16E-950A5EA14EF2}"/>
    <cellStyle name="Normal 11 3 9 3 4 2" xfId="37004" xr:uid="{3857E57B-4644-4D9A-A9B3-B70449D16E7C}"/>
    <cellStyle name="Normal 11 3 9 3 4 2 2" xfId="40905" xr:uid="{127D2CCE-720A-4404-8652-B2EC42EB80BB}"/>
    <cellStyle name="Normal 11 3 9 3 4 3" xfId="38957" xr:uid="{29198218-CEC2-4462-8453-9B33D6F5E322}"/>
    <cellStyle name="Normal 11 3 9 3 5" xfId="36032" xr:uid="{14B9CC3A-A499-416D-9833-46781DCDE357}"/>
    <cellStyle name="Normal 11 3 9 3 5 2" xfId="39933" xr:uid="{561C6780-292F-47A7-934B-7989ABB10E4A}"/>
    <cellStyle name="Normal 11 3 9 3 6" xfId="34136" xr:uid="{D0B8FC3E-AAB7-489E-8E27-9F8958A78925}"/>
    <cellStyle name="Normal 11 3 9 3 7" xfId="37985" xr:uid="{195F271F-EE8F-4110-898C-07403AC61F1C}"/>
    <cellStyle name="Normal 11 3 9 4" xfId="34240" xr:uid="{8D64E297-47AC-4BC6-A965-2F9600D1CC57}"/>
    <cellStyle name="Normal 11 3 9 4 2" xfId="34542" xr:uid="{04D2AB9E-B0D5-42E1-A305-7E6229522AB9}"/>
    <cellStyle name="Normal 11 3 9 4 2 2" xfId="35485" xr:uid="{D488136C-4270-4637-8BA6-269FC21E631A}"/>
    <cellStyle name="Normal 11 3 9 4 2 2 2" xfId="37426" xr:uid="{64A1E705-B181-45E2-BE4A-9C4FCB8F4188}"/>
    <cellStyle name="Normal 11 3 9 4 2 2 2 2" xfId="41327" xr:uid="{1793F4A8-5AB5-47C4-89F9-8AE1EF91FFDD}"/>
    <cellStyle name="Normal 11 3 9 4 2 2 3" xfId="39379" xr:uid="{0EC57209-17E8-44A1-99F5-192E4D34C705}"/>
    <cellStyle name="Normal 11 3 9 4 2 3" xfId="36454" xr:uid="{17A6976D-F244-4560-AD3F-8A7EF1FB472F}"/>
    <cellStyle name="Normal 11 3 9 4 2 3 2" xfId="40355" xr:uid="{5DFA6D55-C231-4CA6-8669-3D0149094559}"/>
    <cellStyle name="Normal 11 3 9 4 2 4" xfId="38407" xr:uid="{33A454E4-08DA-4FD7-B154-CFD521A4E281}"/>
    <cellStyle name="Normal 11 3 9 4 3" xfId="34842" xr:uid="{BDE68AF4-3BA5-43B0-8D35-90507FD9C5D8}"/>
    <cellStyle name="Normal 11 3 9 4 3 2" xfId="35803" xr:uid="{79FF1B78-BFE2-4381-A2E6-F5095A7827FB}"/>
    <cellStyle name="Normal 11 3 9 4 3 2 2" xfId="37744" xr:uid="{6E45F8F2-9294-46EF-B813-06A9703745C3}"/>
    <cellStyle name="Normal 11 3 9 4 3 2 2 2" xfId="41645" xr:uid="{6A8978D0-7C69-4DEC-997D-0675A5F3BC66}"/>
    <cellStyle name="Normal 11 3 9 4 3 2 3" xfId="39697" xr:uid="{605778BF-7BBA-4A5C-88D5-A3DCEF5A1247}"/>
    <cellStyle name="Normal 11 3 9 4 3 3" xfId="36772" xr:uid="{1E476B9C-7DBA-49B1-AF3F-48B5F5A2FD2F}"/>
    <cellStyle name="Normal 11 3 9 4 3 3 2" xfId="40673" xr:uid="{2FFDA2CD-E114-4AD6-9985-0C3A35ED9579}"/>
    <cellStyle name="Normal 11 3 9 4 3 4" xfId="38725" xr:uid="{3FF8F4FD-CD45-4E21-B8DD-46301EDEA8AF}"/>
    <cellStyle name="Normal 11 3 9 4 4" xfId="35167" xr:uid="{E7D50AA1-EBD5-4EFE-B3DE-B420D37BF833}"/>
    <cellStyle name="Normal 11 3 9 4 4 2" xfId="37108" xr:uid="{AE64DDAF-5D6A-48A1-A7B9-7F7880DD99B5}"/>
    <cellStyle name="Normal 11 3 9 4 4 2 2" xfId="41009" xr:uid="{A74D0A2C-6944-4F54-A1F0-45A5E0DF76ED}"/>
    <cellStyle name="Normal 11 3 9 4 4 3" xfId="39061" xr:uid="{4AD57547-008B-48FA-8318-F3F71E41E832}"/>
    <cellStyle name="Normal 11 3 9 4 5" xfId="36136" xr:uid="{8C8AA8BA-092B-4192-A049-606BFC4A266E}"/>
    <cellStyle name="Normal 11 3 9 4 5 2" xfId="40037" xr:uid="{626F1394-B41F-41C9-A62A-4A4812CEC45C}"/>
    <cellStyle name="Normal 11 3 9 4 6" xfId="38089" xr:uid="{01EB0B64-79FD-43A4-94A1-55BC60E88A70}"/>
    <cellStyle name="Normal 11 3 9 5" xfId="34337" xr:uid="{0AAFD9C0-4786-4CEE-B01D-8D66E645AB9F}"/>
    <cellStyle name="Normal 11 3 9 5 2" xfId="35277" xr:uid="{E24EA6E3-5A92-4A86-94B4-F0B77427942E}"/>
    <cellStyle name="Normal 11 3 9 5 2 2" xfId="37218" xr:uid="{5B5FEBB7-E897-4963-90DB-1D03EC818B4B}"/>
    <cellStyle name="Normal 11 3 9 5 2 2 2" xfId="41119" xr:uid="{4AB9DEB2-3353-4C10-AE3E-172C33C54A53}"/>
    <cellStyle name="Normal 11 3 9 5 2 3" xfId="39171" xr:uid="{109B06F1-2DD0-4F78-B58B-27A2BA72546B}"/>
    <cellStyle name="Normal 11 3 9 5 3" xfId="36246" xr:uid="{238F03F3-3867-452E-8D3C-20705C570DAE}"/>
    <cellStyle name="Normal 11 3 9 5 3 2" xfId="40147" xr:uid="{086E2EB6-949B-4C34-90E2-5904B5171802}"/>
    <cellStyle name="Normal 11 3 9 5 4" xfId="38199" xr:uid="{7793A274-AEDF-4882-A70B-BE660D069101}"/>
    <cellStyle name="Normal 11 3 9 6" xfId="34634" xr:uid="{C2ED9646-1039-45A5-AC60-11BAB3C3A6C3}"/>
    <cellStyle name="Normal 11 3 9 6 2" xfId="35595" xr:uid="{E5CB1934-3250-4D28-B3D1-D9DA9F11D4C9}"/>
    <cellStyle name="Normal 11 3 9 6 2 2" xfId="37536" xr:uid="{7CAA11E9-289C-4BCE-A772-F197475BCE0C}"/>
    <cellStyle name="Normal 11 3 9 6 2 2 2" xfId="41437" xr:uid="{BA88B6EB-EDDE-4646-A37A-C1A854DF925B}"/>
    <cellStyle name="Normal 11 3 9 6 2 3" xfId="39489" xr:uid="{16D55BBA-0B54-447E-B84C-0EF3FF947D12}"/>
    <cellStyle name="Normal 11 3 9 6 3" xfId="36564" xr:uid="{CECFD894-6325-4945-AFB5-2CD24EB6F01D}"/>
    <cellStyle name="Normal 11 3 9 6 3 2" xfId="40465" xr:uid="{08BE6AE2-EB94-486F-A7D9-530AD5618EFD}"/>
    <cellStyle name="Normal 11 3 9 6 4" xfId="38517" xr:uid="{4065EFCE-254A-4E4B-8763-954E09893AD7}"/>
    <cellStyle name="Normal 11 3 9 7" xfId="34959" xr:uid="{BF6C0D14-02D0-4FA5-A270-B6942193FF95}"/>
    <cellStyle name="Normal 11 3 9 7 2" xfId="36900" xr:uid="{3B1C9866-4AE6-4080-BA31-5FD428E246E4}"/>
    <cellStyle name="Normal 11 3 9 7 2 2" xfId="40801" xr:uid="{01D9786E-BB03-4D31-92A4-616387D9965B}"/>
    <cellStyle name="Normal 11 3 9 7 3" xfId="38853" xr:uid="{C9EEEC8F-6CDD-4EBB-A057-E2649430F548}"/>
    <cellStyle name="Normal 11 3 9 8" xfId="35928" xr:uid="{D726AD67-9CEF-4A24-A358-FCA392030FB3}"/>
    <cellStyle name="Normal 11 3 9 8 2" xfId="39829" xr:uid="{8AD178F4-FAD8-4FF6-BD5C-0AD42E7A40E7}"/>
    <cellStyle name="Normal 11 3 9 9" xfId="34022" xr:uid="{6D85F071-6127-4F7A-99D9-1418D2420C94}"/>
    <cellStyle name="Normal 11 4" xfId="80" xr:uid="{EDE09F91-69A2-46CD-A5F9-46D48F50301C}"/>
    <cellStyle name="Normal 11 4 10" xfId="33837" xr:uid="{72D3F91C-FB76-47C5-AC7B-956417D479C1}"/>
    <cellStyle name="Normal 11 4 10 2" xfId="35547" xr:uid="{7597A611-31DA-45A9-8FD2-2E34A153035A}"/>
    <cellStyle name="Normal 11 4 10 2 2" xfId="37488" xr:uid="{203BED9F-B27E-4A83-9F80-92118A7A7E50}"/>
    <cellStyle name="Normal 11 4 10 2 2 2" xfId="41389" xr:uid="{DD019DF1-82AC-45B0-A75A-C97AB96BF22B}"/>
    <cellStyle name="Normal 11 4 10 2 3" xfId="39441" xr:uid="{EBE1E376-922E-4BAF-9C76-5C3B669E9D87}"/>
    <cellStyle name="Normal 11 4 10 3" xfId="36516" xr:uid="{66B542AE-00BD-41CB-8FF9-13B24F77E57C}"/>
    <cellStyle name="Normal 11 4 10 3 2" xfId="40417" xr:uid="{70155042-2F66-409D-BAE0-26664BC76057}"/>
    <cellStyle name="Normal 11 4 10 4" xfId="34604" xr:uid="{59BB7BE4-1213-4E07-9D8D-42B2A868C227}"/>
    <cellStyle name="Normal 11 4 10 5" xfId="38469" xr:uid="{9FF459EF-EDB4-4416-B36F-2656AAD46CAE}"/>
    <cellStyle name="Normal 11 4 11" xfId="33919" xr:uid="{0E727668-B61A-49AA-9E1B-49ED2DC1BC18}"/>
    <cellStyle name="Normal 11 4 11 2" xfId="35873" xr:uid="{28A21437-B0BA-4D19-A654-09403F39CF3E}"/>
    <cellStyle name="Normal 11 4 11 2 2" xfId="37814" xr:uid="{D3806B15-9F71-4713-BF0B-9088711256ED}"/>
    <cellStyle name="Normal 11 4 11 2 2 2" xfId="41715" xr:uid="{7F316E99-BB26-4177-9E86-AE0860F41CDE}"/>
    <cellStyle name="Normal 11 4 11 2 3" xfId="39767" xr:uid="{6A78ADA7-D1F8-46E8-8FC3-8AE651049047}"/>
    <cellStyle name="Normal 11 4 11 3" xfId="36842" xr:uid="{DA65ADA4-BF3F-4A36-BC22-CC8D8DEFC755}"/>
    <cellStyle name="Normal 11 4 11 3 2" xfId="40743" xr:uid="{048A3349-F8F4-4EDD-A07A-FE6BA0B13983}"/>
    <cellStyle name="Normal 11 4 11 4" xfId="34910" xr:uid="{3418214F-F614-4881-AC6B-007DBC7CBFE1}"/>
    <cellStyle name="Normal 11 4 11 5" xfId="38795" xr:uid="{0AEF42BE-C03A-4FFB-9520-691C6065FCEB}"/>
    <cellStyle name="Normal 11 4 12" xfId="33974" xr:uid="{2A8F6DB6-665C-43B4-BCBF-240E767F97A2}"/>
    <cellStyle name="Normal 11 4 12 2" xfId="36854" xr:uid="{4593FD7C-C007-4C8A-B339-8C4B2E7F22FB}"/>
    <cellStyle name="Normal 11 4 12 2 2" xfId="40755" xr:uid="{3D3E7DEC-7345-489D-B19D-C41BEE36D6FD}"/>
    <cellStyle name="Normal 11 4 12 3" xfId="38807" xr:uid="{684C49FC-FBFC-44FA-BA08-BEBC25F4DF41}"/>
    <cellStyle name="Normal 11 4 13" xfId="35885" xr:uid="{DC66C4C3-EBEC-457C-A9AE-87BDE5545813}"/>
    <cellStyle name="Normal 11 4 13 2" xfId="39781" xr:uid="{B484E112-E92F-4BC6-A30E-5F7885A2C8D3}"/>
    <cellStyle name="Normal 11 4 14" xfId="41734" xr:uid="{3F61EB81-4CCC-4CE5-9728-A055E17682D1}"/>
    <cellStyle name="Normal 11 4 15" xfId="37832" xr:uid="{63D92088-27AE-4704-8511-B8A15A531FA0}"/>
    <cellStyle name="Normal 11 4 2" xfId="33532" xr:uid="{32C55628-49BD-4684-BEE9-7B88DCF10102}"/>
    <cellStyle name="Normal 11 4 2 2" xfId="33594" xr:uid="{0568FAC6-BF68-4105-AD72-2D218B48DDC7}"/>
    <cellStyle name="Normal 11 4 2 2 2" xfId="33647" xr:uid="{BB05462E-7835-4425-A121-AEA2FA3D5EAC}"/>
    <cellStyle name="Normal 11 4 2 2 2 2" xfId="34452" xr:uid="{97B7B657-0686-4DA9-B3DD-71F8E090DAF3}"/>
    <cellStyle name="Normal 11 4 2 2 2 2 2" xfId="35395" xr:uid="{4625B469-5658-4E37-AAD8-334627ABBF3D}"/>
    <cellStyle name="Normal 11 4 2 2 2 2 2 2" xfId="37336" xr:uid="{B980FBC0-D8A7-49BD-ACDF-29FBF91C10AA}"/>
    <cellStyle name="Normal 11 4 2 2 2 2 2 2 2" xfId="41237" xr:uid="{4D0FEA33-028C-4796-9BDB-2B358DEAC9BE}"/>
    <cellStyle name="Normal 11 4 2 2 2 2 2 3" xfId="39289" xr:uid="{39454BDF-A59E-4E4E-9C75-D36ED1C7CD6C}"/>
    <cellStyle name="Normal 11 4 2 2 2 2 3" xfId="36364" xr:uid="{1E8888DD-8574-45BB-9F1A-4CA508E7A262}"/>
    <cellStyle name="Normal 11 4 2 2 2 2 3 2" xfId="40265" xr:uid="{4207A0F0-BA27-4FE9-BBF2-58FDD81E08E4}"/>
    <cellStyle name="Normal 11 4 2 2 2 2 4" xfId="38317" xr:uid="{559B01AE-00F2-42B8-8022-CCEA1D011F18}"/>
    <cellStyle name="Normal 11 4 2 2 2 3" xfId="34752" xr:uid="{EF6BF4DB-67F8-4434-BCD8-1713C88BBAA7}"/>
    <cellStyle name="Normal 11 4 2 2 2 3 2" xfId="35713" xr:uid="{0CED3963-EB6B-4EA3-8F25-2E7ED7E8291C}"/>
    <cellStyle name="Normal 11 4 2 2 2 3 2 2" xfId="37654" xr:uid="{03A75C37-D2DD-4798-BCA9-3AC0961D6D2C}"/>
    <cellStyle name="Normal 11 4 2 2 2 3 2 2 2" xfId="41555" xr:uid="{D898DF68-EC1F-4F85-AE6E-944EA07B1612}"/>
    <cellStyle name="Normal 11 4 2 2 2 3 2 3" xfId="39607" xr:uid="{64E465BA-88B6-4470-8B2F-0FC70456C4B4}"/>
    <cellStyle name="Normal 11 4 2 2 2 3 3" xfId="36682" xr:uid="{F0704186-9B54-4531-8E82-38CC12B56203}"/>
    <cellStyle name="Normal 11 4 2 2 2 3 3 2" xfId="40583" xr:uid="{2C942B91-7A01-4FA4-B6FE-A7A6DDCC5B09}"/>
    <cellStyle name="Normal 11 4 2 2 2 3 4" xfId="38635" xr:uid="{A87638BA-93B2-4BB5-81E6-99FB0EBF166C}"/>
    <cellStyle name="Normal 11 4 2 2 2 4" xfId="35077" xr:uid="{787366F2-016E-446E-8CC6-35A1AFA60C40}"/>
    <cellStyle name="Normal 11 4 2 2 2 4 2" xfId="37018" xr:uid="{1EB2C8A0-C608-4050-ABCD-3197C1A0C2EE}"/>
    <cellStyle name="Normal 11 4 2 2 2 4 2 2" xfId="40919" xr:uid="{F17C8BB5-14DD-430E-989D-F5EE9B4B5B05}"/>
    <cellStyle name="Normal 11 4 2 2 2 4 3" xfId="38971" xr:uid="{0900DD29-55B5-4427-90C9-DDC0C18FD21F}"/>
    <cellStyle name="Normal 11 4 2 2 2 5" xfId="36046" xr:uid="{4C5EF5FD-01FA-49AC-9422-E371D7591F78}"/>
    <cellStyle name="Normal 11 4 2 2 2 5 2" xfId="39947" xr:uid="{5C8FE488-B6C6-493A-AA9F-53CC185688FD}"/>
    <cellStyle name="Normal 11 4 2 2 2 6" xfId="34150" xr:uid="{2007670D-F33C-4F12-8EAB-E0C6FC33F6E9}"/>
    <cellStyle name="Normal 11 4 2 2 2 7" xfId="37999" xr:uid="{6FFD7161-9976-4427-84AB-5DD1880EEDB3}"/>
    <cellStyle name="Normal 11 4 2 2 3" xfId="34041" xr:uid="{2F6CA00E-212F-4B2C-84D0-8DEA3A908942}"/>
    <cellStyle name="Normal 11 4 2 2 3 2" xfId="34556" xr:uid="{D9B7CEC0-94F3-4A61-A608-FA423942094F}"/>
    <cellStyle name="Normal 11 4 2 2 3 2 2" xfId="35499" xr:uid="{3E177119-C744-4043-9C2C-82CF4EFBE805}"/>
    <cellStyle name="Normal 11 4 2 2 3 2 2 2" xfId="37440" xr:uid="{CBA44A80-F7B0-4F70-887C-9D828FF0F498}"/>
    <cellStyle name="Normal 11 4 2 2 3 2 2 2 2" xfId="41341" xr:uid="{6119765B-A407-4A9A-A1E9-A6A1096798BF}"/>
    <cellStyle name="Normal 11 4 2 2 3 2 2 3" xfId="39393" xr:uid="{71EE661C-6D14-4440-8767-8B15D314C428}"/>
    <cellStyle name="Normal 11 4 2 2 3 2 3" xfId="36468" xr:uid="{B88A1F66-3479-40AE-B4E5-A7302683107D}"/>
    <cellStyle name="Normal 11 4 2 2 3 2 3 2" xfId="40369" xr:uid="{DC6FEC6B-E525-47A1-BC98-D1DBD81C25F7}"/>
    <cellStyle name="Normal 11 4 2 2 3 2 4" xfId="38421" xr:uid="{5DD81C3F-B455-468E-82FC-156D013F8051}"/>
    <cellStyle name="Normal 11 4 2 2 3 3" xfId="34856" xr:uid="{0A71A8F2-1192-40F8-B535-6B823B4E2C9D}"/>
    <cellStyle name="Normal 11 4 2 2 3 3 2" xfId="35817" xr:uid="{B42AE5D2-9472-4981-AD0F-5C66042916E2}"/>
    <cellStyle name="Normal 11 4 2 2 3 3 2 2" xfId="37758" xr:uid="{8B3A2EC1-B6EF-45C6-A1CC-18B63F6A842D}"/>
    <cellStyle name="Normal 11 4 2 2 3 3 2 2 2" xfId="41659" xr:uid="{D09214AC-EEC7-4604-9F4E-84255F537827}"/>
    <cellStyle name="Normal 11 4 2 2 3 3 2 3" xfId="39711" xr:uid="{168DD0FE-D274-48E4-B651-3EDFE5602E86}"/>
    <cellStyle name="Normal 11 4 2 2 3 3 3" xfId="36786" xr:uid="{A673A453-373E-432B-8132-A9F28CC1B64F}"/>
    <cellStyle name="Normal 11 4 2 2 3 3 3 2" xfId="40687" xr:uid="{3B9CA996-1824-4970-8E95-9FC886CFA001}"/>
    <cellStyle name="Normal 11 4 2 2 3 3 4" xfId="38739" xr:uid="{19A725C1-FD38-428A-9717-F2DFBACD9D64}"/>
    <cellStyle name="Normal 11 4 2 2 3 4" xfId="35181" xr:uid="{FEC513CC-4421-40CA-9C46-0EE674F112BA}"/>
    <cellStyle name="Normal 11 4 2 2 3 4 2" xfId="37122" xr:uid="{B30A9B0F-109D-4FD2-8D69-89DCFAF6D947}"/>
    <cellStyle name="Normal 11 4 2 2 3 4 2 2" xfId="41023" xr:uid="{A0B151F6-2588-48F8-963E-33191C39473D}"/>
    <cellStyle name="Normal 11 4 2 2 3 4 3" xfId="39075" xr:uid="{7AC192B1-D421-44F2-AE2F-DA03C3105D14}"/>
    <cellStyle name="Normal 11 4 2 2 3 5" xfId="36150" xr:uid="{2126C775-0EC0-4087-B7B0-61C4CD6155CD}"/>
    <cellStyle name="Normal 11 4 2 2 3 5 2" xfId="40051" xr:uid="{CFEC5094-2593-43A4-B559-08ABD061DF05}"/>
    <cellStyle name="Normal 11 4 2 2 3 6" xfId="38103" xr:uid="{C52B8758-47C0-4034-BA7E-967939CBACA5}"/>
    <cellStyle name="Normal 11 4 2 2 4" xfId="34348" xr:uid="{8EDAFEA6-5B8D-46CB-902C-F5AE6ACBA3A9}"/>
    <cellStyle name="Normal 11 4 2 2 4 2" xfId="35291" xr:uid="{C8620AAF-6CA9-4FD9-8185-8F7B961B294A}"/>
    <cellStyle name="Normal 11 4 2 2 4 2 2" xfId="37232" xr:uid="{794BC12A-5A78-4CC6-BF8B-85D6F0FFE0F3}"/>
    <cellStyle name="Normal 11 4 2 2 4 2 2 2" xfId="41133" xr:uid="{8B28B3DC-4996-4814-963C-849933707BC7}"/>
    <cellStyle name="Normal 11 4 2 2 4 2 3" xfId="39185" xr:uid="{E93A573B-0BC9-4D4A-A4DC-327837ACAE10}"/>
    <cellStyle name="Normal 11 4 2 2 4 3" xfId="36260" xr:uid="{E0C79C3A-ADD5-4BE3-BEDA-E88269BB7280}"/>
    <cellStyle name="Normal 11 4 2 2 4 3 2" xfId="40161" xr:uid="{22338866-8531-4653-BB01-684316A3584E}"/>
    <cellStyle name="Normal 11 4 2 2 4 4" xfId="38213" xr:uid="{11A5E590-5BE2-467D-BFDD-DF4ABDBF5C53}"/>
    <cellStyle name="Normal 11 4 2 2 5" xfId="34648" xr:uid="{DA16346F-A9BF-491B-BAD7-8BCC74F7CC22}"/>
    <cellStyle name="Normal 11 4 2 2 5 2" xfId="35609" xr:uid="{C218FAEF-1C5A-4F2D-9812-735F8ED9CABA}"/>
    <cellStyle name="Normal 11 4 2 2 5 2 2" xfId="37550" xr:uid="{528C0419-FD00-4648-9239-F1428887EA23}"/>
    <cellStyle name="Normal 11 4 2 2 5 2 2 2" xfId="41451" xr:uid="{75616CB5-9731-4306-AA7B-9F345F931642}"/>
    <cellStyle name="Normal 11 4 2 2 5 2 3" xfId="39503" xr:uid="{9B6EB590-FA67-4FD8-BB60-B7CB4CC2E985}"/>
    <cellStyle name="Normal 11 4 2 2 5 3" xfId="36578" xr:uid="{AC3A8779-57D7-4C67-815E-E7527CF4CB5A}"/>
    <cellStyle name="Normal 11 4 2 2 5 3 2" xfId="40479" xr:uid="{DEDB92BD-E5F4-4162-83A0-A61C58FB55AB}"/>
    <cellStyle name="Normal 11 4 2 2 5 4" xfId="38531" xr:uid="{17D42BBE-0557-4986-A38A-714E225F5609}"/>
    <cellStyle name="Normal 11 4 2 2 6" xfId="34973" xr:uid="{F188825B-E0EC-452C-AB68-1B4D772C536F}"/>
    <cellStyle name="Normal 11 4 2 2 6 2" xfId="36914" xr:uid="{C0C3D102-2AAE-4B58-BB22-4FEEFDD7E334}"/>
    <cellStyle name="Normal 11 4 2 2 6 2 2" xfId="40815" xr:uid="{215A104C-B3C3-4495-8649-7147DF623A02}"/>
    <cellStyle name="Normal 11 4 2 2 6 3" xfId="38867" xr:uid="{12DCEE7F-D1AB-49A3-BABA-0AEBB73B1D10}"/>
    <cellStyle name="Normal 11 4 2 2 7" xfId="35942" xr:uid="{F2F2FAC3-602F-49C6-8900-02997D33661B}"/>
    <cellStyle name="Normal 11 4 2 2 7 2" xfId="39843" xr:uid="{425C4E96-5E94-4F64-9136-E928387EA34E}"/>
    <cellStyle name="Normal 11 4 2 2 8" xfId="37895" xr:uid="{80CA4611-3454-44E8-AD44-64147A7F5475}"/>
    <cellStyle name="Normal 11 4 2 3" xfId="33610" xr:uid="{15C97742-54D0-4266-ADE1-23396F1E900A}"/>
    <cellStyle name="Normal 11 4 2 3 2" xfId="34400" xr:uid="{8D24719F-23A0-44E6-AAF4-EB06451F19E1}"/>
    <cellStyle name="Normal 11 4 2 3 2 2" xfId="35343" xr:uid="{34932F7C-B405-4475-93CC-4302B9EC9B04}"/>
    <cellStyle name="Normal 11 4 2 3 2 2 2" xfId="37284" xr:uid="{15C8D4E6-F6B2-436D-A1D8-87E44753CA1B}"/>
    <cellStyle name="Normal 11 4 2 3 2 2 2 2" xfId="41185" xr:uid="{C0757374-74F0-4C83-8234-40AC386C3117}"/>
    <cellStyle name="Normal 11 4 2 3 2 2 3" xfId="39237" xr:uid="{51AD9452-3622-4FB6-89F9-5464A51E566A}"/>
    <cellStyle name="Normal 11 4 2 3 2 3" xfId="36312" xr:uid="{38CB4F2E-4C67-4103-82D9-DADC25AA3572}"/>
    <cellStyle name="Normal 11 4 2 3 2 3 2" xfId="40213" xr:uid="{8755430A-9EEA-4749-B2C6-EBF1E3107596}"/>
    <cellStyle name="Normal 11 4 2 3 2 4" xfId="38265" xr:uid="{B011CFBB-89A7-480E-B943-A386993621F8}"/>
    <cellStyle name="Normal 11 4 2 3 3" xfId="34700" xr:uid="{5106F005-A5A1-47A9-A19B-995B2B1ACDA1}"/>
    <cellStyle name="Normal 11 4 2 3 3 2" xfId="35661" xr:uid="{FADD68F5-4D8E-402E-9A51-52A6B2CCCDA1}"/>
    <cellStyle name="Normal 11 4 2 3 3 2 2" xfId="37602" xr:uid="{97B71080-D2FE-430B-BFB9-D298CC5C746F}"/>
    <cellStyle name="Normal 11 4 2 3 3 2 2 2" xfId="41503" xr:uid="{CD49D388-1BC5-4B77-9513-5E9A79E6BE87}"/>
    <cellStyle name="Normal 11 4 2 3 3 2 3" xfId="39555" xr:uid="{A7D773D2-2E8F-4725-A5FE-F045FB099322}"/>
    <cellStyle name="Normal 11 4 2 3 3 3" xfId="36630" xr:uid="{8503FCB4-9ADC-4F70-9F9F-2587ADC0F28E}"/>
    <cellStyle name="Normal 11 4 2 3 3 3 2" xfId="40531" xr:uid="{6C46DEAF-20D5-4456-A9CA-EE1909FA3C52}"/>
    <cellStyle name="Normal 11 4 2 3 3 4" xfId="38583" xr:uid="{290BCCCF-5776-4C4D-A7DE-7895D67D7439}"/>
    <cellStyle name="Normal 11 4 2 3 4" xfId="35025" xr:uid="{F0BEDE05-54CF-4ADA-AC53-F7BF4C72BEF0}"/>
    <cellStyle name="Normal 11 4 2 3 4 2" xfId="36966" xr:uid="{28B0DC71-2D4A-41B0-A49A-B4D47B07AEB4}"/>
    <cellStyle name="Normal 11 4 2 3 4 2 2" xfId="40867" xr:uid="{C1A21567-7CCB-45EE-81D5-47FE36B41B48}"/>
    <cellStyle name="Normal 11 4 2 3 4 3" xfId="38919" xr:uid="{B93EEF23-B3E7-4DDE-AA40-95508FD22367}"/>
    <cellStyle name="Normal 11 4 2 3 5" xfId="35994" xr:uid="{ED1DE4E6-3E7F-4FDA-9AB8-24E449CD8099}"/>
    <cellStyle name="Normal 11 4 2 3 5 2" xfId="39895" xr:uid="{21BCEA0D-5D7A-415B-AD67-260DA8DB841C}"/>
    <cellStyle name="Normal 11 4 2 3 6" xfId="34098" xr:uid="{A516861F-94C3-4102-8269-947ED6443811}"/>
    <cellStyle name="Normal 11 4 2 3 7" xfId="37947" xr:uid="{D39444C6-0B6F-49E5-80CA-54D56943C1A0}"/>
    <cellStyle name="Normal 11 4 2 4" xfId="33857" xr:uid="{2D2EC6A7-6060-4AF3-8DEF-2782D2FDDD13}"/>
    <cellStyle name="Normal 11 4 2 4 2" xfId="34504" xr:uid="{4B847358-BE34-4789-BB1A-B728874166DC}"/>
    <cellStyle name="Normal 11 4 2 4 2 2" xfId="35447" xr:uid="{6DEC985D-ACAE-4441-8088-1064402B8B77}"/>
    <cellStyle name="Normal 11 4 2 4 2 2 2" xfId="37388" xr:uid="{A61E3BDA-6EA5-455F-9433-13190588130D}"/>
    <cellStyle name="Normal 11 4 2 4 2 2 2 2" xfId="41289" xr:uid="{592EC8B1-23A6-43EF-88CC-DA1ED1A25AB2}"/>
    <cellStyle name="Normal 11 4 2 4 2 2 3" xfId="39341" xr:uid="{B48FF963-8F7B-4D0E-A387-113DE0216562}"/>
    <cellStyle name="Normal 11 4 2 4 2 3" xfId="36416" xr:uid="{466FD276-6136-4C3F-AA06-11D5AC20F334}"/>
    <cellStyle name="Normal 11 4 2 4 2 3 2" xfId="40317" xr:uid="{AFCEFD30-4966-4BA5-A208-55701DF1F42B}"/>
    <cellStyle name="Normal 11 4 2 4 2 4" xfId="38369" xr:uid="{27103039-B943-4548-B75B-A7F626D31782}"/>
    <cellStyle name="Normal 11 4 2 4 3" xfId="34804" xr:uid="{59756F94-2D0C-49F4-BF29-8BDC16FA72D3}"/>
    <cellStyle name="Normal 11 4 2 4 3 2" xfId="35765" xr:uid="{90AF8E6F-ED41-49E2-975E-E1A0A5250343}"/>
    <cellStyle name="Normal 11 4 2 4 3 2 2" xfId="37706" xr:uid="{3FD9237A-548C-454E-8B8E-1D53ACABECBD}"/>
    <cellStyle name="Normal 11 4 2 4 3 2 2 2" xfId="41607" xr:uid="{E4F12B00-0B9F-4C13-8775-08E4ED052750}"/>
    <cellStyle name="Normal 11 4 2 4 3 2 3" xfId="39659" xr:uid="{F6B95A7B-A9B5-401A-B9FD-D183EE74B70A}"/>
    <cellStyle name="Normal 11 4 2 4 3 3" xfId="36734" xr:uid="{7A31E179-8DA6-4861-A068-640CCAB1CF64}"/>
    <cellStyle name="Normal 11 4 2 4 3 3 2" xfId="40635" xr:uid="{B466B540-1B45-48DF-9EF0-4A8A6EDABC35}"/>
    <cellStyle name="Normal 11 4 2 4 3 4" xfId="38687" xr:uid="{1D4867C1-174E-4132-8EBB-963E1DE7F5C9}"/>
    <cellStyle name="Normal 11 4 2 4 4" xfId="35129" xr:uid="{1622E34F-610F-4033-8627-D55E90E0D4E9}"/>
    <cellStyle name="Normal 11 4 2 4 4 2" xfId="37070" xr:uid="{90D1CF65-5B34-4163-9427-0C882366B9FA}"/>
    <cellStyle name="Normal 11 4 2 4 4 2 2" xfId="40971" xr:uid="{74F2DE1E-B851-42CE-947C-5E6147CC7F2D}"/>
    <cellStyle name="Normal 11 4 2 4 4 3" xfId="39023" xr:uid="{9257BCDE-0E1D-4941-95FA-AFBE6642D580}"/>
    <cellStyle name="Normal 11 4 2 4 5" xfId="36098" xr:uid="{6D397AEF-4C74-4ADF-A5E6-3EE44409789B}"/>
    <cellStyle name="Normal 11 4 2 4 5 2" xfId="39999" xr:uid="{DD4E5FFF-3439-47E3-A4F2-026036ABC45B}"/>
    <cellStyle name="Normal 11 4 2 4 6" xfId="34202" xr:uid="{0E5545C4-C7A4-445E-8782-9DBE788CED48}"/>
    <cellStyle name="Normal 11 4 2 4 7" xfId="38051" xr:uid="{818B1C2D-863D-42C6-AD56-A0800C1A8053}"/>
    <cellStyle name="Normal 11 4 2 5" xfId="33929" xr:uid="{EB3437D5-5C10-42FE-87A7-07BD1B07CC58}"/>
    <cellStyle name="Normal 11 4 2 5 2" xfId="35239" xr:uid="{34D90207-A7FE-436E-8D8B-86400816DAEE}"/>
    <cellStyle name="Normal 11 4 2 5 2 2" xfId="37180" xr:uid="{952A7D7B-8C8C-465A-8D9B-1DEFD48EC69E}"/>
    <cellStyle name="Normal 11 4 2 5 2 2 2" xfId="41081" xr:uid="{9C9E8DBE-083E-44B5-91EC-0BC134EB60C3}"/>
    <cellStyle name="Normal 11 4 2 5 2 3" xfId="39133" xr:uid="{14BD9DDF-A464-43C4-A0D0-602645433A27}"/>
    <cellStyle name="Normal 11 4 2 5 3" xfId="36208" xr:uid="{D3CB1E92-3555-4FC2-9BD6-159ECAAAA02B}"/>
    <cellStyle name="Normal 11 4 2 5 3 2" xfId="40109" xr:uid="{03556A7A-A5CD-4424-92A5-A3961EF3969D}"/>
    <cellStyle name="Normal 11 4 2 5 4" xfId="34309" xr:uid="{CFB52111-BD47-44B3-B4BE-9D9BA61A6900}"/>
    <cellStyle name="Normal 11 4 2 5 5" xfId="38161" xr:uid="{3F18750E-11B1-4ACB-90AD-E14E07253E2D}"/>
    <cellStyle name="Normal 11 4 2 6" xfId="33984" xr:uid="{EDC8B8F5-6416-4098-BA3A-FFD576605E2A}"/>
    <cellStyle name="Normal 11 4 2 6 2" xfId="35557" xr:uid="{E6E142F5-D823-4273-96AC-66D4F1F21B2A}"/>
    <cellStyle name="Normal 11 4 2 6 2 2" xfId="37498" xr:uid="{2B6D2A56-8CE3-4DC4-8590-DA27C6DB4AFD}"/>
    <cellStyle name="Normal 11 4 2 6 2 2 2" xfId="41399" xr:uid="{33C1223A-2279-470A-B9F2-C7413476101D}"/>
    <cellStyle name="Normal 11 4 2 6 2 3" xfId="39451" xr:uid="{9E878876-E9AE-450F-A11A-4E7F688617F4}"/>
    <cellStyle name="Normal 11 4 2 6 3" xfId="36526" xr:uid="{0505C512-C65D-4630-99BC-4BFF8F51276B}"/>
    <cellStyle name="Normal 11 4 2 6 3 2" xfId="40427" xr:uid="{A5449084-4255-4750-A2FE-8C199A26F988}"/>
    <cellStyle name="Normal 11 4 2 6 4" xfId="38479" xr:uid="{B34FD6CD-F4D9-41D1-B915-521F8B38855C}"/>
    <cellStyle name="Normal 11 4 2 7" xfId="34925" xr:uid="{36A1FA85-348F-4881-B9EA-388FE3178D30}"/>
    <cellStyle name="Normal 11 4 2 7 2" xfId="36862" xr:uid="{F3B4D452-106B-4AD6-ACE6-0A17B9AC04A2}"/>
    <cellStyle name="Normal 11 4 2 7 2 2" xfId="40763" xr:uid="{F71AF678-DAB6-495E-9798-6E62A533C56C}"/>
    <cellStyle name="Normal 11 4 2 7 3" xfId="38815" xr:uid="{87E539FF-5B54-4D88-9946-504C8CBBE466}"/>
    <cellStyle name="Normal 11 4 2 8" xfId="35891" xr:uid="{2E8FF720-C490-42BB-98CF-60FBF0469618}"/>
    <cellStyle name="Normal 11 4 2 8 2" xfId="39791" xr:uid="{874F5949-C171-4DA8-898F-A1201E97C57B}"/>
    <cellStyle name="Normal 11 4 2 9" xfId="37843" xr:uid="{E38FB25C-5458-4502-9CD7-ACA6984C5B93}"/>
    <cellStyle name="Normal 11 4 3" xfId="33575" xr:uid="{7AF7877E-E4B7-4FAD-9BC5-8105503BF785}"/>
    <cellStyle name="Normal 11 4 3 2" xfId="33627" xr:uid="{410B3636-E17F-421B-B543-64FD05306296}"/>
    <cellStyle name="Normal 11 4 3 2 2" xfId="33743" xr:uid="{FD5F1BE3-6A6A-4F9A-ABB2-5EF638438D22}"/>
    <cellStyle name="Normal 11 4 3 2 2 2" xfId="34470" xr:uid="{1C2B579F-F36C-4BE2-8CAC-99CCDB56E371}"/>
    <cellStyle name="Normal 11 4 3 2 2 2 2" xfId="35413" xr:uid="{16AE7AEA-7EBB-4DDC-A75D-0063D93FE961}"/>
    <cellStyle name="Normal 11 4 3 2 2 2 2 2" xfId="37354" xr:uid="{41F92C32-D703-4100-A2E8-53CA748991C3}"/>
    <cellStyle name="Normal 11 4 3 2 2 2 2 2 2" xfId="41255" xr:uid="{C5C526EC-1A96-4E86-B313-EAED10BDB8A6}"/>
    <cellStyle name="Normal 11 4 3 2 2 2 2 3" xfId="39307" xr:uid="{F9DD6F56-4E7A-415D-8C41-802C3D5B6B81}"/>
    <cellStyle name="Normal 11 4 3 2 2 2 3" xfId="36382" xr:uid="{A090C07F-AEA3-4495-8CFD-706A983A08F4}"/>
    <cellStyle name="Normal 11 4 3 2 2 2 3 2" xfId="40283" xr:uid="{C236CDE3-6B44-4B10-972D-9967BBCFE2BA}"/>
    <cellStyle name="Normal 11 4 3 2 2 2 4" xfId="38335" xr:uid="{188AE4EE-117C-498F-995E-E50428C0760B}"/>
    <cellStyle name="Normal 11 4 3 2 2 3" xfId="34770" xr:uid="{AE01D6FB-05AC-4B86-8C67-2FFA49E03786}"/>
    <cellStyle name="Normal 11 4 3 2 2 3 2" xfId="35731" xr:uid="{02B96085-F99E-4D6E-BB52-CB0FE8F2FFA6}"/>
    <cellStyle name="Normal 11 4 3 2 2 3 2 2" xfId="37672" xr:uid="{87D17F36-79B7-417F-A682-F60159D7C797}"/>
    <cellStyle name="Normal 11 4 3 2 2 3 2 2 2" xfId="41573" xr:uid="{818EB59E-A753-49D0-BFC6-40AC7C06EC87}"/>
    <cellStyle name="Normal 11 4 3 2 2 3 2 3" xfId="39625" xr:uid="{E51A92E8-351A-40F9-9919-E902579F1F58}"/>
    <cellStyle name="Normal 11 4 3 2 2 3 3" xfId="36700" xr:uid="{BD5644D8-B7D3-4525-804F-4346D8458047}"/>
    <cellStyle name="Normal 11 4 3 2 2 3 3 2" xfId="40601" xr:uid="{5502D714-F8C6-4350-953E-14EFFA237784}"/>
    <cellStyle name="Normal 11 4 3 2 2 3 4" xfId="38653" xr:uid="{1E719F77-58BF-4F25-9926-37505C72D315}"/>
    <cellStyle name="Normal 11 4 3 2 2 4" xfId="35095" xr:uid="{08D759D0-0364-43FA-9DC0-9C3E749282A9}"/>
    <cellStyle name="Normal 11 4 3 2 2 4 2" xfId="37036" xr:uid="{8C953914-08F5-45F4-903A-72B2DB9C7AA7}"/>
    <cellStyle name="Normal 11 4 3 2 2 4 2 2" xfId="40937" xr:uid="{777076F9-6F7C-42DF-B879-FE7873518D53}"/>
    <cellStyle name="Normal 11 4 3 2 2 4 3" xfId="38989" xr:uid="{DD089A22-25A0-4A80-A12D-D933AE696D01}"/>
    <cellStyle name="Normal 11 4 3 2 2 5" xfId="36064" xr:uid="{48CDDED4-6BF1-4B1F-ACFF-C09F619C07E0}"/>
    <cellStyle name="Normal 11 4 3 2 2 5 2" xfId="39965" xr:uid="{481F69B2-DF1F-4C1A-88AC-31E3DC838CCE}"/>
    <cellStyle name="Normal 11 4 3 2 2 6" xfId="34168" xr:uid="{971FAF61-C058-4E6F-8DBF-9BEBA19EE4F0}"/>
    <cellStyle name="Normal 11 4 3 2 2 7" xfId="38017" xr:uid="{158E0324-023A-414B-8CCE-07795748683E}"/>
    <cellStyle name="Normal 11 4 3 2 3" xfId="34269" xr:uid="{AD52C0ED-B7CF-4401-AF05-83EA7987F4F2}"/>
    <cellStyle name="Normal 11 4 3 2 3 2" xfId="34574" xr:uid="{E39A2CF3-0C34-4D1C-BBC6-F83E71990728}"/>
    <cellStyle name="Normal 11 4 3 2 3 2 2" xfId="35517" xr:uid="{E6FE0E2E-0F0A-44E5-AC96-03415C59AF47}"/>
    <cellStyle name="Normal 11 4 3 2 3 2 2 2" xfId="37458" xr:uid="{391A34F8-B202-4A4E-BA5A-0DC0D7141891}"/>
    <cellStyle name="Normal 11 4 3 2 3 2 2 2 2" xfId="41359" xr:uid="{08E4EA13-D381-4E9A-8899-C6041ADB8C17}"/>
    <cellStyle name="Normal 11 4 3 2 3 2 2 3" xfId="39411" xr:uid="{4FCB1F78-C50C-4E22-81F2-643B0A3A96CC}"/>
    <cellStyle name="Normal 11 4 3 2 3 2 3" xfId="36486" xr:uid="{2BAC2092-2178-4A60-ADF2-02EEA4C3028F}"/>
    <cellStyle name="Normal 11 4 3 2 3 2 3 2" xfId="40387" xr:uid="{ACE27A13-F898-4AF8-840D-1DBD5A157204}"/>
    <cellStyle name="Normal 11 4 3 2 3 2 4" xfId="38439" xr:uid="{EE3BBC39-E751-4042-A3D8-342949D477A6}"/>
    <cellStyle name="Normal 11 4 3 2 3 3" xfId="34874" xr:uid="{472F2D85-8227-4469-B261-34CEF4EB69F2}"/>
    <cellStyle name="Normal 11 4 3 2 3 3 2" xfId="35835" xr:uid="{20AD8BB3-0245-4395-AA59-ECE54DEC1CAE}"/>
    <cellStyle name="Normal 11 4 3 2 3 3 2 2" xfId="37776" xr:uid="{63E9B2B7-CDAB-4060-8E0E-F8F80E6FBB58}"/>
    <cellStyle name="Normal 11 4 3 2 3 3 2 2 2" xfId="41677" xr:uid="{C7C5C919-57ED-4AA4-9A28-A151625961FF}"/>
    <cellStyle name="Normal 11 4 3 2 3 3 2 3" xfId="39729" xr:uid="{637496B9-89ED-40EC-8A50-3F1AC1D3C37D}"/>
    <cellStyle name="Normal 11 4 3 2 3 3 3" xfId="36804" xr:uid="{37DFBFCA-B22B-43EB-9BFB-86A969A6F495}"/>
    <cellStyle name="Normal 11 4 3 2 3 3 3 2" xfId="40705" xr:uid="{F5D0D851-CF03-4ED0-A693-EBFF34A3833D}"/>
    <cellStyle name="Normal 11 4 3 2 3 3 4" xfId="38757" xr:uid="{54EE2205-4642-4BE6-8FE9-49B51BED384B}"/>
    <cellStyle name="Normal 11 4 3 2 3 4" xfId="35199" xr:uid="{E54C7BA7-F231-419F-AA60-8A7D69BF43B6}"/>
    <cellStyle name="Normal 11 4 3 2 3 4 2" xfId="37140" xr:uid="{539534C2-89DE-423F-AE92-298EAEE041DB}"/>
    <cellStyle name="Normal 11 4 3 2 3 4 2 2" xfId="41041" xr:uid="{5A1461AE-71B3-428F-B4E1-A1B884DE1BFC}"/>
    <cellStyle name="Normal 11 4 3 2 3 4 3" xfId="39093" xr:uid="{61966A27-4AC6-4DFE-83C3-85671EED3B6E}"/>
    <cellStyle name="Normal 11 4 3 2 3 5" xfId="36168" xr:uid="{CF175DAC-909D-4B66-BA2E-9C26BC1A27FE}"/>
    <cellStyle name="Normal 11 4 3 2 3 5 2" xfId="40069" xr:uid="{CD347180-13A8-43CD-8176-A213CB8A1742}"/>
    <cellStyle name="Normal 11 4 3 2 3 6" xfId="38121" xr:uid="{B2341366-B80A-43A0-A9F3-BCD0F1AF5E6C}"/>
    <cellStyle name="Normal 11 4 3 2 4" xfId="34366" xr:uid="{28F2E7F8-2A58-46DE-8F1E-553EECD6A8F2}"/>
    <cellStyle name="Normal 11 4 3 2 4 2" xfId="35309" xr:uid="{7759C7C0-AB68-4083-8891-5D4AA8676B85}"/>
    <cellStyle name="Normal 11 4 3 2 4 2 2" xfId="37250" xr:uid="{C81B3E52-2403-4BAE-83C1-0DC1F6EF2364}"/>
    <cellStyle name="Normal 11 4 3 2 4 2 2 2" xfId="41151" xr:uid="{F0723F99-AAE4-46AA-B68D-ADFE25BCD4DD}"/>
    <cellStyle name="Normal 11 4 3 2 4 2 3" xfId="39203" xr:uid="{3C2AC159-BAD1-4E04-943A-A70C16FE1FAD}"/>
    <cellStyle name="Normal 11 4 3 2 4 3" xfId="36278" xr:uid="{167D9E97-1EC4-4E26-903F-656F4F1C7E3D}"/>
    <cellStyle name="Normal 11 4 3 2 4 3 2" xfId="40179" xr:uid="{8A914238-F40D-4FA2-AA82-84DD84D91782}"/>
    <cellStyle name="Normal 11 4 3 2 4 4" xfId="38231" xr:uid="{CABBB077-A38B-46E6-91B5-14DEB1B522D6}"/>
    <cellStyle name="Normal 11 4 3 2 5" xfId="34666" xr:uid="{9EA853EB-A303-42A1-B43E-AC9B6615E636}"/>
    <cellStyle name="Normal 11 4 3 2 5 2" xfId="35627" xr:uid="{314F7F10-65AC-4723-94F8-B3DB1FF48C3F}"/>
    <cellStyle name="Normal 11 4 3 2 5 2 2" xfId="37568" xr:uid="{AD864298-0E9B-4577-9B0E-C3E42B117124}"/>
    <cellStyle name="Normal 11 4 3 2 5 2 2 2" xfId="41469" xr:uid="{DD4220B4-6999-461C-A023-8D8768CD9E17}"/>
    <cellStyle name="Normal 11 4 3 2 5 2 3" xfId="39521" xr:uid="{743D7F6E-CB78-428F-9445-1FB2F8DCD265}"/>
    <cellStyle name="Normal 11 4 3 2 5 3" xfId="36596" xr:uid="{204CF065-2BFD-4545-BB74-53BEBB1FB491}"/>
    <cellStyle name="Normal 11 4 3 2 5 3 2" xfId="40497" xr:uid="{603BB578-C80B-4DD6-8F7E-E65A1F1D3F87}"/>
    <cellStyle name="Normal 11 4 3 2 5 4" xfId="38549" xr:uid="{037EE1A6-1BA0-4A12-BA9E-267D3915D4AD}"/>
    <cellStyle name="Normal 11 4 3 2 6" xfId="34991" xr:uid="{90AC3672-7D81-4CAB-90E7-A1615B845908}"/>
    <cellStyle name="Normal 11 4 3 2 6 2" xfId="36932" xr:uid="{FAD555CE-9104-425D-9A68-6BAB79C5E15F}"/>
    <cellStyle name="Normal 11 4 3 2 6 2 2" xfId="40833" xr:uid="{F40105C5-DA28-4793-A362-42E87AAD4259}"/>
    <cellStyle name="Normal 11 4 3 2 6 3" xfId="38885" xr:uid="{6FFEE76E-F3E2-42C8-B81F-795954EE9A4D}"/>
    <cellStyle name="Normal 11 4 3 2 7" xfId="35960" xr:uid="{E8F83AF5-BA52-454B-862D-76AC3FC40617}"/>
    <cellStyle name="Normal 11 4 3 2 7 2" xfId="39861" xr:uid="{BFFD4EF1-710C-4435-BE3D-4CED447AE2A6}"/>
    <cellStyle name="Normal 11 4 3 2 8" xfId="34064" xr:uid="{91E3CD78-FD02-4E96-8111-868FFBC6A2F3}"/>
    <cellStyle name="Normal 11 4 3 2 9" xfId="37913" xr:uid="{2D32EB2A-273E-4DE3-A58A-FBA72819C573}"/>
    <cellStyle name="Normal 11 4 3 3" xfId="33697" xr:uid="{9342A802-E668-4392-81D3-650F00A9610D}"/>
    <cellStyle name="Normal 11 4 3 3 2" xfId="34418" xr:uid="{8BACCE4C-AFC2-439C-AFD0-1885FF070246}"/>
    <cellStyle name="Normal 11 4 3 3 2 2" xfId="35361" xr:uid="{AB322D6E-CD12-42E4-AF53-C0F28A2599BF}"/>
    <cellStyle name="Normal 11 4 3 3 2 2 2" xfId="37302" xr:uid="{6F95DBDA-0CD4-45B8-B471-2D7CD478A3CD}"/>
    <cellStyle name="Normal 11 4 3 3 2 2 2 2" xfId="41203" xr:uid="{A5E8410D-4B7E-4F84-A275-F0A08ABC8577}"/>
    <cellStyle name="Normal 11 4 3 3 2 2 3" xfId="39255" xr:uid="{75D27FF0-6ED4-4BCB-B750-FAB42542EDE6}"/>
    <cellStyle name="Normal 11 4 3 3 2 3" xfId="36330" xr:uid="{0E4825D5-24F9-4FDA-A621-E9408C27EE82}"/>
    <cellStyle name="Normal 11 4 3 3 2 3 2" xfId="40231" xr:uid="{25F57AFA-95FE-4281-B344-FAEC1B4B39A4}"/>
    <cellStyle name="Normal 11 4 3 3 2 4" xfId="38283" xr:uid="{1A773BF7-7603-42E5-8DAC-804CD2E584CB}"/>
    <cellStyle name="Normal 11 4 3 3 3" xfId="34718" xr:uid="{4523BE0E-D187-4629-B560-82E7E1232923}"/>
    <cellStyle name="Normal 11 4 3 3 3 2" xfId="35679" xr:uid="{A2ED2EA3-2D35-4F48-9D05-D3190D826EA5}"/>
    <cellStyle name="Normal 11 4 3 3 3 2 2" xfId="37620" xr:uid="{6B1EA003-48EE-4822-85CF-9ED0AA3CBC2E}"/>
    <cellStyle name="Normal 11 4 3 3 3 2 2 2" xfId="41521" xr:uid="{4016E347-6CB4-4BB1-BC25-CB12CE5C2CDB}"/>
    <cellStyle name="Normal 11 4 3 3 3 2 3" xfId="39573" xr:uid="{CCCB00A9-C92D-441E-AA01-6E63A2A7AA8F}"/>
    <cellStyle name="Normal 11 4 3 3 3 3" xfId="36648" xr:uid="{D9FA8549-C7EC-465B-8C14-14A2CEDBEF6B}"/>
    <cellStyle name="Normal 11 4 3 3 3 3 2" xfId="40549" xr:uid="{E63BD808-BF33-4AEA-BCC7-1602F2138409}"/>
    <cellStyle name="Normal 11 4 3 3 3 4" xfId="38601" xr:uid="{62622F93-526F-410C-8D81-38C660DCC506}"/>
    <cellStyle name="Normal 11 4 3 3 4" xfId="35043" xr:uid="{8D45961E-05A1-49E0-B0AF-50C70BA020E9}"/>
    <cellStyle name="Normal 11 4 3 3 4 2" xfId="36984" xr:uid="{31CF1884-FB1B-46EE-A145-34A59335DBD8}"/>
    <cellStyle name="Normal 11 4 3 3 4 2 2" xfId="40885" xr:uid="{CD4B424A-8E78-4C2E-9620-A73A730F299B}"/>
    <cellStyle name="Normal 11 4 3 3 4 3" xfId="38937" xr:uid="{27A50061-3388-4ED9-B4D4-B0C87FD7914F}"/>
    <cellStyle name="Normal 11 4 3 3 5" xfId="36012" xr:uid="{AD0FFA95-E846-4B04-B85C-77C60CDE0DA8}"/>
    <cellStyle name="Normal 11 4 3 3 5 2" xfId="39913" xr:uid="{18022903-6FF7-4ACC-A6B8-A8742532B7DE}"/>
    <cellStyle name="Normal 11 4 3 3 6" xfId="34116" xr:uid="{4E348A75-1856-415E-9A1F-6A7ECD4DB7C8}"/>
    <cellStyle name="Normal 11 4 3 3 7" xfId="37965" xr:uid="{CDC3CEC9-3B24-4A3F-B9FB-4F558CB55B97}"/>
    <cellStyle name="Normal 11 4 3 4" xfId="33878" xr:uid="{C350A0C7-CA6F-477A-953C-06C1DEF8923C}"/>
    <cellStyle name="Normal 11 4 3 4 2" xfId="34522" xr:uid="{1D0059C0-9CD0-4DC6-A506-DA4CF19FEE98}"/>
    <cellStyle name="Normal 11 4 3 4 2 2" xfId="35465" xr:uid="{CF8B27BE-2B0E-4F93-B1A8-8A3274CFFA4B}"/>
    <cellStyle name="Normal 11 4 3 4 2 2 2" xfId="37406" xr:uid="{2E506C4D-CCA9-49F3-B159-CC56021F66E9}"/>
    <cellStyle name="Normal 11 4 3 4 2 2 2 2" xfId="41307" xr:uid="{98C11C34-64EF-499C-AC2F-7BB4869A90E4}"/>
    <cellStyle name="Normal 11 4 3 4 2 2 3" xfId="39359" xr:uid="{5149FFB1-DCB5-4942-96C1-35FB86206A98}"/>
    <cellStyle name="Normal 11 4 3 4 2 3" xfId="36434" xr:uid="{ADCE22A2-C83A-48A1-891C-52033BB34E8B}"/>
    <cellStyle name="Normal 11 4 3 4 2 3 2" xfId="40335" xr:uid="{4E7CB5CF-7D14-4463-B77F-6639077A3E22}"/>
    <cellStyle name="Normal 11 4 3 4 2 4" xfId="38387" xr:uid="{305D1124-CB2B-4E15-A6A3-6B40E685B4C7}"/>
    <cellStyle name="Normal 11 4 3 4 3" xfId="34822" xr:uid="{D935DED2-5548-49B2-8CFA-9B40AEF5EE07}"/>
    <cellStyle name="Normal 11 4 3 4 3 2" xfId="35783" xr:uid="{EF24A48E-D259-41C0-BCC1-66F57F8D4170}"/>
    <cellStyle name="Normal 11 4 3 4 3 2 2" xfId="37724" xr:uid="{456DA247-8703-42C7-A8A6-D3E242F3C450}"/>
    <cellStyle name="Normal 11 4 3 4 3 2 2 2" xfId="41625" xr:uid="{3981FEBC-C6DA-449C-B22D-EF30BBA63CCD}"/>
    <cellStyle name="Normal 11 4 3 4 3 2 3" xfId="39677" xr:uid="{96F47BF8-6F3A-4082-8399-BF15CC510227}"/>
    <cellStyle name="Normal 11 4 3 4 3 3" xfId="36752" xr:uid="{4E2A532E-A477-4AC7-814B-91FDC8AA55B9}"/>
    <cellStyle name="Normal 11 4 3 4 3 3 2" xfId="40653" xr:uid="{3D1E0F7E-F908-44AD-88CC-AEE0A2DE07E5}"/>
    <cellStyle name="Normal 11 4 3 4 3 4" xfId="38705" xr:uid="{2C3A13BF-10F7-404E-9CDE-92407E64516A}"/>
    <cellStyle name="Normal 11 4 3 4 4" xfId="35147" xr:uid="{C2911AEC-EDC5-423C-A41B-F11B44A2916A}"/>
    <cellStyle name="Normal 11 4 3 4 4 2" xfId="37088" xr:uid="{69ABC4A0-8665-408C-9EB5-EC6DA5538E0E}"/>
    <cellStyle name="Normal 11 4 3 4 4 2 2" xfId="40989" xr:uid="{9319EC4C-B6F1-4FB4-B07D-8E9466F56395}"/>
    <cellStyle name="Normal 11 4 3 4 4 3" xfId="39041" xr:uid="{8D874DAB-5F03-40BE-92F5-10005D579923}"/>
    <cellStyle name="Normal 11 4 3 4 5" xfId="36116" xr:uid="{8C3B3ACF-A04F-46EA-84A8-8629CDD25959}"/>
    <cellStyle name="Normal 11 4 3 4 5 2" xfId="40017" xr:uid="{C6D9425A-05A1-447C-97F7-5AC42EF3D735}"/>
    <cellStyle name="Normal 11 4 3 4 6" xfId="34220" xr:uid="{257FFF92-9AF1-47CF-B2BE-B931EE31E762}"/>
    <cellStyle name="Normal 11 4 3 4 7" xfId="38069" xr:uid="{77996AA5-FC80-469F-99BF-4CE7B07F7C30}"/>
    <cellStyle name="Normal 11 4 3 5" xfId="33937" xr:uid="{1F30ED7F-87B0-4644-B3CB-52F8EBD00152}"/>
    <cellStyle name="Normal 11 4 3 5 2" xfId="35257" xr:uid="{15CD9829-B702-4535-A85F-F541CE915336}"/>
    <cellStyle name="Normal 11 4 3 5 2 2" xfId="37198" xr:uid="{87CF2C38-61A7-43BD-ACB3-6B4532C056D4}"/>
    <cellStyle name="Normal 11 4 3 5 2 2 2" xfId="41099" xr:uid="{E83F7F53-0703-4D35-B7D3-58233DCD8938}"/>
    <cellStyle name="Normal 11 4 3 5 2 3" xfId="39151" xr:uid="{FD65B79F-6DD6-42DD-A48A-DE17201CA548}"/>
    <cellStyle name="Normal 11 4 3 5 3" xfId="36226" xr:uid="{9256F886-C8FF-4B0D-956E-DFF3F37656E7}"/>
    <cellStyle name="Normal 11 4 3 5 3 2" xfId="40127" xr:uid="{3E488B8D-C9CB-4704-83AB-32D97486060B}"/>
    <cellStyle name="Normal 11 4 3 5 4" xfId="34324" xr:uid="{ADCCC0F0-7728-4921-88E2-8DF825E4F4DB}"/>
    <cellStyle name="Normal 11 4 3 5 5" xfId="38179" xr:uid="{436989CA-3F71-4D92-BC84-F8FCAF1C61F2}"/>
    <cellStyle name="Normal 11 4 3 6" xfId="33992" xr:uid="{FFB2635A-A480-4473-BD2D-35095157C8A9}"/>
    <cellStyle name="Normal 11 4 3 6 2" xfId="35575" xr:uid="{A28A4AFB-1658-475C-B1DF-D4B27E9CAF41}"/>
    <cellStyle name="Normal 11 4 3 6 2 2" xfId="37516" xr:uid="{4046CD5F-A1EB-49C4-A31C-99FD43AA6E32}"/>
    <cellStyle name="Normal 11 4 3 6 2 2 2" xfId="41417" xr:uid="{F0911927-0E3D-467D-AC54-C03437018FE8}"/>
    <cellStyle name="Normal 11 4 3 6 2 3" xfId="39469" xr:uid="{86AA6638-0F1C-45FD-8C63-2D0D90CF4BBE}"/>
    <cellStyle name="Normal 11 4 3 6 3" xfId="36544" xr:uid="{22F4535B-2330-44F4-A4F1-4E6C518BB804}"/>
    <cellStyle name="Normal 11 4 3 6 3 2" xfId="40445" xr:uid="{3C93A262-06FE-4609-B5B6-EF1E793CAF48}"/>
    <cellStyle name="Normal 11 4 3 6 4" xfId="38497" xr:uid="{475F92B2-6E9F-4E9B-B273-B8B8B3A3DFDE}"/>
    <cellStyle name="Normal 11 4 3 7" xfId="34939" xr:uid="{BC7A0910-C8B6-452F-8749-127FD4804076}"/>
    <cellStyle name="Normal 11 4 3 7 2" xfId="36880" xr:uid="{1314BDAB-5022-4422-9007-71CCF17D7042}"/>
    <cellStyle name="Normal 11 4 3 7 2 2" xfId="40781" xr:uid="{FC794629-A528-445B-9B8D-D996404E2FE9}"/>
    <cellStyle name="Normal 11 4 3 7 3" xfId="38833" xr:uid="{AFB2CDED-E018-4923-A210-47341122A16E}"/>
    <cellStyle name="Normal 11 4 3 8" xfId="35908" xr:uid="{408958C8-209E-4F74-ACBD-498E74E4E73E}"/>
    <cellStyle name="Normal 11 4 3 8 2" xfId="39809" xr:uid="{653CED57-AC1A-4989-AACF-6A01FFC2C1FB}"/>
    <cellStyle name="Normal 11 4 3 9" xfId="37861" xr:uid="{5A2B14E7-5341-4E6E-9A51-9AD56D24CF6A}"/>
    <cellStyle name="Normal 11 4 4" xfId="33580" xr:uid="{A6D09B9A-F4CE-48E3-8E44-887077829FEE}"/>
    <cellStyle name="Normal 11 4 4 2" xfId="33633" xr:uid="{AE17DB58-E43E-42D2-A5D7-22041D50DB63}"/>
    <cellStyle name="Normal 11 4 4 2 2" xfId="33761" xr:uid="{E21032DF-02A4-4933-A724-B24428B99BF7}"/>
    <cellStyle name="Normal 11 4 4 2 2 2" xfId="34488" xr:uid="{834EF534-1321-45EE-A3AE-1226983C463D}"/>
    <cellStyle name="Normal 11 4 4 2 2 2 2" xfId="35431" xr:uid="{4C406822-2F44-4B05-8532-8A3D8CBC0DE9}"/>
    <cellStyle name="Normal 11 4 4 2 2 2 2 2" xfId="37372" xr:uid="{E0DBEEA0-DADC-47B9-A21F-F85B39A8AC87}"/>
    <cellStyle name="Normal 11 4 4 2 2 2 2 2 2" xfId="41273" xr:uid="{E9463DCE-CFF1-41B8-BC4B-03CB0EEFDBA5}"/>
    <cellStyle name="Normal 11 4 4 2 2 2 2 3" xfId="39325" xr:uid="{A816A51E-1164-4A22-8027-BC81DF5474D6}"/>
    <cellStyle name="Normal 11 4 4 2 2 2 3" xfId="36400" xr:uid="{D3275181-7C35-4814-B6A3-CC188DB8E0B3}"/>
    <cellStyle name="Normal 11 4 4 2 2 2 3 2" xfId="40301" xr:uid="{7D66D710-3DC4-4E87-868E-DF91B68A490D}"/>
    <cellStyle name="Normal 11 4 4 2 2 2 4" xfId="38353" xr:uid="{F5F04302-07C4-4C1F-B1FE-26B4A7EFB3FA}"/>
    <cellStyle name="Normal 11 4 4 2 2 3" xfId="34788" xr:uid="{7585594A-5F1F-490A-A8BB-5C20DFEDF3EE}"/>
    <cellStyle name="Normal 11 4 4 2 2 3 2" xfId="35749" xr:uid="{9429B831-923D-4D00-8684-F5E91A505965}"/>
    <cellStyle name="Normal 11 4 4 2 2 3 2 2" xfId="37690" xr:uid="{A960591A-6F5E-4CB8-B969-5E3D3C6BC317}"/>
    <cellStyle name="Normal 11 4 4 2 2 3 2 2 2" xfId="41591" xr:uid="{E1A0A910-52E7-4308-9D23-B0712C53495F}"/>
    <cellStyle name="Normal 11 4 4 2 2 3 2 3" xfId="39643" xr:uid="{FE43EF2F-F10E-43D6-B2CE-791510C81CCA}"/>
    <cellStyle name="Normal 11 4 4 2 2 3 3" xfId="36718" xr:uid="{480B0851-2452-49AE-8812-35174270A370}"/>
    <cellStyle name="Normal 11 4 4 2 2 3 3 2" xfId="40619" xr:uid="{777311E0-B799-47D4-B852-A24F7E6B7110}"/>
    <cellStyle name="Normal 11 4 4 2 2 3 4" xfId="38671" xr:uid="{C1676E42-99B2-4252-AABD-3F1B5BFBCD9D}"/>
    <cellStyle name="Normal 11 4 4 2 2 4" xfId="35113" xr:uid="{BB1E1103-79F6-4D19-97DE-3258F64EC09E}"/>
    <cellStyle name="Normal 11 4 4 2 2 4 2" xfId="37054" xr:uid="{AB97481D-CEA6-4DCB-8648-AF90D55DF20B}"/>
    <cellStyle name="Normal 11 4 4 2 2 4 2 2" xfId="40955" xr:uid="{A75F5CC2-416A-4F69-A0B6-132025651701}"/>
    <cellStyle name="Normal 11 4 4 2 2 4 3" xfId="39007" xr:uid="{A116D1F0-4A14-48D1-BB25-98F466DD2AD0}"/>
    <cellStyle name="Normal 11 4 4 2 2 5" xfId="36082" xr:uid="{6F784CCF-E4C6-4A4C-80E2-7226FCC0E892}"/>
    <cellStyle name="Normal 11 4 4 2 2 5 2" xfId="39983" xr:uid="{36BD7396-30F0-4052-B8AA-F1A244AFE251}"/>
    <cellStyle name="Normal 11 4 4 2 2 6" xfId="34186" xr:uid="{0F0AC113-66C6-4EEF-A7C0-2BC46A7F3605}"/>
    <cellStyle name="Normal 11 4 4 2 2 7" xfId="38035" xr:uid="{E71CD3C4-A318-489B-903B-654E108BD793}"/>
    <cellStyle name="Normal 11 4 4 2 3" xfId="34287" xr:uid="{C6B16CBE-0DF5-427D-8656-E394F74AD6BD}"/>
    <cellStyle name="Normal 11 4 4 2 3 2" xfId="34592" xr:uid="{95CF572C-A003-4881-A412-F1620EF4284D}"/>
    <cellStyle name="Normal 11 4 4 2 3 2 2" xfId="35535" xr:uid="{21E81A7E-2D82-481A-B038-3DDF55672218}"/>
    <cellStyle name="Normal 11 4 4 2 3 2 2 2" xfId="37476" xr:uid="{03509465-0CF7-4B1F-B6C4-BF660A2E1D3E}"/>
    <cellStyle name="Normal 11 4 4 2 3 2 2 2 2" xfId="41377" xr:uid="{1A0397A6-EECE-4818-812F-AADD2C0EC8F0}"/>
    <cellStyle name="Normal 11 4 4 2 3 2 2 3" xfId="39429" xr:uid="{796C55B0-F4F5-4EAA-86FA-EA00DC09C5B9}"/>
    <cellStyle name="Normal 11 4 4 2 3 2 3" xfId="36504" xr:uid="{C385379F-AD0D-4E94-884C-418E1F68D51F}"/>
    <cellStyle name="Normal 11 4 4 2 3 2 3 2" xfId="40405" xr:uid="{6043027D-A95B-4C8E-84E9-A20949D490B2}"/>
    <cellStyle name="Normal 11 4 4 2 3 2 4" xfId="38457" xr:uid="{5A7941AF-D971-4CCE-8AEC-303D9AC8969A}"/>
    <cellStyle name="Normal 11 4 4 2 3 3" xfId="34892" xr:uid="{9C4AA429-AA6E-472C-94B7-167729FE4724}"/>
    <cellStyle name="Normal 11 4 4 2 3 3 2" xfId="35853" xr:uid="{89B2A94F-574A-4280-A4AE-136BC07DC7B2}"/>
    <cellStyle name="Normal 11 4 4 2 3 3 2 2" xfId="37794" xr:uid="{DDCE73C8-8ED3-440A-AEF3-23B29A95AD88}"/>
    <cellStyle name="Normal 11 4 4 2 3 3 2 2 2" xfId="41695" xr:uid="{56E5BD6F-A00A-4737-A0A4-FA6426D6175E}"/>
    <cellStyle name="Normal 11 4 4 2 3 3 2 3" xfId="39747" xr:uid="{544182B2-B10E-4800-A66E-2731A8DD3615}"/>
    <cellStyle name="Normal 11 4 4 2 3 3 3" xfId="36822" xr:uid="{1155780E-A737-4938-8D72-B47D921F8E6E}"/>
    <cellStyle name="Normal 11 4 4 2 3 3 3 2" xfId="40723" xr:uid="{4EDFF406-74B1-44BD-8623-772E442E2F09}"/>
    <cellStyle name="Normal 11 4 4 2 3 3 4" xfId="38775" xr:uid="{A85ADD85-1A82-4571-ADAE-09031E0C8BB9}"/>
    <cellStyle name="Normal 11 4 4 2 3 4" xfId="35217" xr:uid="{DFDA3967-6BC9-4A2F-8EBA-261A9EA54A0A}"/>
    <cellStyle name="Normal 11 4 4 2 3 4 2" xfId="37158" xr:uid="{C3690170-3166-4C20-B9E9-DD2AE62137DF}"/>
    <cellStyle name="Normal 11 4 4 2 3 4 2 2" xfId="41059" xr:uid="{22302074-2751-4593-BAA2-E8B8E8042C69}"/>
    <cellStyle name="Normal 11 4 4 2 3 4 3" xfId="39111" xr:uid="{58B84BF0-3AFF-4737-A962-515E7A1E6CF8}"/>
    <cellStyle name="Normal 11 4 4 2 3 5" xfId="36186" xr:uid="{5283972F-E1D3-4D4A-8324-11C9D50FBB38}"/>
    <cellStyle name="Normal 11 4 4 2 3 5 2" xfId="40087" xr:uid="{4BCD7DF6-83B3-47A3-9C3D-56B2EA0954AE}"/>
    <cellStyle name="Normal 11 4 4 2 3 6" xfId="38139" xr:uid="{AD54994F-5E81-46AE-9F9A-38BECCF9DD3E}"/>
    <cellStyle name="Normal 11 4 4 2 4" xfId="34384" xr:uid="{59BF8FE3-1A9E-4D2D-9626-D90FD0C2963D}"/>
    <cellStyle name="Normal 11 4 4 2 4 2" xfId="35327" xr:uid="{2AA433DD-6E1D-4206-9E57-F74BC54B96D6}"/>
    <cellStyle name="Normal 11 4 4 2 4 2 2" xfId="37268" xr:uid="{88CF52FD-3FBA-40D7-B9FB-44AEA5BF9A49}"/>
    <cellStyle name="Normal 11 4 4 2 4 2 2 2" xfId="41169" xr:uid="{4CA5328E-8C36-4480-8F0D-847C2379E730}"/>
    <cellStyle name="Normal 11 4 4 2 4 2 3" xfId="39221" xr:uid="{E6C1ADDC-F969-4CC2-A32C-79316CCD9339}"/>
    <cellStyle name="Normal 11 4 4 2 4 3" xfId="36296" xr:uid="{47AA6E85-0E92-4626-8489-0E2F22A8AD0F}"/>
    <cellStyle name="Normal 11 4 4 2 4 3 2" xfId="40197" xr:uid="{F4125932-5CE7-40B6-B129-2E32600AB8A2}"/>
    <cellStyle name="Normal 11 4 4 2 4 4" xfId="38249" xr:uid="{02AF5ACC-050C-4A0C-A40C-692CB64B22C7}"/>
    <cellStyle name="Normal 11 4 4 2 5" xfId="34684" xr:uid="{F04F0C79-55A4-4FA0-B6C2-8C8CA5021972}"/>
    <cellStyle name="Normal 11 4 4 2 5 2" xfId="35645" xr:uid="{E7C40D24-FCED-49FA-B70E-168BDCCAAAE7}"/>
    <cellStyle name="Normal 11 4 4 2 5 2 2" xfId="37586" xr:uid="{7A19EF3C-CF1D-4BEE-86DD-C19F72994BE5}"/>
    <cellStyle name="Normal 11 4 4 2 5 2 2 2" xfId="41487" xr:uid="{A3463ADE-2E58-4787-9A78-8405A6D0D0E1}"/>
    <cellStyle name="Normal 11 4 4 2 5 2 3" xfId="39539" xr:uid="{B8BCB1EC-E60E-4848-A190-DACCE6D28A07}"/>
    <cellStyle name="Normal 11 4 4 2 5 3" xfId="36614" xr:uid="{D196B145-EE49-430F-A307-7C97EA9C7CDA}"/>
    <cellStyle name="Normal 11 4 4 2 5 3 2" xfId="40515" xr:uid="{8EC4FF22-92F6-4A55-89F2-CB0A15565B05}"/>
    <cellStyle name="Normal 11 4 4 2 5 4" xfId="38567" xr:uid="{0A1CFFD0-344F-46FE-A189-5EFC04C44193}"/>
    <cellStyle name="Normal 11 4 4 2 6" xfId="35009" xr:uid="{C451C9FA-5800-4E57-AE4F-D3699AB1F632}"/>
    <cellStyle name="Normal 11 4 4 2 6 2" xfId="36950" xr:uid="{2F9212CB-571C-40A4-9FA9-E09FBFA2FE0B}"/>
    <cellStyle name="Normal 11 4 4 2 6 2 2" xfId="40851" xr:uid="{6CA34FF9-690F-4C68-B1C9-8225762905C7}"/>
    <cellStyle name="Normal 11 4 4 2 6 3" xfId="38903" xr:uid="{A3E72465-95CD-4F34-BF19-F50FD11FC9BB}"/>
    <cellStyle name="Normal 11 4 4 2 7" xfId="35978" xr:uid="{EB84510E-E63B-4132-A948-D5EFE2814552}"/>
    <cellStyle name="Normal 11 4 4 2 7 2" xfId="39879" xr:uid="{48321ADF-9A83-48CD-9EE7-CF9A334E6FE0}"/>
    <cellStyle name="Normal 11 4 4 2 8" xfId="34082" xr:uid="{B9E74D94-47AB-45F0-A1D7-392A848B1F24}"/>
    <cellStyle name="Normal 11 4 4 2 9" xfId="37931" xr:uid="{ACA90CED-9AB7-4473-B331-E88708E5A34C}"/>
    <cellStyle name="Normal 11 4 4 3" xfId="33715" xr:uid="{FB942119-1417-4889-A86F-56C4239BC296}"/>
    <cellStyle name="Normal 11 4 4 3 2" xfId="34436" xr:uid="{7C28643E-2F58-4822-8891-00B32D998319}"/>
    <cellStyle name="Normal 11 4 4 3 2 2" xfId="35379" xr:uid="{18BF69B3-4ECE-4ABD-83AC-7A9FC4161945}"/>
    <cellStyle name="Normal 11 4 4 3 2 2 2" xfId="37320" xr:uid="{66E80904-EC44-4DE7-B19F-FDF1525FAD1B}"/>
    <cellStyle name="Normal 11 4 4 3 2 2 2 2" xfId="41221" xr:uid="{7770C249-A567-437D-95FB-74C6481A13CF}"/>
    <cellStyle name="Normal 11 4 4 3 2 2 3" xfId="39273" xr:uid="{8D638631-D935-4568-83BB-6B6723BF1D8B}"/>
    <cellStyle name="Normal 11 4 4 3 2 3" xfId="36348" xr:uid="{B57FAC70-F2E7-4AAC-82AD-EBF4341E1DA5}"/>
    <cellStyle name="Normal 11 4 4 3 2 3 2" xfId="40249" xr:uid="{74A54D72-AF4E-4AB0-8F2C-DBF7F6C247AD}"/>
    <cellStyle name="Normal 11 4 4 3 2 4" xfId="38301" xr:uid="{3EC77C2D-D3F9-4FED-A9D4-E51CB75B4F78}"/>
    <cellStyle name="Normal 11 4 4 3 3" xfId="34736" xr:uid="{B07D8548-940B-4C8D-813B-D36F16C5AD31}"/>
    <cellStyle name="Normal 11 4 4 3 3 2" xfId="35697" xr:uid="{31E0DC2A-0207-40F7-87F6-DA4255A0E803}"/>
    <cellStyle name="Normal 11 4 4 3 3 2 2" xfId="37638" xr:uid="{2A35B83A-88D6-4ADF-9B22-66845C47C623}"/>
    <cellStyle name="Normal 11 4 4 3 3 2 2 2" xfId="41539" xr:uid="{88B1A1E6-E19B-47D6-BACC-671E973BD222}"/>
    <cellStyle name="Normal 11 4 4 3 3 2 3" xfId="39591" xr:uid="{D92E55C9-7005-438D-9B46-79A71F0F7890}"/>
    <cellStyle name="Normal 11 4 4 3 3 3" xfId="36666" xr:uid="{34669858-B389-448D-97E5-75E43F3A96E6}"/>
    <cellStyle name="Normal 11 4 4 3 3 3 2" xfId="40567" xr:uid="{E45CB274-5614-47A5-B26B-66292B587989}"/>
    <cellStyle name="Normal 11 4 4 3 3 4" xfId="38619" xr:uid="{62838000-5F0E-4666-BB84-7A1CA37EB22B}"/>
    <cellStyle name="Normal 11 4 4 3 4" xfId="35061" xr:uid="{A02260DE-5D4B-4EAE-8C50-6D16B07DAF56}"/>
    <cellStyle name="Normal 11 4 4 3 4 2" xfId="37002" xr:uid="{43FBD049-4FC9-4657-8BA1-E3535BFF3188}"/>
    <cellStyle name="Normal 11 4 4 3 4 2 2" xfId="40903" xr:uid="{BDD23B4F-72BE-485C-8597-379B0D3307D5}"/>
    <cellStyle name="Normal 11 4 4 3 4 3" xfId="38955" xr:uid="{4DE33EA7-F4BD-4F34-AEBA-BA244C6EEDA5}"/>
    <cellStyle name="Normal 11 4 4 3 5" xfId="36030" xr:uid="{2292C5F7-6690-46A1-BE71-7286676C307A}"/>
    <cellStyle name="Normal 11 4 4 3 5 2" xfId="39931" xr:uid="{237E7DA9-6614-49BA-AA32-3BFD64A55B2A}"/>
    <cellStyle name="Normal 11 4 4 3 6" xfId="34134" xr:uid="{AE8C24D3-733D-4579-9ED5-F85ED29DF3BF}"/>
    <cellStyle name="Normal 11 4 4 3 7" xfId="37983" xr:uid="{150B0B2B-F048-48DC-87A5-8E0CDE2FC91B}"/>
    <cellStyle name="Normal 11 4 4 4" xfId="33896" xr:uid="{394FAD47-C2A8-4602-A095-99F8F8E8A1FA}"/>
    <cellStyle name="Normal 11 4 4 4 2" xfId="34540" xr:uid="{8E2E89E9-62F7-4CD2-B71B-2AE6DE4B56AA}"/>
    <cellStyle name="Normal 11 4 4 4 2 2" xfId="35483" xr:uid="{6D18F0B4-94CE-4732-8759-440CF46A249F}"/>
    <cellStyle name="Normal 11 4 4 4 2 2 2" xfId="37424" xr:uid="{996EDD89-24BD-4CDC-9EF1-358E3CD9B1C3}"/>
    <cellStyle name="Normal 11 4 4 4 2 2 2 2" xfId="41325" xr:uid="{A06AFD81-1439-4AC0-A8F3-48F8145F8237}"/>
    <cellStyle name="Normal 11 4 4 4 2 2 3" xfId="39377" xr:uid="{FF0A6D3B-6FF8-4DBB-9FC5-2B5534B2D0C6}"/>
    <cellStyle name="Normal 11 4 4 4 2 3" xfId="36452" xr:uid="{87B84AE3-6434-4FAB-B6BC-AFFC9FC1716C}"/>
    <cellStyle name="Normal 11 4 4 4 2 3 2" xfId="40353" xr:uid="{2A11F6DF-DFCF-4E8A-94B5-B50978502D82}"/>
    <cellStyle name="Normal 11 4 4 4 2 4" xfId="38405" xr:uid="{1DD46DA7-E0D5-451C-A02E-E6FDB1D7ABC3}"/>
    <cellStyle name="Normal 11 4 4 4 3" xfId="34840" xr:uid="{4DDAF5DF-4903-48D0-822C-940F9F6C5E99}"/>
    <cellStyle name="Normal 11 4 4 4 3 2" xfId="35801" xr:uid="{EE2E8723-3DD9-4087-BADF-BE3AC699588B}"/>
    <cellStyle name="Normal 11 4 4 4 3 2 2" xfId="37742" xr:uid="{F6431015-C7CF-476F-B351-09A968841D7F}"/>
    <cellStyle name="Normal 11 4 4 4 3 2 2 2" xfId="41643" xr:uid="{862B2CBE-BE95-4B1F-93D9-9B42BD95E452}"/>
    <cellStyle name="Normal 11 4 4 4 3 2 3" xfId="39695" xr:uid="{E2622CE0-2C3C-49C6-8F11-4CEE85910D66}"/>
    <cellStyle name="Normal 11 4 4 4 3 3" xfId="36770" xr:uid="{30CC7750-A42F-437D-B09E-C6892B363273}"/>
    <cellStyle name="Normal 11 4 4 4 3 3 2" xfId="40671" xr:uid="{1E699E45-0B53-459F-B752-5C7B67C5D60D}"/>
    <cellStyle name="Normal 11 4 4 4 3 4" xfId="38723" xr:uid="{F5D1A7D5-9362-4DDE-96C4-09A55BED63C6}"/>
    <cellStyle name="Normal 11 4 4 4 4" xfId="35165" xr:uid="{3FD0E153-D75E-411A-9507-3AB9FBEEE3E6}"/>
    <cellStyle name="Normal 11 4 4 4 4 2" xfId="37106" xr:uid="{31EC8DF7-A661-4591-B56F-60CEAB09A61D}"/>
    <cellStyle name="Normal 11 4 4 4 4 2 2" xfId="41007" xr:uid="{7A4BA17E-EF77-4403-A903-FEFCE3C98E82}"/>
    <cellStyle name="Normal 11 4 4 4 4 3" xfId="39059" xr:uid="{148D2ECB-56FC-4C9C-8573-44DD307DFAE4}"/>
    <cellStyle name="Normal 11 4 4 4 5" xfId="36134" xr:uid="{E2FA616E-69B2-4FD7-9D9C-D811453CF189}"/>
    <cellStyle name="Normal 11 4 4 4 5 2" xfId="40035" xr:uid="{926C3011-B357-4761-93CF-4F96700BEA84}"/>
    <cellStyle name="Normal 11 4 4 4 6" xfId="34238" xr:uid="{A29E5D95-4223-41E5-89DF-753A66D18743}"/>
    <cellStyle name="Normal 11 4 4 4 7" xfId="38087" xr:uid="{A4D9517B-C114-4B11-A836-600AFA4B5956}"/>
    <cellStyle name="Normal 11 4 4 5" xfId="34032" xr:uid="{C9F1D11A-9E9D-48A2-A88E-6DAE9FEB634A}"/>
    <cellStyle name="Normal 11 4 4 5 2" xfId="35275" xr:uid="{1F65A629-B23C-4441-92F9-584000C4D653}"/>
    <cellStyle name="Normal 11 4 4 5 2 2" xfId="37216" xr:uid="{7DEC4533-576A-4298-86A9-F142AB9F739E}"/>
    <cellStyle name="Normal 11 4 4 5 2 2 2" xfId="41117" xr:uid="{82642322-AB5C-481B-A022-0AEC8358BF45}"/>
    <cellStyle name="Normal 11 4 4 5 2 3" xfId="39169" xr:uid="{97AFA55D-312F-4048-92A3-CB2BF1811A55}"/>
    <cellStyle name="Normal 11 4 4 5 3" xfId="36244" xr:uid="{27301C2D-1EFC-4CF3-B87B-D0F12B8BFC80}"/>
    <cellStyle name="Normal 11 4 4 5 3 2" xfId="40145" xr:uid="{A8802A42-E255-4396-8F89-7D7F6D9CA3F2}"/>
    <cellStyle name="Normal 11 4 4 5 4" xfId="38197" xr:uid="{98F5DE05-34C8-4C39-9E00-933F9619AC43}"/>
    <cellStyle name="Normal 11 4 4 6" xfId="34633" xr:uid="{B1443F21-3508-4D7E-B43B-AF20ADB278AF}"/>
    <cellStyle name="Normal 11 4 4 6 2" xfId="35593" xr:uid="{E052792A-EC6A-4984-9277-C668D2491C99}"/>
    <cellStyle name="Normal 11 4 4 6 2 2" xfId="37534" xr:uid="{6927075A-44B1-471B-ACC3-9B0E4005F219}"/>
    <cellStyle name="Normal 11 4 4 6 2 2 2" xfId="41435" xr:uid="{CFDF548F-6154-433C-9788-5C7C2BC36A73}"/>
    <cellStyle name="Normal 11 4 4 6 2 3" xfId="39487" xr:uid="{605624D2-314B-424E-B65F-810558F9946A}"/>
    <cellStyle name="Normal 11 4 4 6 3" xfId="36562" xr:uid="{2E75A4A9-C9C4-4509-9489-47A63CFB3507}"/>
    <cellStyle name="Normal 11 4 4 6 3 2" xfId="40463" xr:uid="{215E476D-6457-4A6D-87CD-8647642F868D}"/>
    <cellStyle name="Normal 11 4 4 6 4" xfId="38515" xr:uid="{6DE5A8F2-BE1D-434D-A2A9-D3C589B4A633}"/>
    <cellStyle name="Normal 11 4 4 7" xfId="34957" xr:uid="{14F62E5C-52F9-409F-81B7-0626433D9CF9}"/>
    <cellStyle name="Normal 11 4 4 7 2" xfId="36898" xr:uid="{7910E023-4174-4802-975E-A822485C7F33}"/>
    <cellStyle name="Normal 11 4 4 7 2 2" xfId="40799" xr:uid="{4B7FEF1D-10F7-4C9D-8E12-73E5FA5EF310}"/>
    <cellStyle name="Normal 11 4 4 7 3" xfId="38851" xr:uid="{CF9DA9F5-DEEB-44E7-9DDC-D954CF76D12E}"/>
    <cellStyle name="Normal 11 4 4 8" xfId="35926" xr:uid="{321987C3-74A7-493C-A014-29BFF7867DCC}"/>
    <cellStyle name="Normal 11 4 4 8 2" xfId="39827" xr:uid="{8F521712-69CA-4758-83CF-3FC70EA8EF2D}"/>
    <cellStyle name="Normal 11 4 4 9" xfId="37879" xr:uid="{9A257EF2-4CE1-4B95-A607-3E94E66A2802}"/>
    <cellStyle name="Normal 11 4 5" xfId="33588" xr:uid="{A8348F69-5AA1-4454-92DD-AC2727F67814}"/>
    <cellStyle name="Normal 11 4 5 2" xfId="33641" xr:uid="{27C539FB-7AB4-4ECC-92A5-CE0D22984F81}"/>
    <cellStyle name="Normal 11 4 5 2 2" xfId="34442" xr:uid="{784D4D19-7804-4D78-92BC-3D882DE1783B}"/>
    <cellStyle name="Normal 11 4 5 2 2 2" xfId="35385" xr:uid="{7458BF30-06D0-4D40-8E21-902C8D85138C}"/>
    <cellStyle name="Normal 11 4 5 2 2 2 2" xfId="37326" xr:uid="{28C170A8-9361-46B1-AFE5-A53B81A3E098}"/>
    <cellStyle name="Normal 11 4 5 2 2 2 2 2" xfId="41227" xr:uid="{AD6576BC-665B-433D-BB25-62AF9648B3EF}"/>
    <cellStyle name="Normal 11 4 5 2 2 2 3" xfId="39279" xr:uid="{6F77C5F8-EFBD-4F55-A171-5494EA15269C}"/>
    <cellStyle name="Normal 11 4 5 2 2 3" xfId="36354" xr:uid="{78E75B31-C6D5-42A4-AFE8-DBECA30401E2}"/>
    <cellStyle name="Normal 11 4 5 2 2 3 2" xfId="40255" xr:uid="{D0F0C6E1-7EFA-4046-A24F-E532C206F3C6}"/>
    <cellStyle name="Normal 11 4 5 2 2 4" xfId="38307" xr:uid="{FF04200F-D2D6-4F9E-8CF7-2E31F8501EF7}"/>
    <cellStyle name="Normal 11 4 5 2 3" xfId="34742" xr:uid="{17223279-541F-436C-9A2D-F9AD1228631F}"/>
    <cellStyle name="Normal 11 4 5 2 3 2" xfId="35703" xr:uid="{8D29DB62-D499-4A73-9E35-8A4D05E3A122}"/>
    <cellStyle name="Normal 11 4 5 2 3 2 2" xfId="37644" xr:uid="{7CEE63F8-11EC-49A2-BC14-4B16E7D6513F}"/>
    <cellStyle name="Normal 11 4 5 2 3 2 2 2" xfId="41545" xr:uid="{15BBC4F4-C3E5-41F8-91D5-09184426ACAA}"/>
    <cellStyle name="Normal 11 4 5 2 3 2 3" xfId="39597" xr:uid="{1E5C4BEC-420D-492D-9795-2C07F860DACC}"/>
    <cellStyle name="Normal 11 4 5 2 3 3" xfId="36672" xr:uid="{CD9AB77D-F2E9-40EE-AFE7-A55067BFE42F}"/>
    <cellStyle name="Normal 11 4 5 2 3 3 2" xfId="40573" xr:uid="{408F45B4-038A-455D-9FCA-8FBEF8387DF1}"/>
    <cellStyle name="Normal 11 4 5 2 3 4" xfId="38625" xr:uid="{109347D3-6E1E-46DD-871D-598DCBEA861C}"/>
    <cellStyle name="Normal 11 4 5 2 4" xfId="35067" xr:uid="{D4BC8356-F34A-4051-A58E-E2F4593D1B91}"/>
    <cellStyle name="Normal 11 4 5 2 4 2" xfId="37008" xr:uid="{97E7651B-038D-4519-B776-543169644507}"/>
    <cellStyle name="Normal 11 4 5 2 4 2 2" xfId="40909" xr:uid="{C070232C-2626-4872-804B-973CAD7254F4}"/>
    <cellStyle name="Normal 11 4 5 2 4 3" xfId="38961" xr:uid="{C50B9270-72EB-4D24-AF81-951A27DA1605}"/>
    <cellStyle name="Normal 11 4 5 2 5" xfId="36036" xr:uid="{1D319910-C80F-4726-A6EB-71DA469E9905}"/>
    <cellStyle name="Normal 11 4 5 2 5 2" xfId="39937" xr:uid="{27870003-E408-48F7-A077-4A04F719CB94}"/>
    <cellStyle name="Normal 11 4 5 2 6" xfId="34140" xr:uid="{CDB1E69E-D931-46D9-BF24-556FBDFE9646}"/>
    <cellStyle name="Normal 11 4 5 2 7" xfId="37989" xr:uid="{0869ED71-E158-44EB-80DF-8FCF82F32CE7}"/>
    <cellStyle name="Normal 11 4 5 3" xfId="34037" xr:uid="{8AEE2034-1336-4F8F-968A-14B7901D339F}"/>
    <cellStyle name="Normal 11 4 5 3 2" xfId="34546" xr:uid="{7C5707F9-485A-4A2C-80E4-D8DB691CD742}"/>
    <cellStyle name="Normal 11 4 5 3 2 2" xfId="35489" xr:uid="{D9A8CC79-68F7-49CC-BD18-E88EBF51D580}"/>
    <cellStyle name="Normal 11 4 5 3 2 2 2" xfId="37430" xr:uid="{35CF3BF9-B825-4FF2-AAE3-25200C48B5F1}"/>
    <cellStyle name="Normal 11 4 5 3 2 2 2 2" xfId="41331" xr:uid="{0F7E2C3E-8A33-444A-AD15-13C482EE3246}"/>
    <cellStyle name="Normal 11 4 5 3 2 2 3" xfId="39383" xr:uid="{CBDB79FB-B61B-4E63-B1E1-54B2B159C49E}"/>
    <cellStyle name="Normal 11 4 5 3 2 3" xfId="36458" xr:uid="{0D943B40-A7D4-4F61-B5F0-763AFE32DE5F}"/>
    <cellStyle name="Normal 11 4 5 3 2 3 2" xfId="40359" xr:uid="{B44FC419-BEA3-4913-88A9-FE9D5778FE69}"/>
    <cellStyle name="Normal 11 4 5 3 2 4" xfId="38411" xr:uid="{70D45173-A322-49F1-A52C-DA7B52BD3F71}"/>
    <cellStyle name="Normal 11 4 5 3 3" xfId="34846" xr:uid="{5D129D81-6055-426A-BFE2-B77F093CEC90}"/>
    <cellStyle name="Normal 11 4 5 3 3 2" xfId="35807" xr:uid="{F8C6307D-88ED-4F49-94FE-688D6CD67837}"/>
    <cellStyle name="Normal 11 4 5 3 3 2 2" xfId="37748" xr:uid="{8DD74C03-5B01-45C0-B838-3C23E85B82C1}"/>
    <cellStyle name="Normal 11 4 5 3 3 2 2 2" xfId="41649" xr:uid="{00B15B50-6DF5-466B-988A-CBC9D953AF27}"/>
    <cellStyle name="Normal 11 4 5 3 3 2 3" xfId="39701" xr:uid="{DF80F7E6-3AA6-473E-B501-3F5BF89331A5}"/>
    <cellStyle name="Normal 11 4 5 3 3 3" xfId="36776" xr:uid="{FCA8CEF3-4239-48F8-B252-E9DE27073F9C}"/>
    <cellStyle name="Normal 11 4 5 3 3 3 2" xfId="40677" xr:uid="{720C1EF5-C722-427A-8D05-31982475A581}"/>
    <cellStyle name="Normal 11 4 5 3 3 4" xfId="38729" xr:uid="{D17A9CAF-E987-4EAC-8F33-E892AFB6F254}"/>
    <cellStyle name="Normal 11 4 5 3 4" xfId="35171" xr:uid="{E10CDC8D-F889-4F0A-A58D-AB024E30F78F}"/>
    <cellStyle name="Normal 11 4 5 3 4 2" xfId="37112" xr:uid="{7A7F20E2-AD27-4E71-87BE-5F2FE5D95EC2}"/>
    <cellStyle name="Normal 11 4 5 3 4 2 2" xfId="41013" xr:uid="{A5F7A142-2A6C-4BF7-9DEB-6BC6918D365F}"/>
    <cellStyle name="Normal 11 4 5 3 4 3" xfId="39065" xr:uid="{29165821-9CED-4666-AF45-862580ED60EE}"/>
    <cellStyle name="Normal 11 4 5 3 5" xfId="36140" xr:uid="{38D2E50B-82C1-459B-841F-E94458E5A2CF}"/>
    <cellStyle name="Normal 11 4 5 3 5 2" xfId="40041" xr:uid="{D2C541EB-3F01-4E75-ACAD-269DCCDBA4D2}"/>
    <cellStyle name="Normal 11 4 5 3 6" xfId="38093" xr:uid="{93F6BCA3-0C8F-460D-95E9-EB9D03EC23C7}"/>
    <cellStyle name="Normal 11 4 5 4" xfId="34341" xr:uid="{D51ACC59-5CD5-4A1A-B5B1-373497C6C9E8}"/>
    <cellStyle name="Normal 11 4 5 4 2" xfId="35281" xr:uid="{BC2F8EE5-F0B1-43F9-B704-452A3D9ED558}"/>
    <cellStyle name="Normal 11 4 5 4 2 2" xfId="37222" xr:uid="{50E5423F-C6C1-4CD4-A6BC-4F66145B7377}"/>
    <cellStyle name="Normal 11 4 5 4 2 2 2" xfId="41123" xr:uid="{874BCFC9-9E2F-4B5A-BFD9-BDE83888AB71}"/>
    <cellStyle name="Normal 11 4 5 4 2 3" xfId="39175" xr:uid="{3DB61931-53FD-485D-9A14-167BA3B85D51}"/>
    <cellStyle name="Normal 11 4 5 4 3" xfId="36250" xr:uid="{6C1F1C06-1E40-4C77-9C85-549AB8F025C2}"/>
    <cellStyle name="Normal 11 4 5 4 3 2" xfId="40151" xr:uid="{E67B8713-B197-4B89-847A-6A753D5D4701}"/>
    <cellStyle name="Normal 11 4 5 4 4" xfId="38203" xr:uid="{A57C9895-3EFC-4433-B601-AC928F11C268}"/>
    <cellStyle name="Normal 11 4 5 5" xfId="34638" xr:uid="{D72932CE-5D77-4E5A-B47C-0E8129D13D02}"/>
    <cellStyle name="Normal 11 4 5 5 2" xfId="35599" xr:uid="{87CE8943-17A8-49A7-9FC3-AAFB45EC119F}"/>
    <cellStyle name="Normal 11 4 5 5 2 2" xfId="37540" xr:uid="{72F43552-9440-4BB3-B18F-18FCC4DBD1CE}"/>
    <cellStyle name="Normal 11 4 5 5 2 2 2" xfId="41441" xr:uid="{3C0FBAB8-F863-48F8-A18D-BB363E9EEE22}"/>
    <cellStyle name="Normal 11 4 5 5 2 3" xfId="39493" xr:uid="{3FEDF7B9-0158-4028-9DB7-5640569B397A}"/>
    <cellStyle name="Normal 11 4 5 5 3" xfId="36568" xr:uid="{F6266047-F3C2-46EC-8B58-3EA9A5799B8E}"/>
    <cellStyle name="Normal 11 4 5 5 3 2" xfId="40469" xr:uid="{63592009-AD0F-4C8C-89A3-179051D13D25}"/>
    <cellStyle name="Normal 11 4 5 5 4" xfId="38521" xr:uid="{D4398FC4-18F3-4DDC-B221-5899171CB860}"/>
    <cellStyle name="Normal 11 4 5 6" xfId="34963" xr:uid="{0AF02DF1-54AD-4237-93F2-E08CE31754C6}"/>
    <cellStyle name="Normal 11 4 5 6 2" xfId="36904" xr:uid="{9F36D9F0-7377-48D6-B36C-BDE30D05BF15}"/>
    <cellStyle name="Normal 11 4 5 6 2 2" xfId="40805" xr:uid="{0BD4F873-8EA2-43A8-A9F2-A97102A6A2C0}"/>
    <cellStyle name="Normal 11 4 5 6 3" xfId="38857" xr:uid="{D8665AC1-E4EA-4757-8E16-C4C76798C18A}"/>
    <cellStyle name="Normal 11 4 5 7" xfId="35932" xr:uid="{7755CF36-C76A-47B6-AD94-78F06FCDCF88}"/>
    <cellStyle name="Normal 11 4 5 7 2" xfId="39833" xr:uid="{2B47EA4F-A848-4A84-9636-46369E05B17E}"/>
    <cellStyle name="Normal 11 4 5 8" xfId="37885" xr:uid="{DBBDBA2C-36F9-4DCB-A805-1D4D800702D6}"/>
    <cellStyle name="Normal 11 4 6" xfId="33604" xr:uid="{527BEB64-3F99-45F9-8944-589C18396345}"/>
    <cellStyle name="Normal 11 4 6 2" xfId="34390" xr:uid="{92B7267C-B33E-4106-825B-50E8AA3584B7}"/>
    <cellStyle name="Normal 11 4 6 2 2" xfId="35333" xr:uid="{656B1959-C179-48CB-AEAA-94D60CB1A34E}"/>
    <cellStyle name="Normal 11 4 6 2 2 2" xfId="37274" xr:uid="{DFE4050E-98FC-4A22-BEB6-64EB05200F14}"/>
    <cellStyle name="Normal 11 4 6 2 2 2 2" xfId="41175" xr:uid="{EFA4047E-D72E-4C1D-BAB6-F2B50BF00F71}"/>
    <cellStyle name="Normal 11 4 6 2 2 3" xfId="39227" xr:uid="{4A51081B-4CBA-4F77-A977-57D3A1E8E4B7}"/>
    <cellStyle name="Normal 11 4 6 2 3" xfId="36302" xr:uid="{22208AFF-D44C-43BA-8F86-7D9F69BF3BC9}"/>
    <cellStyle name="Normal 11 4 6 2 3 2" xfId="40203" xr:uid="{01FFF57E-AA2B-4020-833D-B7918463AB8D}"/>
    <cellStyle name="Normal 11 4 6 2 4" xfId="38255" xr:uid="{F04DB209-F2D6-4542-9A00-120387CC822F}"/>
    <cellStyle name="Normal 11 4 6 3" xfId="34690" xr:uid="{8AD9C8CD-021B-4267-9E7F-80C92333074D}"/>
    <cellStyle name="Normal 11 4 6 3 2" xfId="35651" xr:uid="{13DC4F5E-24BB-420B-AABB-4053BEE2ED8D}"/>
    <cellStyle name="Normal 11 4 6 3 2 2" xfId="37592" xr:uid="{BEF966D2-5451-4C44-BBD5-97D4504BC3D6}"/>
    <cellStyle name="Normal 11 4 6 3 2 2 2" xfId="41493" xr:uid="{C1A7D831-396A-4542-A4C5-6FD10CE54A44}"/>
    <cellStyle name="Normal 11 4 6 3 2 3" xfId="39545" xr:uid="{F9F9DE9F-719F-4478-B461-AE74B499AD8A}"/>
    <cellStyle name="Normal 11 4 6 3 3" xfId="36620" xr:uid="{1888C498-A2D1-47A7-8BE5-337CE04A64E6}"/>
    <cellStyle name="Normal 11 4 6 3 3 2" xfId="40521" xr:uid="{354317A5-CE04-4C96-8FE3-4C4AC51B0270}"/>
    <cellStyle name="Normal 11 4 6 3 4" xfId="38573" xr:uid="{8492FDE5-5D0C-494D-AC72-F8E5EDD39ADA}"/>
    <cellStyle name="Normal 11 4 6 4" xfId="35015" xr:uid="{1004A46B-055A-4860-9652-CCCFA98A01F0}"/>
    <cellStyle name="Normal 11 4 6 4 2" xfId="36956" xr:uid="{ECF490A8-0776-4BA3-A6FE-0B1F08162500}"/>
    <cellStyle name="Normal 11 4 6 4 2 2" xfId="40857" xr:uid="{2DD4EF01-D521-43F7-A95F-3EC29E45A9A9}"/>
    <cellStyle name="Normal 11 4 6 4 3" xfId="38909" xr:uid="{E7B73298-DD19-445E-8367-3E010CAF57BC}"/>
    <cellStyle name="Normal 11 4 6 5" xfId="35984" xr:uid="{1F24E608-B25C-4A93-ADDB-BD02C29F3DDD}"/>
    <cellStyle name="Normal 11 4 6 5 2" xfId="39885" xr:uid="{2399C0D8-ED75-4338-B521-569013E1E988}"/>
    <cellStyle name="Normal 11 4 6 6" xfId="34088" xr:uid="{9D3E6BA3-C552-411F-A9E2-E3076FAEA540}"/>
    <cellStyle name="Normal 11 4 6 7" xfId="37937" xr:uid="{50F58019-43E9-4813-AE40-2ABB0E9F7739}"/>
    <cellStyle name="Normal 11 4 7" xfId="33526" xr:uid="{6C19D48E-3E96-4FD2-909C-F530A7BC4E0A}"/>
    <cellStyle name="Normal 11 4 7 2" xfId="34494" xr:uid="{5F4876A4-5EC5-4396-95A3-8C478A70FD16}"/>
    <cellStyle name="Normal 11 4 7 2 2" xfId="35437" xr:uid="{D52076F1-0361-4816-925F-D55E1D26C71E}"/>
    <cellStyle name="Normal 11 4 7 2 2 2" xfId="37378" xr:uid="{5633BE9D-AD3A-4F40-B0D7-311B6F780268}"/>
    <cellStyle name="Normal 11 4 7 2 2 2 2" xfId="41279" xr:uid="{E9E2D711-1F29-49B1-8D50-6883EC1C2F9B}"/>
    <cellStyle name="Normal 11 4 7 2 2 3" xfId="39331" xr:uid="{FD99147A-1211-442F-A619-C264E5025EC0}"/>
    <cellStyle name="Normal 11 4 7 2 3" xfId="36406" xr:uid="{AED124ED-2829-4487-B17A-56B7846CFE4C}"/>
    <cellStyle name="Normal 11 4 7 2 3 2" xfId="40307" xr:uid="{ACC18250-BE2B-4ADF-B254-0A9009E47AB2}"/>
    <cellStyle name="Normal 11 4 7 2 4" xfId="38359" xr:uid="{27CB8C24-EBA8-4415-986B-46A763C92B92}"/>
    <cellStyle name="Normal 11 4 7 3" xfId="34794" xr:uid="{FC44768E-5858-487C-B536-93964B344F87}"/>
    <cellStyle name="Normal 11 4 7 3 2" xfId="35755" xr:uid="{DE0E61E8-0279-4B33-B7C8-EF16ACD7CF93}"/>
    <cellStyle name="Normal 11 4 7 3 2 2" xfId="37696" xr:uid="{D7CDCC4C-CA0F-492B-91BD-0397A2F3AE6B}"/>
    <cellStyle name="Normal 11 4 7 3 2 2 2" xfId="41597" xr:uid="{32F19446-79F5-49D4-9520-92E7D194670F}"/>
    <cellStyle name="Normal 11 4 7 3 2 3" xfId="39649" xr:uid="{0CFDFC7F-FE9D-4A1A-A4D6-FEDE10D04411}"/>
    <cellStyle name="Normal 11 4 7 3 3" xfId="36724" xr:uid="{632C77A8-FBC1-4404-99C8-757BEF97C28C}"/>
    <cellStyle name="Normal 11 4 7 3 3 2" xfId="40625" xr:uid="{51139E3C-B87D-4D1D-B404-93CF40236077}"/>
    <cellStyle name="Normal 11 4 7 3 4" xfId="38677" xr:uid="{375652D0-D38F-4990-8B50-18051745BC8C}"/>
    <cellStyle name="Normal 11 4 7 4" xfId="35119" xr:uid="{366F2262-66B6-4060-8F63-F84BA1E157C0}"/>
    <cellStyle name="Normal 11 4 7 4 2" xfId="37060" xr:uid="{39FEC10C-C477-44BA-9CDF-604F3F5FB97D}"/>
    <cellStyle name="Normal 11 4 7 4 2 2" xfId="40961" xr:uid="{47C928F3-FECB-473F-B8C4-23DB06AC48E2}"/>
    <cellStyle name="Normal 11 4 7 4 3" xfId="39013" xr:uid="{F817E0AF-6906-4D5B-947F-A7E36B21F6A1}"/>
    <cellStyle name="Normal 11 4 7 5" xfId="36088" xr:uid="{2BD5AAA7-40CC-4223-9260-8E8A462212B4}"/>
    <cellStyle name="Normal 11 4 7 5 2" xfId="39989" xr:uid="{9A515D20-D468-4A8A-BE72-7FED606C800F}"/>
    <cellStyle name="Normal 11 4 7 6" xfId="34192" xr:uid="{7EF5E73D-8F2C-4C67-BBBE-17568AC93B11}"/>
    <cellStyle name="Normal 11 4 7 7" xfId="38041" xr:uid="{8DB7B422-DB58-4B9F-9211-CEB10DF90086}"/>
    <cellStyle name="Normal 11 4 8" xfId="33769" xr:uid="{EBF8D77E-CC2E-418D-A0DB-B51E30A87877}"/>
    <cellStyle name="Normal 11 4 8 2" xfId="34598" xr:uid="{8BA151D3-1B86-4A45-B91A-2FFE3622A6F5}"/>
    <cellStyle name="Normal 11 4 8 2 2" xfId="35541" xr:uid="{B009294E-C774-4C23-88BB-071F18663E0E}"/>
    <cellStyle name="Normal 11 4 8 2 2 2" xfId="37482" xr:uid="{4F1F4408-B300-48EA-ADB7-B1291C3328FB}"/>
    <cellStyle name="Normal 11 4 8 2 2 2 2" xfId="41383" xr:uid="{232D0ECF-2198-489C-9AFC-B22477B28181}"/>
    <cellStyle name="Normal 11 4 8 2 2 3" xfId="39435" xr:uid="{A01E06B1-F5AF-42E6-90EA-28F19FD47330}"/>
    <cellStyle name="Normal 11 4 8 2 3" xfId="36510" xr:uid="{3C72608F-7A41-4175-B38A-66B2CAD69CE1}"/>
    <cellStyle name="Normal 11 4 8 2 3 2" xfId="40411" xr:uid="{BF537F5E-4F91-42B8-95B7-BBDEF6F9FE64}"/>
    <cellStyle name="Normal 11 4 8 2 4" xfId="38463" xr:uid="{3A6318A5-D8A4-4236-B4A8-2DF96F9CD382}"/>
    <cellStyle name="Normal 11 4 8 3" xfId="34898" xr:uid="{840EC3D7-E6E0-48E0-910F-382F291A83CF}"/>
    <cellStyle name="Normal 11 4 8 3 2" xfId="35859" xr:uid="{9D89BAB6-9801-4681-8EF2-C17E09970F19}"/>
    <cellStyle name="Normal 11 4 8 3 2 2" xfId="37800" xr:uid="{80C2D88E-12E5-4A0B-8099-4E9A57E21870}"/>
    <cellStyle name="Normal 11 4 8 3 2 2 2" xfId="41701" xr:uid="{E885610D-BC40-4621-975D-77B473E31FFC}"/>
    <cellStyle name="Normal 11 4 8 3 2 3" xfId="39753" xr:uid="{C6541881-A746-46E6-BD73-0AEEBA7D1E8B}"/>
    <cellStyle name="Normal 11 4 8 3 3" xfId="36828" xr:uid="{2506AD18-AE4A-4899-A3F3-23F3CCF055CA}"/>
    <cellStyle name="Normal 11 4 8 3 3 2" xfId="40729" xr:uid="{ABE6E885-FFD0-48B4-BCC9-03B1D6D70FCA}"/>
    <cellStyle name="Normal 11 4 8 3 4" xfId="38781" xr:uid="{8631A5B4-4E8B-4279-8C81-C8C8D5211CF7}"/>
    <cellStyle name="Normal 11 4 8 4" xfId="35223" xr:uid="{FBB59B1D-E58E-45EE-AA3D-0B7FAB34C134}"/>
    <cellStyle name="Normal 11 4 8 4 2" xfId="37164" xr:uid="{78042D0B-919D-460E-A955-D793D9AF9DBE}"/>
    <cellStyle name="Normal 11 4 8 4 2 2" xfId="41065" xr:uid="{791E3D86-BE40-490D-83AF-033BAF217C9F}"/>
    <cellStyle name="Normal 11 4 8 4 3" xfId="39117" xr:uid="{B2F45676-04B4-456E-883F-9825087ECB26}"/>
    <cellStyle name="Normal 11 4 8 5" xfId="36192" xr:uid="{3D2D7DA6-7609-4C43-84F8-8ED2766A4D3D}"/>
    <cellStyle name="Normal 11 4 8 5 2" xfId="40093" xr:uid="{9EDE8411-A4E4-431C-9568-AD1CACBF1746}"/>
    <cellStyle name="Normal 11 4 8 6" xfId="34293" xr:uid="{FDC4D12A-611E-4CA0-9CED-7CD26347F5AD}"/>
    <cellStyle name="Normal 11 4 8 7" xfId="38145" xr:uid="{106A7AD3-3C39-4972-B51A-885087F5F493}"/>
    <cellStyle name="Normal 11 4 9" xfId="33803" xr:uid="{D9AC232F-BB3F-454F-B6C4-9D39A3C4B04A}"/>
    <cellStyle name="Normal 11 4 9 2" xfId="35229" xr:uid="{66957B48-07DB-4BB6-85E2-FFDB939CB0B4}"/>
    <cellStyle name="Normal 11 4 9 2 2" xfId="37170" xr:uid="{BBDCD3CF-CD8A-43BA-A75B-6B5CDDB1B791}"/>
    <cellStyle name="Normal 11 4 9 2 2 2" xfId="41071" xr:uid="{49A892BC-DB12-492C-A393-249732384EC2}"/>
    <cellStyle name="Normal 11 4 9 2 3" xfId="39123" xr:uid="{990FD807-9B42-4FA2-B834-5420E0213F56}"/>
    <cellStyle name="Normal 11 4 9 3" xfId="36198" xr:uid="{E1CFD3D9-A9DC-479B-8E74-8E06BB114763}"/>
    <cellStyle name="Normal 11 4 9 3 2" xfId="40099" xr:uid="{C9B647C5-D619-47C5-A6E0-85AA40E9E834}"/>
    <cellStyle name="Normal 11 4 9 4" xfId="34299" xr:uid="{6E4B2199-E67A-43BA-B52E-08E8AA581731}"/>
    <cellStyle name="Normal 11 4 9 5" xfId="38151" xr:uid="{CD81D267-5CFD-4E3D-99DB-32ACBF07D6B1}"/>
    <cellStyle name="Normal 11 5" xfId="33511" xr:uid="{55105768-ACC8-4451-8D49-6E46563D8EC2}"/>
    <cellStyle name="Normal 11 5 10" xfId="33980" xr:uid="{D86111FC-D8E9-465D-B177-EBD4B83C9AAB}"/>
    <cellStyle name="Normal 11 5 10 2" xfId="39785" xr:uid="{FACC35CD-4BA7-47C4-8993-92FF14826AFC}"/>
    <cellStyle name="Normal 11 5 11" xfId="41738" xr:uid="{158446CE-8C48-48EB-9EBB-F953A7F63400}"/>
    <cellStyle name="Normal 11 5 12" xfId="37837" xr:uid="{C4C9F174-8359-4182-A40D-76A1E54C847E}"/>
    <cellStyle name="Normal 11 5 2" xfId="33582" xr:uid="{B3729BC6-9694-4B84-8FCF-3DD5B6A372A4}"/>
    <cellStyle name="Normal 11 5 2 2" xfId="33635" xr:uid="{CB926F55-4AEC-4060-A388-93AE0DD8EA4D}"/>
    <cellStyle name="Normal 11 5 2 2 2" xfId="33747" xr:uid="{862862CF-6078-421F-9848-891F78440A12}"/>
    <cellStyle name="Normal 11 5 2 2 2 2" xfId="34474" xr:uid="{AFB57296-BF47-4342-BB37-905418D69A70}"/>
    <cellStyle name="Normal 11 5 2 2 2 2 2" xfId="35417" xr:uid="{62D4B404-BE0D-43B2-9366-6FD5790B2B36}"/>
    <cellStyle name="Normal 11 5 2 2 2 2 2 2" xfId="37358" xr:uid="{6E6ED3C7-D162-4278-8EC1-F4AC927DB37C}"/>
    <cellStyle name="Normal 11 5 2 2 2 2 2 2 2" xfId="41259" xr:uid="{BFC77688-E8F0-4083-BFFA-4B86CBC4DA79}"/>
    <cellStyle name="Normal 11 5 2 2 2 2 2 3" xfId="39311" xr:uid="{7592AE0B-9FC8-42B2-A6B4-A1AABF0A7DFB}"/>
    <cellStyle name="Normal 11 5 2 2 2 2 3" xfId="36386" xr:uid="{193EF9B8-002C-4183-8963-D9DBAC8D0165}"/>
    <cellStyle name="Normal 11 5 2 2 2 2 3 2" xfId="40287" xr:uid="{82A64DED-00D6-483A-9805-95C8E76CF8C6}"/>
    <cellStyle name="Normal 11 5 2 2 2 2 4" xfId="38339" xr:uid="{63F403BD-A92D-496C-B930-6484B6B798FB}"/>
    <cellStyle name="Normal 11 5 2 2 2 3" xfId="34774" xr:uid="{92F5292C-F639-47E5-B63E-28A138D726C5}"/>
    <cellStyle name="Normal 11 5 2 2 2 3 2" xfId="35735" xr:uid="{E7C131C9-F918-4A6D-92C4-15A852FB25E2}"/>
    <cellStyle name="Normal 11 5 2 2 2 3 2 2" xfId="37676" xr:uid="{B417D3BA-8576-49B1-9D7B-0A1B682384DE}"/>
    <cellStyle name="Normal 11 5 2 2 2 3 2 2 2" xfId="41577" xr:uid="{54EECD8F-1C56-4D8D-A337-9D43AF62CF40}"/>
    <cellStyle name="Normal 11 5 2 2 2 3 2 3" xfId="39629" xr:uid="{9C80BD5B-3251-47D1-9B68-083E825A58E0}"/>
    <cellStyle name="Normal 11 5 2 2 2 3 3" xfId="36704" xr:uid="{67C5955C-3768-4C54-B280-390244D1067C}"/>
    <cellStyle name="Normal 11 5 2 2 2 3 3 2" xfId="40605" xr:uid="{9F867A0E-ED5F-46D6-A81C-1BE7ED599705}"/>
    <cellStyle name="Normal 11 5 2 2 2 3 4" xfId="38657" xr:uid="{131BAA4B-DDE4-446E-ADCB-345F02A5488E}"/>
    <cellStyle name="Normal 11 5 2 2 2 4" xfId="35099" xr:uid="{39D67061-ABF9-488D-A1E0-A09EAF842EE1}"/>
    <cellStyle name="Normal 11 5 2 2 2 4 2" xfId="37040" xr:uid="{BACB7732-8297-4392-ABFF-E881396CB3A1}"/>
    <cellStyle name="Normal 11 5 2 2 2 4 2 2" xfId="40941" xr:uid="{CB0FA61D-2739-4EEC-AD22-ECEEF3946C35}"/>
    <cellStyle name="Normal 11 5 2 2 2 4 3" xfId="38993" xr:uid="{3499AFC8-247E-48CA-8199-41774A7EAE50}"/>
    <cellStyle name="Normal 11 5 2 2 2 5" xfId="36068" xr:uid="{DA71E481-546C-4424-A0D4-AB71241EA1E7}"/>
    <cellStyle name="Normal 11 5 2 2 2 5 2" xfId="39969" xr:uid="{358508E3-3850-4F1D-AFBB-8D2E6CA30CFC}"/>
    <cellStyle name="Normal 11 5 2 2 2 6" xfId="34172" xr:uid="{9BD32EBE-2991-488A-9238-B7ED444C8E65}"/>
    <cellStyle name="Normal 11 5 2 2 2 7" xfId="38021" xr:uid="{8CBB609A-3D5A-4077-B434-81D9D521DD7B}"/>
    <cellStyle name="Normal 11 5 2 2 3" xfId="34273" xr:uid="{0DC9C6EB-F0D2-4FC2-8A2C-AAD1EBC2D411}"/>
    <cellStyle name="Normal 11 5 2 2 3 2" xfId="34578" xr:uid="{34F1CECB-1E50-47F1-8D6A-FB6C06C51B7D}"/>
    <cellStyle name="Normal 11 5 2 2 3 2 2" xfId="35521" xr:uid="{D1E3D6B7-D478-4490-93D8-860E00A936B6}"/>
    <cellStyle name="Normal 11 5 2 2 3 2 2 2" xfId="37462" xr:uid="{F5FFAD1A-5095-4C3B-A60B-9BD1D7D645BE}"/>
    <cellStyle name="Normal 11 5 2 2 3 2 2 2 2" xfId="41363" xr:uid="{16FFDAB7-1094-4C9B-9A28-8E7830FAF5DE}"/>
    <cellStyle name="Normal 11 5 2 2 3 2 2 3" xfId="39415" xr:uid="{D7E84682-76E1-460A-97B1-2AC33E2C2577}"/>
    <cellStyle name="Normal 11 5 2 2 3 2 3" xfId="36490" xr:uid="{FB4EE420-8185-4ECE-8658-10DFCD3AD041}"/>
    <cellStyle name="Normal 11 5 2 2 3 2 3 2" xfId="40391" xr:uid="{220A0BEB-6B63-4E22-80D0-C9188D4E7069}"/>
    <cellStyle name="Normal 11 5 2 2 3 2 4" xfId="38443" xr:uid="{9D8E4E11-158C-4A2E-AD38-7507D2C5B3DD}"/>
    <cellStyle name="Normal 11 5 2 2 3 3" xfId="34878" xr:uid="{AB17581A-642A-448D-8CF8-43E207D9DA8E}"/>
    <cellStyle name="Normal 11 5 2 2 3 3 2" xfId="35839" xr:uid="{F668045F-4376-4647-9663-BAFB998D253F}"/>
    <cellStyle name="Normal 11 5 2 2 3 3 2 2" xfId="37780" xr:uid="{4BDAE5D1-72E7-4836-853C-94128B16AE6C}"/>
    <cellStyle name="Normal 11 5 2 2 3 3 2 2 2" xfId="41681" xr:uid="{BDCD1FDE-3354-498E-BBB6-92C2606E6791}"/>
    <cellStyle name="Normal 11 5 2 2 3 3 2 3" xfId="39733" xr:uid="{523BA6A1-F594-4902-A70B-2824EB1A3B3B}"/>
    <cellStyle name="Normal 11 5 2 2 3 3 3" xfId="36808" xr:uid="{F3F30DDE-C3C4-423D-B189-281594392117}"/>
    <cellStyle name="Normal 11 5 2 2 3 3 3 2" xfId="40709" xr:uid="{4A0B0E26-4188-439D-902B-A3CA63CD6068}"/>
    <cellStyle name="Normal 11 5 2 2 3 3 4" xfId="38761" xr:uid="{01D037E4-FB94-4C67-9004-690FF61BC7CB}"/>
    <cellStyle name="Normal 11 5 2 2 3 4" xfId="35203" xr:uid="{3F88EA62-DE55-46B1-A86E-A69F0C324364}"/>
    <cellStyle name="Normal 11 5 2 2 3 4 2" xfId="37144" xr:uid="{8E345469-0F46-4656-B9CE-933FEE90F102}"/>
    <cellStyle name="Normal 11 5 2 2 3 4 2 2" xfId="41045" xr:uid="{76E1BCAD-A10A-4547-9F98-BB62D8251069}"/>
    <cellStyle name="Normal 11 5 2 2 3 4 3" xfId="39097" xr:uid="{E8DD756D-62D9-4E18-BA50-043FC4D706FA}"/>
    <cellStyle name="Normal 11 5 2 2 3 5" xfId="36172" xr:uid="{4F3372C6-6E63-4B7C-B0E2-F87BA813C6F8}"/>
    <cellStyle name="Normal 11 5 2 2 3 5 2" xfId="40073" xr:uid="{F79C213E-CF98-49D5-9C64-3BF709F4F850}"/>
    <cellStyle name="Normal 11 5 2 2 3 6" xfId="38125" xr:uid="{75ED4B91-6EED-4140-A01B-B8CFE6941DD2}"/>
    <cellStyle name="Normal 11 5 2 2 4" xfId="34370" xr:uid="{72C8192A-D9FA-4A8B-B871-0066E43065AC}"/>
    <cellStyle name="Normal 11 5 2 2 4 2" xfId="35313" xr:uid="{7079A901-F6E0-449A-8C65-08AB4C57CAB2}"/>
    <cellStyle name="Normal 11 5 2 2 4 2 2" xfId="37254" xr:uid="{DFA47F8C-D47D-4DF9-9A34-7A13568B5676}"/>
    <cellStyle name="Normal 11 5 2 2 4 2 2 2" xfId="41155" xr:uid="{6AC297DC-BFED-4A32-9EDC-44B68C8DC671}"/>
    <cellStyle name="Normal 11 5 2 2 4 2 3" xfId="39207" xr:uid="{FD4963FB-4477-4D57-95FE-88949ADBA88E}"/>
    <cellStyle name="Normal 11 5 2 2 4 3" xfId="36282" xr:uid="{CCDA93C4-503B-4C56-832E-B8F697093B4D}"/>
    <cellStyle name="Normal 11 5 2 2 4 3 2" xfId="40183" xr:uid="{6CABF3B0-9FC0-401C-8452-5D030B10892B}"/>
    <cellStyle name="Normal 11 5 2 2 4 4" xfId="38235" xr:uid="{98DE5528-C546-499C-8EBD-827BC0AA600A}"/>
    <cellStyle name="Normal 11 5 2 2 5" xfId="34670" xr:uid="{A5D09BE7-96A1-4236-B0A1-11A53CB30DCE}"/>
    <cellStyle name="Normal 11 5 2 2 5 2" xfId="35631" xr:uid="{1DA3B69B-3D02-41F9-AB77-A157332E1EF6}"/>
    <cellStyle name="Normal 11 5 2 2 5 2 2" xfId="37572" xr:uid="{CAEF0BFD-673E-4B43-9DF8-9783C4CAF1B5}"/>
    <cellStyle name="Normal 11 5 2 2 5 2 2 2" xfId="41473" xr:uid="{6420F91B-5AB7-4EF1-9182-DAE6C59F17FF}"/>
    <cellStyle name="Normal 11 5 2 2 5 2 3" xfId="39525" xr:uid="{D8DB3F8A-A486-4394-8B87-03BF0EC0059A}"/>
    <cellStyle name="Normal 11 5 2 2 5 3" xfId="36600" xr:uid="{2F8CCCDD-4441-4D03-8A57-8531BE9E5C0A}"/>
    <cellStyle name="Normal 11 5 2 2 5 3 2" xfId="40501" xr:uid="{ED427C01-9023-4966-A6BC-6739909FD01B}"/>
    <cellStyle name="Normal 11 5 2 2 5 4" xfId="38553" xr:uid="{3CD0D700-4852-4BC3-9EE9-B315F69A0D10}"/>
    <cellStyle name="Normal 11 5 2 2 6" xfId="34995" xr:uid="{87797E6B-5573-4DB7-8BDD-83C67B905EE1}"/>
    <cellStyle name="Normal 11 5 2 2 6 2" xfId="36936" xr:uid="{93241905-CA39-4D33-8D62-1026B0C2EBC0}"/>
    <cellStyle name="Normal 11 5 2 2 6 2 2" xfId="40837" xr:uid="{238AFE5C-95F3-4680-8D24-52C783458615}"/>
    <cellStyle name="Normal 11 5 2 2 6 3" xfId="38889" xr:uid="{82D1ED18-A303-459A-9890-5D5E69A198D4}"/>
    <cellStyle name="Normal 11 5 2 2 7" xfId="35964" xr:uid="{9E094ED1-3DDD-400B-B741-F2C36DBFA6E9}"/>
    <cellStyle name="Normal 11 5 2 2 7 2" xfId="39865" xr:uid="{39C00515-78B2-45F6-9C67-B88C8E503061}"/>
    <cellStyle name="Normal 11 5 2 2 8" xfId="34068" xr:uid="{60796609-A561-4756-9F4D-9F7320D1DAAB}"/>
    <cellStyle name="Normal 11 5 2 2 9" xfId="37917" xr:uid="{FD2FDB62-9066-45BC-8ACB-63B8CB9291E8}"/>
    <cellStyle name="Normal 11 5 2 3" xfId="33701" xr:uid="{B908B77C-6594-4EEF-95E9-C92663CCD0E6}"/>
    <cellStyle name="Normal 11 5 2 3 2" xfId="34422" xr:uid="{52C3AAE9-00D4-40B8-9EEA-0B4EF255EDF9}"/>
    <cellStyle name="Normal 11 5 2 3 2 2" xfId="35365" xr:uid="{F1D3644C-F5FB-4C26-B662-728FDA76594F}"/>
    <cellStyle name="Normal 11 5 2 3 2 2 2" xfId="37306" xr:uid="{6022EB0F-82BB-43C0-AE85-274FA307FA64}"/>
    <cellStyle name="Normal 11 5 2 3 2 2 2 2" xfId="41207" xr:uid="{CE035D88-84C3-4BB1-A5AF-EC47C57E3F1C}"/>
    <cellStyle name="Normal 11 5 2 3 2 2 3" xfId="39259" xr:uid="{B44AB632-0589-4FFA-AFCC-85727BFAF5FC}"/>
    <cellStyle name="Normal 11 5 2 3 2 3" xfId="36334" xr:uid="{AA4EA91B-E835-488E-843F-BFAA902D0C06}"/>
    <cellStyle name="Normal 11 5 2 3 2 3 2" xfId="40235" xr:uid="{01278715-A9E6-42C1-A6C5-16767E565E8B}"/>
    <cellStyle name="Normal 11 5 2 3 2 4" xfId="38287" xr:uid="{C518EC7C-7065-4FD7-9CC4-295E34A449E5}"/>
    <cellStyle name="Normal 11 5 2 3 3" xfId="34722" xr:uid="{743512F9-357A-4992-A691-6B0D23F75182}"/>
    <cellStyle name="Normal 11 5 2 3 3 2" xfId="35683" xr:uid="{7A0880B2-BC82-4C7C-8683-9A8E095D304B}"/>
    <cellStyle name="Normal 11 5 2 3 3 2 2" xfId="37624" xr:uid="{527AEB91-BFAE-4EDA-B1EC-006136C94DB4}"/>
    <cellStyle name="Normal 11 5 2 3 3 2 2 2" xfId="41525" xr:uid="{C4B0B186-41E2-4F70-8D37-5FD7EA5F50B2}"/>
    <cellStyle name="Normal 11 5 2 3 3 2 3" xfId="39577" xr:uid="{B729D671-1340-48AD-A7DD-B1FC547CB597}"/>
    <cellStyle name="Normal 11 5 2 3 3 3" xfId="36652" xr:uid="{97DFF66A-36A1-4FA1-B7E1-0C925C5E8BAC}"/>
    <cellStyle name="Normal 11 5 2 3 3 3 2" xfId="40553" xr:uid="{B3985643-4C8A-48B0-B777-41F7C6600441}"/>
    <cellStyle name="Normal 11 5 2 3 3 4" xfId="38605" xr:uid="{6F4DC4C4-CF93-4DB6-99F1-1D48C86BA881}"/>
    <cellStyle name="Normal 11 5 2 3 4" xfId="35047" xr:uid="{8F42A45C-3460-4FEE-9147-DF883342D1DE}"/>
    <cellStyle name="Normal 11 5 2 3 4 2" xfId="36988" xr:uid="{E1344287-7113-438D-AB38-1B52DBBEE3F4}"/>
    <cellStyle name="Normal 11 5 2 3 4 2 2" xfId="40889" xr:uid="{C85B26D4-06EC-47EA-9278-58F89C7936D0}"/>
    <cellStyle name="Normal 11 5 2 3 4 3" xfId="38941" xr:uid="{1DB96E5F-4D1E-403E-BE8E-C429EAE5E5D2}"/>
    <cellStyle name="Normal 11 5 2 3 5" xfId="36016" xr:uid="{2EDB02AC-1843-49FC-8F6A-77BA02EC8FE3}"/>
    <cellStyle name="Normal 11 5 2 3 5 2" xfId="39917" xr:uid="{007FCD3A-D5FF-471D-BE67-9D01C77DBD3F}"/>
    <cellStyle name="Normal 11 5 2 3 6" xfId="34120" xr:uid="{0998FEAD-9C93-4245-89E2-6B5B40496A20}"/>
    <cellStyle name="Normal 11 5 2 3 7" xfId="37969" xr:uid="{944D3D43-8FBE-44D9-9A8B-D8AB9DFB29D6}"/>
    <cellStyle name="Normal 11 5 2 4" xfId="33862" xr:uid="{5265E764-A02C-4A67-98BE-B628F3A5A4BF}"/>
    <cellStyle name="Normal 11 5 2 4 2" xfId="34526" xr:uid="{67F7B14B-DF6B-44C0-9821-BC7854558D89}"/>
    <cellStyle name="Normal 11 5 2 4 2 2" xfId="35469" xr:uid="{1EF66ED6-5015-4FFD-BF13-699345304C7A}"/>
    <cellStyle name="Normal 11 5 2 4 2 2 2" xfId="37410" xr:uid="{36EAE903-4615-4952-8821-D51DF2814FDC}"/>
    <cellStyle name="Normal 11 5 2 4 2 2 2 2" xfId="41311" xr:uid="{0FDB5613-CBFB-4612-9B5F-20BCED794A5E}"/>
    <cellStyle name="Normal 11 5 2 4 2 2 3" xfId="39363" xr:uid="{DC4C42A5-BE23-4F07-8F1D-229D959C7080}"/>
    <cellStyle name="Normal 11 5 2 4 2 3" xfId="36438" xr:uid="{CEEE700A-CEBF-479C-875B-058CDF05ABA6}"/>
    <cellStyle name="Normal 11 5 2 4 2 3 2" xfId="40339" xr:uid="{C9D78C74-2845-4766-82A4-6DAF75D93EEE}"/>
    <cellStyle name="Normal 11 5 2 4 2 4" xfId="38391" xr:uid="{ED1CEE86-51EE-4E93-B3AA-38D7FD728289}"/>
    <cellStyle name="Normal 11 5 2 4 3" xfId="34826" xr:uid="{139F35B4-5CDF-4F88-854A-A1E3C5C7C1B0}"/>
    <cellStyle name="Normal 11 5 2 4 3 2" xfId="35787" xr:uid="{3A8308D2-0F40-4BC7-A1E5-36CA12270EC8}"/>
    <cellStyle name="Normal 11 5 2 4 3 2 2" xfId="37728" xr:uid="{4A8D178F-2742-4ECE-BC2A-B9A87CE492E6}"/>
    <cellStyle name="Normal 11 5 2 4 3 2 2 2" xfId="41629" xr:uid="{607E7F2B-DEB6-4BC8-A0F5-08B7E27930A2}"/>
    <cellStyle name="Normal 11 5 2 4 3 2 3" xfId="39681" xr:uid="{9E485912-57BF-4276-9C84-8499A0811788}"/>
    <cellStyle name="Normal 11 5 2 4 3 3" xfId="36756" xr:uid="{4544729F-4005-40EF-BB38-65D73C978322}"/>
    <cellStyle name="Normal 11 5 2 4 3 3 2" xfId="40657" xr:uid="{87430B67-6F00-4EB6-B3B3-E1BCE967CFC1}"/>
    <cellStyle name="Normal 11 5 2 4 3 4" xfId="38709" xr:uid="{C63814C9-D85F-46FC-BD6A-995C411397A0}"/>
    <cellStyle name="Normal 11 5 2 4 4" xfId="35151" xr:uid="{2BB7CE32-E1C9-4352-8E64-F4F2421BAA28}"/>
    <cellStyle name="Normal 11 5 2 4 4 2" xfId="37092" xr:uid="{31D5FEB0-4A56-4669-B980-516D93B4BED1}"/>
    <cellStyle name="Normal 11 5 2 4 4 2 2" xfId="40993" xr:uid="{E81F3223-5DA2-4BE9-BBF6-160A5651841D}"/>
    <cellStyle name="Normal 11 5 2 4 4 3" xfId="39045" xr:uid="{8A565C04-6B20-4E9B-9A8A-D9396357CEB1}"/>
    <cellStyle name="Normal 11 5 2 4 5" xfId="36120" xr:uid="{EED6459A-2398-40DD-99E0-6561DE962277}"/>
    <cellStyle name="Normal 11 5 2 4 5 2" xfId="40021" xr:uid="{FCFE82E0-6581-43E1-BB34-610245441C57}"/>
    <cellStyle name="Normal 11 5 2 4 6" xfId="34224" xr:uid="{702507B9-0E33-4BD7-A3EE-DB5A83CB6F34}"/>
    <cellStyle name="Normal 11 5 2 4 7" xfId="38073" xr:uid="{D6600513-0CC4-4E3D-B565-E8F36B27597F}"/>
    <cellStyle name="Normal 11 5 2 5" xfId="34033" xr:uid="{64C87DC9-4E60-4035-B891-2907ECB07A95}"/>
    <cellStyle name="Normal 11 5 2 5 2" xfId="35261" xr:uid="{DD5B8320-207E-41D9-A8D1-1D5CF60305E9}"/>
    <cellStyle name="Normal 11 5 2 5 2 2" xfId="37202" xr:uid="{F739C595-44A4-4432-B8A8-CE653EA7284E}"/>
    <cellStyle name="Normal 11 5 2 5 2 2 2" xfId="41103" xr:uid="{F8D127D8-39D4-475F-BB69-24C1025F9B79}"/>
    <cellStyle name="Normal 11 5 2 5 2 3" xfId="39155" xr:uid="{66A966A2-B742-4316-8C8B-0A1B10A84EB9}"/>
    <cellStyle name="Normal 11 5 2 5 3" xfId="36230" xr:uid="{318F514C-46DA-4B60-89A0-F36DF221BF76}"/>
    <cellStyle name="Normal 11 5 2 5 3 2" xfId="40131" xr:uid="{89FCB8D6-95F0-4F7A-B286-CDA4D282FD46}"/>
    <cellStyle name="Normal 11 5 2 5 4" xfId="38183" xr:uid="{D247FA5A-A4F4-49EF-AA92-3878AC56D95A}"/>
    <cellStyle name="Normal 11 5 2 6" xfId="34626" xr:uid="{4A321F14-0B01-4916-A791-32EB83EFA930}"/>
    <cellStyle name="Normal 11 5 2 6 2" xfId="35579" xr:uid="{C3278F4F-0541-4437-A5C2-81E7D9B5BC80}"/>
    <cellStyle name="Normal 11 5 2 6 2 2" xfId="37520" xr:uid="{3CF156B2-3810-497F-AFD6-A11A0A727CF8}"/>
    <cellStyle name="Normal 11 5 2 6 2 2 2" xfId="41421" xr:uid="{1B2844F5-59F9-4C6D-9999-803932BB4348}"/>
    <cellStyle name="Normal 11 5 2 6 2 3" xfId="39473" xr:uid="{73ED1C1B-335E-4D12-AC4B-9D3503C7701C}"/>
    <cellStyle name="Normal 11 5 2 6 3" xfId="36548" xr:uid="{7301819A-EABA-48CB-AD8B-1827E57B2AFA}"/>
    <cellStyle name="Normal 11 5 2 6 3 2" xfId="40449" xr:uid="{333E307B-00D6-4593-8B5E-F40722148F49}"/>
    <cellStyle name="Normal 11 5 2 6 4" xfId="38501" xr:uid="{D90E5BBC-4DBB-4474-87FA-8AE936E6E128}"/>
    <cellStyle name="Normal 11 5 2 7" xfId="34943" xr:uid="{E0274758-3DF2-433C-9463-4828307FA2A6}"/>
    <cellStyle name="Normal 11 5 2 7 2" xfId="36884" xr:uid="{8C7020E6-89E6-4BBB-8686-A049B7613B38}"/>
    <cellStyle name="Normal 11 5 2 7 2 2" xfId="40785" xr:uid="{32AD96B3-6493-4CF5-8292-6FD3C15BCA34}"/>
    <cellStyle name="Normal 11 5 2 7 3" xfId="38837" xr:uid="{79FD04EE-12A8-4363-A883-D3D1D3C20DC4}"/>
    <cellStyle name="Normal 11 5 2 8" xfId="35912" xr:uid="{312C476C-2898-4F43-B6A7-33FB672412CB}"/>
    <cellStyle name="Normal 11 5 2 8 2" xfId="39813" xr:uid="{F1A3D3CA-2CC1-439F-BE25-5657D4135425}"/>
    <cellStyle name="Normal 11 5 2 9" xfId="37865" xr:uid="{55E6DA9A-8E87-43BE-9482-6DE0792F720E}"/>
    <cellStyle name="Normal 11 5 3" xfId="33590" xr:uid="{6083069F-3750-4A6D-81C7-3DD2A5AA69A9}"/>
    <cellStyle name="Normal 11 5 3 2" xfId="33643" xr:uid="{E550B070-1C70-4573-8D85-7D3DF5BC132D}"/>
    <cellStyle name="Normal 11 5 3 2 2" xfId="34446" xr:uid="{F6BEE0DD-80D7-4B29-B916-6650DBC932DB}"/>
    <cellStyle name="Normal 11 5 3 2 2 2" xfId="35389" xr:uid="{6AABA7A8-1DB5-4CE8-B129-30A066BEADEA}"/>
    <cellStyle name="Normal 11 5 3 2 2 2 2" xfId="37330" xr:uid="{04586094-98E4-442C-BF7B-E71D8BB59E8C}"/>
    <cellStyle name="Normal 11 5 3 2 2 2 2 2" xfId="41231" xr:uid="{A5486AAB-216F-4370-8C6E-970010A15023}"/>
    <cellStyle name="Normal 11 5 3 2 2 2 3" xfId="39283" xr:uid="{C7525F1D-0917-4747-A77B-C773096096D0}"/>
    <cellStyle name="Normal 11 5 3 2 2 3" xfId="36358" xr:uid="{F6D1DD2B-326E-48E0-88EA-4F4FC44AC2D6}"/>
    <cellStyle name="Normal 11 5 3 2 2 3 2" xfId="40259" xr:uid="{E30E9FF5-9209-4C07-B921-275E52852916}"/>
    <cellStyle name="Normal 11 5 3 2 2 4" xfId="38311" xr:uid="{F3E6A92B-4C14-4758-A049-91C8CF9AED99}"/>
    <cellStyle name="Normal 11 5 3 2 3" xfId="34746" xr:uid="{5203671A-935E-4CEB-BC63-9171DBEDD87C}"/>
    <cellStyle name="Normal 11 5 3 2 3 2" xfId="35707" xr:uid="{9AE389F6-915C-4B6E-ABDB-0478D5CDC6CC}"/>
    <cellStyle name="Normal 11 5 3 2 3 2 2" xfId="37648" xr:uid="{635CDDDC-0F9D-4C73-9322-5CF407F7F511}"/>
    <cellStyle name="Normal 11 5 3 2 3 2 2 2" xfId="41549" xr:uid="{20ABC255-D9AA-4306-B3E1-8207A2D9A0D4}"/>
    <cellStyle name="Normal 11 5 3 2 3 2 3" xfId="39601" xr:uid="{5C75A912-E7EC-454D-A937-4081E1684497}"/>
    <cellStyle name="Normal 11 5 3 2 3 3" xfId="36676" xr:uid="{C7139399-B894-48D0-B454-D0AC15968FBE}"/>
    <cellStyle name="Normal 11 5 3 2 3 3 2" xfId="40577" xr:uid="{B5277A99-BFC9-4781-B30F-95C95405C8B9}"/>
    <cellStyle name="Normal 11 5 3 2 3 4" xfId="38629" xr:uid="{0B4C3A1C-8CDB-4C9E-908B-AE845E6A48CF}"/>
    <cellStyle name="Normal 11 5 3 2 4" xfId="35071" xr:uid="{43EF5E24-038F-4CE3-B462-068182C13DC3}"/>
    <cellStyle name="Normal 11 5 3 2 4 2" xfId="37012" xr:uid="{CC8F78B6-4CB6-4CC9-A179-18D7F27B3A9C}"/>
    <cellStyle name="Normal 11 5 3 2 4 2 2" xfId="40913" xr:uid="{A6CC5FC0-939C-4F92-BEAC-B445970310D3}"/>
    <cellStyle name="Normal 11 5 3 2 4 3" xfId="38965" xr:uid="{C48FCB72-D4EA-44C0-9262-3646DBBD97C1}"/>
    <cellStyle name="Normal 11 5 3 2 5" xfId="36040" xr:uid="{BC281188-F810-47C6-AF71-E1E459C07B20}"/>
    <cellStyle name="Normal 11 5 3 2 5 2" xfId="39941" xr:uid="{F681A152-1896-4C01-9509-782FB393F1C8}"/>
    <cellStyle name="Normal 11 5 3 2 6" xfId="34144" xr:uid="{5FF5E9D4-7614-4DA6-95A6-3C933E9B48DA}"/>
    <cellStyle name="Normal 11 5 3 2 7" xfId="37993" xr:uid="{7CE4DA82-0BC2-4C5F-969F-4EFF322F3EAC}"/>
    <cellStyle name="Normal 11 5 3 3" xfId="33882" xr:uid="{AC6918FD-8418-4641-A29B-E4579926A981}"/>
    <cellStyle name="Normal 11 5 3 3 2" xfId="34550" xr:uid="{147ADE8F-597D-4E6A-98BD-534AF10FF468}"/>
    <cellStyle name="Normal 11 5 3 3 2 2" xfId="35493" xr:uid="{EA53C6AB-1D3E-4F9D-905F-01AE3AC013DA}"/>
    <cellStyle name="Normal 11 5 3 3 2 2 2" xfId="37434" xr:uid="{A03AD1D1-8811-4A3B-AED3-C8C78093410B}"/>
    <cellStyle name="Normal 11 5 3 3 2 2 2 2" xfId="41335" xr:uid="{AA23F27E-F75C-4173-9AD0-5B21A44036CB}"/>
    <cellStyle name="Normal 11 5 3 3 2 2 3" xfId="39387" xr:uid="{14544B0C-DF0F-431B-B902-21DCC2A66C5D}"/>
    <cellStyle name="Normal 11 5 3 3 2 3" xfId="36462" xr:uid="{03B9DC0C-B2DF-4632-8E92-2807344C8B5F}"/>
    <cellStyle name="Normal 11 5 3 3 2 3 2" xfId="40363" xr:uid="{64D4A2F9-2C4E-440B-ACBF-38F5676512AB}"/>
    <cellStyle name="Normal 11 5 3 3 2 4" xfId="38415" xr:uid="{28835E99-2504-483B-BA50-9440795119D8}"/>
    <cellStyle name="Normal 11 5 3 3 3" xfId="34850" xr:uid="{2194CC76-6A9E-4B66-9F16-E5986B9E9274}"/>
    <cellStyle name="Normal 11 5 3 3 3 2" xfId="35811" xr:uid="{00DFFACB-B0A9-43B5-9DD1-18BE6E494477}"/>
    <cellStyle name="Normal 11 5 3 3 3 2 2" xfId="37752" xr:uid="{25B8317D-8524-429B-81EA-8C9FACACF0CD}"/>
    <cellStyle name="Normal 11 5 3 3 3 2 2 2" xfId="41653" xr:uid="{34693B50-72A2-4B17-90EE-2ACDF123EA93}"/>
    <cellStyle name="Normal 11 5 3 3 3 2 3" xfId="39705" xr:uid="{C065B0C7-4367-45D6-B650-3A772FBC80F5}"/>
    <cellStyle name="Normal 11 5 3 3 3 3" xfId="36780" xr:uid="{F2DB1413-D52E-4CB4-8D22-BFC018785046}"/>
    <cellStyle name="Normal 11 5 3 3 3 3 2" xfId="40681" xr:uid="{F0C9F620-EF0B-4F58-ACD6-AAF96C19C792}"/>
    <cellStyle name="Normal 11 5 3 3 3 4" xfId="38733" xr:uid="{9C021376-782D-4666-B818-B942D3A54D02}"/>
    <cellStyle name="Normal 11 5 3 3 4" xfId="35175" xr:uid="{182A5D0C-F8F3-46EA-A3DC-59BF53278267}"/>
    <cellStyle name="Normal 11 5 3 3 4 2" xfId="37116" xr:uid="{83BC851A-4279-4A4D-95EA-AAABDAC4BD37}"/>
    <cellStyle name="Normal 11 5 3 3 4 2 2" xfId="41017" xr:uid="{2D37A7C9-1C7A-4A23-9B06-07BD5FBE68F0}"/>
    <cellStyle name="Normal 11 5 3 3 4 3" xfId="39069" xr:uid="{85201C47-10A3-4F31-A75D-B32DD10AA12D}"/>
    <cellStyle name="Normal 11 5 3 3 5" xfId="36144" xr:uid="{BB3553A2-9671-45A8-838F-DF66F0A64092}"/>
    <cellStyle name="Normal 11 5 3 3 5 2" xfId="40045" xr:uid="{94C76420-E540-4118-B1E0-CA6C84854821}"/>
    <cellStyle name="Normal 11 5 3 3 6" xfId="34247" xr:uid="{1EDCDC22-A638-4823-9C3B-074F89853178}"/>
    <cellStyle name="Normal 11 5 3 3 7" xfId="38097" xr:uid="{7D55CF86-CE28-4DDD-8DE7-ED3D30F73671}"/>
    <cellStyle name="Normal 11 5 3 4" xfId="34038" xr:uid="{4A563411-EF4E-4B67-B56D-7400BDBB5943}"/>
    <cellStyle name="Normal 11 5 3 4 2" xfId="35285" xr:uid="{7EC81AF0-7F71-4BBF-937D-42B0407A341E}"/>
    <cellStyle name="Normal 11 5 3 4 2 2" xfId="37226" xr:uid="{B3231F2F-AC89-4A8A-9BAE-A6A48AE0DBFD}"/>
    <cellStyle name="Normal 11 5 3 4 2 2 2" xfId="41127" xr:uid="{67A9015A-8D6B-46DD-8BCB-7704F7FF64A1}"/>
    <cellStyle name="Normal 11 5 3 4 2 3" xfId="39179" xr:uid="{F7F31DC3-6A12-4D7C-BABE-18B4825A4CAC}"/>
    <cellStyle name="Normal 11 5 3 4 3" xfId="36254" xr:uid="{B7C44450-DB92-4289-BF4C-52AC0BB9A2AC}"/>
    <cellStyle name="Normal 11 5 3 4 3 2" xfId="40155" xr:uid="{A610CAF8-F90E-4B50-AC66-0C530518F660}"/>
    <cellStyle name="Normal 11 5 3 4 4" xfId="38207" xr:uid="{2E700DBD-5942-4621-9B79-D2A5E8B5EB51}"/>
    <cellStyle name="Normal 11 5 3 5" xfId="34642" xr:uid="{8AEF58C8-3C9D-489E-86F2-F76E7AE1A069}"/>
    <cellStyle name="Normal 11 5 3 5 2" xfId="35603" xr:uid="{096615D1-F671-42BC-8182-2289632D6151}"/>
    <cellStyle name="Normal 11 5 3 5 2 2" xfId="37544" xr:uid="{534BBF59-2980-4872-997F-9B8513A4044B}"/>
    <cellStyle name="Normal 11 5 3 5 2 2 2" xfId="41445" xr:uid="{541EB0BB-834B-43AD-AB0C-912B127BBA61}"/>
    <cellStyle name="Normal 11 5 3 5 2 3" xfId="39497" xr:uid="{2BAC15DA-D582-4A2F-BD03-F69E9DD2328F}"/>
    <cellStyle name="Normal 11 5 3 5 3" xfId="36572" xr:uid="{DA425B4E-B27B-40AA-9097-3D3D4DF365EA}"/>
    <cellStyle name="Normal 11 5 3 5 3 2" xfId="40473" xr:uid="{772B85E9-8A5A-46D2-9081-36CE6B68D488}"/>
    <cellStyle name="Normal 11 5 3 5 4" xfId="38525" xr:uid="{A5528EF2-F98B-4847-8CF9-87B4500E4BD5}"/>
    <cellStyle name="Normal 11 5 3 6" xfId="34967" xr:uid="{DD682AF3-F2F4-426E-8727-8F6CA0303A23}"/>
    <cellStyle name="Normal 11 5 3 6 2" xfId="36908" xr:uid="{6D0D78FE-8BA4-4ADF-9C24-882199F33260}"/>
    <cellStyle name="Normal 11 5 3 6 2 2" xfId="40809" xr:uid="{0E37D586-BD7B-4DC4-BBE8-2EF9F59D5292}"/>
    <cellStyle name="Normal 11 5 3 6 3" xfId="38861" xr:uid="{A077DA1F-8E8D-437F-8FC6-0730C4CBAD4E}"/>
    <cellStyle name="Normal 11 5 3 7" xfId="35936" xr:uid="{75D278E3-96ED-42CD-AEFF-C72550F4B81C}"/>
    <cellStyle name="Normal 11 5 3 7 2" xfId="39837" xr:uid="{50C16BB2-ED08-4BDF-B860-DB9F6ED41165}"/>
    <cellStyle name="Normal 11 5 3 8" xfId="37889" xr:uid="{E5AFECE2-3AF7-4CE0-BD94-70AE74FFA8E5}"/>
    <cellStyle name="Normal 11 5 4" xfId="33606" xr:uid="{1307A949-E756-4F86-AB37-32A02B8FFAAD}"/>
    <cellStyle name="Normal 11 5 4 2" xfId="33900" xr:uid="{73C7D6DF-85DB-4017-9B9E-C4543407ABA1}"/>
    <cellStyle name="Normal 11 5 4 2 2" xfId="35337" xr:uid="{B5F9DD76-DBAD-4335-A336-E438619A5B2D}"/>
    <cellStyle name="Normal 11 5 4 2 2 2" xfId="37278" xr:uid="{AD094C4C-853C-4BB1-83B0-8E7FA5E39777}"/>
    <cellStyle name="Normal 11 5 4 2 2 2 2" xfId="41179" xr:uid="{09B48B80-6E30-4344-B16F-16F9B5D36EAA}"/>
    <cellStyle name="Normal 11 5 4 2 2 3" xfId="39231" xr:uid="{7790085D-8C98-4302-B26E-D0C719CFCAA3}"/>
    <cellStyle name="Normal 11 5 4 2 3" xfId="36306" xr:uid="{0E464A5E-5823-42B6-B41A-7988E2D4640C}"/>
    <cellStyle name="Normal 11 5 4 2 3 2" xfId="40207" xr:uid="{2AF32EB8-47D5-4FD3-900F-2877336D9D6A}"/>
    <cellStyle name="Normal 11 5 4 2 4" xfId="34394" xr:uid="{2B595C11-D884-42F8-81F7-5236EBB63E13}"/>
    <cellStyle name="Normal 11 5 4 2 5" xfId="38259" xr:uid="{02F6A0BC-21E3-4738-B5DC-617A72F6AB02}"/>
    <cellStyle name="Normal 11 5 4 3" xfId="34694" xr:uid="{8B41F2CB-C7D7-40F2-AD9E-379B50825658}"/>
    <cellStyle name="Normal 11 5 4 3 2" xfId="35655" xr:uid="{CD12C9FA-E384-4611-BF63-D0BFB1B3CC0D}"/>
    <cellStyle name="Normal 11 5 4 3 2 2" xfId="37596" xr:uid="{F6309199-884C-4048-8638-FDC30A963C43}"/>
    <cellStyle name="Normal 11 5 4 3 2 2 2" xfId="41497" xr:uid="{78CED343-FF0D-45AA-BC9D-011A1F02C536}"/>
    <cellStyle name="Normal 11 5 4 3 2 3" xfId="39549" xr:uid="{7AE9077C-B3A7-4DEA-9641-CC3CD21BDBF2}"/>
    <cellStyle name="Normal 11 5 4 3 3" xfId="36624" xr:uid="{E1C87C20-A7F5-4381-A1DB-9EB1AAE7C69F}"/>
    <cellStyle name="Normal 11 5 4 3 3 2" xfId="40525" xr:uid="{F7E6B0DD-E721-4F44-8464-A6C23F54A807}"/>
    <cellStyle name="Normal 11 5 4 3 4" xfId="38577" xr:uid="{E0DE9DC0-F3D6-4239-945B-2F9C6862D916}"/>
    <cellStyle name="Normal 11 5 4 4" xfId="35019" xr:uid="{43E801FD-1C2B-481D-B5FC-2FFC10F53B91}"/>
    <cellStyle name="Normal 11 5 4 4 2" xfId="36960" xr:uid="{1AB927B0-7DA4-4CDF-B5FA-39A23064E79E}"/>
    <cellStyle name="Normal 11 5 4 4 2 2" xfId="40861" xr:uid="{C58AB9CC-C003-403C-B64E-AC6F0C45A924}"/>
    <cellStyle name="Normal 11 5 4 4 3" xfId="38913" xr:uid="{A52578A4-97D6-4304-94EF-AA2F0506E443}"/>
    <cellStyle name="Normal 11 5 4 5" xfId="35988" xr:uid="{AE5541C9-EE17-416A-A98F-1CF71801A148}"/>
    <cellStyle name="Normal 11 5 4 5 2" xfId="39889" xr:uid="{983451C0-6FA1-4665-BD0E-D146CD687B4C}"/>
    <cellStyle name="Normal 11 5 4 6" xfId="34092" xr:uid="{9634F7BE-78FF-4384-AA04-1CD85FFBCB6C}"/>
    <cellStyle name="Normal 11 5 4 7" xfId="37941" xr:uid="{A3CE9A36-6784-44AE-A416-F54783C37EE5}"/>
    <cellStyle name="Normal 11 5 5" xfId="33528" xr:uid="{F06C66DF-FD1C-44FE-A882-A36E17CFA5AD}"/>
    <cellStyle name="Normal 11 5 5 2" xfId="34498" xr:uid="{806FDB5F-6CD2-4EC1-9A6A-F28FC0CB17AC}"/>
    <cellStyle name="Normal 11 5 5 2 2" xfId="35441" xr:uid="{E3383617-0B41-4DED-818C-A8E0D1F60901}"/>
    <cellStyle name="Normal 11 5 5 2 2 2" xfId="37382" xr:uid="{08E74DB2-4186-4904-9395-7398C6131CBE}"/>
    <cellStyle name="Normal 11 5 5 2 2 2 2" xfId="41283" xr:uid="{6EBBA0B0-8F7D-4070-B949-E9B716394A53}"/>
    <cellStyle name="Normal 11 5 5 2 2 3" xfId="39335" xr:uid="{2E945B1F-12F5-41F0-97E5-17C57B22589B}"/>
    <cellStyle name="Normal 11 5 5 2 3" xfId="36410" xr:uid="{D8D8939A-BC8D-4B8C-89EB-7CF8302180B3}"/>
    <cellStyle name="Normal 11 5 5 2 3 2" xfId="40311" xr:uid="{B0D07519-ADD3-4180-86F1-1E572BD8821E}"/>
    <cellStyle name="Normal 11 5 5 2 4" xfId="38363" xr:uid="{DD41305D-FC11-4F66-93A8-E425E195FE12}"/>
    <cellStyle name="Normal 11 5 5 3" xfId="34798" xr:uid="{F79EA27A-4AB3-4185-A285-CAEEB96B6736}"/>
    <cellStyle name="Normal 11 5 5 3 2" xfId="35759" xr:uid="{5D419187-87EB-4258-99F7-E910FFAB7BFE}"/>
    <cellStyle name="Normal 11 5 5 3 2 2" xfId="37700" xr:uid="{614BE44D-8276-484C-BBEC-11BCDE893618}"/>
    <cellStyle name="Normal 11 5 5 3 2 2 2" xfId="41601" xr:uid="{F300DD9F-16CB-4D3A-B810-DDDEEAFA6EB8}"/>
    <cellStyle name="Normal 11 5 5 3 2 3" xfId="39653" xr:uid="{BCF2D3ED-643C-4258-B0D4-B93B08083E3A}"/>
    <cellStyle name="Normal 11 5 5 3 3" xfId="36728" xr:uid="{67A15C4E-6D06-487C-AA00-ACA88B84E85D}"/>
    <cellStyle name="Normal 11 5 5 3 3 2" xfId="40629" xr:uid="{35CFE621-FF32-4ABC-81EA-2BBAA6005252}"/>
    <cellStyle name="Normal 11 5 5 3 4" xfId="38681" xr:uid="{D89C4A3E-9CE1-4CE9-A63F-8DD6D24C9E56}"/>
    <cellStyle name="Normal 11 5 5 4" xfId="35123" xr:uid="{67F9547E-B881-4145-9698-A0D8A2E771FB}"/>
    <cellStyle name="Normal 11 5 5 4 2" xfId="37064" xr:uid="{B5B85F53-81B7-4593-BB89-4A5B1A05429A}"/>
    <cellStyle name="Normal 11 5 5 4 2 2" xfId="40965" xr:uid="{24D091F0-1CE0-42CF-9ABA-861840BFB22F}"/>
    <cellStyle name="Normal 11 5 5 4 3" xfId="39017" xr:uid="{9D41809E-7A09-45CF-BFB2-17D5C72571C6}"/>
    <cellStyle name="Normal 11 5 5 5" xfId="36092" xr:uid="{4BDBB52B-24D4-4FFB-8CAA-315B9C754028}"/>
    <cellStyle name="Normal 11 5 5 5 2" xfId="39993" xr:uid="{B75F3B35-8101-40B8-B700-6A4B7DBC3E8C}"/>
    <cellStyle name="Normal 11 5 5 6" xfId="34196" xr:uid="{922F5F87-024A-4D50-9229-39E04333D003}"/>
    <cellStyle name="Normal 11 5 5 7" xfId="38045" xr:uid="{58502500-F3CE-42E7-B930-1EE66D9B1368}"/>
    <cellStyle name="Normal 11 5 6" xfId="33775" xr:uid="{5A33690B-833B-4EB4-A3B3-59CE7F488734}"/>
    <cellStyle name="Normal 11 5 6 2" xfId="35233" xr:uid="{7EA45157-52E9-43C9-B814-FF617FF244D8}"/>
    <cellStyle name="Normal 11 5 6 2 2" xfId="37174" xr:uid="{F6CF8342-B990-4BEA-BA1C-D1CFF29344D5}"/>
    <cellStyle name="Normal 11 5 6 2 2 2" xfId="41075" xr:uid="{738E9D8F-23BD-4D3B-B5F8-6506B6CD9FFD}"/>
    <cellStyle name="Normal 11 5 6 2 3" xfId="39127" xr:uid="{B8F540B2-2B10-4B35-9D7A-6A8E1EE8A3A2}"/>
    <cellStyle name="Normal 11 5 6 3" xfId="36202" xr:uid="{1C6DBECD-5D53-4946-A88D-7AA86C8D267C}"/>
    <cellStyle name="Normal 11 5 6 3 2" xfId="40103" xr:uid="{C615D8E3-38CE-4F49-B014-434A5DFC2A4B}"/>
    <cellStyle name="Normal 11 5 6 4" xfId="34303" xr:uid="{AC1EC34C-0B98-457E-9D96-D9660735233B}"/>
    <cellStyle name="Normal 11 5 6 5" xfId="38155" xr:uid="{4D855C92-002A-43BF-9890-9DF36CF3BF06}"/>
    <cellStyle name="Normal 11 5 7" xfId="33807" xr:uid="{565998D0-D86A-4BDF-89D4-962B833EDF90}"/>
    <cellStyle name="Normal 11 5 7 2" xfId="35551" xr:uid="{394299E5-3551-4506-A1AB-512B69D24C67}"/>
    <cellStyle name="Normal 11 5 7 2 2" xfId="37492" xr:uid="{74C92750-E239-461D-A4DF-F23DED9A58FD}"/>
    <cellStyle name="Normal 11 5 7 2 2 2" xfId="41393" xr:uid="{8A429749-596D-4292-9710-17EDB9FEA2F6}"/>
    <cellStyle name="Normal 11 5 7 2 3" xfId="39445" xr:uid="{23F9AA8A-BD44-4055-BC2A-A87181692333}"/>
    <cellStyle name="Normal 11 5 7 3" xfId="36520" xr:uid="{F9A88560-164E-4B9C-BD94-5FA239E7EAED}"/>
    <cellStyle name="Normal 11 5 7 3 2" xfId="40421" xr:uid="{4183138A-E203-43CF-AED2-4D9E160AEB43}"/>
    <cellStyle name="Normal 11 5 7 4" xfId="34608" xr:uid="{F334F70A-CE1C-4BF5-AB42-16FFFE2BAFEA}"/>
    <cellStyle name="Normal 11 5 7 5" xfId="38473" xr:uid="{0AF7F660-7898-4054-A36F-A08AF445E0F5}"/>
    <cellStyle name="Normal 11 5 8" xfId="33842" xr:uid="{85A25DFC-CDE4-4D54-9A78-FE8B080C17D9}"/>
    <cellStyle name="Normal 11 5 8 2" xfId="35877" xr:uid="{FF0FBCDD-BEC2-480D-9706-7B3208F7B593}"/>
    <cellStyle name="Normal 11 5 8 2 2" xfId="37818" xr:uid="{A20474A2-7608-4D4E-BAD5-7D4180AF86C3}"/>
    <cellStyle name="Normal 11 5 8 2 2 2" xfId="41719" xr:uid="{8670AD48-DB97-4DFF-9E07-FCA3A65D0E99}"/>
    <cellStyle name="Normal 11 5 8 2 3" xfId="39771" xr:uid="{878D2002-0626-4E61-8B70-0B0ED4DADDA5}"/>
    <cellStyle name="Normal 11 5 8 3" xfId="36846" xr:uid="{86EEC977-B25C-4BF5-AFC4-26315645350D}"/>
    <cellStyle name="Normal 11 5 8 3 2" xfId="40747" xr:uid="{12A0B2E8-F3FF-4F10-9289-66A5167C4EB2}"/>
    <cellStyle name="Normal 11 5 8 4" xfId="34912" xr:uid="{CA596A36-098B-4669-A3FD-B9B3485F4C9A}"/>
    <cellStyle name="Normal 11 5 8 5" xfId="38799" xr:uid="{AF33F885-6C4B-4ECC-8C64-E49899BC4564}"/>
    <cellStyle name="Normal 11 5 9" xfId="33925" xr:uid="{CB33A332-72EA-4FA5-99D2-CBA932CB1C31}"/>
    <cellStyle name="Normal 11 5 9 2" xfId="36856" xr:uid="{0437091E-642D-436C-B2CB-04BCB71C3213}"/>
    <cellStyle name="Normal 11 5 9 2 2" xfId="40757" xr:uid="{ACB53A4F-AB10-46BD-8F98-C38880B416FD}"/>
    <cellStyle name="Normal 11 5 9 3" xfId="34920" xr:uid="{C07035BC-649C-461B-BAF8-C3AC06D59150}"/>
    <cellStyle name="Normal 11 5 9 4" xfId="38809" xr:uid="{090A9D99-C561-4DEC-8FAE-5DB008D54BBC}"/>
    <cellStyle name="Normal 11 6" xfId="33514" xr:uid="{FCC9C916-5E47-4F47-998F-ABF1DA748E64}"/>
    <cellStyle name="Normal 11 6 10" xfId="35889" xr:uid="{89EED72D-B737-4552-9667-7A2D9607E972}"/>
    <cellStyle name="Normal 11 6 10 2" xfId="39789" xr:uid="{76F12C37-91B8-452E-AA9A-DB3A0614ED0C}"/>
    <cellStyle name="Normal 11 6 11" xfId="41732" xr:uid="{70495523-83FA-4CD8-8ECA-83AB24A8F3BA}"/>
    <cellStyle name="Normal 11 6 12" xfId="37841" xr:uid="{620A74F3-1B8D-46CA-986C-8FC6AA08A7F8}"/>
    <cellStyle name="Normal 11 6 2" xfId="33596" xr:uid="{753F7018-E40E-4269-A5A2-D67D809E1BE9}"/>
    <cellStyle name="Normal 11 6 2 2" xfId="33649" xr:uid="{CCEBBDE3-6452-4BB3-8D9F-1F751AC2D007}"/>
    <cellStyle name="Normal 11 6 2 2 2" xfId="33741" xr:uid="{977CB35E-1E54-47AF-8B72-0827F5F5CB43}"/>
    <cellStyle name="Normal 11 6 2 2 2 2" xfId="34468" xr:uid="{15E33193-C777-43CC-9AA1-01E1CC4B62B1}"/>
    <cellStyle name="Normal 11 6 2 2 2 2 2" xfId="35411" xr:uid="{506447A5-A5D6-46F6-9B0F-105F6931ED50}"/>
    <cellStyle name="Normal 11 6 2 2 2 2 2 2" xfId="37352" xr:uid="{93C8FEC1-99FB-46A3-8A3B-044DC2283658}"/>
    <cellStyle name="Normal 11 6 2 2 2 2 2 2 2" xfId="41253" xr:uid="{9DF13EF8-BE94-4CC9-A26C-37A48230C044}"/>
    <cellStyle name="Normal 11 6 2 2 2 2 2 3" xfId="39305" xr:uid="{6C6322A7-DC58-471D-83A9-8F996E79F69A}"/>
    <cellStyle name="Normal 11 6 2 2 2 2 3" xfId="36380" xr:uid="{75042ACC-149A-4B4A-9FBD-FCC91A2EE286}"/>
    <cellStyle name="Normal 11 6 2 2 2 2 3 2" xfId="40281" xr:uid="{0E7DED77-7B0B-4FB5-A6E1-9AFAD5B1764F}"/>
    <cellStyle name="Normal 11 6 2 2 2 2 4" xfId="38333" xr:uid="{12B1ADEA-943D-46BF-B862-BA23645D8581}"/>
    <cellStyle name="Normal 11 6 2 2 2 3" xfId="34768" xr:uid="{67B05798-1EC7-4FD8-BF3C-F17A5A31505C}"/>
    <cellStyle name="Normal 11 6 2 2 2 3 2" xfId="35729" xr:uid="{07F81C73-F552-4DDA-ACBB-9065663EEA8B}"/>
    <cellStyle name="Normal 11 6 2 2 2 3 2 2" xfId="37670" xr:uid="{8A082011-3AB6-4154-B1B3-01E7556CAB9D}"/>
    <cellStyle name="Normal 11 6 2 2 2 3 2 2 2" xfId="41571" xr:uid="{F386CCA1-4E30-4C16-93D4-BD9D00A2703F}"/>
    <cellStyle name="Normal 11 6 2 2 2 3 2 3" xfId="39623" xr:uid="{03BA9B59-2812-4EF8-8C3D-8DA22D1139E9}"/>
    <cellStyle name="Normal 11 6 2 2 2 3 3" xfId="36698" xr:uid="{AF7A84F4-8FAC-420C-BC04-04DE85546F85}"/>
    <cellStyle name="Normal 11 6 2 2 2 3 3 2" xfId="40599" xr:uid="{F93D683F-3F09-4AC4-AC98-E851A493081E}"/>
    <cellStyle name="Normal 11 6 2 2 2 3 4" xfId="38651" xr:uid="{B648DDB9-79B4-4E64-8F81-EF2AAE99AC6D}"/>
    <cellStyle name="Normal 11 6 2 2 2 4" xfId="35093" xr:uid="{D6994066-379E-49F7-A4F4-8F82982C5409}"/>
    <cellStyle name="Normal 11 6 2 2 2 4 2" xfId="37034" xr:uid="{08EE984A-A6EC-49E6-B17F-87DA76A1C7EF}"/>
    <cellStyle name="Normal 11 6 2 2 2 4 2 2" xfId="40935" xr:uid="{B2671BC2-1E9D-4B17-A86F-7C8EC2FDA8FE}"/>
    <cellStyle name="Normal 11 6 2 2 2 4 3" xfId="38987" xr:uid="{84659B04-61CA-438D-A8E8-B5A22381962D}"/>
    <cellStyle name="Normal 11 6 2 2 2 5" xfId="36062" xr:uid="{BEE40E04-B5E3-4423-BC5F-15E9C19E7BF4}"/>
    <cellStyle name="Normal 11 6 2 2 2 5 2" xfId="39963" xr:uid="{415BFE2B-BA70-45C1-A3FB-36F00B110597}"/>
    <cellStyle name="Normal 11 6 2 2 2 6" xfId="34166" xr:uid="{86209867-A33F-4A21-A725-9F47214307AA}"/>
    <cellStyle name="Normal 11 6 2 2 2 7" xfId="38015" xr:uid="{23051B5E-3D8F-49EB-B36C-BD4D88E11483}"/>
    <cellStyle name="Normal 11 6 2 2 3" xfId="34267" xr:uid="{FCD2FFCA-5FF1-45EF-8510-A15E976850B0}"/>
    <cellStyle name="Normal 11 6 2 2 3 2" xfId="34572" xr:uid="{BDA210D9-FC7F-4D30-B4C3-CC6496B4A021}"/>
    <cellStyle name="Normal 11 6 2 2 3 2 2" xfId="35515" xr:uid="{45953B5A-AF5D-4163-8A71-551CEE7B0191}"/>
    <cellStyle name="Normal 11 6 2 2 3 2 2 2" xfId="37456" xr:uid="{3BCEE9B1-C349-4E11-A625-D0853AC3F221}"/>
    <cellStyle name="Normal 11 6 2 2 3 2 2 2 2" xfId="41357" xr:uid="{04393E5A-88E9-4CB3-8A60-D3C907E3CAB0}"/>
    <cellStyle name="Normal 11 6 2 2 3 2 2 3" xfId="39409" xr:uid="{AE363B62-804E-4CA3-92E9-DF9183B431DE}"/>
    <cellStyle name="Normal 11 6 2 2 3 2 3" xfId="36484" xr:uid="{F811B176-1D48-456B-98CC-84182827B9D7}"/>
    <cellStyle name="Normal 11 6 2 2 3 2 3 2" xfId="40385" xr:uid="{C0B3462F-B592-411D-AA6E-01AEBA101837}"/>
    <cellStyle name="Normal 11 6 2 2 3 2 4" xfId="38437" xr:uid="{D5153FA2-90BA-48FF-B358-8945F32ABABC}"/>
    <cellStyle name="Normal 11 6 2 2 3 3" xfId="34872" xr:uid="{B9F7C36B-7E1E-4FA4-A884-93BD8915B723}"/>
    <cellStyle name="Normal 11 6 2 2 3 3 2" xfId="35833" xr:uid="{F98F3979-39D8-41D0-9617-A4B871A7D923}"/>
    <cellStyle name="Normal 11 6 2 2 3 3 2 2" xfId="37774" xr:uid="{7A0C6419-8FBA-4B7D-AD9A-6C8D35F638DF}"/>
    <cellStyle name="Normal 11 6 2 2 3 3 2 2 2" xfId="41675" xr:uid="{92E06C41-AED9-4401-8940-A0C62254B8F9}"/>
    <cellStyle name="Normal 11 6 2 2 3 3 2 3" xfId="39727" xr:uid="{2D10AFD4-98AE-40C3-B2FB-94523B3F38F2}"/>
    <cellStyle name="Normal 11 6 2 2 3 3 3" xfId="36802" xr:uid="{35FB27DF-8C34-4FBA-9147-CA4ACACE9750}"/>
    <cellStyle name="Normal 11 6 2 2 3 3 3 2" xfId="40703" xr:uid="{519CC8D4-1E7F-46EE-B13B-75C391DF9DA2}"/>
    <cellStyle name="Normal 11 6 2 2 3 3 4" xfId="38755" xr:uid="{2139E3F9-5A3F-45F6-9F9E-947FD4A7D5F5}"/>
    <cellStyle name="Normal 11 6 2 2 3 4" xfId="35197" xr:uid="{AD169EC8-DB0B-4CCD-9977-363D82545347}"/>
    <cellStyle name="Normal 11 6 2 2 3 4 2" xfId="37138" xr:uid="{DDAA3CF0-E0FD-4DCB-A434-0863ABD27EEE}"/>
    <cellStyle name="Normal 11 6 2 2 3 4 2 2" xfId="41039" xr:uid="{5747100F-48F3-4EE9-8312-DF2C3E13E9EB}"/>
    <cellStyle name="Normal 11 6 2 2 3 4 3" xfId="39091" xr:uid="{D4D309E3-CEC4-466C-9C0E-551DA792BEED}"/>
    <cellStyle name="Normal 11 6 2 2 3 5" xfId="36166" xr:uid="{3A5B6EF2-1E37-4217-8D6A-460A2058FA19}"/>
    <cellStyle name="Normal 11 6 2 2 3 5 2" xfId="40067" xr:uid="{02C8709A-33CF-4B77-917E-3C9918C38E73}"/>
    <cellStyle name="Normal 11 6 2 2 3 6" xfId="38119" xr:uid="{D1FBD3AF-46D6-4FF8-9C2A-9CCC4BD6B280}"/>
    <cellStyle name="Normal 11 6 2 2 4" xfId="34364" xr:uid="{90EF30BE-A99A-48E0-8983-0F64115D0E2A}"/>
    <cellStyle name="Normal 11 6 2 2 4 2" xfId="35307" xr:uid="{8AABF230-D563-4576-974F-4BA7F45D719C}"/>
    <cellStyle name="Normal 11 6 2 2 4 2 2" xfId="37248" xr:uid="{CA62D194-3839-497F-872E-2471811D8517}"/>
    <cellStyle name="Normal 11 6 2 2 4 2 2 2" xfId="41149" xr:uid="{84773A2D-C413-40B4-8164-5FE0A7D77C68}"/>
    <cellStyle name="Normal 11 6 2 2 4 2 3" xfId="39201" xr:uid="{32FB68DF-FEA5-4E29-806A-C253DBF36FE4}"/>
    <cellStyle name="Normal 11 6 2 2 4 3" xfId="36276" xr:uid="{300751D7-57AF-49A0-AC6A-158545C93573}"/>
    <cellStyle name="Normal 11 6 2 2 4 3 2" xfId="40177" xr:uid="{5C42CFFC-C13D-4E34-BAAD-D29A9BDFF95B}"/>
    <cellStyle name="Normal 11 6 2 2 4 4" xfId="38229" xr:uid="{25F1BBC1-4DB8-42D8-B562-8487D38414C9}"/>
    <cellStyle name="Normal 11 6 2 2 5" xfId="34664" xr:uid="{11F8473C-F846-4F09-8ADB-8ADFE7F6B293}"/>
    <cellStyle name="Normal 11 6 2 2 5 2" xfId="35625" xr:uid="{60083193-C931-47A5-A4A8-081DECAA4963}"/>
    <cellStyle name="Normal 11 6 2 2 5 2 2" xfId="37566" xr:uid="{BFF5BE7D-BC97-4F3A-BA2E-BA000FB8736B}"/>
    <cellStyle name="Normal 11 6 2 2 5 2 2 2" xfId="41467" xr:uid="{2820F3F3-6685-4ADD-B34C-683B021B716B}"/>
    <cellStyle name="Normal 11 6 2 2 5 2 3" xfId="39519" xr:uid="{02F724DB-712C-454F-90BF-2DEB25CD1805}"/>
    <cellStyle name="Normal 11 6 2 2 5 3" xfId="36594" xr:uid="{D60CC591-EE97-4EB7-8DE1-CA328849FA30}"/>
    <cellStyle name="Normal 11 6 2 2 5 3 2" xfId="40495" xr:uid="{4452E876-0FB9-4BC9-990A-B6041A7C8ACB}"/>
    <cellStyle name="Normal 11 6 2 2 5 4" xfId="38547" xr:uid="{3607A7D7-C32F-44F6-B33A-B6BBFC9AADF5}"/>
    <cellStyle name="Normal 11 6 2 2 6" xfId="34989" xr:uid="{A8E1AD87-EA15-4521-9979-60D2F8F35029}"/>
    <cellStyle name="Normal 11 6 2 2 6 2" xfId="36930" xr:uid="{B1EFCDB1-3088-455C-8206-71D81FABD48D}"/>
    <cellStyle name="Normal 11 6 2 2 6 2 2" xfId="40831" xr:uid="{A47B1DB3-0795-4A56-9BAA-0A434DA17D9A}"/>
    <cellStyle name="Normal 11 6 2 2 6 3" xfId="38883" xr:uid="{3F71CD6E-67FA-45EB-8725-813DB27697FE}"/>
    <cellStyle name="Normal 11 6 2 2 7" xfId="35958" xr:uid="{67509090-ECA0-434B-A839-E3835A7F868E}"/>
    <cellStyle name="Normal 11 6 2 2 7 2" xfId="39859" xr:uid="{87D6EC0F-EDD9-499B-A423-521F65815E31}"/>
    <cellStyle name="Normal 11 6 2 2 8" xfId="34062" xr:uid="{1558BD53-C5FF-4929-A152-96E709C4D34C}"/>
    <cellStyle name="Normal 11 6 2 2 9" xfId="37911" xr:uid="{4C661A5D-CE53-4DDF-8492-127134061880}"/>
    <cellStyle name="Normal 11 6 2 3" xfId="33695" xr:uid="{675E787D-87EF-4281-91E8-51690F3C1A1D}"/>
    <cellStyle name="Normal 11 6 2 3 2" xfId="34416" xr:uid="{E4326CA2-D97B-4C4F-B168-4E7F8B53B640}"/>
    <cellStyle name="Normal 11 6 2 3 2 2" xfId="35359" xr:uid="{61831139-6C87-4B04-A5D9-A24B2EFE91B2}"/>
    <cellStyle name="Normal 11 6 2 3 2 2 2" xfId="37300" xr:uid="{FD7E0965-8D2D-434F-88EF-67DBECD92021}"/>
    <cellStyle name="Normal 11 6 2 3 2 2 2 2" xfId="41201" xr:uid="{FF59A1A1-613B-4B13-8B2C-2815DA4EA15E}"/>
    <cellStyle name="Normal 11 6 2 3 2 2 3" xfId="39253" xr:uid="{B762D0F6-2AF0-480B-ADB3-C109AAE4642C}"/>
    <cellStyle name="Normal 11 6 2 3 2 3" xfId="36328" xr:uid="{4C2EC565-F5A2-498D-8841-395032AE45AC}"/>
    <cellStyle name="Normal 11 6 2 3 2 3 2" xfId="40229" xr:uid="{A5CACD66-3C48-4EA3-AA37-5B2EBC8FEFB2}"/>
    <cellStyle name="Normal 11 6 2 3 2 4" xfId="38281" xr:uid="{DD723522-B1BF-45B7-A747-C31A224979D8}"/>
    <cellStyle name="Normal 11 6 2 3 3" xfId="34716" xr:uid="{58D4146F-2EB7-4BC5-BB68-DF24AB2EA0E9}"/>
    <cellStyle name="Normal 11 6 2 3 3 2" xfId="35677" xr:uid="{8AA212E1-86BB-4925-829D-0B886A6A1A46}"/>
    <cellStyle name="Normal 11 6 2 3 3 2 2" xfId="37618" xr:uid="{F08BF595-F8DE-46C6-8D99-7470C137232B}"/>
    <cellStyle name="Normal 11 6 2 3 3 2 2 2" xfId="41519" xr:uid="{E730E18D-725F-458B-B572-53327F3D1A36}"/>
    <cellStyle name="Normal 11 6 2 3 3 2 3" xfId="39571" xr:uid="{15509677-F561-461E-A3C9-A150AC094E1D}"/>
    <cellStyle name="Normal 11 6 2 3 3 3" xfId="36646" xr:uid="{E0BA5E49-FC69-40FE-B089-43DC675B87D0}"/>
    <cellStyle name="Normal 11 6 2 3 3 3 2" xfId="40547" xr:uid="{8BB8D72A-F183-42FD-B46B-3AB84177C21C}"/>
    <cellStyle name="Normal 11 6 2 3 3 4" xfId="38599" xr:uid="{18B7FEBF-3FA4-4057-B30F-581CE5815B7C}"/>
    <cellStyle name="Normal 11 6 2 3 4" xfId="35041" xr:uid="{BB719F8D-458A-4351-8DAE-350498BF85FB}"/>
    <cellStyle name="Normal 11 6 2 3 4 2" xfId="36982" xr:uid="{C7AC92F6-6D18-45DF-9F6B-EDFEBC824C3D}"/>
    <cellStyle name="Normal 11 6 2 3 4 2 2" xfId="40883" xr:uid="{91671AC9-B629-4DB5-B17F-1C0188780001}"/>
    <cellStyle name="Normal 11 6 2 3 4 3" xfId="38935" xr:uid="{04EB9CEB-5C88-47AD-941A-B219AE688E74}"/>
    <cellStyle name="Normal 11 6 2 3 5" xfId="36010" xr:uid="{932D633B-441F-487F-AF9E-0760283041A0}"/>
    <cellStyle name="Normal 11 6 2 3 5 2" xfId="39911" xr:uid="{57FCCD01-03C5-4FB4-83C5-AE56CCD3A744}"/>
    <cellStyle name="Normal 11 6 2 3 6" xfId="34114" xr:uid="{18F64A42-38E0-4D79-BB1F-E658C5C067C7}"/>
    <cellStyle name="Normal 11 6 2 3 7" xfId="37963" xr:uid="{529E4B2A-A9CE-42FA-840E-F4A310784D15}"/>
    <cellStyle name="Normal 11 6 2 4" xfId="33864" xr:uid="{D8330195-603F-46BB-B57C-6B6847F766FB}"/>
    <cellStyle name="Normal 11 6 2 4 2" xfId="34520" xr:uid="{11DC7AB3-992F-4C36-A0ED-9BE125057ED2}"/>
    <cellStyle name="Normal 11 6 2 4 2 2" xfId="35463" xr:uid="{A13A967D-743A-4494-B32D-0446503B9F30}"/>
    <cellStyle name="Normal 11 6 2 4 2 2 2" xfId="37404" xr:uid="{D8DC6066-AB94-439F-9CF4-BFDE6A5F5622}"/>
    <cellStyle name="Normal 11 6 2 4 2 2 2 2" xfId="41305" xr:uid="{BE8F85F4-7EE6-4E1A-884C-5320CCE6A6A7}"/>
    <cellStyle name="Normal 11 6 2 4 2 2 3" xfId="39357" xr:uid="{7BCD5DB6-CC98-4A9E-B30A-C91FA7D55AAC}"/>
    <cellStyle name="Normal 11 6 2 4 2 3" xfId="36432" xr:uid="{596819CD-AE92-4D07-AD76-FE1948763A9B}"/>
    <cellStyle name="Normal 11 6 2 4 2 3 2" xfId="40333" xr:uid="{F571CB03-89AB-4BE5-BA45-83410661EDA9}"/>
    <cellStyle name="Normal 11 6 2 4 2 4" xfId="38385" xr:uid="{ECC9AA3F-3B71-4610-85A3-0114091BC1C4}"/>
    <cellStyle name="Normal 11 6 2 4 3" xfId="34820" xr:uid="{60A6DF2C-AAA1-49FD-BBDF-1615CA359BF9}"/>
    <cellStyle name="Normal 11 6 2 4 3 2" xfId="35781" xr:uid="{04B0520D-19BC-40A2-904E-84606E3C66EE}"/>
    <cellStyle name="Normal 11 6 2 4 3 2 2" xfId="37722" xr:uid="{127E1D5C-BDC8-4AD1-9167-C8BFD438D3DE}"/>
    <cellStyle name="Normal 11 6 2 4 3 2 2 2" xfId="41623" xr:uid="{712BB0DA-1C5A-4D44-8D9B-D878DE6A9776}"/>
    <cellStyle name="Normal 11 6 2 4 3 2 3" xfId="39675" xr:uid="{DEAA8096-30D6-4DF8-80A3-0C928A65B484}"/>
    <cellStyle name="Normal 11 6 2 4 3 3" xfId="36750" xr:uid="{F74CBF4B-46F2-40D5-88CE-3D8278FA12E1}"/>
    <cellStyle name="Normal 11 6 2 4 3 3 2" xfId="40651" xr:uid="{A88828AA-8723-4C47-B695-36B50C9FD78E}"/>
    <cellStyle name="Normal 11 6 2 4 3 4" xfId="38703" xr:uid="{23CFA6E3-045D-4631-8EED-2A99D605F6DB}"/>
    <cellStyle name="Normal 11 6 2 4 4" xfId="35145" xr:uid="{96597C55-54ED-4676-A9E5-F2D635E90C1C}"/>
    <cellStyle name="Normal 11 6 2 4 4 2" xfId="37086" xr:uid="{7FF2CC63-4EBF-4724-A42D-4E953DE9C303}"/>
    <cellStyle name="Normal 11 6 2 4 4 2 2" xfId="40987" xr:uid="{8ECB244B-C4FD-48AC-A843-446F3CBCA439}"/>
    <cellStyle name="Normal 11 6 2 4 4 3" xfId="39039" xr:uid="{8C4D29B8-8976-4042-B395-D97BC022FA8C}"/>
    <cellStyle name="Normal 11 6 2 4 5" xfId="36114" xr:uid="{9981FC19-CA69-4BA1-B548-A92199BDC724}"/>
    <cellStyle name="Normal 11 6 2 4 5 2" xfId="40015" xr:uid="{74A8C387-96F1-4CC7-B36B-F8BCF7303077}"/>
    <cellStyle name="Normal 11 6 2 4 6" xfId="34218" xr:uid="{7BCFF692-A453-4682-8F25-AC2E6919AAE7}"/>
    <cellStyle name="Normal 11 6 2 4 7" xfId="38067" xr:uid="{782DCB36-2B71-4326-8E4B-659F3EFFAD54}"/>
    <cellStyle name="Normal 11 6 2 5" xfId="34043" xr:uid="{A947B2F4-5425-487C-82C1-6E156C55024E}"/>
    <cellStyle name="Normal 11 6 2 5 2" xfId="35255" xr:uid="{AB321D60-FBEF-4E06-B419-0312DA07B358}"/>
    <cellStyle name="Normal 11 6 2 5 2 2" xfId="37196" xr:uid="{8214DFA4-5118-4CBF-A6A2-5B1570D72EC8}"/>
    <cellStyle name="Normal 11 6 2 5 2 2 2" xfId="41097" xr:uid="{2C00332E-78A5-455C-AB84-2333AFF2A7DF}"/>
    <cellStyle name="Normal 11 6 2 5 2 3" xfId="39149" xr:uid="{51D00CD1-49BE-48E1-BE57-057F550D21C8}"/>
    <cellStyle name="Normal 11 6 2 5 3" xfId="36224" xr:uid="{4785B39D-4188-490C-BE57-6EA025EC3F39}"/>
    <cellStyle name="Normal 11 6 2 5 3 2" xfId="40125" xr:uid="{5E6BCDBD-61E0-4869-954D-989078D42A95}"/>
    <cellStyle name="Normal 11 6 2 5 4" xfId="38177" xr:uid="{3B3622B4-FE0A-4064-B2B5-D1E92D43FA45}"/>
    <cellStyle name="Normal 11 6 2 6" xfId="34622" xr:uid="{002D1321-10B6-4643-ACA4-5FF9BF1CE966}"/>
    <cellStyle name="Normal 11 6 2 6 2" xfId="35573" xr:uid="{74687EC7-5E16-444A-943C-A71308910404}"/>
    <cellStyle name="Normal 11 6 2 6 2 2" xfId="37514" xr:uid="{5E69C7E7-2D42-4B3E-B57B-9A7140ED39BF}"/>
    <cellStyle name="Normal 11 6 2 6 2 2 2" xfId="41415" xr:uid="{451BD8A4-D59B-4518-949B-B47F1B371BB1}"/>
    <cellStyle name="Normal 11 6 2 6 2 3" xfId="39467" xr:uid="{DDC086ED-B302-461F-8A05-A420A16A9644}"/>
    <cellStyle name="Normal 11 6 2 6 3" xfId="36542" xr:uid="{C39FE8EB-3F29-4742-81DB-9C2726F44533}"/>
    <cellStyle name="Normal 11 6 2 6 3 2" xfId="40443" xr:uid="{A5B0A6F1-AD27-4528-9C9C-E48D85018C78}"/>
    <cellStyle name="Normal 11 6 2 6 4" xfId="38495" xr:uid="{0EA3581D-FBAE-4AE9-9C7E-D927C2F04F22}"/>
    <cellStyle name="Normal 11 6 2 7" xfId="34937" xr:uid="{58CB0938-92D5-40BF-88AC-93F1CF5417D0}"/>
    <cellStyle name="Normal 11 6 2 7 2" xfId="36878" xr:uid="{6776DC14-1F34-4C95-9DC7-D5113D8265B6}"/>
    <cellStyle name="Normal 11 6 2 7 2 2" xfId="40779" xr:uid="{96A98BE0-68A9-4DE5-8083-DCF0A71944F6}"/>
    <cellStyle name="Normal 11 6 2 7 3" xfId="38831" xr:uid="{89405171-E470-4D87-B527-94C729424FBB}"/>
    <cellStyle name="Normal 11 6 2 8" xfId="35906" xr:uid="{F0910287-D1F9-4E53-AC5E-ED79CC2F2AFA}"/>
    <cellStyle name="Normal 11 6 2 8 2" xfId="39807" xr:uid="{6315B5E0-DD7A-44E5-8328-CAF3682535E5}"/>
    <cellStyle name="Normal 11 6 2 9" xfId="37859" xr:uid="{E4089545-AFA9-49E4-BADC-7E3FC0CCC7E9}"/>
    <cellStyle name="Normal 11 6 3" xfId="33612" xr:uid="{3C7D3A70-CBB7-497E-986C-F28DD0940AAB}"/>
    <cellStyle name="Normal 11 6 3 2" xfId="33725" xr:uid="{B0D60E86-BE89-437F-97D0-5AEC26FBED78}"/>
    <cellStyle name="Normal 11 6 3 2 2" xfId="34450" xr:uid="{B2C61B23-8892-4959-9184-20F3123D7B42}"/>
    <cellStyle name="Normal 11 6 3 2 2 2" xfId="35393" xr:uid="{545A3E3A-B050-4D18-BEF1-1E162AB66DAF}"/>
    <cellStyle name="Normal 11 6 3 2 2 2 2" xfId="37334" xr:uid="{8C59D588-18CA-452B-BAC6-10271EACFE70}"/>
    <cellStyle name="Normal 11 6 3 2 2 2 2 2" xfId="41235" xr:uid="{3091D906-58A5-4D52-B129-2C73589CE69F}"/>
    <cellStyle name="Normal 11 6 3 2 2 2 3" xfId="39287" xr:uid="{ABE77FBE-6E11-4E2D-9218-13BC9268C22B}"/>
    <cellStyle name="Normal 11 6 3 2 2 3" xfId="36362" xr:uid="{B9B555F8-14E6-48E7-95A6-E7E899B5EB0C}"/>
    <cellStyle name="Normal 11 6 3 2 2 3 2" xfId="40263" xr:uid="{50CDEFAA-E093-45C1-A5CA-958DA6316D8E}"/>
    <cellStyle name="Normal 11 6 3 2 2 4" xfId="38315" xr:uid="{0BB42000-195B-407A-9671-7544E145B509}"/>
    <cellStyle name="Normal 11 6 3 2 3" xfId="34750" xr:uid="{809812D9-D25E-495F-B461-52B4666A7190}"/>
    <cellStyle name="Normal 11 6 3 2 3 2" xfId="35711" xr:uid="{B489F266-ADE2-40FD-B322-75F5F043E35D}"/>
    <cellStyle name="Normal 11 6 3 2 3 2 2" xfId="37652" xr:uid="{F6EBC61A-F7C8-42AA-988F-01AA72639018}"/>
    <cellStyle name="Normal 11 6 3 2 3 2 2 2" xfId="41553" xr:uid="{08D95C3E-58FB-41EF-8E76-6570F1E54AB2}"/>
    <cellStyle name="Normal 11 6 3 2 3 2 3" xfId="39605" xr:uid="{FE88DB97-E496-4665-BE27-DA5D9682C5D2}"/>
    <cellStyle name="Normal 11 6 3 2 3 3" xfId="36680" xr:uid="{8DB7199F-4A64-4BFB-8D0F-02F38FE1975B}"/>
    <cellStyle name="Normal 11 6 3 2 3 3 2" xfId="40581" xr:uid="{01FBF639-9B0E-4D75-B90C-8B44270A4FD3}"/>
    <cellStyle name="Normal 11 6 3 2 3 4" xfId="38633" xr:uid="{C5FB6907-8260-4135-A98F-DB6E484F0740}"/>
    <cellStyle name="Normal 11 6 3 2 4" xfId="35075" xr:uid="{7E8A634C-7725-48ED-ABA1-2C4BEB802A37}"/>
    <cellStyle name="Normal 11 6 3 2 4 2" xfId="37016" xr:uid="{50103357-264C-42E6-B33D-9BF314156036}"/>
    <cellStyle name="Normal 11 6 3 2 4 2 2" xfId="40917" xr:uid="{DCD0D178-DC53-4C94-AF67-7892DA5CA37C}"/>
    <cellStyle name="Normal 11 6 3 2 4 3" xfId="38969" xr:uid="{841B9D7A-BBAC-4566-9B13-C2997F502104}"/>
    <cellStyle name="Normal 11 6 3 2 5" xfId="36044" xr:uid="{50664881-F672-413D-8777-EFA21C4606E4}"/>
    <cellStyle name="Normal 11 6 3 2 5 2" xfId="39945" xr:uid="{50A9C50B-77D0-459B-96D9-B0864545AEE2}"/>
    <cellStyle name="Normal 11 6 3 2 6" xfId="34148" xr:uid="{48E44D7F-FF56-43BD-9114-4CD9CA658D61}"/>
    <cellStyle name="Normal 11 6 3 2 7" xfId="37997" xr:uid="{73D511D8-7B11-47CA-95C7-FE572FDC9FDB}"/>
    <cellStyle name="Normal 11 6 3 3" xfId="33884" xr:uid="{B3E1A636-5D35-4D4B-AF21-83292CD4D60D}"/>
    <cellStyle name="Normal 11 6 3 3 2" xfId="34554" xr:uid="{F1285525-4B8F-45B3-93ED-268746E238B1}"/>
    <cellStyle name="Normal 11 6 3 3 2 2" xfId="35497" xr:uid="{5B493103-3FE2-4C7F-AF6F-B0032BF8B69D}"/>
    <cellStyle name="Normal 11 6 3 3 2 2 2" xfId="37438" xr:uid="{18651CFA-6072-4869-B003-290A680D69DB}"/>
    <cellStyle name="Normal 11 6 3 3 2 2 2 2" xfId="41339" xr:uid="{9B35F1D5-3FFD-411F-9016-E9F60D147AB9}"/>
    <cellStyle name="Normal 11 6 3 3 2 2 3" xfId="39391" xr:uid="{46562524-29B5-4DBA-929A-AE1EC6979306}"/>
    <cellStyle name="Normal 11 6 3 3 2 3" xfId="36466" xr:uid="{8CC38864-2C3B-4EE0-88AD-67607B59BEB2}"/>
    <cellStyle name="Normal 11 6 3 3 2 3 2" xfId="40367" xr:uid="{0C4E9C91-4A69-4F55-ADC5-3254F4CE9C1F}"/>
    <cellStyle name="Normal 11 6 3 3 2 4" xfId="38419" xr:uid="{0AACA366-03D7-4E22-BA3F-5BB6BAC112F9}"/>
    <cellStyle name="Normal 11 6 3 3 3" xfId="34854" xr:uid="{03E9A3A9-9F3B-4766-AB92-C640822322B7}"/>
    <cellStyle name="Normal 11 6 3 3 3 2" xfId="35815" xr:uid="{0DBB622F-4740-45B9-9EB6-37C327CED034}"/>
    <cellStyle name="Normal 11 6 3 3 3 2 2" xfId="37756" xr:uid="{850BA55A-E991-4AF3-9010-620074FD47FA}"/>
    <cellStyle name="Normal 11 6 3 3 3 2 2 2" xfId="41657" xr:uid="{917DB05E-7F8B-4255-8F7C-CACC75636DD6}"/>
    <cellStyle name="Normal 11 6 3 3 3 2 3" xfId="39709" xr:uid="{B1A41A43-7F2E-4973-BAFC-FFAAFFDA85E7}"/>
    <cellStyle name="Normal 11 6 3 3 3 3" xfId="36784" xr:uid="{443985D3-ECEF-4DF7-94CC-3755D4714622}"/>
    <cellStyle name="Normal 11 6 3 3 3 3 2" xfId="40685" xr:uid="{014B0EAF-ACBC-4294-ACE0-52AD87A449DA}"/>
    <cellStyle name="Normal 11 6 3 3 3 4" xfId="38737" xr:uid="{9D0EFC57-FE01-466A-BEE9-59B4FD187529}"/>
    <cellStyle name="Normal 11 6 3 3 4" xfId="35179" xr:uid="{D501A14C-4B09-4472-B5E4-7CE571024104}"/>
    <cellStyle name="Normal 11 6 3 3 4 2" xfId="37120" xr:uid="{D93FADBB-BECF-40BF-857E-3BA01825BC5F}"/>
    <cellStyle name="Normal 11 6 3 3 4 2 2" xfId="41021" xr:uid="{10FC9652-D8E4-43A2-9DD9-F19B21698436}"/>
    <cellStyle name="Normal 11 6 3 3 4 3" xfId="39073" xr:uid="{87E2DA51-9081-4A22-95AC-5CB57D966B78}"/>
    <cellStyle name="Normal 11 6 3 3 5" xfId="36148" xr:uid="{7DB8E704-157E-4278-829C-83545BD82E78}"/>
    <cellStyle name="Normal 11 6 3 3 5 2" xfId="40049" xr:uid="{DD4D5A82-0110-42D2-904C-B511A93094EA}"/>
    <cellStyle name="Normal 11 6 3 3 6" xfId="34251" xr:uid="{B2247F50-11EE-42A2-ABA2-F16323C4190B}"/>
    <cellStyle name="Normal 11 6 3 3 7" xfId="38101" xr:uid="{B633772C-1948-403F-89E6-37C33479ECB9}"/>
    <cellStyle name="Normal 11 6 3 4" xfId="34346" xr:uid="{36BABCFC-9C1A-4B62-8EFF-A153775646DE}"/>
    <cellStyle name="Normal 11 6 3 4 2" xfId="35289" xr:uid="{9874CE26-95F9-4113-83E3-1A26B61858E9}"/>
    <cellStyle name="Normal 11 6 3 4 2 2" xfId="37230" xr:uid="{2EA334E4-8A52-495E-9A44-CFABAA554987}"/>
    <cellStyle name="Normal 11 6 3 4 2 2 2" xfId="41131" xr:uid="{7B0B5687-0412-401A-8C65-812F0E61FE81}"/>
    <cellStyle name="Normal 11 6 3 4 2 3" xfId="39183" xr:uid="{713884B6-CCA8-4F84-94EA-2890B808AF68}"/>
    <cellStyle name="Normal 11 6 3 4 3" xfId="36258" xr:uid="{AAAE8F39-8CAC-4A62-A236-4F04404FC956}"/>
    <cellStyle name="Normal 11 6 3 4 3 2" xfId="40159" xr:uid="{77E98BB6-59A3-405A-8A99-FBFA89019B27}"/>
    <cellStyle name="Normal 11 6 3 4 4" xfId="38211" xr:uid="{7DDF9C85-D9C4-4FFF-AA85-761745993B12}"/>
    <cellStyle name="Normal 11 6 3 5" xfId="34646" xr:uid="{5E1E40DA-EB84-4771-A4D8-074E83B576E0}"/>
    <cellStyle name="Normal 11 6 3 5 2" xfId="35607" xr:uid="{30C2422A-BEF3-4115-A6CD-E01206196114}"/>
    <cellStyle name="Normal 11 6 3 5 2 2" xfId="37548" xr:uid="{C641554A-D8C4-40C1-91ED-04989CA51A31}"/>
    <cellStyle name="Normal 11 6 3 5 2 2 2" xfId="41449" xr:uid="{252EC904-92CE-4398-88C0-F88B2335A0BB}"/>
    <cellStyle name="Normal 11 6 3 5 2 3" xfId="39501" xr:uid="{F8AFBF92-218D-4397-B940-33D1C21D9C10}"/>
    <cellStyle name="Normal 11 6 3 5 3" xfId="36576" xr:uid="{69F856C1-DDC4-46A6-986B-5EB5A64988AA}"/>
    <cellStyle name="Normal 11 6 3 5 3 2" xfId="40477" xr:uid="{8C63F09D-ADEF-44F6-8D3C-DF50C4D1E93C}"/>
    <cellStyle name="Normal 11 6 3 5 4" xfId="38529" xr:uid="{C19DC9FF-34A9-4D94-A188-83A3A7640AC5}"/>
    <cellStyle name="Normal 11 6 3 6" xfId="34971" xr:uid="{14B7B577-A423-429C-8C51-0E9AB8D811C7}"/>
    <cellStyle name="Normal 11 6 3 6 2" xfId="36912" xr:uid="{AD0C3AA2-400B-4B79-9B6D-4D5661B9E9C7}"/>
    <cellStyle name="Normal 11 6 3 6 2 2" xfId="40813" xr:uid="{33E850B0-0365-41FF-A49E-5137F49D07EC}"/>
    <cellStyle name="Normal 11 6 3 6 3" xfId="38865" xr:uid="{0CA1D965-0678-4969-8027-6F9CBBA82B7F}"/>
    <cellStyle name="Normal 11 6 3 7" xfId="35940" xr:uid="{0B382A58-0D1D-4FED-8C53-BD49257D6E2D}"/>
    <cellStyle name="Normal 11 6 3 7 2" xfId="39841" xr:uid="{5558F805-CE9D-487C-8024-D6C72423557A}"/>
    <cellStyle name="Normal 11 6 3 8" xfId="34056" xr:uid="{705ED8D3-E6F0-4DFF-A2AF-04FC8F071403}"/>
    <cellStyle name="Normal 11 6 3 9" xfId="37893" xr:uid="{36F14431-0AE8-4635-91F9-77C71F2A57EF}"/>
    <cellStyle name="Normal 11 6 4" xfId="33534" xr:uid="{4ABD2C57-911C-4D05-954F-07A4570A7326}"/>
    <cellStyle name="Normal 11 6 4 2" xfId="33902" xr:uid="{6A5E8F51-8AC1-4BD4-9A36-CEE9D9B8EF78}"/>
    <cellStyle name="Normal 11 6 4 2 2" xfId="35341" xr:uid="{EE18B42A-5648-4CBC-9BF0-76FB007B9AE2}"/>
    <cellStyle name="Normal 11 6 4 2 2 2" xfId="37282" xr:uid="{FD657DB4-A550-4958-A29A-BC65FDD60F6E}"/>
    <cellStyle name="Normal 11 6 4 2 2 2 2" xfId="41183" xr:uid="{43F4D2E1-10E9-4103-B9D2-EFE1D7F06E57}"/>
    <cellStyle name="Normal 11 6 4 2 2 3" xfId="39235" xr:uid="{C616F503-963A-46A3-86AE-628157FA4844}"/>
    <cellStyle name="Normal 11 6 4 2 3" xfId="36310" xr:uid="{3285AC27-C99D-43D3-8C2E-AD787ED7DCA1}"/>
    <cellStyle name="Normal 11 6 4 2 3 2" xfId="40211" xr:uid="{24ACD385-EB1C-41E8-AA69-A2EABDA8B854}"/>
    <cellStyle name="Normal 11 6 4 2 4" xfId="34398" xr:uid="{F0C3FDCC-F8DA-4A1D-86D2-628556CE9870}"/>
    <cellStyle name="Normal 11 6 4 2 5" xfId="38263" xr:uid="{87A1106D-CBB2-4687-B545-711362D55A4D}"/>
    <cellStyle name="Normal 11 6 4 3" xfId="34698" xr:uid="{8CFB7AD6-FB7F-4CD9-B3F6-3FE63C58E38A}"/>
    <cellStyle name="Normal 11 6 4 3 2" xfId="35659" xr:uid="{702F4369-5159-46CB-ABDE-727F66618B73}"/>
    <cellStyle name="Normal 11 6 4 3 2 2" xfId="37600" xr:uid="{ED7272CA-9C95-4765-A29A-1009C960B1A0}"/>
    <cellStyle name="Normal 11 6 4 3 2 2 2" xfId="41501" xr:uid="{835945BD-2DBF-475C-B71A-62FDA2D93B72}"/>
    <cellStyle name="Normal 11 6 4 3 2 3" xfId="39553" xr:uid="{AEDE3E87-7B9B-43C7-A73F-F8DCF75C089F}"/>
    <cellStyle name="Normal 11 6 4 3 3" xfId="36628" xr:uid="{1F5E7E2D-7A94-49FF-8827-BA3540B18268}"/>
    <cellStyle name="Normal 11 6 4 3 3 2" xfId="40529" xr:uid="{3021D707-A157-4364-88FF-E4DDB246DCF8}"/>
    <cellStyle name="Normal 11 6 4 3 4" xfId="38581" xr:uid="{A1F343CC-F905-43E1-A44D-1246B2435D58}"/>
    <cellStyle name="Normal 11 6 4 4" xfId="35023" xr:uid="{DB917062-C73E-4B34-9E47-2C36CDC00D21}"/>
    <cellStyle name="Normal 11 6 4 4 2" xfId="36964" xr:uid="{A441B111-B16F-4B08-A374-5251AFCE9963}"/>
    <cellStyle name="Normal 11 6 4 4 2 2" xfId="40865" xr:uid="{6E311FC9-DF13-4CA7-81AF-EAF7ED1B8893}"/>
    <cellStyle name="Normal 11 6 4 4 3" xfId="38917" xr:uid="{1D8E9252-50F6-43BF-BA13-5583E38D79E3}"/>
    <cellStyle name="Normal 11 6 4 5" xfId="35992" xr:uid="{6D3EA2DF-02A7-440C-98C4-5C059AF8F38B}"/>
    <cellStyle name="Normal 11 6 4 5 2" xfId="39893" xr:uid="{D36F03FF-6382-40C8-A91D-989194456CF3}"/>
    <cellStyle name="Normal 11 6 4 6" xfId="34096" xr:uid="{00204C65-003B-4D17-8036-CF25F6F88224}"/>
    <cellStyle name="Normal 11 6 4 7" xfId="37945" xr:uid="{8A30C7DC-FA1C-47B7-92BB-C8512E49FF72}"/>
    <cellStyle name="Normal 11 6 5" xfId="33809" xr:uid="{4C66D9F9-3508-4621-8B0E-77ABD3E85F68}"/>
    <cellStyle name="Normal 11 6 5 2" xfId="34502" xr:uid="{43586486-56D9-417E-9AFC-DED6DF7D593F}"/>
    <cellStyle name="Normal 11 6 5 2 2" xfId="35445" xr:uid="{FA064A75-05C5-443C-8320-A32AD7627BC4}"/>
    <cellStyle name="Normal 11 6 5 2 2 2" xfId="37386" xr:uid="{9964AD69-FC04-4F03-9D3A-79D2BDB71C3F}"/>
    <cellStyle name="Normal 11 6 5 2 2 2 2" xfId="41287" xr:uid="{1DA4FF52-8BF2-4AA5-847F-A8E960CB85A6}"/>
    <cellStyle name="Normal 11 6 5 2 2 3" xfId="39339" xr:uid="{20870C57-D5AF-4F43-AFA9-A5626D28AF32}"/>
    <cellStyle name="Normal 11 6 5 2 3" xfId="36414" xr:uid="{A67DE265-8CFE-4373-BC35-7FFFBDA33307}"/>
    <cellStyle name="Normal 11 6 5 2 3 2" xfId="40315" xr:uid="{F2CAD582-C525-410F-A09F-DF0D1897AEE7}"/>
    <cellStyle name="Normal 11 6 5 2 4" xfId="38367" xr:uid="{BED067B3-0042-44A9-99F0-A375AC4598C2}"/>
    <cellStyle name="Normal 11 6 5 3" xfId="34802" xr:uid="{21E431F8-6E7D-4740-A62A-A5BE9D2B3982}"/>
    <cellStyle name="Normal 11 6 5 3 2" xfId="35763" xr:uid="{68FF7850-F44F-4FF9-9573-3FEBF1F646AB}"/>
    <cellStyle name="Normal 11 6 5 3 2 2" xfId="37704" xr:uid="{2A1F31BB-807D-4AE7-B288-FE04FC6A525A}"/>
    <cellStyle name="Normal 11 6 5 3 2 2 2" xfId="41605" xr:uid="{C31A9F2C-5796-4B1F-937D-3A656726DD94}"/>
    <cellStyle name="Normal 11 6 5 3 2 3" xfId="39657" xr:uid="{7859DDFE-7506-4121-889C-56AE2E202C8E}"/>
    <cellStyle name="Normal 11 6 5 3 3" xfId="36732" xr:uid="{44D60BDF-310F-4CBB-8542-8C4A8D998BA8}"/>
    <cellStyle name="Normal 11 6 5 3 3 2" xfId="40633" xr:uid="{513F5E54-921A-4093-A739-656955A06D6D}"/>
    <cellStyle name="Normal 11 6 5 3 4" xfId="38685" xr:uid="{91FF3D28-E73F-434A-9197-1B0B39053E3F}"/>
    <cellStyle name="Normal 11 6 5 4" xfId="35127" xr:uid="{BAD1555A-D274-4237-982E-3390CA24B6CF}"/>
    <cellStyle name="Normal 11 6 5 4 2" xfId="37068" xr:uid="{EAE74E79-8994-479A-B514-67D95AEFB3F1}"/>
    <cellStyle name="Normal 11 6 5 4 2 2" xfId="40969" xr:uid="{7A0B16AB-20C9-400E-8459-1B49DCE40BE2}"/>
    <cellStyle name="Normal 11 6 5 4 3" xfId="39021" xr:uid="{F0DE6C70-1EE4-4770-94D3-842B8CE2B80B}"/>
    <cellStyle name="Normal 11 6 5 5" xfId="36096" xr:uid="{345EB0A1-CFC7-42B2-9778-69AACE6088E0}"/>
    <cellStyle name="Normal 11 6 5 5 2" xfId="39997" xr:uid="{6AEC77A0-561C-4B6F-AEC9-D6FCE1C09CEB}"/>
    <cellStyle name="Normal 11 6 5 6" xfId="34200" xr:uid="{F2241BBA-2658-4982-9C4F-C4974B8947A9}"/>
    <cellStyle name="Normal 11 6 5 7" xfId="38049" xr:uid="{4A23A642-E775-4729-A352-7F26C2893C9D}"/>
    <cellStyle name="Normal 11 6 6" xfId="33844" xr:uid="{9B0E5BBC-BF91-48C0-A100-B1F034DEC1B7}"/>
    <cellStyle name="Normal 11 6 6 2" xfId="35237" xr:uid="{24F27DA2-C842-49B6-A5D9-30D74B1058B4}"/>
    <cellStyle name="Normal 11 6 6 2 2" xfId="37178" xr:uid="{7EFFA6B1-5BE1-4B1F-A6AC-0D42256B9C58}"/>
    <cellStyle name="Normal 11 6 6 2 2 2" xfId="41079" xr:uid="{E566EEFD-D464-4ED1-9839-EDC4B998412C}"/>
    <cellStyle name="Normal 11 6 6 2 3" xfId="39131" xr:uid="{F82ADB25-A74F-4126-92B0-EA43C76885D0}"/>
    <cellStyle name="Normal 11 6 6 3" xfId="36206" xr:uid="{589DEE9D-06BD-4EA2-B3B8-1B54C6EB3853}"/>
    <cellStyle name="Normal 11 6 6 3 2" xfId="40107" xr:uid="{E13D5FF2-222B-4267-A1C4-3C373D560398}"/>
    <cellStyle name="Normal 11 6 6 4" xfId="34307" xr:uid="{EACFD870-1DC0-487B-B060-0BED5C0EADE9}"/>
    <cellStyle name="Normal 11 6 6 5" xfId="38159" xr:uid="{433D01E3-FE13-429B-9F45-CD229CB82F31}"/>
    <cellStyle name="Normal 11 6 7" xfId="33931" xr:uid="{08D06C88-CCC1-42F1-8899-950273B21782}"/>
    <cellStyle name="Normal 11 6 7 2" xfId="35555" xr:uid="{EBF3FD9F-FA89-4C72-B6C5-5A4D10C5BD4E}"/>
    <cellStyle name="Normal 11 6 7 2 2" xfId="37496" xr:uid="{2E4F15BD-7F00-4F55-80FD-133C5BE70014}"/>
    <cellStyle name="Normal 11 6 7 2 2 2" xfId="41397" xr:uid="{2523C6C3-B900-4716-8439-80D107435CF3}"/>
    <cellStyle name="Normal 11 6 7 2 3" xfId="39449" xr:uid="{4098217A-8D55-44A1-9A04-DD1265AF4778}"/>
    <cellStyle name="Normal 11 6 7 3" xfId="36524" xr:uid="{8FA4E365-AFAC-4FDE-8B5F-79678E81F37F}"/>
    <cellStyle name="Normal 11 6 7 3 2" xfId="40425" xr:uid="{A0C35144-4B09-40A0-932C-CA9D6DD04AE9}"/>
    <cellStyle name="Normal 11 6 7 4" xfId="34612" xr:uid="{D6507B1E-A796-4FB8-BBA0-3C40496F1FD5}"/>
    <cellStyle name="Normal 11 6 7 5" xfId="38477" xr:uid="{B061A84D-16B2-40EA-BE98-D951588484A6}"/>
    <cellStyle name="Normal 11 6 8" xfId="33986" xr:uid="{BE7D8264-6AF4-4F91-8F7B-2BBAC1FD8B10}"/>
    <cellStyle name="Normal 11 6 8 2" xfId="35871" xr:uid="{D637964C-C786-4EC6-94DE-3F6DDB87ADD1}"/>
    <cellStyle name="Normal 11 6 8 2 2" xfId="37812" xr:uid="{9ADFBFD7-E7F7-4EAF-B213-68B8181541F9}"/>
    <cellStyle name="Normal 11 6 8 2 2 2" xfId="41713" xr:uid="{8649C93B-8E21-4A45-8DDD-2EB4951F8EF4}"/>
    <cellStyle name="Normal 11 6 8 2 3" xfId="39765" xr:uid="{B7731C1A-49A9-407D-BF97-99877E2715C0}"/>
    <cellStyle name="Normal 11 6 8 3" xfId="36840" xr:uid="{88473F6A-2A76-4B4B-9445-189BC29E3867}"/>
    <cellStyle name="Normal 11 6 8 3 2" xfId="40741" xr:uid="{726E5A57-010C-4606-8BE5-92C1F28BB704}"/>
    <cellStyle name="Normal 11 6 8 4" xfId="38793" xr:uid="{03C56AB3-FF78-429F-BE3A-011E176DA775}"/>
    <cellStyle name="Normal 11 6 9" xfId="34923" xr:uid="{5639F010-14FE-4C3F-9E8E-33ADFB0C1E5B}"/>
    <cellStyle name="Normal 11 6 9 2" xfId="36860" xr:uid="{F7B47D8E-E184-4533-AB08-E8BC71ACB26F}"/>
    <cellStyle name="Normal 11 6 9 2 2" xfId="40761" xr:uid="{50EE1B25-B04F-4508-8F45-621B3DBD3130}"/>
    <cellStyle name="Normal 11 6 9 3" xfId="38813" xr:uid="{026FAD33-4B86-40A7-B3CC-AE12C507C20E}"/>
    <cellStyle name="Normal 11 7" xfId="33516" xr:uid="{BAA7FB40-004A-4B7A-98DC-744CC0540FC5}"/>
    <cellStyle name="Normal 11 7 10" xfId="37847" xr:uid="{D63EF557-834C-4CD8-9FF4-6C868B4ED0BC}"/>
    <cellStyle name="Normal 11 7 2" xfId="33618" xr:uid="{29D8382E-C206-4928-9636-A89BEFCE6885}"/>
    <cellStyle name="Normal 11 7 2 2" xfId="33729" xr:uid="{4F4F5608-740A-4F40-9828-327D22C110E8}"/>
    <cellStyle name="Normal 11 7 2 2 2" xfId="34456" xr:uid="{A63C1B45-95BA-44FE-A9F1-A518EC2845B9}"/>
    <cellStyle name="Normal 11 7 2 2 2 2" xfId="35399" xr:uid="{3A1EA839-AF23-4A38-8846-0F80A4583B77}"/>
    <cellStyle name="Normal 11 7 2 2 2 2 2" xfId="37340" xr:uid="{CEDE261D-8569-4BF0-8EBB-B0E1F611900F}"/>
    <cellStyle name="Normal 11 7 2 2 2 2 2 2" xfId="41241" xr:uid="{74549035-42C7-4CD6-B41D-40C8C0D21521}"/>
    <cellStyle name="Normal 11 7 2 2 2 2 3" xfId="39293" xr:uid="{BAB5502C-134A-4C7C-967D-B1C947C95F08}"/>
    <cellStyle name="Normal 11 7 2 2 2 3" xfId="36368" xr:uid="{010FAB78-0A62-4C74-B095-E6663B9B5EE3}"/>
    <cellStyle name="Normal 11 7 2 2 2 3 2" xfId="40269" xr:uid="{25FDE80F-ADC3-4AB2-AB0B-20E30D49A2B5}"/>
    <cellStyle name="Normal 11 7 2 2 2 4" xfId="38321" xr:uid="{A02FF536-D1FB-4F3A-BFF6-6F1310B6E2E4}"/>
    <cellStyle name="Normal 11 7 2 2 3" xfId="34756" xr:uid="{0D64B30B-CA65-40EA-BB96-2572BD3C6FBD}"/>
    <cellStyle name="Normal 11 7 2 2 3 2" xfId="35717" xr:uid="{FEC5FD42-58A1-4ABE-85F4-09846F244541}"/>
    <cellStyle name="Normal 11 7 2 2 3 2 2" xfId="37658" xr:uid="{D2794DE3-133F-494C-B390-E2711838E7F3}"/>
    <cellStyle name="Normal 11 7 2 2 3 2 2 2" xfId="41559" xr:uid="{E1E5DB0A-1F20-4FEE-82BC-0F72D9941DE5}"/>
    <cellStyle name="Normal 11 7 2 2 3 2 3" xfId="39611" xr:uid="{122C38AE-BA63-48B2-941D-3B15287692F5}"/>
    <cellStyle name="Normal 11 7 2 2 3 3" xfId="36686" xr:uid="{835EEEC0-4879-4A29-9B95-C743C157EBA2}"/>
    <cellStyle name="Normal 11 7 2 2 3 3 2" xfId="40587" xr:uid="{CE8B8944-7215-4867-8190-F893A9E63156}"/>
    <cellStyle name="Normal 11 7 2 2 3 4" xfId="38639" xr:uid="{14BC6BAB-E974-427C-87CA-C3AA8CF2A77E}"/>
    <cellStyle name="Normal 11 7 2 2 4" xfId="35081" xr:uid="{8A24FAED-0F1D-47CA-B026-A8130EC338C5}"/>
    <cellStyle name="Normal 11 7 2 2 4 2" xfId="37022" xr:uid="{2C6A7156-B3E5-40E6-A69D-AE9728C4CF6B}"/>
    <cellStyle name="Normal 11 7 2 2 4 2 2" xfId="40923" xr:uid="{958F3B09-74EE-4CAB-B9F3-92116215A620}"/>
    <cellStyle name="Normal 11 7 2 2 4 3" xfId="38975" xr:uid="{9622EBC2-14A2-454B-8E54-210B8E57CF34}"/>
    <cellStyle name="Normal 11 7 2 2 5" xfId="36050" xr:uid="{31B96989-4E1B-4908-A647-A83780915C3A}"/>
    <cellStyle name="Normal 11 7 2 2 5 2" xfId="39951" xr:uid="{D815B7C8-E0C9-4908-A390-9DFA104545B0}"/>
    <cellStyle name="Normal 11 7 2 2 6" xfId="34154" xr:uid="{A4886DBF-22C1-4F8E-A845-7710A5DCEA34}"/>
    <cellStyle name="Normal 11 7 2 2 7" xfId="38003" xr:uid="{5FE857A7-6476-4D57-8020-091FAA004C36}"/>
    <cellStyle name="Normal 11 7 2 3" xfId="33665" xr:uid="{500A0AAA-769C-40C9-9579-5CB18D5FA048}"/>
    <cellStyle name="Normal 11 7 2 3 2" xfId="34560" xr:uid="{AE07C4FD-DCD7-4304-89E8-53371407186D}"/>
    <cellStyle name="Normal 11 7 2 3 2 2" xfId="35503" xr:uid="{F17DCE02-96CE-42A8-897F-A424FF2B534E}"/>
    <cellStyle name="Normal 11 7 2 3 2 2 2" xfId="37444" xr:uid="{D3ADF8CF-B57D-49E3-A3BB-1A6554503520}"/>
    <cellStyle name="Normal 11 7 2 3 2 2 2 2" xfId="41345" xr:uid="{B3BCC8B8-46A5-4B52-8C9C-79DABE59F0E0}"/>
    <cellStyle name="Normal 11 7 2 3 2 2 3" xfId="39397" xr:uid="{E6F94A89-74DA-4404-9048-9E51A245CFE1}"/>
    <cellStyle name="Normal 11 7 2 3 2 3" xfId="36472" xr:uid="{0A5200C9-18AF-4C36-9478-44BC0ECE9F21}"/>
    <cellStyle name="Normal 11 7 2 3 2 3 2" xfId="40373" xr:uid="{E592C6F2-D56C-469B-94CA-C1CDD2B148B7}"/>
    <cellStyle name="Normal 11 7 2 3 2 4" xfId="38425" xr:uid="{E141928E-C557-4743-8183-48E9EC7EE1DB}"/>
    <cellStyle name="Normal 11 7 2 3 3" xfId="34860" xr:uid="{D80278EE-0E5A-4E3E-9D58-32CABCE3844A}"/>
    <cellStyle name="Normal 11 7 2 3 3 2" xfId="35821" xr:uid="{F165B5A5-4B3A-43B6-9923-2A7776430A1B}"/>
    <cellStyle name="Normal 11 7 2 3 3 2 2" xfId="37762" xr:uid="{3270EA7D-C1B1-4458-BF45-2116453BD66D}"/>
    <cellStyle name="Normal 11 7 2 3 3 2 2 2" xfId="41663" xr:uid="{5B10A918-76F7-4CD1-A388-AA05DC1C9A10}"/>
    <cellStyle name="Normal 11 7 2 3 3 2 3" xfId="39715" xr:uid="{6E841E4D-A9E8-41E2-AED1-AE272B4D0E56}"/>
    <cellStyle name="Normal 11 7 2 3 3 3" xfId="36790" xr:uid="{63041303-113A-4FF9-93DA-189E2643374A}"/>
    <cellStyle name="Normal 11 7 2 3 3 3 2" xfId="40691" xr:uid="{7154EA6D-5DFE-46D1-B028-B3DA8F89EBF3}"/>
    <cellStyle name="Normal 11 7 2 3 3 4" xfId="38743" xr:uid="{D362BDD3-2A84-43F7-BB59-58082FAD75F7}"/>
    <cellStyle name="Normal 11 7 2 3 4" xfId="35185" xr:uid="{2E0425A0-FC83-4BE6-8AD0-F7995A353BBF}"/>
    <cellStyle name="Normal 11 7 2 3 4 2" xfId="37126" xr:uid="{805AE58B-FBA9-4D0D-A6F8-A68B854D7F08}"/>
    <cellStyle name="Normal 11 7 2 3 4 2 2" xfId="41027" xr:uid="{8F57E7C9-E9CE-4EB3-910E-FFCF9AFF04FD}"/>
    <cellStyle name="Normal 11 7 2 3 4 3" xfId="39079" xr:uid="{419A59CA-787E-4D9C-A9B2-F2AD42587ACF}"/>
    <cellStyle name="Normal 11 7 2 3 5" xfId="36154" xr:uid="{B1D00EFD-5018-46EF-B9CF-0C749675B47B}"/>
    <cellStyle name="Normal 11 7 2 3 5 2" xfId="40055" xr:uid="{2747A238-C230-41FD-90F4-931A2861FB28}"/>
    <cellStyle name="Normal 11 7 2 3 6" xfId="34255" xr:uid="{4278E6A1-9B84-45CB-9150-3E0C01FBF6F7}"/>
    <cellStyle name="Normal 11 7 2 3 7" xfId="38107" xr:uid="{7E2D2650-BC84-43BC-BEC2-EA80281BD84E}"/>
    <cellStyle name="Normal 11 7 2 4" xfId="33853" xr:uid="{B802AE5B-2833-44C8-9361-F901D5FC0482}"/>
    <cellStyle name="Normal 11 7 2 4 2" xfId="35295" xr:uid="{36DD3E87-EB17-4607-905D-1D81695E8671}"/>
    <cellStyle name="Normal 11 7 2 4 2 2" xfId="37236" xr:uid="{FB39EED8-20FA-417B-8271-BC796054EDB8}"/>
    <cellStyle name="Normal 11 7 2 4 2 2 2" xfId="41137" xr:uid="{93EE15A5-6ECF-4B0A-81BB-6CBD85F577CC}"/>
    <cellStyle name="Normal 11 7 2 4 2 3" xfId="39189" xr:uid="{D61397C0-A6CC-4A05-93FB-B249D03D5237}"/>
    <cellStyle name="Normal 11 7 2 4 3" xfId="36264" xr:uid="{B38B6673-5343-4978-9FF7-79D9A149B034}"/>
    <cellStyle name="Normal 11 7 2 4 3 2" xfId="40165" xr:uid="{A62EE950-2164-4C77-8A6F-8DD21DC6A392}"/>
    <cellStyle name="Normal 11 7 2 4 4" xfId="34352" xr:uid="{58306A2F-A327-498A-8950-7D210D88D7F9}"/>
    <cellStyle name="Normal 11 7 2 4 5" xfId="38217" xr:uid="{1B6D5A2F-92DE-468A-B01C-744020C427BC}"/>
    <cellStyle name="Normal 11 7 2 5" xfId="34652" xr:uid="{588F0468-6A42-4030-BC9C-903206CC0641}"/>
    <cellStyle name="Normal 11 7 2 5 2" xfId="35613" xr:uid="{95B11FB8-E1EE-4AD6-A0AD-8BFB803389E4}"/>
    <cellStyle name="Normal 11 7 2 5 2 2" xfId="37554" xr:uid="{A1205711-AE6F-46D7-B0E4-99A9FBDAADEC}"/>
    <cellStyle name="Normal 11 7 2 5 2 2 2" xfId="41455" xr:uid="{38FB50F7-9C13-419C-B7EB-6D5DE2A8DAA3}"/>
    <cellStyle name="Normal 11 7 2 5 2 3" xfId="39507" xr:uid="{2BF100A1-527A-4763-A361-9BC186AA29B7}"/>
    <cellStyle name="Normal 11 7 2 5 3" xfId="36582" xr:uid="{1B07E2FD-B580-4E6C-8B08-79772CE45534}"/>
    <cellStyle name="Normal 11 7 2 5 3 2" xfId="40483" xr:uid="{A81EB17A-19E4-45ED-ADA0-E0D20145062A}"/>
    <cellStyle name="Normal 11 7 2 5 4" xfId="38535" xr:uid="{6D3E1BAC-C20A-4413-8269-E6CBE327B99C}"/>
    <cellStyle name="Normal 11 7 2 6" xfId="34977" xr:uid="{843D15E4-8824-46F9-8EE0-F4BA84FE2493}"/>
    <cellStyle name="Normal 11 7 2 6 2" xfId="36918" xr:uid="{BDFF4312-7A68-4EBD-8A00-123A39367994}"/>
    <cellStyle name="Normal 11 7 2 6 2 2" xfId="40819" xr:uid="{3724E828-C3E8-44F3-9CE4-A5FC35CFF629}"/>
    <cellStyle name="Normal 11 7 2 6 3" xfId="38871" xr:uid="{936E0667-45BB-4BC3-A21D-6BF1B0EA2BE7}"/>
    <cellStyle name="Normal 11 7 2 7" xfId="35946" xr:uid="{18F31962-056F-4AF9-BA1F-BE39BB0D94BF}"/>
    <cellStyle name="Normal 11 7 2 7 2" xfId="39847" xr:uid="{8D96DF8A-17B6-4CEE-8B2A-0ED6B9037878}"/>
    <cellStyle name="Normal 11 7 2 8" xfId="33962" xr:uid="{571F7122-1CA8-43FA-851D-AF5CDF669F7E}"/>
    <cellStyle name="Normal 11 7 2 9" xfId="37899" xr:uid="{E03F8086-971E-4F26-A053-7E594063D701}"/>
    <cellStyle name="Normal 11 7 3" xfId="33557" xr:uid="{77D107CA-68C2-41F3-A45E-44560730AAE7}"/>
    <cellStyle name="Normal 11 7 3 2" xfId="33684" xr:uid="{A17B1A17-10DD-4B74-A96A-26732CE4E628}"/>
    <cellStyle name="Normal 11 7 3 2 2" xfId="35347" xr:uid="{8C2D6159-AB1C-40AD-938C-3F881D846B17}"/>
    <cellStyle name="Normal 11 7 3 2 2 2" xfId="37288" xr:uid="{35B3B06A-95A2-41F5-9B87-CEAE4B4C2A4C}"/>
    <cellStyle name="Normal 11 7 3 2 2 2 2" xfId="41189" xr:uid="{7FDCDCE8-D2F8-4A80-93F3-4335F982B878}"/>
    <cellStyle name="Normal 11 7 3 2 2 3" xfId="39241" xr:uid="{8CBF1B95-1F8C-46A3-8DD1-F60F118BAC21}"/>
    <cellStyle name="Normal 11 7 3 2 3" xfId="36316" xr:uid="{B6303879-5F9B-4486-95D5-713C488288F0}"/>
    <cellStyle name="Normal 11 7 3 2 3 2" xfId="40217" xr:uid="{CDAEC2C9-68A1-4F91-B744-E67E707BEF18}"/>
    <cellStyle name="Normal 11 7 3 2 4" xfId="34404" xr:uid="{EE172FDB-E8EE-4C55-B542-CC9563A6D6FB}"/>
    <cellStyle name="Normal 11 7 3 2 5" xfId="38269" xr:uid="{63FD005F-A43A-4A98-B97A-8F56F5703284}"/>
    <cellStyle name="Normal 11 7 3 3" xfId="33877" xr:uid="{801EEDCD-3294-48EF-9BBF-D2DA17AA476E}"/>
    <cellStyle name="Normal 11 7 3 3 2" xfId="35665" xr:uid="{49694863-C0EB-4098-8CF0-5543E53D3754}"/>
    <cellStyle name="Normal 11 7 3 3 2 2" xfId="37606" xr:uid="{39428862-BC67-481A-9F8B-170808A7E421}"/>
    <cellStyle name="Normal 11 7 3 3 2 2 2" xfId="41507" xr:uid="{2AA5A45B-263D-40F1-9855-992F8D3789AF}"/>
    <cellStyle name="Normal 11 7 3 3 2 3" xfId="39559" xr:uid="{A388D6F2-16C8-4C1E-8F92-5E9BE045F6FD}"/>
    <cellStyle name="Normal 11 7 3 3 3" xfId="36634" xr:uid="{F6423F4A-E116-4ACF-9955-557FA2597DDC}"/>
    <cellStyle name="Normal 11 7 3 3 3 2" xfId="40535" xr:uid="{FCD4E6B3-04F4-4B0B-97E4-BE738B763830}"/>
    <cellStyle name="Normal 11 7 3 3 4" xfId="34704" xr:uid="{CEA90CAB-BD32-463C-BEA4-C5803F719480}"/>
    <cellStyle name="Normal 11 7 3 3 5" xfId="38587" xr:uid="{CE7F7551-6144-4ACE-ABA3-491BBD177A2F}"/>
    <cellStyle name="Normal 11 7 3 4" xfId="35029" xr:uid="{9CF9D107-BFFC-44D0-AB26-C4C055E21D96}"/>
    <cellStyle name="Normal 11 7 3 4 2" xfId="36970" xr:uid="{04E847F2-533F-4D3D-9B9B-044600395F25}"/>
    <cellStyle name="Normal 11 7 3 4 2 2" xfId="40871" xr:uid="{D87ADDBC-2FCB-42B9-B221-BE1E153F76B8}"/>
    <cellStyle name="Normal 11 7 3 4 3" xfId="38923" xr:uid="{00869EE2-710E-4A63-B779-B270BC8289F3}"/>
    <cellStyle name="Normal 11 7 3 5" xfId="35998" xr:uid="{8754B8D0-3E15-42E8-9CC1-15D208DC6D3C}"/>
    <cellStyle name="Normal 11 7 3 5 2" xfId="39899" xr:uid="{17E04427-5ECC-40E8-8035-0F9BAF4B591A}"/>
    <cellStyle name="Normal 11 7 3 6" xfId="34102" xr:uid="{9D682112-7C5C-45DE-9507-BFA1625CCD46}"/>
    <cellStyle name="Normal 11 7 3 7" xfId="37951" xr:uid="{7A38B774-DE7E-4423-9383-868A15BA6DF9}"/>
    <cellStyle name="Normal 11 7 4" xfId="33654" xr:uid="{0B9ED03F-F2C6-4AA5-AD4C-0693E724B4E9}"/>
    <cellStyle name="Normal 11 7 4 2" xfId="33892" xr:uid="{FC993D5C-9A2C-4FA4-BDD5-FA8892848142}"/>
    <cellStyle name="Normal 11 7 4 2 2" xfId="35451" xr:uid="{21D4057C-8826-451E-B635-AC2647BEFFD5}"/>
    <cellStyle name="Normal 11 7 4 2 2 2" xfId="37392" xr:uid="{8F8DAB1B-4A7B-452B-895C-D8BA52BC16AD}"/>
    <cellStyle name="Normal 11 7 4 2 2 2 2" xfId="41293" xr:uid="{7BD35FA1-8F31-43D6-9A31-AAD92529020A}"/>
    <cellStyle name="Normal 11 7 4 2 2 3" xfId="39345" xr:uid="{EF9DF148-FBA3-42BE-93A6-907A7B30172A}"/>
    <cellStyle name="Normal 11 7 4 2 3" xfId="36420" xr:uid="{6F777A8F-E7C9-49BA-A59A-87E49E9D8992}"/>
    <cellStyle name="Normal 11 7 4 2 3 2" xfId="40321" xr:uid="{318D88FF-03E4-4F6D-B267-D1A9AC1FB1D2}"/>
    <cellStyle name="Normal 11 7 4 2 4" xfId="34508" xr:uid="{CA301D5B-2BFA-443E-A7DF-1C1383C64A8A}"/>
    <cellStyle name="Normal 11 7 4 2 5" xfId="38373" xr:uid="{582D9F7C-116E-4875-90E6-D8CC760C295D}"/>
    <cellStyle name="Normal 11 7 4 3" xfId="34808" xr:uid="{C19BA704-5157-4D35-98BE-648D658462B7}"/>
    <cellStyle name="Normal 11 7 4 3 2" xfId="35769" xr:uid="{CA6701A1-97B9-4C58-BBAF-795CFE7DB365}"/>
    <cellStyle name="Normal 11 7 4 3 2 2" xfId="37710" xr:uid="{FBF76186-2751-47BD-8A9A-1DDD4DF397D6}"/>
    <cellStyle name="Normal 11 7 4 3 2 2 2" xfId="41611" xr:uid="{65C85F8C-41FC-4A4F-9E68-C390012F8A5B}"/>
    <cellStyle name="Normal 11 7 4 3 2 3" xfId="39663" xr:uid="{74A06575-CA8F-4E4A-8933-6ABB45273F6D}"/>
    <cellStyle name="Normal 11 7 4 3 3" xfId="36738" xr:uid="{A74C76F5-6C8E-4493-80BF-878487A27436}"/>
    <cellStyle name="Normal 11 7 4 3 3 2" xfId="40639" xr:uid="{9C40C882-5600-4319-BBFA-BF5932E3FAC2}"/>
    <cellStyle name="Normal 11 7 4 3 4" xfId="38691" xr:uid="{319FB215-95F8-4571-B87C-5717CC7A276F}"/>
    <cellStyle name="Normal 11 7 4 4" xfId="35133" xr:uid="{4A86A8FB-300B-48F6-8542-0B6BA8FE74EF}"/>
    <cellStyle name="Normal 11 7 4 4 2" xfId="37074" xr:uid="{1D047404-1C5B-43B4-B7D2-4A1594EE7A9E}"/>
    <cellStyle name="Normal 11 7 4 4 2 2" xfId="40975" xr:uid="{F65B15BD-E70E-490C-9C06-6CD928969DFE}"/>
    <cellStyle name="Normal 11 7 4 4 3" xfId="39027" xr:uid="{D0C0FA24-82A7-4C02-AF5F-0B24555200A9}"/>
    <cellStyle name="Normal 11 7 4 5" xfId="36102" xr:uid="{EB73DB39-2D65-4536-B2E4-2D30221A06CD}"/>
    <cellStyle name="Normal 11 7 4 5 2" xfId="40003" xr:uid="{BF601BA0-4D64-4B38-9A9D-2F174D961864}"/>
    <cellStyle name="Normal 11 7 4 6" xfId="34206" xr:uid="{901948EF-0AFB-44EF-A613-7E98A80644C9}"/>
    <cellStyle name="Normal 11 7 4 7" xfId="38055" xr:uid="{E9C8EB76-7CFA-47CD-9613-AD76C8CF37A6}"/>
    <cellStyle name="Normal 11 7 5" xfId="33849" xr:uid="{FA792E03-FD00-489A-AEFE-68018623D534}"/>
    <cellStyle name="Normal 11 7 5 2" xfId="35243" xr:uid="{500EBB8E-3B31-418A-80BC-46E689B6FAD5}"/>
    <cellStyle name="Normal 11 7 5 2 2" xfId="37184" xr:uid="{A73FEACD-0999-4409-8643-4866ED655953}"/>
    <cellStyle name="Normal 11 7 5 2 2 2" xfId="41085" xr:uid="{22CACA50-D1A5-408F-B57A-B8C65D546CD8}"/>
    <cellStyle name="Normal 11 7 5 2 3" xfId="39137" xr:uid="{61F3406E-9C2D-4E9B-9C4D-00F72761F625}"/>
    <cellStyle name="Normal 11 7 5 3" xfId="36212" xr:uid="{13514917-A306-46A4-9D68-14AA5835EB63}"/>
    <cellStyle name="Normal 11 7 5 3 2" xfId="40113" xr:uid="{26E0E591-10EB-43C9-9880-057C91AF07E2}"/>
    <cellStyle name="Normal 11 7 5 4" xfId="34313" xr:uid="{D6857029-8CCD-481A-A469-1985BC5CB974}"/>
    <cellStyle name="Normal 11 7 5 5" xfId="38165" xr:uid="{A5C3955B-C7CC-4D02-881D-95859D9B9566}"/>
    <cellStyle name="Normal 11 7 6" xfId="33933" xr:uid="{F04BA3F4-B36F-495A-94F4-764A8EE4BFD1}"/>
    <cellStyle name="Normal 11 7 6 2" xfId="35561" xr:uid="{605C7DD7-A857-447B-98BD-232ABB7EDB18}"/>
    <cellStyle name="Normal 11 7 6 2 2" xfId="37502" xr:uid="{9F67089B-418E-4B84-A9D3-7E8FE0FD72C6}"/>
    <cellStyle name="Normal 11 7 6 2 2 2" xfId="41403" xr:uid="{1AE5F26A-D028-4B1B-A20F-42B8B59748A1}"/>
    <cellStyle name="Normal 11 7 6 2 3" xfId="39455" xr:uid="{428F3570-1D74-422C-B324-3FF298E7DA14}"/>
    <cellStyle name="Normal 11 7 6 3" xfId="36530" xr:uid="{628A064A-83E0-444B-B5B9-AB6CEE220B4C}"/>
    <cellStyle name="Normal 11 7 6 3 2" xfId="40431" xr:uid="{5D821A63-616A-4E16-9A16-077F8F85C807}"/>
    <cellStyle name="Normal 11 7 6 4" xfId="34617" xr:uid="{EBAD6E22-B676-44E0-BBDB-C80585886EAB}"/>
    <cellStyle name="Normal 11 7 6 5" xfId="38483" xr:uid="{67C07153-45EB-4CF0-A649-840A74FEF1FE}"/>
    <cellStyle name="Normal 11 7 7" xfId="33988" xr:uid="{263A5FE7-7E96-49DF-9CAE-DE3C65EEE452}"/>
    <cellStyle name="Normal 11 7 7 2" xfId="36866" xr:uid="{9EF82EC8-0958-4C8F-BEDD-1BB62FFB8FA6}"/>
    <cellStyle name="Normal 11 7 7 2 2" xfId="40767" xr:uid="{D017FD3F-742B-4EFA-9142-C742341A9176}"/>
    <cellStyle name="Normal 11 7 7 3" xfId="38819" xr:uid="{50E6CA4F-5B08-4617-B749-BB1067AB55DF}"/>
    <cellStyle name="Normal 11 7 8" xfId="34017" xr:uid="{E5D742A0-3FE7-4CEE-8824-3907B8F1213F}"/>
    <cellStyle name="Normal 11 7 8 2" xfId="35895" xr:uid="{AB1D71FD-A35C-4DF9-86A1-FFA0428CEB61}"/>
    <cellStyle name="Normal 11 7 8 3" xfId="39795" xr:uid="{01D135FB-6513-45DE-A9F0-E78ED86269D3}"/>
    <cellStyle name="Normal 11 7 9" xfId="41731" xr:uid="{E4598345-9212-4869-94D4-73F52E72A31E}"/>
    <cellStyle name="Normal 11 8" xfId="33521" xr:uid="{AD64F21D-6CD8-4D3C-9470-E18839A7AEAD}"/>
    <cellStyle name="Normal 11 8 2" xfId="33623" xr:uid="{638BC2C9-BEF3-4348-84BB-5628EF626B3D}"/>
    <cellStyle name="Normal 11 8 2 2" xfId="33733" xr:uid="{90592FE1-F024-46FF-8928-6E5157D7613E}"/>
    <cellStyle name="Normal 11 8 2 2 2" xfId="34460" xr:uid="{365A93F9-DB5F-415C-A1FB-9959A6C4319A}"/>
    <cellStyle name="Normal 11 8 2 2 2 2" xfId="35403" xr:uid="{11297E9C-181F-4912-A0DC-3A815C243465}"/>
    <cellStyle name="Normal 11 8 2 2 2 2 2" xfId="37344" xr:uid="{89040402-636E-4C4F-9159-12A6983899CB}"/>
    <cellStyle name="Normal 11 8 2 2 2 2 2 2" xfId="41245" xr:uid="{976D45C5-0B34-407D-B0BC-2AFE776700AE}"/>
    <cellStyle name="Normal 11 8 2 2 2 2 3" xfId="39297" xr:uid="{2D7C7EC7-4550-42C7-A613-3D664E3A4BBA}"/>
    <cellStyle name="Normal 11 8 2 2 2 3" xfId="36372" xr:uid="{255AEAE1-9664-4E05-B944-478DCB0E055C}"/>
    <cellStyle name="Normal 11 8 2 2 2 3 2" xfId="40273" xr:uid="{84FF98BF-1D5B-4796-A7CF-E3C8B0406BA7}"/>
    <cellStyle name="Normal 11 8 2 2 2 4" xfId="38325" xr:uid="{CC3E484A-B3BC-477D-800F-E75BDF91AD4F}"/>
    <cellStyle name="Normal 11 8 2 2 3" xfId="34760" xr:uid="{B903AF33-275F-43B7-8D1D-79F70C26500F}"/>
    <cellStyle name="Normal 11 8 2 2 3 2" xfId="35721" xr:uid="{9FD35DFB-48E2-4665-994D-DE1C63AA6140}"/>
    <cellStyle name="Normal 11 8 2 2 3 2 2" xfId="37662" xr:uid="{A498EAB6-4B72-428F-8CEE-B334E25DFDAD}"/>
    <cellStyle name="Normal 11 8 2 2 3 2 2 2" xfId="41563" xr:uid="{55085FF6-C70D-4B1B-81E5-1940F5E07C73}"/>
    <cellStyle name="Normal 11 8 2 2 3 2 3" xfId="39615" xr:uid="{1307738E-D0E8-4DE7-98CA-2D2DC44417A0}"/>
    <cellStyle name="Normal 11 8 2 2 3 3" xfId="36690" xr:uid="{217CEB08-3EC5-4B32-902D-43B9FC592EB1}"/>
    <cellStyle name="Normal 11 8 2 2 3 3 2" xfId="40591" xr:uid="{1D0BE91F-5EFE-4557-8041-1F2892870E1C}"/>
    <cellStyle name="Normal 11 8 2 2 3 4" xfId="38643" xr:uid="{DFD013C6-2EDA-46F7-AA78-340CF6BA8ED4}"/>
    <cellStyle name="Normal 11 8 2 2 4" xfId="35085" xr:uid="{A0EDD744-6211-469D-81A2-AC3A7BFE9315}"/>
    <cellStyle name="Normal 11 8 2 2 4 2" xfId="37026" xr:uid="{29AFC73B-D3A0-4D68-8B14-C313DB52CFA6}"/>
    <cellStyle name="Normal 11 8 2 2 4 2 2" xfId="40927" xr:uid="{DC494285-E475-400E-B32F-49E40905210A}"/>
    <cellStyle name="Normal 11 8 2 2 4 3" xfId="38979" xr:uid="{FB1DB853-BF8A-44DD-935A-A2DC3B438D86}"/>
    <cellStyle name="Normal 11 8 2 2 5" xfId="36054" xr:uid="{C1CCA8CA-3873-4722-9768-9E0BFF5C30A8}"/>
    <cellStyle name="Normal 11 8 2 2 5 2" xfId="39955" xr:uid="{BC76B645-ED7D-47F0-B948-5891523C2839}"/>
    <cellStyle name="Normal 11 8 2 2 6" xfId="34158" xr:uid="{AC03A124-0C32-4C4B-A4E4-701770A9F2A0}"/>
    <cellStyle name="Normal 11 8 2 2 7" xfId="38007" xr:uid="{7B3D7CF1-2947-486D-84B8-C1DDD8D7EEE9}"/>
    <cellStyle name="Normal 11 8 2 3" xfId="34259" xr:uid="{DEF6C7B6-D727-47C7-81A4-2B51EF6F795C}"/>
    <cellStyle name="Normal 11 8 2 3 2" xfId="34564" xr:uid="{E97CC153-7CF8-4FE6-9D5C-1F5FBF4AD463}"/>
    <cellStyle name="Normal 11 8 2 3 2 2" xfId="35507" xr:uid="{71733E6E-392C-4272-B211-38EC5CBA0DFA}"/>
    <cellStyle name="Normal 11 8 2 3 2 2 2" xfId="37448" xr:uid="{DA6FBF2F-BD1D-4818-8AA7-1A9DA264092F}"/>
    <cellStyle name="Normal 11 8 2 3 2 2 2 2" xfId="41349" xr:uid="{1BEBCBEB-06DF-4B0D-8DA6-E7E3823433C6}"/>
    <cellStyle name="Normal 11 8 2 3 2 2 3" xfId="39401" xr:uid="{799A6836-1C2E-45DA-9178-97B62388D79A}"/>
    <cellStyle name="Normal 11 8 2 3 2 3" xfId="36476" xr:uid="{7E03A79D-C516-4576-B034-6897C65232A3}"/>
    <cellStyle name="Normal 11 8 2 3 2 3 2" xfId="40377" xr:uid="{CC3F1339-E585-45F4-B686-C28842A8F816}"/>
    <cellStyle name="Normal 11 8 2 3 2 4" xfId="38429" xr:uid="{170AE4D5-2FCB-4F45-9F9A-37DC83A6443A}"/>
    <cellStyle name="Normal 11 8 2 3 3" xfId="34864" xr:uid="{D9FC55EA-31E7-4694-9DFF-DE80B69FCFCB}"/>
    <cellStyle name="Normal 11 8 2 3 3 2" xfId="35825" xr:uid="{AB56FF6B-2C8A-460A-8AE7-92D1828D7D33}"/>
    <cellStyle name="Normal 11 8 2 3 3 2 2" xfId="37766" xr:uid="{4FCD028A-7262-4F82-9930-48078E0B4700}"/>
    <cellStyle name="Normal 11 8 2 3 3 2 2 2" xfId="41667" xr:uid="{C37F2EC0-C98F-410A-82B4-8EA612352D13}"/>
    <cellStyle name="Normal 11 8 2 3 3 2 3" xfId="39719" xr:uid="{0BDDF014-17BF-466B-9460-66CFA50115AD}"/>
    <cellStyle name="Normal 11 8 2 3 3 3" xfId="36794" xr:uid="{07ECC65D-FD1A-45BA-94AC-04EE57EBB4AC}"/>
    <cellStyle name="Normal 11 8 2 3 3 3 2" xfId="40695" xr:uid="{390B8322-AB54-4582-B445-86B43160AA48}"/>
    <cellStyle name="Normal 11 8 2 3 3 4" xfId="38747" xr:uid="{63594F0D-6347-4356-9F7E-C3ACEFC6401D}"/>
    <cellStyle name="Normal 11 8 2 3 4" xfId="35189" xr:uid="{CCD8C91B-6CE9-43BE-BC0C-E174184A0226}"/>
    <cellStyle name="Normal 11 8 2 3 4 2" xfId="37130" xr:uid="{831A691B-A386-42AB-BD06-158F795A200B}"/>
    <cellStyle name="Normal 11 8 2 3 4 2 2" xfId="41031" xr:uid="{076498F5-C55A-4EF9-A216-90CF99C85500}"/>
    <cellStyle name="Normal 11 8 2 3 4 3" xfId="39083" xr:uid="{B777A721-5C52-48B7-82D9-A1851A715A7B}"/>
    <cellStyle name="Normal 11 8 2 3 5" xfId="36158" xr:uid="{652233F7-147A-4627-9BD5-127086E4679A}"/>
    <cellStyle name="Normal 11 8 2 3 5 2" xfId="40059" xr:uid="{CD98D4A0-67B5-4BDC-AE0A-630D16045EBE}"/>
    <cellStyle name="Normal 11 8 2 3 6" xfId="38111" xr:uid="{7DB57D2E-2D30-4C76-91D6-C92E9F23FB61}"/>
    <cellStyle name="Normal 11 8 2 4" xfId="34356" xr:uid="{F3FBDF4A-232A-4E83-B4AE-691549F8052B}"/>
    <cellStyle name="Normal 11 8 2 4 2" xfId="35299" xr:uid="{A82A45CD-0C99-4261-8E6A-2B30E9FB55FD}"/>
    <cellStyle name="Normal 11 8 2 4 2 2" xfId="37240" xr:uid="{37A55256-7126-4543-8C73-36FA22DE64BA}"/>
    <cellStyle name="Normal 11 8 2 4 2 2 2" xfId="41141" xr:uid="{A5D095C7-095B-4458-99CD-5BE9EAEA743F}"/>
    <cellStyle name="Normal 11 8 2 4 2 3" xfId="39193" xr:uid="{86C9A22B-009C-42A7-8785-3C3A06ECF7C7}"/>
    <cellStyle name="Normal 11 8 2 4 3" xfId="36268" xr:uid="{03435A12-8CB3-41EE-BB81-B1F19D29C270}"/>
    <cellStyle name="Normal 11 8 2 4 3 2" xfId="40169" xr:uid="{65B261BF-201F-49DD-AB7F-98A100B97261}"/>
    <cellStyle name="Normal 11 8 2 4 4" xfId="38221" xr:uid="{D90C2511-DF43-45A5-B195-412CCEE67828}"/>
    <cellStyle name="Normal 11 8 2 5" xfId="34656" xr:uid="{EC6AD80F-EC0E-4472-A9F4-57339F27D256}"/>
    <cellStyle name="Normal 11 8 2 5 2" xfId="35617" xr:uid="{CAC342B1-D7C9-4800-A722-4EF6F0EEF964}"/>
    <cellStyle name="Normal 11 8 2 5 2 2" xfId="37558" xr:uid="{B3D996E9-B977-43B0-8952-065B5A2F2BCA}"/>
    <cellStyle name="Normal 11 8 2 5 2 2 2" xfId="41459" xr:uid="{AD3F7C8E-DC27-49B9-8B6A-44609236A869}"/>
    <cellStyle name="Normal 11 8 2 5 2 3" xfId="39511" xr:uid="{894F997B-04AC-4A93-8402-2773D49209A5}"/>
    <cellStyle name="Normal 11 8 2 5 3" xfId="36586" xr:uid="{2B98F890-F7B0-408F-8976-8D0257E6B3CD}"/>
    <cellStyle name="Normal 11 8 2 5 3 2" xfId="40487" xr:uid="{E5FA486D-404D-42DC-B6A0-3710B447F754}"/>
    <cellStyle name="Normal 11 8 2 5 4" xfId="38539" xr:uid="{94075BDB-251E-4219-B485-CC638BCCCC23}"/>
    <cellStyle name="Normal 11 8 2 6" xfId="34981" xr:uid="{D9C3761B-53C9-429B-A0DA-529C770979D3}"/>
    <cellStyle name="Normal 11 8 2 6 2" xfId="36922" xr:uid="{D7A0443F-C7A3-4C10-8A67-BC5C3AAFB0C0}"/>
    <cellStyle name="Normal 11 8 2 6 2 2" xfId="40823" xr:uid="{59219663-252D-4F4E-9BE9-9125A958280D}"/>
    <cellStyle name="Normal 11 8 2 6 3" xfId="38875" xr:uid="{3E735A05-967B-4131-9870-7299622AB817}"/>
    <cellStyle name="Normal 11 8 2 7" xfId="35950" xr:uid="{F4E0F439-BD81-49E2-8B53-81F9E1C7911A}"/>
    <cellStyle name="Normal 11 8 2 7 2" xfId="39851" xr:uid="{D7ED5BBB-FC20-4732-91FE-6F4FED8AAD63}"/>
    <cellStyle name="Normal 11 8 2 8" xfId="34025" xr:uid="{C148F562-6B5F-4353-9117-5178F0F625CD}"/>
    <cellStyle name="Normal 11 8 2 9" xfId="37903" xr:uid="{5964A136-A267-4AB1-B48F-7F64471DC0D1}"/>
    <cellStyle name="Normal 11 8 3" xfId="33688" xr:uid="{A9BFE3B7-94B9-4589-81F1-8D8E0A9A9A9A}"/>
    <cellStyle name="Normal 11 8 3 2" xfId="34408" xr:uid="{C10D2453-077D-4C65-AF72-5ADB07827046}"/>
    <cellStyle name="Normal 11 8 3 2 2" xfId="35351" xr:uid="{3870327D-BA9A-4C42-872A-5B5A6F3B6FD5}"/>
    <cellStyle name="Normal 11 8 3 2 2 2" xfId="37292" xr:uid="{28356143-2A63-4300-A718-D83E831AAC7A}"/>
    <cellStyle name="Normal 11 8 3 2 2 2 2" xfId="41193" xr:uid="{F847FD58-C5FA-4AB0-9B7E-6AA57932D876}"/>
    <cellStyle name="Normal 11 8 3 2 2 3" xfId="39245" xr:uid="{ECAE0519-1317-44B9-9502-C4143FFDFC39}"/>
    <cellStyle name="Normal 11 8 3 2 3" xfId="36320" xr:uid="{A20C1B5C-21B6-40C9-8668-A09DD6D299EC}"/>
    <cellStyle name="Normal 11 8 3 2 3 2" xfId="40221" xr:uid="{7FBF52A5-2624-49F3-AE9C-CB3C372CE47D}"/>
    <cellStyle name="Normal 11 8 3 2 4" xfId="38273" xr:uid="{EC581C45-8E4B-4BE4-B6D9-FAAE9651E887}"/>
    <cellStyle name="Normal 11 8 3 3" xfId="34708" xr:uid="{2BD385AC-01E4-487D-832C-068112E1A679}"/>
    <cellStyle name="Normal 11 8 3 3 2" xfId="35669" xr:uid="{71B477FE-F3FB-4E64-82F6-5181B52AB545}"/>
    <cellStyle name="Normal 11 8 3 3 2 2" xfId="37610" xr:uid="{15A522BF-BBAE-4B65-B052-CF29DE981B1F}"/>
    <cellStyle name="Normal 11 8 3 3 2 2 2" xfId="41511" xr:uid="{D3EBEDC6-2D43-420C-A231-9E7297F276C7}"/>
    <cellStyle name="Normal 11 8 3 3 2 3" xfId="39563" xr:uid="{9DF423C4-AFA5-489F-9019-E96007217164}"/>
    <cellStyle name="Normal 11 8 3 3 3" xfId="36638" xr:uid="{D7F286B7-BFEA-4463-967B-475690AE6DFD}"/>
    <cellStyle name="Normal 11 8 3 3 3 2" xfId="40539" xr:uid="{C34B0EEC-23DF-4FBB-91B5-87AB2DE190CE}"/>
    <cellStyle name="Normal 11 8 3 3 4" xfId="38591" xr:uid="{CF7A6374-9363-4CED-BEE6-70783AFDBCAB}"/>
    <cellStyle name="Normal 11 8 3 4" xfId="35033" xr:uid="{DEC8CB8C-226E-4758-8E77-18D9A050C633}"/>
    <cellStyle name="Normal 11 8 3 4 2" xfId="36974" xr:uid="{71FF7234-820D-4B6C-AECA-92111952A703}"/>
    <cellStyle name="Normal 11 8 3 4 2 2" xfId="40875" xr:uid="{35C9DB5F-DE25-43D3-A2A6-57BA9E15C194}"/>
    <cellStyle name="Normal 11 8 3 4 3" xfId="38927" xr:uid="{E4167E18-C352-4BA1-873A-BA9F33354A49}"/>
    <cellStyle name="Normal 11 8 3 5" xfId="36002" xr:uid="{D77F95EB-4115-4653-9338-5E016C05A0C3}"/>
    <cellStyle name="Normal 11 8 3 5 2" xfId="39903" xr:uid="{EBE4FA9C-3ACE-452D-8A42-17D8EDC164B4}"/>
    <cellStyle name="Normal 11 8 3 6" xfId="34106" xr:uid="{C486F131-278E-44AB-AD4B-0A9EA2699CFA}"/>
    <cellStyle name="Normal 11 8 3 7" xfId="37955" xr:uid="{CB5968EA-D7D9-46E6-8915-722EA013B8DF}"/>
    <cellStyle name="Normal 11 8 4" xfId="33851" xr:uid="{BA2B06B9-3A6C-47A4-8CDE-0F0D61CACB1F}"/>
    <cellStyle name="Normal 11 8 4 2" xfId="34512" xr:uid="{E20EBE16-5A36-4765-B614-854D1D7E6D45}"/>
    <cellStyle name="Normal 11 8 4 2 2" xfId="35455" xr:uid="{024876C5-BD1A-4AED-B684-78F69D0AA8F9}"/>
    <cellStyle name="Normal 11 8 4 2 2 2" xfId="37396" xr:uid="{989F004A-F11E-4CC3-A0F0-A1720D333370}"/>
    <cellStyle name="Normal 11 8 4 2 2 2 2" xfId="41297" xr:uid="{8D750EC9-2522-4A1F-B23A-E6FF833D68FB}"/>
    <cellStyle name="Normal 11 8 4 2 2 3" xfId="39349" xr:uid="{57604906-7A5F-4918-884E-F86E223501C4}"/>
    <cellStyle name="Normal 11 8 4 2 3" xfId="36424" xr:uid="{3C2DB427-6560-4F09-A692-6956D34C9ABD}"/>
    <cellStyle name="Normal 11 8 4 2 3 2" xfId="40325" xr:uid="{90AB21EB-EF76-4D8C-BCDB-0A867BB72CD5}"/>
    <cellStyle name="Normal 11 8 4 2 4" xfId="38377" xr:uid="{5440F7F3-BFE4-4C41-9BDE-451F05D6E8E6}"/>
    <cellStyle name="Normal 11 8 4 3" xfId="34812" xr:uid="{950C35FC-E703-40DE-A271-AFED00AE3124}"/>
    <cellStyle name="Normal 11 8 4 3 2" xfId="35773" xr:uid="{94CB084E-2E29-4FF4-82BC-72915DF0D417}"/>
    <cellStyle name="Normal 11 8 4 3 2 2" xfId="37714" xr:uid="{40CCC98D-438D-4F47-A5B4-809303C3622C}"/>
    <cellStyle name="Normal 11 8 4 3 2 2 2" xfId="41615" xr:uid="{407C893E-F598-4CBF-B8E0-0DBD80FC4AC8}"/>
    <cellStyle name="Normal 11 8 4 3 2 3" xfId="39667" xr:uid="{6C525584-513A-43EC-B380-687265B43571}"/>
    <cellStyle name="Normal 11 8 4 3 3" xfId="36742" xr:uid="{582B181F-B736-400A-A967-BEB4E23E6BE4}"/>
    <cellStyle name="Normal 11 8 4 3 3 2" xfId="40643" xr:uid="{93038125-13ED-4D12-AF0B-16CCA5D95738}"/>
    <cellStyle name="Normal 11 8 4 3 4" xfId="38695" xr:uid="{79CC9B9E-6DF9-4332-9357-58A7B0CDEE46}"/>
    <cellStyle name="Normal 11 8 4 4" xfId="35137" xr:uid="{65BD1C5B-E169-4CC4-B2FE-204FA8039404}"/>
    <cellStyle name="Normal 11 8 4 4 2" xfId="37078" xr:uid="{E3CA6398-86E5-41CB-B7C9-2E0C20202199}"/>
    <cellStyle name="Normal 11 8 4 4 2 2" xfId="40979" xr:uid="{B5D002ED-03C9-499C-9C3C-78655101BB08}"/>
    <cellStyle name="Normal 11 8 4 4 3" xfId="39031" xr:uid="{F523253E-C804-41BC-8CFB-F21E47B1C78A}"/>
    <cellStyle name="Normal 11 8 4 5" xfId="36106" xr:uid="{8CB8BF3B-96E9-449C-B104-CAE5D1355CFB}"/>
    <cellStyle name="Normal 11 8 4 5 2" xfId="40007" xr:uid="{E5E3DCA3-8B00-4E31-8E2C-415F3DF96832}"/>
    <cellStyle name="Normal 11 8 4 6" xfId="34210" xr:uid="{A7B57498-6EA0-40BF-AABC-867C6A461A0E}"/>
    <cellStyle name="Normal 11 8 4 7" xfId="38059" xr:uid="{15CFB89A-4BD3-48DC-91EA-B726EF7DDC99}"/>
    <cellStyle name="Normal 11 8 5" xfId="33940" xr:uid="{7E8CBAD9-52D9-4331-9ECC-1809ED6793D4}"/>
    <cellStyle name="Normal 11 8 5 2" xfId="35247" xr:uid="{1953498E-58A3-480B-A049-29FFD690E334}"/>
    <cellStyle name="Normal 11 8 5 2 2" xfId="37188" xr:uid="{BED27124-3B9E-4291-B596-20C0FD767F26}"/>
    <cellStyle name="Normal 11 8 5 2 2 2" xfId="41089" xr:uid="{A8621B30-2A63-4510-8AAA-541BCC409F0A}"/>
    <cellStyle name="Normal 11 8 5 2 3" xfId="39141" xr:uid="{653D14CA-18C2-499F-BFB3-EF4DFD91FB2E}"/>
    <cellStyle name="Normal 11 8 5 3" xfId="36216" xr:uid="{43A2D725-FE61-4FE5-9D93-AF12FB9B61C4}"/>
    <cellStyle name="Normal 11 8 5 3 2" xfId="40117" xr:uid="{D8BBACE1-F450-4013-9847-906C625D5CA3}"/>
    <cellStyle name="Normal 11 8 5 4" xfId="34317" xr:uid="{F88324E0-E083-4827-8FF8-52B718D634D7}"/>
    <cellStyle name="Normal 11 8 5 5" xfId="38169" xr:uid="{9C1E36B7-6F81-4130-975A-DE0FF174BB6F}"/>
    <cellStyle name="Normal 11 8 6" xfId="33995" xr:uid="{1C32AE68-B654-40D8-9130-379D940A8670}"/>
    <cellStyle name="Normal 11 8 6 2" xfId="35565" xr:uid="{A7603CE9-4A31-4AF1-88DF-A4EF9D61DEDB}"/>
    <cellStyle name="Normal 11 8 6 2 2" xfId="37506" xr:uid="{EA22D70F-FA1C-4BD8-876E-D7422846AB1B}"/>
    <cellStyle name="Normal 11 8 6 2 2 2" xfId="41407" xr:uid="{95322DE8-6EEE-45F1-B099-3ACD5736CC8B}"/>
    <cellStyle name="Normal 11 8 6 2 3" xfId="39459" xr:uid="{2DAA97B3-F840-4EC2-B717-D02C0B434055}"/>
    <cellStyle name="Normal 11 8 6 3" xfId="36534" xr:uid="{E186C451-3EF1-4506-A29A-9590B4001B45}"/>
    <cellStyle name="Normal 11 8 6 3 2" xfId="40435" xr:uid="{3637B8C6-8C6E-48FE-98A9-5F81E5B63269}"/>
    <cellStyle name="Normal 11 8 6 4" xfId="38487" xr:uid="{6B636D5C-256A-4BC0-9E59-7AA8F137E49D}"/>
    <cellStyle name="Normal 11 8 7" xfId="34929" xr:uid="{61F78B9A-64E2-4CEE-AC59-FC95407A2A8B}"/>
    <cellStyle name="Normal 11 8 7 2" xfId="36870" xr:uid="{97D6C234-52F7-442D-9C55-CF5DC6E5757D}"/>
    <cellStyle name="Normal 11 8 7 2 2" xfId="40771" xr:uid="{87B08919-C433-4D46-94ED-0F594F7B1E3C}"/>
    <cellStyle name="Normal 11 8 7 3" xfId="38823" xr:uid="{2BA325CE-AA5A-43F1-9B38-1E6731966C5F}"/>
    <cellStyle name="Normal 11 8 8" xfId="35898" xr:uid="{D3180798-FD87-46A0-9FBE-C80A5E1E2813}"/>
    <cellStyle name="Normal 11 8 8 2" xfId="39799" xr:uid="{6063604C-4301-4041-A8B4-5F63A54664FB}"/>
    <cellStyle name="Normal 11 8 9" xfId="37851" xr:uid="{29937BE9-2B1A-4464-8DA4-1245BAC15C9A}"/>
    <cellStyle name="Normal 11 9" xfId="33577" xr:uid="{F9486397-F02E-4140-A99C-1041E4CFD3C3}"/>
    <cellStyle name="Normal 11 9 2" xfId="33629" xr:uid="{DA0F3CBE-84D7-4156-8947-46B16DF0FE1A}"/>
    <cellStyle name="Normal 11 9 2 2" xfId="33737" xr:uid="{83C690E6-204E-448E-9BA9-E3291D82EFCC}"/>
    <cellStyle name="Normal 11 9 2 2 2" xfId="34464" xr:uid="{CE4D8F96-854B-4A5F-A5DB-AF2127499779}"/>
    <cellStyle name="Normal 11 9 2 2 2 2" xfId="35407" xr:uid="{0F767F18-9094-4F86-A208-2DEAFCD8EF20}"/>
    <cellStyle name="Normal 11 9 2 2 2 2 2" xfId="37348" xr:uid="{30D8EB9D-F3AC-4C36-9A3A-26316F375433}"/>
    <cellStyle name="Normal 11 9 2 2 2 2 2 2" xfId="41249" xr:uid="{4E2DE04C-8519-44BE-81A9-A9F5ED262476}"/>
    <cellStyle name="Normal 11 9 2 2 2 2 3" xfId="39301" xr:uid="{478FC1C4-BD04-4265-8632-C2E534636024}"/>
    <cellStyle name="Normal 11 9 2 2 2 3" xfId="36376" xr:uid="{ECA06A95-E6B7-45A9-89BA-46FD65AD1576}"/>
    <cellStyle name="Normal 11 9 2 2 2 3 2" xfId="40277" xr:uid="{7234CE3F-8F99-4A8D-9CCD-5A929E23E9BF}"/>
    <cellStyle name="Normal 11 9 2 2 2 4" xfId="38329" xr:uid="{1D57AF0E-BB03-41B5-AA4A-4746BA55CD66}"/>
    <cellStyle name="Normal 11 9 2 2 3" xfId="34764" xr:uid="{EB2891F1-FFD1-4E2B-9327-6071329472BA}"/>
    <cellStyle name="Normal 11 9 2 2 3 2" xfId="35725" xr:uid="{0908E07E-CC69-473D-B58F-484C514006F8}"/>
    <cellStyle name="Normal 11 9 2 2 3 2 2" xfId="37666" xr:uid="{962F4521-7A20-4215-85CD-9C3B33E614A3}"/>
    <cellStyle name="Normal 11 9 2 2 3 2 2 2" xfId="41567" xr:uid="{4CA8F106-91E8-41A5-9F65-89854963548F}"/>
    <cellStyle name="Normal 11 9 2 2 3 2 3" xfId="39619" xr:uid="{F88E1993-87CA-4719-9B45-F020F32A905D}"/>
    <cellStyle name="Normal 11 9 2 2 3 3" xfId="36694" xr:uid="{AABDA649-83BA-4A1F-8B11-A44D92287FD0}"/>
    <cellStyle name="Normal 11 9 2 2 3 3 2" xfId="40595" xr:uid="{32E7AF7E-4947-46C5-B226-70E6769EE352}"/>
    <cellStyle name="Normal 11 9 2 2 3 4" xfId="38647" xr:uid="{9A21B94C-1F48-4E58-8879-E4BC2E573826}"/>
    <cellStyle name="Normal 11 9 2 2 4" xfId="35089" xr:uid="{66DF903A-3276-40B6-9EE1-2B38D1F2A64D}"/>
    <cellStyle name="Normal 11 9 2 2 4 2" xfId="37030" xr:uid="{B8FAE13A-3DAA-40BF-AE6A-8B97D47BF745}"/>
    <cellStyle name="Normal 11 9 2 2 4 2 2" xfId="40931" xr:uid="{CE4B1654-03B4-4CC0-BDC7-01CC7D1F269B}"/>
    <cellStyle name="Normal 11 9 2 2 4 3" xfId="38983" xr:uid="{4C11AE28-2B64-46F5-8218-9D1966EB543F}"/>
    <cellStyle name="Normal 11 9 2 2 5" xfId="36058" xr:uid="{04B40325-C329-4AC2-B5F4-9073A2ED51FC}"/>
    <cellStyle name="Normal 11 9 2 2 5 2" xfId="39959" xr:uid="{E65DC66C-B1A2-456C-ADAA-A3F088136326}"/>
    <cellStyle name="Normal 11 9 2 2 6" xfId="34162" xr:uid="{3FAA5D7E-7292-4078-B2AC-3CB6BC90408C}"/>
    <cellStyle name="Normal 11 9 2 2 7" xfId="38011" xr:uid="{00681E85-5954-486E-A4A0-1AF95CCE3B0C}"/>
    <cellStyle name="Normal 11 9 2 3" xfId="34263" xr:uid="{0B853DB1-CB52-40B8-B9BB-2DD558293C6A}"/>
    <cellStyle name="Normal 11 9 2 3 2" xfId="34568" xr:uid="{7A426C17-5E13-4A37-943E-CAE3D373BEAF}"/>
    <cellStyle name="Normal 11 9 2 3 2 2" xfId="35511" xr:uid="{A3D0090A-41AA-4E1C-A249-BE086CD1F722}"/>
    <cellStyle name="Normal 11 9 2 3 2 2 2" xfId="37452" xr:uid="{EA255F66-BBD1-451F-BB40-BBA6054C8993}"/>
    <cellStyle name="Normal 11 9 2 3 2 2 2 2" xfId="41353" xr:uid="{114A4522-F74B-4492-B96C-A85B13C813CB}"/>
    <cellStyle name="Normal 11 9 2 3 2 2 3" xfId="39405" xr:uid="{1609C0B4-B08A-4E20-B0F2-67A7AC4A9541}"/>
    <cellStyle name="Normal 11 9 2 3 2 3" xfId="36480" xr:uid="{74FC9C3B-F0D9-42E3-BBE2-A8FE6633027E}"/>
    <cellStyle name="Normal 11 9 2 3 2 3 2" xfId="40381" xr:uid="{36D2FF2F-8A68-4F5B-BED4-5D5D18B0EA91}"/>
    <cellStyle name="Normal 11 9 2 3 2 4" xfId="38433" xr:uid="{CF35D5C2-7B24-4966-96F9-55CE1917DA54}"/>
    <cellStyle name="Normal 11 9 2 3 3" xfId="34868" xr:uid="{FF34FEDE-0CAA-4AED-B812-73F78B88C2C3}"/>
    <cellStyle name="Normal 11 9 2 3 3 2" xfId="35829" xr:uid="{33480130-2E72-4562-BF58-B5A20331B637}"/>
    <cellStyle name="Normal 11 9 2 3 3 2 2" xfId="37770" xr:uid="{5A5AB9B3-7E8F-4629-99B0-AE783A3E234C}"/>
    <cellStyle name="Normal 11 9 2 3 3 2 2 2" xfId="41671" xr:uid="{02D4714B-871E-409C-9D0E-C5B15E641EA4}"/>
    <cellStyle name="Normal 11 9 2 3 3 2 3" xfId="39723" xr:uid="{06FD915F-E9AF-4F7F-BD65-6D19592F46F2}"/>
    <cellStyle name="Normal 11 9 2 3 3 3" xfId="36798" xr:uid="{A0FAB297-0F58-41E7-A61B-32888662BE2D}"/>
    <cellStyle name="Normal 11 9 2 3 3 3 2" xfId="40699" xr:uid="{6CFC54D7-685A-42DB-AC45-4D5131221665}"/>
    <cellStyle name="Normal 11 9 2 3 3 4" xfId="38751" xr:uid="{9D102378-AB9D-4E57-9AC7-87EC55FB9EB7}"/>
    <cellStyle name="Normal 11 9 2 3 4" xfId="35193" xr:uid="{36C7471C-47AF-4F95-9B02-D207DFEA9859}"/>
    <cellStyle name="Normal 11 9 2 3 4 2" xfId="37134" xr:uid="{D6FE036E-C412-48D0-AD9C-F43241B8DC12}"/>
    <cellStyle name="Normal 11 9 2 3 4 2 2" xfId="41035" xr:uid="{59BD33C9-D9C6-4715-AB1E-40939F7595F1}"/>
    <cellStyle name="Normal 11 9 2 3 4 3" xfId="39087" xr:uid="{78865CD1-A705-4EE3-9EC7-9245BBCA2EF7}"/>
    <cellStyle name="Normal 11 9 2 3 5" xfId="36162" xr:uid="{93F54FD4-2AEB-4CED-ADA7-950769A190A7}"/>
    <cellStyle name="Normal 11 9 2 3 5 2" xfId="40063" xr:uid="{CFA5F989-491F-4605-A58D-A62ED92B5456}"/>
    <cellStyle name="Normal 11 9 2 3 6" xfId="38115" xr:uid="{B4267706-0BC1-401A-A685-3DB4AB581721}"/>
    <cellStyle name="Normal 11 9 2 4" xfId="34360" xr:uid="{ED712E1D-DF3B-471F-AD26-A6622FEDDA25}"/>
    <cellStyle name="Normal 11 9 2 4 2" xfId="35303" xr:uid="{24BAD9E5-D42A-4F38-BDDD-ED9F5DF48EAE}"/>
    <cellStyle name="Normal 11 9 2 4 2 2" xfId="37244" xr:uid="{F8B2EFCE-04CD-4E36-B826-00178178AF4B}"/>
    <cellStyle name="Normal 11 9 2 4 2 2 2" xfId="41145" xr:uid="{634569F9-6055-41DB-ACBB-7A29191107A4}"/>
    <cellStyle name="Normal 11 9 2 4 2 3" xfId="39197" xr:uid="{ED5190D0-996F-4C5B-B77C-B2769A0B7645}"/>
    <cellStyle name="Normal 11 9 2 4 3" xfId="36272" xr:uid="{FD95F87F-B80A-4916-B7C9-E3DB932EA395}"/>
    <cellStyle name="Normal 11 9 2 4 3 2" xfId="40173" xr:uid="{F8075DD9-BFF8-4588-8343-7DBC4CAB90EC}"/>
    <cellStyle name="Normal 11 9 2 4 4" xfId="38225" xr:uid="{4D60187B-111A-493F-AFAE-D66E7DA7494C}"/>
    <cellStyle name="Normal 11 9 2 5" xfId="34660" xr:uid="{9A9BA157-EFC7-40D1-B248-E0F93862736E}"/>
    <cellStyle name="Normal 11 9 2 5 2" xfId="35621" xr:uid="{08E3DA41-57AF-4BBB-BA3E-4BCDF421EF12}"/>
    <cellStyle name="Normal 11 9 2 5 2 2" xfId="37562" xr:uid="{D0391EB7-16AE-4CBA-A0D7-D5BDD82A874B}"/>
    <cellStyle name="Normal 11 9 2 5 2 2 2" xfId="41463" xr:uid="{7D45A9AE-9B6B-4322-9EA5-C4DBB6709718}"/>
    <cellStyle name="Normal 11 9 2 5 2 3" xfId="39515" xr:uid="{02676D6D-CF29-4A0F-A2D9-26125957D04B}"/>
    <cellStyle name="Normal 11 9 2 5 3" xfId="36590" xr:uid="{719061FD-EE66-40ED-86D4-33035D863DCE}"/>
    <cellStyle name="Normal 11 9 2 5 3 2" xfId="40491" xr:uid="{FCCA280A-CB5D-4D68-B938-1E7F5436CA8F}"/>
    <cellStyle name="Normal 11 9 2 5 4" xfId="38543" xr:uid="{EC09BC63-3EBA-40A6-8A86-B8E37B25A2C3}"/>
    <cellStyle name="Normal 11 9 2 6" xfId="34985" xr:uid="{66DBF92D-9240-4183-9F25-2B022584D6C2}"/>
    <cellStyle name="Normal 11 9 2 6 2" xfId="36926" xr:uid="{A4043D02-0DCD-4141-A0A2-80E881AD5AF7}"/>
    <cellStyle name="Normal 11 9 2 6 2 2" xfId="40827" xr:uid="{B23057F9-E28C-4219-8D0B-7202411F71F7}"/>
    <cellStyle name="Normal 11 9 2 6 3" xfId="38879" xr:uid="{7B06FAA3-AF0C-4AFF-A662-6F5AE2495C96}"/>
    <cellStyle name="Normal 11 9 2 7" xfId="35954" xr:uid="{BE64902F-9290-46B2-9EBB-70A1CB288B19}"/>
    <cellStyle name="Normal 11 9 2 7 2" xfId="39855" xr:uid="{9E734050-D7BE-4B2B-BC7D-790AEDFB9C04}"/>
    <cellStyle name="Normal 11 9 2 8" xfId="34021" xr:uid="{50CD9361-C15C-4EB5-9706-F5AD3CADB893}"/>
    <cellStyle name="Normal 11 9 2 9" xfId="37907" xr:uid="{B0B1229D-1281-46A6-81BA-DBBF4877E94E}"/>
    <cellStyle name="Normal 11 9 3" xfId="33691" xr:uid="{0915EE02-39CA-4120-BB28-0D9D81B9581A}"/>
    <cellStyle name="Normal 11 9 3 2" xfId="34412" xr:uid="{502A07D3-3E72-48ED-9325-695E066225CD}"/>
    <cellStyle name="Normal 11 9 3 2 2" xfId="35355" xr:uid="{5811FB28-5965-4AEF-827D-3E12C8C6302C}"/>
    <cellStyle name="Normal 11 9 3 2 2 2" xfId="37296" xr:uid="{21BDF0E2-F3D0-4C39-A040-829C943BDD81}"/>
    <cellStyle name="Normal 11 9 3 2 2 2 2" xfId="41197" xr:uid="{132EB180-0B85-4E4E-AE3E-058A357E412A}"/>
    <cellStyle name="Normal 11 9 3 2 2 3" xfId="39249" xr:uid="{81F0BF19-D9AB-4730-A903-063AC4A5494A}"/>
    <cellStyle name="Normal 11 9 3 2 3" xfId="36324" xr:uid="{A2F4FDC6-C0DB-4006-B2A6-AEED9D4F1659}"/>
    <cellStyle name="Normal 11 9 3 2 3 2" xfId="40225" xr:uid="{64902197-0350-4E1B-A009-16EDB0DD4B46}"/>
    <cellStyle name="Normal 11 9 3 2 4" xfId="38277" xr:uid="{6FF3DE0E-E032-4757-B4B6-F60FC1BE4A6C}"/>
    <cellStyle name="Normal 11 9 3 3" xfId="34712" xr:uid="{216C83D4-F2C0-48CB-985F-19C7370B961C}"/>
    <cellStyle name="Normal 11 9 3 3 2" xfId="35673" xr:uid="{4BAFA58C-462F-4BE0-B7FB-B2808C765CC5}"/>
    <cellStyle name="Normal 11 9 3 3 2 2" xfId="37614" xr:uid="{2F0C8526-E60D-4847-BEBE-E1DD7C7A665E}"/>
    <cellStyle name="Normal 11 9 3 3 2 2 2" xfId="41515" xr:uid="{33E59D1C-6AD1-4015-B1CF-FFF91477D885}"/>
    <cellStyle name="Normal 11 9 3 3 2 3" xfId="39567" xr:uid="{FF3D9EB9-E5C4-4C4C-A762-25DE638FF120}"/>
    <cellStyle name="Normal 11 9 3 3 3" xfId="36642" xr:uid="{E433BE2D-2540-4209-B1F7-9141EB56EDE4}"/>
    <cellStyle name="Normal 11 9 3 3 3 2" xfId="40543" xr:uid="{50625DD6-AA8E-41E2-8089-E6888C3C1956}"/>
    <cellStyle name="Normal 11 9 3 3 4" xfId="38595" xr:uid="{2D5081AF-C353-432F-AD10-1F6D6E862555}"/>
    <cellStyle name="Normal 11 9 3 4" xfId="35037" xr:uid="{A7EBC511-F694-453B-82B9-DA454DB4E178}"/>
    <cellStyle name="Normal 11 9 3 4 2" xfId="36978" xr:uid="{4C321F7D-B80D-46B8-9BC0-DAB5A59C18FF}"/>
    <cellStyle name="Normal 11 9 3 4 2 2" xfId="40879" xr:uid="{F08F652C-FE3B-40A1-8FBA-2F8F9D5B0A99}"/>
    <cellStyle name="Normal 11 9 3 4 3" xfId="38931" xr:uid="{D076E613-2AE0-465A-A53F-31716366F03E}"/>
    <cellStyle name="Normal 11 9 3 5" xfId="36006" xr:uid="{9ECFAC05-4E0E-43D5-9502-2EA08D158034}"/>
    <cellStyle name="Normal 11 9 3 5 2" xfId="39907" xr:uid="{6EFC3915-41DF-4D91-AFDA-A8572AB8F4F3}"/>
    <cellStyle name="Normal 11 9 3 6" xfId="34110" xr:uid="{8286A8BB-B00B-4218-AE10-0CE41E33D108}"/>
    <cellStyle name="Normal 11 9 3 7" xfId="37959" xr:uid="{FB810349-3FA0-49DE-8C66-3E2E378850E9}"/>
    <cellStyle name="Normal 11 9 4" xfId="33868" xr:uid="{D9140567-E003-42FC-99C3-11FF7596CA8C}"/>
    <cellStyle name="Normal 11 9 4 2" xfId="34516" xr:uid="{68D81B7F-D58B-4735-8AA0-0F2370974799}"/>
    <cellStyle name="Normal 11 9 4 2 2" xfId="35459" xr:uid="{A2420ADA-DDB2-449D-8677-5ACD0140C94D}"/>
    <cellStyle name="Normal 11 9 4 2 2 2" xfId="37400" xr:uid="{2FE4E911-B926-46AF-A72D-30D69E02CC38}"/>
    <cellStyle name="Normal 11 9 4 2 2 2 2" xfId="41301" xr:uid="{BDFAEBDB-5E4D-4926-A2D0-98060AF006CC}"/>
    <cellStyle name="Normal 11 9 4 2 2 3" xfId="39353" xr:uid="{02FDE069-E109-478E-B37F-509B7B7FDDD7}"/>
    <cellStyle name="Normal 11 9 4 2 3" xfId="36428" xr:uid="{CF73E501-D612-486E-8A4A-856871CB853A}"/>
    <cellStyle name="Normal 11 9 4 2 3 2" xfId="40329" xr:uid="{70156D43-7024-4DB5-9648-317EF3204257}"/>
    <cellStyle name="Normal 11 9 4 2 4" xfId="38381" xr:uid="{08D74D23-3AC0-4F54-86B4-EDD90F98B350}"/>
    <cellStyle name="Normal 11 9 4 3" xfId="34816" xr:uid="{C1C1D474-03E5-40FA-AB8E-4A016B49E8E5}"/>
    <cellStyle name="Normal 11 9 4 3 2" xfId="35777" xr:uid="{FDCCC010-19AD-4A83-90D1-E6B2DEA89691}"/>
    <cellStyle name="Normal 11 9 4 3 2 2" xfId="37718" xr:uid="{7919D1A1-7976-4424-82CB-7FEE83F2877D}"/>
    <cellStyle name="Normal 11 9 4 3 2 2 2" xfId="41619" xr:uid="{2270448C-2D81-488E-A62A-B47F4AA11569}"/>
    <cellStyle name="Normal 11 9 4 3 2 3" xfId="39671" xr:uid="{78CEA726-FAEB-4676-BEF7-E76D97DD42EB}"/>
    <cellStyle name="Normal 11 9 4 3 3" xfId="36746" xr:uid="{CCC06511-43DA-406E-A9A0-6BBC9DE9FF63}"/>
    <cellStyle name="Normal 11 9 4 3 3 2" xfId="40647" xr:uid="{5EC8E071-B921-4577-BFD1-5723CAA7228F}"/>
    <cellStyle name="Normal 11 9 4 3 4" xfId="38699" xr:uid="{358FF5D1-3BA7-4055-9A23-5DABDBBCE938}"/>
    <cellStyle name="Normal 11 9 4 4" xfId="35141" xr:uid="{2DB687A4-65E8-4F8A-87A7-DF9A2F8E1222}"/>
    <cellStyle name="Normal 11 9 4 4 2" xfId="37082" xr:uid="{79E7E4CC-A3EB-48EA-A35A-0A2FA52A089B}"/>
    <cellStyle name="Normal 11 9 4 4 2 2" xfId="40983" xr:uid="{5750A021-151B-4880-9ACF-29F828515647}"/>
    <cellStyle name="Normal 11 9 4 4 3" xfId="39035" xr:uid="{964435F4-8E36-4B3C-9F68-9DF8840F4A03}"/>
    <cellStyle name="Normal 11 9 4 5" xfId="36110" xr:uid="{DED276DB-8186-44C2-A87B-D990BAA06022}"/>
    <cellStyle name="Normal 11 9 4 5 2" xfId="40011" xr:uid="{99FC5210-9ECF-452F-B2F7-521E33D54252}"/>
    <cellStyle name="Normal 11 9 4 6" xfId="34214" xr:uid="{E74DF61C-C598-4F6D-8020-A562631C8CE1}"/>
    <cellStyle name="Normal 11 9 4 7" xfId="38063" xr:uid="{D09FB79C-373B-4F64-B7FB-FF908BA077C2}"/>
    <cellStyle name="Normal 11 9 5" xfId="33947" xr:uid="{EB79244D-9A53-436D-A320-419DCF75F617}"/>
    <cellStyle name="Normal 11 9 5 2" xfId="35251" xr:uid="{ADB818B0-4AB8-4416-BC73-0F9580A88B92}"/>
    <cellStyle name="Normal 11 9 5 2 2" xfId="37192" xr:uid="{060D83AA-D31D-4736-A264-1AF8A1AA3A98}"/>
    <cellStyle name="Normal 11 9 5 2 2 2" xfId="41093" xr:uid="{B91D5A5A-E603-40AF-8303-EF62BC646CEE}"/>
    <cellStyle name="Normal 11 9 5 2 3" xfId="39145" xr:uid="{3EE96638-071B-4F3C-893B-A57D755C0C5F}"/>
    <cellStyle name="Normal 11 9 5 3" xfId="36220" xr:uid="{5C44457F-DEB8-40B3-A7ED-54C18E41F35F}"/>
    <cellStyle name="Normal 11 9 5 3 2" xfId="40121" xr:uid="{EEEB99C9-D9BE-4270-9B23-A4EF197B2762}"/>
    <cellStyle name="Normal 11 9 5 4" xfId="34321" xr:uid="{26BE8A05-8D1B-4C93-9CCF-1760B80B6257}"/>
    <cellStyle name="Normal 11 9 5 5" xfId="38173" xr:uid="{8243A8CF-367A-4B32-9DB0-98672089EF93}"/>
    <cellStyle name="Normal 11 9 6" xfId="34000" xr:uid="{2F67FBFF-2CD3-48DA-9533-C7B1280D3497}"/>
    <cellStyle name="Normal 11 9 6 2" xfId="35569" xr:uid="{60F3BEE4-3E05-4CC1-9201-EF5DB36B8774}"/>
    <cellStyle name="Normal 11 9 6 2 2" xfId="37510" xr:uid="{6200ECDD-2D25-464C-BB22-DBAC07F4F367}"/>
    <cellStyle name="Normal 11 9 6 2 2 2" xfId="41411" xr:uid="{99BEEE39-1293-4961-B74A-9F87436BC01D}"/>
    <cellStyle name="Normal 11 9 6 2 3" xfId="39463" xr:uid="{B978819A-FA40-42A2-87A8-44A49CE4AA34}"/>
    <cellStyle name="Normal 11 9 6 3" xfId="36538" xr:uid="{E9A33849-E086-4D38-89A9-6D38AA01F016}"/>
    <cellStyle name="Normal 11 9 6 3 2" xfId="40439" xr:uid="{E344C03F-88AD-450B-9C2F-901D534C845E}"/>
    <cellStyle name="Normal 11 9 6 4" xfId="38491" xr:uid="{0E4CBBB5-5480-4B05-BB9E-25646FDED0EE}"/>
    <cellStyle name="Normal 11 9 7" xfId="34933" xr:uid="{3850CB67-21AE-47F5-A75A-635314A1BCAC}"/>
    <cellStyle name="Normal 11 9 7 2" xfId="36874" xr:uid="{C40B0C2C-4BE1-43C1-8F56-BE0D901CB03F}"/>
    <cellStyle name="Normal 11 9 7 2 2" xfId="40775" xr:uid="{DDA7C6C4-F3F3-4878-A10C-0F52342FE121}"/>
    <cellStyle name="Normal 11 9 7 3" xfId="38827" xr:uid="{03F550A2-4242-4B3E-B15C-5596232DFDCB}"/>
    <cellStyle name="Normal 11 9 8" xfId="35902" xr:uid="{4EFFE0C4-8547-4BC9-A332-480996489217}"/>
    <cellStyle name="Normal 11 9 8 2" xfId="39803" xr:uid="{25FEF694-C48C-4195-8B68-491578BED2BB}"/>
    <cellStyle name="Normal 11 9 9" xfId="37855" xr:uid="{7014352A-C7F1-4B2F-A08D-8BC081558EF7}"/>
    <cellStyle name="Normal 12" xfId="73" xr:uid="{F9892471-6618-41EA-8DFD-61A307C0A6F0}"/>
    <cellStyle name="Normal 12 2" xfId="33504" xr:uid="{4CCDF6A9-258D-41B4-A62A-3847A71E5F51}"/>
    <cellStyle name="Normal 12 2 2" xfId="33559" xr:uid="{3429FE0D-2232-46EA-943B-1906A26B2646}"/>
    <cellStyle name="Normal 12 2 3" xfId="33785" xr:uid="{FFAFC25B-6AC5-454C-9020-FA670CF835BD}"/>
    <cellStyle name="Normal 12 3" xfId="33500" xr:uid="{9BEE8532-C4AB-4F75-B6A8-BF26B91D4507}"/>
    <cellStyle name="Normal 13" xfId="74" xr:uid="{375B5D0F-D5F8-4100-B7E7-34EF819EA2CC}"/>
    <cellStyle name="Normal 13 10" xfId="33601" xr:uid="{FB298E85-5271-4F30-8AFE-16FBCA720200}"/>
    <cellStyle name="Normal 13 10 2" xfId="33670" xr:uid="{F67AC7D5-E912-416C-8315-07B353563C1B}"/>
    <cellStyle name="Normal 13 10 2 2" xfId="33756" xr:uid="{A036B8BC-EC78-470C-85C7-3B39DB4C2894}"/>
    <cellStyle name="Normal 13 10 2 2 2" xfId="34483" xr:uid="{02311288-41B9-46B9-A125-D553684A4C71}"/>
    <cellStyle name="Normal 13 10 2 2 2 2" xfId="35426" xr:uid="{786831CB-E597-4949-82BA-15D7168A7FF7}"/>
    <cellStyle name="Normal 13 10 2 2 2 2 2" xfId="37367" xr:uid="{B3B7C62E-B758-4536-AC4C-4BB18636E1BE}"/>
    <cellStyle name="Normal 13 10 2 2 2 2 2 2" xfId="41268" xr:uid="{8214211B-99BF-4D99-BFE2-CB4F9BA9C067}"/>
    <cellStyle name="Normal 13 10 2 2 2 2 3" xfId="39320" xr:uid="{36A59FC2-B2BB-4BD6-9C48-EA9E0FCD2572}"/>
    <cellStyle name="Normal 13 10 2 2 2 3" xfId="36395" xr:uid="{07A208B0-735A-427C-85D6-CE11F259E2AC}"/>
    <cellStyle name="Normal 13 10 2 2 2 3 2" xfId="40296" xr:uid="{C443F3A0-327A-4A6C-8D2C-457E23C48F5C}"/>
    <cellStyle name="Normal 13 10 2 2 2 4" xfId="38348" xr:uid="{8294D489-AE54-4EC0-9454-F92BCF5BB148}"/>
    <cellStyle name="Normal 13 10 2 2 3" xfId="34783" xr:uid="{DFDB37BF-6C52-481D-8870-279788E21C52}"/>
    <cellStyle name="Normal 13 10 2 2 3 2" xfId="35744" xr:uid="{A23957C3-20DB-4395-B60A-7902D00A829E}"/>
    <cellStyle name="Normal 13 10 2 2 3 2 2" xfId="37685" xr:uid="{2341EB47-88C3-4A97-8A31-36656BA2AD9C}"/>
    <cellStyle name="Normal 13 10 2 2 3 2 2 2" xfId="41586" xr:uid="{050DD5CF-CB64-4069-977E-31AA743BB189}"/>
    <cellStyle name="Normal 13 10 2 2 3 2 3" xfId="39638" xr:uid="{189802FA-D8F3-4589-B107-C497AC845DBD}"/>
    <cellStyle name="Normal 13 10 2 2 3 3" xfId="36713" xr:uid="{39D86455-965D-43D5-A7CC-BEAC434B4547}"/>
    <cellStyle name="Normal 13 10 2 2 3 3 2" xfId="40614" xr:uid="{205D3507-CB47-411B-84FE-B7827685DD9E}"/>
    <cellStyle name="Normal 13 10 2 2 3 4" xfId="38666" xr:uid="{7AD6CA01-0B1A-46A7-B28E-7B17F6020444}"/>
    <cellStyle name="Normal 13 10 2 2 4" xfId="35108" xr:uid="{3E9735F0-0D3F-43DD-9765-B2CE13251003}"/>
    <cellStyle name="Normal 13 10 2 2 4 2" xfId="37049" xr:uid="{F4E8A111-271D-4759-8453-6217762444AC}"/>
    <cellStyle name="Normal 13 10 2 2 4 2 2" xfId="40950" xr:uid="{AD5A88A8-2F5F-4BDA-972F-FF1A3F4D8631}"/>
    <cellStyle name="Normal 13 10 2 2 4 3" xfId="39002" xr:uid="{D479F047-03B0-439A-970F-92EF1EB7FEF3}"/>
    <cellStyle name="Normal 13 10 2 2 5" xfId="36077" xr:uid="{A47E9521-823B-4CEC-932C-C3EDC492F52E}"/>
    <cellStyle name="Normal 13 10 2 2 5 2" xfId="39978" xr:uid="{A6FE0B87-62A2-4B13-99FC-5562F40B5F33}"/>
    <cellStyle name="Normal 13 10 2 2 6" xfId="34181" xr:uid="{FA2C97BC-66F9-4F07-A93D-900887DD5F41}"/>
    <cellStyle name="Normal 13 10 2 2 7" xfId="38030" xr:uid="{7E522771-9185-4946-A123-19BA3DC94DAD}"/>
    <cellStyle name="Normal 13 10 2 3" xfId="34048" xr:uid="{C9818625-C460-4A34-AE4A-0A2E4807891D}"/>
    <cellStyle name="Normal 13 10 2 3 2" xfId="34587" xr:uid="{2EA1F4F0-3EFC-463B-9A48-84BD555DE95F}"/>
    <cellStyle name="Normal 13 10 2 3 2 2" xfId="35530" xr:uid="{01793443-425B-42C4-BA1E-D1C6D5896ABF}"/>
    <cellStyle name="Normal 13 10 2 3 2 2 2" xfId="37471" xr:uid="{79CCDCFE-B615-4A15-8886-1C10A66803A3}"/>
    <cellStyle name="Normal 13 10 2 3 2 2 2 2" xfId="41372" xr:uid="{BADE3E3D-EF6D-4869-B9F1-482F407551F8}"/>
    <cellStyle name="Normal 13 10 2 3 2 2 3" xfId="39424" xr:uid="{68984CB5-A9C3-4A62-A21F-C89BE6A020B0}"/>
    <cellStyle name="Normal 13 10 2 3 2 3" xfId="36499" xr:uid="{1DCE9594-0AB5-4D06-9CD8-5FB4F38BBDCE}"/>
    <cellStyle name="Normal 13 10 2 3 2 3 2" xfId="40400" xr:uid="{EC4AC537-24F6-47E2-8AB6-BDFF1E8FC4EA}"/>
    <cellStyle name="Normal 13 10 2 3 2 4" xfId="38452" xr:uid="{6B21ECEE-60F2-474B-8468-0F3EDADDED89}"/>
    <cellStyle name="Normal 13 10 2 3 3" xfId="34887" xr:uid="{A70DE620-2784-4553-8B86-D4E87F3EF620}"/>
    <cellStyle name="Normal 13 10 2 3 3 2" xfId="35848" xr:uid="{8A84ADFE-B06F-4E80-93C5-CAE07F64B952}"/>
    <cellStyle name="Normal 13 10 2 3 3 2 2" xfId="37789" xr:uid="{9F9C8911-1A33-42E2-9BAC-67354F05F45D}"/>
    <cellStyle name="Normal 13 10 2 3 3 2 2 2" xfId="41690" xr:uid="{2C0CA7EE-4B51-45BC-B27A-6FD36B98FEF6}"/>
    <cellStyle name="Normal 13 10 2 3 3 2 3" xfId="39742" xr:uid="{29F2E15C-64F4-4C5E-8566-80FF7D796893}"/>
    <cellStyle name="Normal 13 10 2 3 3 3" xfId="36817" xr:uid="{36D27715-C428-4852-A088-1B728964A050}"/>
    <cellStyle name="Normal 13 10 2 3 3 3 2" xfId="40718" xr:uid="{EE80DBC2-C825-4C1D-8861-D46C638572B8}"/>
    <cellStyle name="Normal 13 10 2 3 3 4" xfId="38770" xr:uid="{50595BF8-C1A2-4AF4-8CC6-EBD90038B10D}"/>
    <cellStyle name="Normal 13 10 2 3 4" xfId="35212" xr:uid="{F085D07D-A9B1-4D08-9FA5-269F45213B48}"/>
    <cellStyle name="Normal 13 10 2 3 4 2" xfId="37153" xr:uid="{ED4D00D1-F338-4EF9-B2AC-84152F2AA884}"/>
    <cellStyle name="Normal 13 10 2 3 4 2 2" xfId="41054" xr:uid="{FD494787-8A7F-4CF8-8C98-801F8CD8D19E}"/>
    <cellStyle name="Normal 13 10 2 3 4 3" xfId="39106" xr:uid="{675168AA-66BF-468F-B87E-E376BD74553F}"/>
    <cellStyle name="Normal 13 10 2 3 5" xfId="36181" xr:uid="{FEF721A6-56BD-4D9C-8872-BC18940014AC}"/>
    <cellStyle name="Normal 13 10 2 3 5 2" xfId="40082" xr:uid="{AEE38CA7-F748-4F43-B4D0-5F14A49E1788}"/>
    <cellStyle name="Normal 13 10 2 3 6" xfId="34282" xr:uid="{93941090-970F-4996-9C7C-0A0BD6B891C3}"/>
    <cellStyle name="Normal 13 10 2 3 7" xfId="38134" xr:uid="{64BA3144-874E-4531-8318-012B7408BD23}"/>
    <cellStyle name="Normal 13 10 2 4" xfId="34379" xr:uid="{C9C11D62-7702-4B20-8E66-CFD47FE91063}"/>
    <cellStyle name="Normal 13 10 2 4 2" xfId="35322" xr:uid="{9685161D-BCA4-44D9-B891-F690297B54B0}"/>
    <cellStyle name="Normal 13 10 2 4 2 2" xfId="37263" xr:uid="{767DDF56-B47E-4D0C-AF8F-04DD61393B4F}"/>
    <cellStyle name="Normal 13 10 2 4 2 2 2" xfId="41164" xr:uid="{86997462-6BF8-422E-AFB1-18C1CCE4FD7B}"/>
    <cellStyle name="Normal 13 10 2 4 2 3" xfId="39216" xr:uid="{1E5DCE56-6E94-4C5D-ADDB-7EBC003C885F}"/>
    <cellStyle name="Normal 13 10 2 4 3" xfId="36291" xr:uid="{693577B2-EB63-4213-910C-2288CB53AFCF}"/>
    <cellStyle name="Normal 13 10 2 4 3 2" xfId="40192" xr:uid="{9BFB90E8-7B74-45BC-A5A2-685D48700101}"/>
    <cellStyle name="Normal 13 10 2 4 4" xfId="38244" xr:uid="{5DDCAB14-4212-45E5-B5F7-4286CA41124D}"/>
    <cellStyle name="Normal 13 10 2 5" xfId="34679" xr:uid="{10938DF5-410B-4A8D-9EDE-115053D1D474}"/>
    <cellStyle name="Normal 13 10 2 5 2" xfId="35640" xr:uid="{93D2C550-DCAF-4382-8881-B056C20BA9FC}"/>
    <cellStyle name="Normal 13 10 2 5 2 2" xfId="37581" xr:uid="{E3C3CC64-CEC3-4AB4-824A-9C923A8D2A5F}"/>
    <cellStyle name="Normal 13 10 2 5 2 2 2" xfId="41482" xr:uid="{FD8A280F-AF4E-435E-B88D-76F72488A931}"/>
    <cellStyle name="Normal 13 10 2 5 2 3" xfId="39534" xr:uid="{10FB1C20-B74D-4339-8EAB-7ADFEDD22A13}"/>
    <cellStyle name="Normal 13 10 2 5 3" xfId="36609" xr:uid="{00B834CF-6633-4FC0-8A14-DCBD88EAF8EE}"/>
    <cellStyle name="Normal 13 10 2 5 3 2" xfId="40510" xr:uid="{5EE8E721-151A-45F9-A78D-67D28BD4FEB0}"/>
    <cellStyle name="Normal 13 10 2 5 4" xfId="38562" xr:uid="{520A8C56-C288-444A-A2DA-AB1A40FD138F}"/>
    <cellStyle name="Normal 13 10 2 6" xfId="35004" xr:uid="{D708CFB6-CC69-4F26-B82E-C1A6A078AF58}"/>
    <cellStyle name="Normal 13 10 2 6 2" xfId="36945" xr:uid="{D5999EB1-CDBF-4CEE-B505-CE33FA19286D}"/>
    <cellStyle name="Normal 13 10 2 6 2 2" xfId="40846" xr:uid="{5E8FBEEA-1B21-4A12-98C8-3BE8A14D12D1}"/>
    <cellStyle name="Normal 13 10 2 6 3" xfId="38898" xr:uid="{F8340B0E-F493-4744-8CAF-EB3457E1DF3E}"/>
    <cellStyle name="Normal 13 10 2 7" xfId="35973" xr:uid="{280F7BFF-66A9-4BD1-9871-3ABD85656D66}"/>
    <cellStyle name="Normal 13 10 2 7 2" xfId="39874" xr:uid="{C7EB8B7A-445A-404C-B850-A0D51ECDDDA7}"/>
    <cellStyle name="Normal 13 10 2 8" xfId="34077" xr:uid="{09EB7D25-5DCB-4539-A144-68ED78BB9EE7}"/>
    <cellStyle name="Normal 13 10 2 9" xfId="37926" xr:uid="{F6555A16-F23A-4F6F-8590-18565B1658B7}"/>
    <cellStyle name="Normal 13 10 3" xfId="33710" xr:uid="{83E978C3-818D-4741-87F9-0C6958E28DD4}"/>
    <cellStyle name="Normal 13 10 3 2" xfId="34431" xr:uid="{8CC024C1-4F3E-4A50-B245-09FCD2E4CF12}"/>
    <cellStyle name="Normal 13 10 3 2 2" xfId="35374" xr:uid="{87EF55A2-9FC7-4674-A300-D750FAA6F3B9}"/>
    <cellStyle name="Normal 13 10 3 2 2 2" xfId="37315" xr:uid="{15980C2F-A7EF-41A2-9F12-EE00CFD89452}"/>
    <cellStyle name="Normal 13 10 3 2 2 2 2" xfId="41216" xr:uid="{3A9302D5-3072-4A19-9719-0E051BB10BA8}"/>
    <cellStyle name="Normal 13 10 3 2 2 3" xfId="39268" xr:uid="{715A84C1-6DCA-4800-9C56-E7E669E87AA0}"/>
    <cellStyle name="Normal 13 10 3 2 3" xfId="36343" xr:uid="{F2383B1A-C1CC-4F71-9213-69D5C7FAC595}"/>
    <cellStyle name="Normal 13 10 3 2 3 2" xfId="40244" xr:uid="{0F9E4473-C501-4071-83AB-5C9A94D72F07}"/>
    <cellStyle name="Normal 13 10 3 2 4" xfId="38296" xr:uid="{1FD8A22A-6E0C-445E-A4D3-FE1333AF862C}"/>
    <cellStyle name="Normal 13 10 3 3" xfId="34731" xr:uid="{8C61142A-E04F-433E-B6D3-30EDDE041474}"/>
    <cellStyle name="Normal 13 10 3 3 2" xfId="35692" xr:uid="{200C0597-7E2E-475B-AA98-2C821C289CC0}"/>
    <cellStyle name="Normal 13 10 3 3 2 2" xfId="37633" xr:uid="{596485DF-2DB3-400F-B3A3-0A0DCAA6DBAC}"/>
    <cellStyle name="Normal 13 10 3 3 2 2 2" xfId="41534" xr:uid="{0B397E0D-9AF8-445C-8DD4-10061DE5CE47}"/>
    <cellStyle name="Normal 13 10 3 3 2 3" xfId="39586" xr:uid="{2A8E1D81-0213-49AE-AC02-CD12144F7723}"/>
    <cellStyle name="Normal 13 10 3 3 3" xfId="36661" xr:uid="{F4D7F766-AACA-47FD-818F-AEC6FEC6F3CD}"/>
    <cellStyle name="Normal 13 10 3 3 3 2" xfId="40562" xr:uid="{44E8CE90-84D7-465B-8E7E-16F028664AD4}"/>
    <cellStyle name="Normal 13 10 3 3 4" xfId="38614" xr:uid="{970CF52B-71F2-4F1D-BBA4-E8074BC516C2}"/>
    <cellStyle name="Normal 13 10 3 4" xfId="35056" xr:uid="{B5B26368-F2FB-4089-9F21-7AB4C2F9B9AB}"/>
    <cellStyle name="Normal 13 10 3 4 2" xfId="36997" xr:uid="{71ACE9D1-25F1-4AB7-8F1E-BD48D4C1E838}"/>
    <cellStyle name="Normal 13 10 3 4 2 2" xfId="40898" xr:uid="{3389DD2E-DE8B-4A52-ADD8-D153C789B84F}"/>
    <cellStyle name="Normal 13 10 3 4 3" xfId="38950" xr:uid="{AEE15B28-DB7B-4FEA-95B0-8CA162885D93}"/>
    <cellStyle name="Normal 13 10 3 5" xfId="36025" xr:uid="{65284738-A85E-4735-8815-A7EAAACED6C0}"/>
    <cellStyle name="Normal 13 10 3 5 2" xfId="39926" xr:uid="{D54A1F30-C666-4D5C-91AB-64EC720AB672}"/>
    <cellStyle name="Normal 13 10 3 6" xfId="34129" xr:uid="{732D4290-B7AE-48C9-B92A-33725F45E50F}"/>
    <cellStyle name="Normal 13 10 3 7" xfId="37978" xr:uid="{5B793CFF-2489-4763-9DB7-CCFC6724790F}"/>
    <cellStyle name="Normal 13 10 4" xfId="33889" xr:uid="{38E26251-6F1A-49EA-8D46-D414DB02E777}"/>
    <cellStyle name="Normal 13 10 4 2" xfId="34535" xr:uid="{3534585F-DE66-4DD1-8AA2-C55EC96F8596}"/>
    <cellStyle name="Normal 13 10 4 2 2" xfId="35478" xr:uid="{0952705D-2C41-4800-AF3A-19A8D3B5CC11}"/>
    <cellStyle name="Normal 13 10 4 2 2 2" xfId="37419" xr:uid="{D76CA627-7947-4C18-8C89-1D5FBE196CEC}"/>
    <cellStyle name="Normal 13 10 4 2 2 2 2" xfId="41320" xr:uid="{728035EE-7D00-4096-B32E-0838181A3D21}"/>
    <cellStyle name="Normal 13 10 4 2 2 3" xfId="39372" xr:uid="{5413EB7F-EB26-4F10-AED7-AED85353B249}"/>
    <cellStyle name="Normal 13 10 4 2 3" xfId="36447" xr:uid="{82D9872E-864A-4DDE-B5FD-DE01A2FF248C}"/>
    <cellStyle name="Normal 13 10 4 2 3 2" xfId="40348" xr:uid="{EC96AA69-C069-4291-A6D4-8D63EA867454}"/>
    <cellStyle name="Normal 13 10 4 2 4" xfId="38400" xr:uid="{CE5146ED-C3B5-4855-8596-C3CF74B19CB8}"/>
    <cellStyle name="Normal 13 10 4 3" xfId="34835" xr:uid="{23443A24-E98A-4595-B993-345BE5E82C09}"/>
    <cellStyle name="Normal 13 10 4 3 2" xfId="35796" xr:uid="{4285BB03-F44F-4AF0-A753-4AB41D35BECB}"/>
    <cellStyle name="Normal 13 10 4 3 2 2" xfId="37737" xr:uid="{6D4C5A7C-0AC2-4ACE-B6F7-8988A8A76D46}"/>
    <cellStyle name="Normal 13 10 4 3 2 2 2" xfId="41638" xr:uid="{CC885843-7389-45D2-956D-A5E9198332EA}"/>
    <cellStyle name="Normal 13 10 4 3 2 3" xfId="39690" xr:uid="{B0C04904-DC13-47EB-83D4-44D96F0CCDA4}"/>
    <cellStyle name="Normal 13 10 4 3 3" xfId="36765" xr:uid="{91EBF839-7A7B-4DAE-81B6-4CE483164A09}"/>
    <cellStyle name="Normal 13 10 4 3 3 2" xfId="40666" xr:uid="{FDAE79D0-5BB5-4686-9687-95540C2BF9A3}"/>
    <cellStyle name="Normal 13 10 4 3 4" xfId="38718" xr:uid="{EF83FB81-A20F-44A7-8B00-25736A693847}"/>
    <cellStyle name="Normal 13 10 4 4" xfId="35160" xr:uid="{FA61F920-EA32-4EF8-977F-DA6B7AD351A5}"/>
    <cellStyle name="Normal 13 10 4 4 2" xfId="37101" xr:uid="{0D3CDF81-82A8-4844-A7B2-3D0A12739726}"/>
    <cellStyle name="Normal 13 10 4 4 2 2" xfId="41002" xr:uid="{164BF6B0-D870-48A4-9386-2796C9F49973}"/>
    <cellStyle name="Normal 13 10 4 4 3" xfId="39054" xr:uid="{EA03A05D-E2F6-422F-AA22-B3799201EED8}"/>
    <cellStyle name="Normal 13 10 4 5" xfId="36129" xr:uid="{232B9CDB-F8D5-44BD-9C44-276D3360F2A2}"/>
    <cellStyle name="Normal 13 10 4 5 2" xfId="40030" xr:uid="{D7DB01DC-7404-449F-9F81-88EA0F3C1722}"/>
    <cellStyle name="Normal 13 10 4 6" xfId="34233" xr:uid="{2ADF489B-40C0-405A-A8F5-D9D4A55F2126}"/>
    <cellStyle name="Normal 13 10 4 7" xfId="38082" xr:uid="{C0213F5D-2DC2-419A-8905-20AF4F45B4BF}"/>
    <cellStyle name="Normal 13 10 5" xfId="33950" xr:uid="{13C0559F-28C2-47E6-9987-187292382227}"/>
    <cellStyle name="Normal 13 10 5 2" xfId="35270" xr:uid="{4E71098B-4412-4632-ADF4-02C42FDE6353}"/>
    <cellStyle name="Normal 13 10 5 2 2" xfId="37211" xr:uid="{C83A2762-285E-4FEE-9EE5-F635C733074D}"/>
    <cellStyle name="Normal 13 10 5 2 2 2" xfId="41112" xr:uid="{A2DFB61D-9815-43DE-9F56-A2E39D95C270}"/>
    <cellStyle name="Normal 13 10 5 2 3" xfId="39164" xr:uid="{5AE1232F-DE7A-4E77-AF3E-3C7E6B6322C1}"/>
    <cellStyle name="Normal 13 10 5 3" xfId="36239" xr:uid="{1AAAFFB1-BE50-4157-8BB7-91DAAD8F9739}"/>
    <cellStyle name="Normal 13 10 5 3 2" xfId="40140" xr:uid="{FA81C1FC-8387-4888-B127-F90B94820EB7}"/>
    <cellStyle name="Normal 13 10 5 4" xfId="34331" xr:uid="{AE57E809-B607-402E-AEAE-437A65D69D35}"/>
    <cellStyle name="Normal 13 10 5 5" xfId="38192" xr:uid="{EFDC5A8D-935E-4B1D-A12D-8CAE0ED123A6}"/>
    <cellStyle name="Normal 13 10 6" xfId="34003" xr:uid="{915BC66A-9B08-4F6B-B778-6062F5E9F993}"/>
    <cellStyle name="Normal 13 10 6 2" xfId="35588" xr:uid="{E9EA5B56-3E6A-4838-ACEB-2BE195521074}"/>
    <cellStyle name="Normal 13 10 6 2 2" xfId="37529" xr:uid="{934D8838-78C6-4A7D-9FE1-7B0CB1407815}"/>
    <cellStyle name="Normal 13 10 6 2 2 2" xfId="41430" xr:uid="{ADE0DAB0-3487-4E27-B41F-1739B63C3BFD}"/>
    <cellStyle name="Normal 13 10 6 2 3" xfId="39482" xr:uid="{5E5679AF-B5CD-4667-B849-0EA666490B6A}"/>
    <cellStyle name="Normal 13 10 6 3" xfId="36557" xr:uid="{0A4E5961-9B00-48E8-B31D-3D4C44CF4B1F}"/>
    <cellStyle name="Normal 13 10 6 3 2" xfId="40458" xr:uid="{C5810437-08A4-4EA3-82AC-75BA822575FE}"/>
    <cellStyle name="Normal 13 10 6 4" xfId="38510" xr:uid="{B8BAB5A9-A622-4B37-BC32-23011B18BEB1}"/>
    <cellStyle name="Normal 13 10 7" xfId="34952" xr:uid="{A991E96B-3CAD-4995-86A8-90FE1263B6C4}"/>
    <cellStyle name="Normal 13 10 7 2" xfId="36893" xr:uid="{1AD46407-6EA5-42FE-91BA-3B0EF7F2D30C}"/>
    <cellStyle name="Normal 13 10 7 2 2" xfId="40794" xr:uid="{F26D54C4-3020-4463-A4EE-7C4C43E3E3CE}"/>
    <cellStyle name="Normal 13 10 7 3" xfId="38846" xr:uid="{662A268F-D364-43D3-A020-AF0AA038A262}"/>
    <cellStyle name="Normal 13 10 8" xfId="35921" xr:uid="{C6294359-E016-471E-8369-72CF2E0CDFEA}"/>
    <cellStyle name="Normal 13 10 8 2" xfId="39822" xr:uid="{1BB6C405-4F66-4493-B18A-4F0395E61E46}"/>
    <cellStyle name="Normal 13 10 9" xfId="37874" xr:uid="{68E3C31C-08E3-42F0-880C-267F43AB450B}"/>
    <cellStyle name="Normal 13 11" xfId="33659" xr:uid="{24F4E33C-EC81-44C8-85AB-1196BED07E79}"/>
    <cellStyle name="Normal 13 11 2" xfId="33674" xr:uid="{94AEF5FA-145A-49B4-9F6F-B77B19FAC24D}"/>
    <cellStyle name="Normal 13 11 2 2" xfId="33760" xr:uid="{A7350483-98C2-4BBE-8221-D8A6440A7954}"/>
    <cellStyle name="Normal 13 11 2 2 2" xfId="34487" xr:uid="{64D1B97A-47EE-4D0E-8295-F5744F6022F1}"/>
    <cellStyle name="Normal 13 11 2 2 2 2" xfId="35430" xr:uid="{5322DCC4-3D53-467B-87F3-457AED487D10}"/>
    <cellStyle name="Normal 13 11 2 2 2 2 2" xfId="37371" xr:uid="{EBCD780F-4EB2-49C6-AF53-C10ACDBE53DC}"/>
    <cellStyle name="Normal 13 11 2 2 2 2 2 2" xfId="41272" xr:uid="{A34FE28F-669F-4244-810D-AD4BE734810F}"/>
    <cellStyle name="Normal 13 11 2 2 2 2 3" xfId="39324" xr:uid="{2EE9C8C0-5E92-4B35-9924-9F649F2C8967}"/>
    <cellStyle name="Normal 13 11 2 2 2 3" xfId="36399" xr:uid="{E48F8F9D-768B-4843-A64A-E64FE6FD4660}"/>
    <cellStyle name="Normal 13 11 2 2 2 3 2" xfId="40300" xr:uid="{84B68B18-F712-4F6D-82A5-A5F3B201D207}"/>
    <cellStyle name="Normal 13 11 2 2 2 4" xfId="38352" xr:uid="{C5D6C708-C6A2-4F77-92E4-770389602DEB}"/>
    <cellStyle name="Normal 13 11 2 2 3" xfId="34787" xr:uid="{B0304431-29E0-4405-AD26-284086E6F346}"/>
    <cellStyle name="Normal 13 11 2 2 3 2" xfId="35748" xr:uid="{4C075848-56FC-4726-A25B-0ED2DF5D6507}"/>
    <cellStyle name="Normal 13 11 2 2 3 2 2" xfId="37689" xr:uid="{63352A30-7E76-4745-9986-DFD013C3D020}"/>
    <cellStyle name="Normal 13 11 2 2 3 2 2 2" xfId="41590" xr:uid="{C9FB924C-D799-4FFA-A652-6882C37A5C4C}"/>
    <cellStyle name="Normal 13 11 2 2 3 2 3" xfId="39642" xr:uid="{DA685B37-643A-49E0-9BAF-C37CB5998457}"/>
    <cellStyle name="Normal 13 11 2 2 3 3" xfId="36717" xr:uid="{DFCEE8FF-6B0C-496B-AE01-99E9C182CFDC}"/>
    <cellStyle name="Normal 13 11 2 2 3 3 2" xfId="40618" xr:uid="{D795135C-A962-483B-A501-070E6D2E8380}"/>
    <cellStyle name="Normal 13 11 2 2 3 4" xfId="38670" xr:uid="{FEE9E255-0458-4FB6-8682-3822A22A0BE2}"/>
    <cellStyle name="Normal 13 11 2 2 4" xfId="35112" xr:uid="{7BFD622C-A4E8-437F-AF63-76E519D9EA5B}"/>
    <cellStyle name="Normal 13 11 2 2 4 2" xfId="37053" xr:uid="{7E14ADD3-A349-443A-A41A-A11BF9174ECB}"/>
    <cellStyle name="Normal 13 11 2 2 4 2 2" xfId="40954" xr:uid="{AA90EA88-ED51-408B-A76A-B0BA2253851E}"/>
    <cellStyle name="Normal 13 11 2 2 4 3" xfId="39006" xr:uid="{0F5D3F3F-9226-4350-A503-3C93CF045F65}"/>
    <cellStyle name="Normal 13 11 2 2 5" xfId="36081" xr:uid="{2EC29BFD-D346-473A-9FF2-84AAA419E4F1}"/>
    <cellStyle name="Normal 13 11 2 2 5 2" xfId="39982" xr:uid="{0BFB4021-B30E-4FA6-B10B-B96792B74426}"/>
    <cellStyle name="Normal 13 11 2 2 6" xfId="34185" xr:uid="{7BD036C4-2814-4643-BDC1-64180EF99020}"/>
    <cellStyle name="Normal 13 11 2 2 7" xfId="38034" xr:uid="{EA17C536-8581-43FD-A78E-333BBD25D1CE}"/>
    <cellStyle name="Normal 13 11 2 3" xfId="34286" xr:uid="{C7EB0114-FC43-4A49-91B0-2D0277A58CA9}"/>
    <cellStyle name="Normal 13 11 2 3 2" xfId="34591" xr:uid="{A55EB74B-3926-4E7D-B75A-6F44EC937EDE}"/>
    <cellStyle name="Normal 13 11 2 3 2 2" xfId="35534" xr:uid="{5A7E5D71-12C3-4CAD-9997-CB9FF50F4623}"/>
    <cellStyle name="Normal 13 11 2 3 2 2 2" xfId="37475" xr:uid="{E38DC3C3-BCC2-4C7F-B090-595E188809D4}"/>
    <cellStyle name="Normal 13 11 2 3 2 2 2 2" xfId="41376" xr:uid="{E84DD4BD-A0D1-402F-825A-B9D4860686C1}"/>
    <cellStyle name="Normal 13 11 2 3 2 2 3" xfId="39428" xr:uid="{43A4EEF4-B65D-46BE-9E76-1D84873251BF}"/>
    <cellStyle name="Normal 13 11 2 3 2 3" xfId="36503" xr:uid="{C6E781ED-FCD9-4CC0-9876-35F610BECAF1}"/>
    <cellStyle name="Normal 13 11 2 3 2 3 2" xfId="40404" xr:uid="{40493043-7A13-4F03-85BF-7BC5C9C0F2C9}"/>
    <cellStyle name="Normal 13 11 2 3 2 4" xfId="38456" xr:uid="{EC891658-74D4-45CE-8598-8CB27DB02DAA}"/>
    <cellStyle name="Normal 13 11 2 3 3" xfId="34891" xr:uid="{C44B356A-4B17-454C-AE4A-4281871ED408}"/>
    <cellStyle name="Normal 13 11 2 3 3 2" xfId="35852" xr:uid="{B661F157-27F6-4CD3-AD10-02F7B5C334B9}"/>
    <cellStyle name="Normal 13 11 2 3 3 2 2" xfId="37793" xr:uid="{2A46707A-E99B-45F6-B165-22F76631AE8F}"/>
    <cellStyle name="Normal 13 11 2 3 3 2 2 2" xfId="41694" xr:uid="{F0F5DE64-FD79-419C-A991-FF00E2C6B23D}"/>
    <cellStyle name="Normal 13 11 2 3 3 2 3" xfId="39746" xr:uid="{E3453EB6-0A80-4077-B131-2EB765E7B405}"/>
    <cellStyle name="Normal 13 11 2 3 3 3" xfId="36821" xr:uid="{3341BA5B-FEC6-497F-A337-2CAEA5A3A281}"/>
    <cellStyle name="Normal 13 11 2 3 3 3 2" xfId="40722" xr:uid="{A57A02A2-84BA-4E26-93B7-66AA6CD092D2}"/>
    <cellStyle name="Normal 13 11 2 3 3 4" xfId="38774" xr:uid="{7E966BF1-A1B8-441B-863C-83D5A24FA25B}"/>
    <cellStyle name="Normal 13 11 2 3 4" xfId="35216" xr:uid="{353B5D95-F588-4FD7-9432-12AF1A60557C}"/>
    <cellStyle name="Normal 13 11 2 3 4 2" xfId="37157" xr:uid="{4DD9AFA5-DA05-46B9-B1B1-596A6CA094A1}"/>
    <cellStyle name="Normal 13 11 2 3 4 2 2" xfId="41058" xr:uid="{B08DCC65-F069-41E0-8322-35C2509C9B67}"/>
    <cellStyle name="Normal 13 11 2 3 4 3" xfId="39110" xr:uid="{5CE9E886-4C14-463A-920D-458F8A20DB00}"/>
    <cellStyle name="Normal 13 11 2 3 5" xfId="36185" xr:uid="{4FF6EA05-1D35-41EB-AE75-01509953DA04}"/>
    <cellStyle name="Normal 13 11 2 3 5 2" xfId="40086" xr:uid="{B0948B5A-8680-4207-B1EE-08C0E76C4C31}"/>
    <cellStyle name="Normal 13 11 2 3 6" xfId="38138" xr:uid="{AABF0906-06E8-4A17-8D76-76F8401D6497}"/>
    <cellStyle name="Normal 13 11 2 4" xfId="34383" xr:uid="{92862EBE-C98B-4515-B4A7-0A77475838F2}"/>
    <cellStyle name="Normal 13 11 2 4 2" xfId="35326" xr:uid="{212EAA16-0235-404B-8864-37FBCD46E16E}"/>
    <cellStyle name="Normal 13 11 2 4 2 2" xfId="37267" xr:uid="{65789B0E-710C-4098-997A-957E2F082105}"/>
    <cellStyle name="Normal 13 11 2 4 2 2 2" xfId="41168" xr:uid="{A131B244-53AB-48F6-839F-43A325AA5FC6}"/>
    <cellStyle name="Normal 13 11 2 4 2 3" xfId="39220" xr:uid="{A72CC815-668E-41EA-BCBF-9916A6DDBFBB}"/>
    <cellStyle name="Normal 13 11 2 4 3" xfId="36295" xr:uid="{586E02E4-B922-4477-BDAB-27107D127CD3}"/>
    <cellStyle name="Normal 13 11 2 4 3 2" xfId="40196" xr:uid="{3CDEF2FE-2FD7-4A93-A140-FB6F5BB4170A}"/>
    <cellStyle name="Normal 13 11 2 4 4" xfId="38248" xr:uid="{D530D326-B04D-41F0-A5B6-7D1DB3EC2A2C}"/>
    <cellStyle name="Normal 13 11 2 5" xfId="34683" xr:uid="{716D25BF-2737-42D1-9867-0A321ECC933F}"/>
    <cellStyle name="Normal 13 11 2 5 2" xfId="35644" xr:uid="{E1432A38-B707-403C-B580-6A8BD6E27D77}"/>
    <cellStyle name="Normal 13 11 2 5 2 2" xfId="37585" xr:uid="{1C89630D-419A-48A6-B479-64604F696B07}"/>
    <cellStyle name="Normal 13 11 2 5 2 2 2" xfId="41486" xr:uid="{CE46B865-614A-43B4-8096-D236E8ECEC9A}"/>
    <cellStyle name="Normal 13 11 2 5 2 3" xfId="39538" xr:uid="{35C0C179-957F-4887-8789-A393941E10C1}"/>
    <cellStyle name="Normal 13 11 2 5 3" xfId="36613" xr:uid="{17932DAB-3901-4DB3-B925-6C404D26C870}"/>
    <cellStyle name="Normal 13 11 2 5 3 2" xfId="40514" xr:uid="{FCE7A54A-C424-4F3E-A324-1A6BE09D62D7}"/>
    <cellStyle name="Normal 13 11 2 5 4" xfId="38566" xr:uid="{1158294F-7080-41F1-A791-463FB7A80FD2}"/>
    <cellStyle name="Normal 13 11 2 6" xfId="35008" xr:uid="{89648DB2-67E9-4914-9A72-557990710B2D}"/>
    <cellStyle name="Normal 13 11 2 6 2" xfId="36949" xr:uid="{BA981DE2-EEA3-4152-B9C1-C7CF274F2E03}"/>
    <cellStyle name="Normal 13 11 2 6 2 2" xfId="40850" xr:uid="{68F817E7-D9C1-47C8-A7BB-64E5486467E9}"/>
    <cellStyle name="Normal 13 11 2 6 3" xfId="38902" xr:uid="{92D83AF8-5814-4ECB-A3B1-7E9F605D2B11}"/>
    <cellStyle name="Normal 13 11 2 7" xfId="35977" xr:uid="{F5761023-F15F-459C-AD6C-C14E186530D8}"/>
    <cellStyle name="Normal 13 11 2 7 2" xfId="39878" xr:uid="{03C3E611-C6B6-4266-B746-299B7EEA3CBE}"/>
    <cellStyle name="Normal 13 11 2 8" xfId="34081" xr:uid="{94A632EA-AE0A-477D-A1D0-C48F0039D1A3}"/>
    <cellStyle name="Normal 13 11 2 9" xfId="37930" xr:uid="{F0796D99-2464-40CC-B567-16F1CB5B455C}"/>
    <cellStyle name="Normal 13 11 3" xfId="33714" xr:uid="{B1ECDF1F-E96C-4DCA-982E-43C5A7CFBFC0}"/>
    <cellStyle name="Normal 13 11 3 2" xfId="34435" xr:uid="{EF97203F-1095-4046-86A7-9AAE185C1B93}"/>
    <cellStyle name="Normal 13 11 3 2 2" xfId="35378" xr:uid="{1A9806DA-41E5-4BDC-AD39-DEADAA4F5483}"/>
    <cellStyle name="Normal 13 11 3 2 2 2" xfId="37319" xr:uid="{2A886099-EF5B-4585-92BC-6E1D1FCBBCCF}"/>
    <cellStyle name="Normal 13 11 3 2 2 2 2" xfId="41220" xr:uid="{4924C91B-2F2A-4FEA-A762-D735AB59EE51}"/>
    <cellStyle name="Normal 13 11 3 2 2 3" xfId="39272" xr:uid="{82C88657-687B-4BD4-9EFF-E13ED7344586}"/>
    <cellStyle name="Normal 13 11 3 2 3" xfId="36347" xr:uid="{9625029D-1E4E-4822-B498-4DFF1C229EAF}"/>
    <cellStyle name="Normal 13 11 3 2 3 2" xfId="40248" xr:uid="{A234440F-21F7-4EE9-8690-6953881A9158}"/>
    <cellStyle name="Normal 13 11 3 2 4" xfId="38300" xr:uid="{1A822C80-6DB9-4FA5-9E78-0CF40530C6E0}"/>
    <cellStyle name="Normal 13 11 3 3" xfId="34735" xr:uid="{7EB3C823-2903-4C1A-82DB-D2551FE95ECC}"/>
    <cellStyle name="Normal 13 11 3 3 2" xfId="35696" xr:uid="{627432E7-50C3-431C-8F67-DE8CE196C398}"/>
    <cellStyle name="Normal 13 11 3 3 2 2" xfId="37637" xr:uid="{CE49D481-A369-41AB-9F95-42B5BFE3026B}"/>
    <cellStyle name="Normal 13 11 3 3 2 2 2" xfId="41538" xr:uid="{C453582F-E0E7-4DA9-B58E-92EA34AD2086}"/>
    <cellStyle name="Normal 13 11 3 3 2 3" xfId="39590" xr:uid="{1DE44AC4-D5B5-461E-BC41-49264E8C5700}"/>
    <cellStyle name="Normal 13 11 3 3 3" xfId="36665" xr:uid="{5F4C7201-16C8-431B-92FF-9449047C74AB}"/>
    <cellStyle name="Normal 13 11 3 3 3 2" xfId="40566" xr:uid="{BAEC17AA-75A7-42AC-95FD-EC2F7C001FD7}"/>
    <cellStyle name="Normal 13 11 3 3 4" xfId="38618" xr:uid="{7AC5AA81-8818-4455-8B91-BF98904DC80F}"/>
    <cellStyle name="Normal 13 11 3 4" xfId="35060" xr:uid="{9D700BC5-B315-4876-8613-C08917C3BB81}"/>
    <cellStyle name="Normal 13 11 3 4 2" xfId="37001" xr:uid="{F76DCFD4-0DFC-4A60-AEFB-9153FA194C69}"/>
    <cellStyle name="Normal 13 11 3 4 2 2" xfId="40902" xr:uid="{62493B89-8BB4-4C54-A8BD-36A2322A2AE0}"/>
    <cellStyle name="Normal 13 11 3 4 3" xfId="38954" xr:uid="{A00976C6-D2D9-42D8-B302-0B574183E782}"/>
    <cellStyle name="Normal 13 11 3 5" xfId="36029" xr:uid="{5300D441-1726-463E-B233-A5BA7FA20B4A}"/>
    <cellStyle name="Normal 13 11 3 5 2" xfId="39930" xr:uid="{CA175B27-D60A-47B7-A380-9A7231CC5E3E}"/>
    <cellStyle name="Normal 13 11 3 6" xfId="34133" xr:uid="{CFC50DAD-96A7-4B0E-9150-98BEE3696AB3}"/>
    <cellStyle name="Normal 13 11 3 7" xfId="37982" xr:uid="{4787CBF9-F035-4201-A53D-FF0D6626AC83}"/>
    <cellStyle name="Normal 13 11 4" xfId="33891" xr:uid="{DC9FD1B0-42F6-497D-8F39-353E4456CDC7}"/>
    <cellStyle name="Normal 13 11 4 2" xfId="34539" xr:uid="{E3AD50CE-DF45-4A41-8815-C7A1F8CBD054}"/>
    <cellStyle name="Normal 13 11 4 2 2" xfId="35482" xr:uid="{D61AC7B4-BECF-4EF8-8C88-AEA37C7306D0}"/>
    <cellStyle name="Normal 13 11 4 2 2 2" xfId="37423" xr:uid="{95E0D008-0073-4A30-B969-251AF0B98833}"/>
    <cellStyle name="Normal 13 11 4 2 2 2 2" xfId="41324" xr:uid="{D2D0AFC4-8D12-48E5-9DE7-FC1496551595}"/>
    <cellStyle name="Normal 13 11 4 2 2 3" xfId="39376" xr:uid="{CD7EE890-1233-426F-8EB1-4D20F36657B2}"/>
    <cellStyle name="Normal 13 11 4 2 3" xfId="36451" xr:uid="{2E7488FE-C9F9-486B-A148-7CDDF85E0068}"/>
    <cellStyle name="Normal 13 11 4 2 3 2" xfId="40352" xr:uid="{D695BCA2-7252-4A27-87B3-641BBFFE48E5}"/>
    <cellStyle name="Normal 13 11 4 2 4" xfId="38404" xr:uid="{B9F5D551-D5E3-4398-A18A-26958FAACC4E}"/>
    <cellStyle name="Normal 13 11 4 3" xfId="34839" xr:uid="{8D17CA43-ACF5-42CD-BB37-C2B7BCB31BCC}"/>
    <cellStyle name="Normal 13 11 4 3 2" xfId="35800" xr:uid="{06D584AC-71E5-4DEE-A4BF-DBE736DA7AAB}"/>
    <cellStyle name="Normal 13 11 4 3 2 2" xfId="37741" xr:uid="{A875B4DA-C3D9-4FAA-9444-2C4B289ABC7D}"/>
    <cellStyle name="Normal 13 11 4 3 2 2 2" xfId="41642" xr:uid="{1883EEA6-DBDC-4C4B-B6E1-C67EDBC2E8D2}"/>
    <cellStyle name="Normal 13 11 4 3 2 3" xfId="39694" xr:uid="{9F5E6E26-F3D2-4F56-8CF1-7EF6862D701B}"/>
    <cellStyle name="Normal 13 11 4 3 3" xfId="36769" xr:uid="{BA66E17F-A4F2-46D6-8375-06BCAD3F5628}"/>
    <cellStyle name="Normal 13 11 4 3 3 2" xfId="40670" xr:uid="{AD6B980D-DC46-484B-93FA-6F1897F861F3}"/>
    <cellStyle name="Normal 13 11 4 3 4" xfId="38722" xr:uid="{E040C247-AA11-4B00-97BC-7F8857ED04EF}"/>
    <cellStyle name="Normal 13 11 4 4" xfId="35164" xr:uid="{89AC14C5-58D2-4C11-81FD-78B7CC70B541}"/>
    <cellStyle name="Normal 13 11 4 4 2" xfId="37105" xr:uid="{9B62D663-37CB-48A1-B915-61E8507EDDDE}"/>
    <cellStyle name="Normal 13 11 4 4 2 2" xfId="41006" xr:uid="{AD26FCA3-CCF8-4D85-9945-ACACDBD14C9A}"/>
    <cellStyle name="Normal 13 11 4 4 3" xfId="39058" xr:uid="{9E3CE368-84D4-4DF0-9B6F-9C7D51A4F862}"/>
    <cellStyle name="Normal 13 11 4 5" xfId="36133" xr:uid="{EEBEFED4-AE36-4F12-965D-30E6CD61EE29}"/>
    <cellStyle name="Normal 13 11 4 5 2" xfId="40034" xr:uid="{180C6192-9FB6-4E50-98EE-84633C52D3CB}"/>
    <cellStyle name="Normal 13 11 4 6" xfId="34237" xr:uid="{34E49190-D89F-496D-AE5E-50B4FAA0717B}"/>
    <cellStyle name="Normal 13 11 4 7" xfId="38086" xr:uid="{50FB898A-569C-4D53-A529-7BB2316D2F96}"/>
    <cellStyle name="Normal 13 11 5" xfId="33956" xr:uid="{29D4E146-E860-4FDF-9DA8-75F4FCCE5790}"/>
    <cellStyle name="Normal 13 11 5 2" xfId="35274" xr:uid="{66156051-2D0B-4953-B57C-43191EDCEE61}"/>
    <cellStyle name="Normal 13 11 5 2 2" xfId="37215" xr:uid="{52DE8C38-5E97-4DA8-8341-74D80D972DF8}"/>
    <cellStyle name="Normal 13 11 5 2 2 2" xfId="41116" xr:uid="{4EB62EC6-8FB7-45B3-BA52-DAB493BDF938}"/>
    <cellStyle name="Normal 13 11 5 2 3" xfId="39168" xr:uid="{49B9F9B9-4FE7-4992-8372-6F83D11FFC06}"/>
    <cellStyle name="Normal 13 11 5 3" xfId="36243" xr:uid="{23060D0A-0D4C-4EDE-A806-E0616604F4FC}"/>
    <cellStyle name="Normal 13 11 5 3 2" xfId="40144" xr:uid="{6EAADDFE-C153-47F0-BF60-173B1520CBAE}"/>
    <cellStyle name="Normal 13 11 5 4" xfId="34335" xr:uid="{E2A185BC-EE2A-49FA-934E-23996BE3DDFB}"/>
    <cellStyle name="Normal 13 11 5 5" xfId="38196" xr:uid="{98D9779F-F3D2-4706-B753-08CFD6AE27BD}"/>
    <cellStyle name="Normal 13 11 6" xfId="34009" xr:uid="{95E5E761-B775-4D66-9547-E43F8A6F99E2}"/>
    <cellStyle name="Normal 13 11 6 2" xfId="35592" xr:uid="{A31C102C-C9F5-4CEB-BFBC-DF5A6A5DF1D9}"/>
    <cellStyle name="Normal 13 11 6 2 2" xfId="37533" xr:uid="{FF48494D-75BD-45F0-945C-C5BAB1EA79CC}"/>
    <cellStyle name="Normal 13 11 6 2 2 2" xfId="41434" xr:uid="{5C6F461D-8D0B-454C-8FBA-93C58D8A23A5}"/>
    <cellStyle name="Normal 13 11 6 2 3" xfId="39486" xr:uid="{9C2344E5-FBA2-4455-9E31-8C5264F7D4D2}"/>
    <cellStyle name="Normal 13 11 6 3" xfId="36561" xr:uid="{7874495F-DB5E-4452-9BFF-0B982080B16D}"/>
    <cellStyle name="Normal 13 11 6 3 2" xfId="40462" xr:uid="{95EC71EF-0DE7-48FF-880A-1DD8EAA927D5}"/>
    <cellStyle name="Normal 13 11 6 4" xfId="38514" xr:uid="{31D0142D-9206-4561-9FE0-7B6255E55DDD}"/>
    <cellStyle name="Normal 13 11 7" xfId="34956" xr:uid="{3254993C-747C-4ED9-B110-012DEAB15920}"/>
    <cellStyle name="Normal 13 11 7 2" xfId="36897" xr:uid="{7606BCBA-D6B1-417F-9292-AFC2ACA4D1DB}"/>
    <cellStyle name="Normal 13 11 7 2 2" xfId="40798" xr:uid="{164D4524-B233-44E5-89EA-A3F2D8741F28}"/>
    <cellStyle name="Normal 13 11 7 3" xfId="38850" xr:uid="{8439820B-2660-40EB-8DA7-1D350CDF5CDE}"/>
    <cellStyle name="Normal 13 11 8" xfId="35925" xr:uid="{237E18AC-533D-4F1B-832A-31A206924233}"/>
    <cellStyle name="Normal 13 11 8 2" xfId="39826" xr:uid="{F0EC8A71-A8FA-4604-BE5F-73207B553140}"/>
    <cellStyle name="Normal 13 11 9" xfId="37878" xr:uid="{3A770D4D-9042-4629-91E1-A8ECFA4F3BB8}"/>
    <cellStyle name="Normal 13 12" xfId="33662" xr:uid="{CB039367-E45D-4204-AB66-24EC19A20F72}"/>
    <cellStyle name="Normal 13 12 2" xfId="33720" xr:uid="{A30AA7A7-9593-4F18-9D12-C67813E5E1C5}"/>
    <cellStyle name="Normal 13 12 2 2" xfId="34441" xr:uid="{2C0E5135-EF3E-49E2-B1C4-A1EC3FB5306F}"/>
    <cellStyle name="Normal 13 12 2 2 2" xfId="35384" xr:uid="{E2F6B8CB-CC7F-494A-BF0D-9EF25E4A779A}"/>
    <cellStyle name="Normal 13 12 2 2 2 2" xfId="37325" xr:uid="{AFA40666-EF85-49ED-879A-B678FD839CD3}"/>
    <cellStyle name="Normal 13 12 2 2 2 2 2" xfId="41226" xr:uid="{998DB730-0482-42FC-98B2-B98ABEC0C983}"/>
    <cellStyle name="Normal 13 12 2 2 2 3" xfId="39278" xr:uid="{99121725-277C-4F7E-90E6-1DC74D5BC32E}"/>
    <cellStyle name="Normal 13 12 2 2 3" xfId="36353" xr:uid="{7D99409A-B04A-414A-989C-18A4365AEB3D}"/>
    <cellStyle name="Normal 13 12 2 2 3 2" xfId="40254" xr:uid="{DE4AACE4-E51F-4C40-A4D5-293E7729658C}"/>
    <cellStyle name="Normal 13 12 2 2 4" xfId="38306" xr:uid="{9F6C2F01-33D9-4C1F-A18E-D4CCEAEC95EF}"/>
    <cellStyle name="Normal 13 12 2 3" xfId="34741" xr:uid="{C0238B3A-7379-4065-A92A-13E3FD124BDA}"/>
    <cellStyle name="Normal 13 12 2 3 2" xfId="35702" xr:uid="{FF3665F8-EEFE-4986-B889-44F1683511E5}"/>
    <cellStyle name="Normal 13 12 2 3 2 2" xfId="37643" xr:uid="{25DF7E1E-AED6-4295-9A28-0566EC027459}"/>
    <cellStyle name="Normal 13 12 2 3 2 2 2" xfId="41544" xr:uid="{36D1FB67-A86C-4EA5-B4ED-E19222F6BB9B}"/>
    <cellStyle name="Normal 13 12 2 3 2 3" xfId="39596" xr:uid="{8FE63EA2-784B-41FA-88E0-CC5474BDD689}"/>
    <cellStyle name="Normal 13 12 2 3 3" xfId="36671" xr:uid="{0279A099-354F-42EC-AB19-2F6C35400CC0}"/>
    <cellStyle name="Normal 13 12 2 3 3 2" xfId="40572" xr:uid="{53580634-D9FB-4E9E-B83E-B418A230E000}"/>
    <cellStyle name="Normal 13 12 2 3 4" xfId="38624" xr:uid="{D4CBBFA4-6A82-49AF-A5A7-D7DB7B48A39B}"/>
    <cellStyle name="Normal 13 12 2 4" xfId="35066" xr:uid="{898C4637-7A6A-4C82-B7BB-A8CE9CF0100C}"/>
    <cellStyle name="Normal 13 12 2 4 2" xfId="37007" xr:uid="{311492F1-FAFE-4DC3-931D-8A251E7C8716}"/>
    <cellStyle name="Normal 13 12 2 4 2 2" xfId="40908" xr:uid="{D98B22EB-BEFE-4E14-9890-8D38C8EFE723}"/>
    <cellStyle name="Normal 13 12 2 4 3" xfId="38960" xr:uid="{EE40A326-8D3A-4F1B-97AB-06EE7A6DA1F5}"/>
    <cellStyle name="Normal 13 12 2 5" xfId="36035" xr:uid="{985AEBBE-ADF3-490B-8DF4-6A9288A105A9}"/>
    <cellStyle name="Normal 13 12 2 5 2" xfId="39936" xr:uid="{C7DB324E-6936-406C-898D-D6631D0EF658}"/>
    <cellStyle name="Normal 13 12 2 6" xfId="34139" xr:uid="{EF1B5513-963B-46FE-91CE-AD93496C4349}"/>
    <cellStyle name="Normal 13 12 2 7" xfId="37988" xr:uid="{C9E84006-71F0-4F0A-BD02-E5B7C69554CD}"/>
    <cellStyle name="Normal 13 12 3" xfId="34243" xr:uid="{075A7640-3672-4097-97BC-02155C50FFD1}"/>
    <cellStyle name="Normal 13 12 3 2" xfId="34545" xr:uid="{413695B1-B83E-41C3-881E-0D21EBD158C8}"/>
    <cellStyle name="Normal 13 12 3 2 2" xfId="35488" xr:uid="{344A4481-C963-43D0-A2D5-CC2D86D6D80D}"/>
    <cellStyle name="Normal 13 12 3 2 2 2" xfId="37429" xr:uid="{04D27460-83AE-411F-A952-6D33003BFD19}"/>
    <cellStyle name="Normal 13 12 3 2 2 2 2" xfId="41330" xr:uid="{ED37C16D-FCD4-4AEC-9AFD-40AB7BCD5BC0}"/>
    <cellStyle name="Normal 13 12 3 2 2 3" xfId="39382" xr:uid="{B298633D-37CA-47C8-8BB8-BA8562EEC377}"/>
    <cellStyle name="Normal 13 12 3 2 3" xfId="36457" xr:uid="{4DAB4E4D-2492-4E39-9554-426D2FD9C257}"/>
    <cellStyle name="Normal 13 12 3 2 3 2" xfId="40358" xr:uid="{7BF181EC-3AFD-44BA-B3A4-994694D76B87}"/>
    <cellStyle name="Normal 13 12 3 2 4" xfId="38410" xr:uid="{3DFA1261-E5D3-465E-A2A9-47795E5289AD}"/>
    <cellStyle name="Normal 13 12 3 3" xfId="34845" xr:uid="{2BE1A706-0737-4958-B222-49AFD2FFC9B8}"/>
    <cellStyle name="Normal 13 12 3 3 2" xfId="35806" xr:uid="{441C43E2-CB8E-4C2B-8552-5C5EF34D48CA}"/>
    <cellStyle name="Normal 13 12 3 3 2 2" xfId="37747" xr:uid="{B11F4E88-7E85-4B9D-982D-377255FF31AD}"/>
    <cellStyle name="Normal 13 12 3 3 2 2 2" xfId="41648" xr:uid="{7A4D2234-8B92-4E63-8810-39EC62757AF3}"/>
    <cellStyle name="Normal 13 12 3 3 2 3" xfId="39700" xr:uid="{2195CF6E-9681-4853-A9BD-C968FD88A54F}"/>
    <cellStyle name="Normal 13 12 3 3 3" xfId="36775" xr:uid="{65EA2570-C251-4CF7-8C6B-1AA11D7079C9}"/>
    <cellStyle name="Normal 13 12 3 3 3 2" xfId="40676" xr:uid="{EE66FF7F-ACB8-4BCB-93A9-CD09E39944D1}"/>
    <cellStyle name="Normal 13 12 3 3 4" xfId="38728" xr:uid="{7EDE0542-432D-4C75-A2C2-0032ACE3CABE}"/>
    <cellStyle name="Normal 13 12 3 4" xfId="35170" xr:uid="{2D2763D3-1177-4E78-A19C-D5A6B21403C3}"/>
    <cellStyle name="Normal 13 12 3 4 2" xfId="37111" xr:uid="{0B7DE766-C92D-459D-9576-80949E5C47A4}"/>
    <cellStyle name="Normal 13 12 3 4 2 2" xfId="41012" xr:uid="{8C404917-87F8-4452-A60A-92A2D0EACF92}"/>
    <cellStyle name="Normal 13 12 3 4 3" xfId="39064" xr:uid="{6B715B36-77D3-4BEC-8BF9-7B2AC7133D66}"/>
    <cellStyle name="Normal 13 12 3 5" xfId="36139" xr:uid="{B392DEED-858B-4126-8626-0D6D2EA45F7E}"/>
    <cellStyle name="Normal 13 12 3 5 2" xfId="40040" xr:uid="{2998CF40-D72D-404D-B0C9-225B91F37955}"/>
    <cellStyle name="Normal 13 12 3 6" xfId="38092" xr:uid="{818697A3-9B0F-490C-AB18-3E4C1387F67B}"/>
    <cellStyle name="Normal 13 12 4" xfId="34340" xr:uid="{AC8619A9-688D-4904-B748-A8F62BF32BB9}"/>
    <cellStyle name="Normal 13 12 4 2" xfId="35280" xr:uid="{56ABB92E-67E0-4734-B8BE-2A25D102B6D3}"/>
    <cellStyle name="Normal 13 12 4 2 2" xfId="37221" xr:uid="{C4152215-208D-4995-B7E7-01608CA32F50}"/>
    <cellStyle name="Normal 13 12 4 2 2 2" xfId="41122" xr:uid="{28DC6D3A-2E43-462F-8CB4-98FF8DA80417}"/>
    <cellStyle name="Normal 13 12 4 2 3" xfId="39174" xr:uid="{37B94B19-2C73-4A62-903A-55EDFD94268F}"/>
    <cellStyle name="Normal 13 12 4 3" xfId="36249" xr:uid="{19AE88FC-EBAD-46E9-9667-8164B6BDC534}"/>
    <cellStyle name="Normal 13 12 4 3 2" xfId="40150" xr:uid="{2B30A67A-C880-4D1D-A19A-0C2FB8D64A05}"/>
    <cellStyle name="Normal 13 12 4 4" xfId="38202" xr:uid="{C8826E75-7410-4CCF-A55A-095342B44CF1}"/>
    <cellStyle name="Normal 13 12 5" xfId="34637" xr:uid="{2079C955-6F9B-4CDB-B0E0-E8C3FE222B62}"/>
    <cellStyle name="Normal 13 12 5 2" xfId="35598" xr:uid="{F6C6962D-2380-4104-B9E7-3379B5446AA8}"/>
    <cellStyle name="Normal 13 12 5 2 2" xfId="37539" xr:uid="{B3E8FA93-F9ED-43F5-87B5-15C504D29519}"/>
    <cellStyle name="Normal 13 12 5 2 2 2" xfId="41440" xr:uid="{3AD317C7-2E3A-4C34-8A7E-C7719D4C8FDB}"/>
    <cellStyle name="Normal 13 12 5 2 3" xfId="39492" xr:uid="{25E1D17F-A061-4180-8011-B989BC38EB96}"/>
    <cellStyle name="Normal 13 12 5 3" xfId="36567" xr:uid="{9BB81F09-07E7-4A6A-BC21-98DE3A97D306}"/>
    <cellStyle name="Normal 13 12 5 3 2" xfId="40468" xr:uid="{2BE57D12-7397-47E2-9FB8-ADEAD1B16D75}"/>
    <cellStyle name="Normal 13 12 5 4" xfId="38520" xr:uid="{494F8660-F383-4B95-86DD-09E906ADDE49}"/>
    <cellStyle name="Normal 13 12 6" xfId="34962" xr:uid="{D7FC8D3B-9664-4649-B02C-56C265417185}"/>
    <cellStyle name="Normal 13 12 6 2" xfId="36903" xr:uid="{89E3FEF4-BF43-4048-A9D5-1892A961ECF6}"/>
    <cellStyle name="Normal 13 12 6 2 2" xfId="40804" xr:uid="{63F4E8CF-082C-4F00-B32C-5548F4AAA844}"/>
    <cellStyle name="Normal 13 12 6 3" xfId="38856" xr:uid="{B8BE802C-2F8F-48BE-94AC-849EAB8C42AF}"/>
    <cellStyle name="Normal 13 12 7" xfId="35931" xr:uid="{431F8A54-C2D3-4FF0-A7D2-00B6B3ACBFC6}"/>
    <cellStyle name="Normal 13 12 7 2" xfId="39832" xr:uid="{3486D604-E08E-45E2-AF7E-264721928825}"/>
    <cellStyle name="Normal 13 12 8" xfId="33976" xr:uid="{358E2B67-3BC5-49CF-9C67-FA332DAFA60E}"/>
    <cellStyle name="Normal 13 12 9" xfId="37884" xr:uid="{242F6CBD-C76A-42A9-9C1C-BF3B4A579E0E}"/>
    <cellStyle name="Normal 13 13" xfId="33678" xr:uid="{05EB1D21-07BC-4686-8CCC-9107D01162CA}"/>
    <cellStyle name="Normal 13 13 2" xfId="34389" xr:uid="{EB29443F-DC4E-4740-A74F-F1593BAE3B3F}"/>
    <cellStyle name="Normal 13 13 2 2" xfId="35332" xr:uid="{A381AE90-FE92-4F9B-A5B0-A1D3C6E4C9FD}"/>
    <cellStyle name="Normal 13 13 2 2 2" xfId="37273" xr:uid="{6CC9274F-E08B-491A-9E7F-661C67E87039}"/>
    <cellStyle name="Normal 13 13 2 2 2 2" xfId="41174" xr:uid="{84000702-25F2-4792-98FA-A9818324CBE7}"/>
    <cellStyle name="Normal 13 13 2 2 3" xfId="39226" xr:uid="{FC8D9776-2F93-4DFF-8BCD-47A22DC96ED5}"/>
    <cellStyle name="Normal 13 13 2 3" xfId="36301" xr:uid="{89878E14-FE05-4ED3-A78B-8D2BC40C6C41}"/>
    <cellStyle name="Normal 13 13 2 3 2" xfId="40202" xr:uid="{3743C8BF-E993-40F1-8D2B-4ABD5B3BDBF0}"/>
    <cellStyle name="Normal 13 13 2 4" xfId="38254" xr:uid="{8C2CAFD0-C367-4538-8A24-2A5AD0CCD86D}"/>
    <cellStyle name="Normal 13 13 3" xfId="34689" xr:uid="{907B7CA5-4428-4528-BF77-600EC5DA82D2}"/>
    <cellStyle name="Normal 13 13 3 2" xfId="35650" xr:uid="{686278BB-8008-42B6-9726-DEAE6FC2DF61}"/>
    <cellStyle name="Normal 13 13 3 2 2" xfId="37591" xr:uid="{D8A14049-B2F7-40D5-B541-815ABAF3753C}"/>
    <cellStyle name="Normal 13 13 3 2 2 2" xfId="41492" xr:uid="{40B9382B-B3B1-425D-B5B3-91668B64DD2F}"/>
    <cellStyle name="Normal 13 13 3 2 3" xfId="39544" xr:uid="{0AF6F015-A567-4F05-9479-42132DC726CA}"/>
    <cellStyle name="Normal 13 13 3 3" xfId="36619" xr:uid="{2B5068C6-493F-4006-ABDC-330D533BF89F}"/>
    <cellStyle name="Normal 13 13 3 3 2" xfId="40520" xr:uid="{603DDA58-4E82-49A2-9C1C-015FF1B4CC20}"/>
    <cellStyle name="Normal 13 13 3 4" xfId="38572" xr:uid="{1EB158E6-3BA2-4A98-BFEE-51DC22E02C5E}"/>
    <cellStyle name="Normal 13 13 4" xfId="35014" xr:uid="{EAF134EE-4890-4EC3-98AA-1B55392723DB}"/>
    <cellStyle name="Normal 13 13 4 2" xfId="36955" xr:uid="{F6EC042D-F320-4180-A686-A0726A013F47}"/>
    <cellStyle name="Normal 13 13 4 2 2" xfId="40856" xr:uid="{4F05F94C-0D28-4DD8-B809-3896D378053D}"/>
    <cellStyle name="Normal 13 13 4 3" xfId="38908" xr:uid="{F6168447-A25F-4D37-B0C0-E27EBF81009D}"/>
    <cellStyle name="Normal 13 13 5" xfId="35983" xr:uid="{9AD06B9F-3296-4B79-947D-8F0C7746234F}"/>
    <cellStyle name="Normal 13 13 5 2" xfId="39884" xr:uid="{56C3C22A-045E-4E8D-89DC-6823F9B987FA}"/>
    <cellStyle name="Normal 13 13 6" xfId="34087" xr:uid="{61AF4F34-1CB1-4C8F-A454-3BE705EF6C72}"/>
    <cellStyle name="Normal 13 13 7" xfId="37936" xr:uid="{A8A1C787-C479-4085-8139-E39B30B4FCDD}"/>
    <cellStyle name="Normal 13 14" xfId="33766" xr:uid="{36C26427-1669-45E5-B6F2-16556131A33C}"/>
    <cellStyle name="Normal 13 14 2" xfId="34493" xr:uid="{C6AA3C50-FC4F-48AD-BBEB-4CE93FB16C50}"/>
    <cellStyle name="Normal 13 14 2 2" xfId="35436" xr:uid="{42D33121-25CA-4986-A9CD-953C63B12112}"/>
    <cellStyle name="Normal 13 14 2 2 2" xfId="37377" xr:uid="{67328D1E-0BA9-4232-91E2-44042E9F240C}"/>
    <cellStyle name="Normal 13 14 2 2 2 2" xfId="41278" xr:uid="{A4E44F8A-ADD9-4E5D-B27B-B6E615A8A1BE}"/>
    <cellStyle name="Normal 13 14 2 2 3" xfId="39330" xr:uid="{5B5F3ED6-F53C-4312-A017-3B93BB432DD9}"/>
    <cellStyle name="Normal 13 14 2 3" xfId="36405" xr:uid="{4A37C11D-3F31-49E6-AA86-BE15C6103F69}"/>
    <cellStyle name="Normal 13 14 2 3 2" xfId="40306" xr:uid="{7C9EBDCB-E772-4E40-8E80-9E5D2CF1F02B}"/>
    <cellStyle name="Normal 13 14 2 4" xfId="38358" xr:uid="{7A6067C3-BA1B-40F9-BC6E-F64EB439BC73}"/>
    <cellStyle name="Normal 13 14 3" xfId="34793" xr:uid="{8F518DD6-A235-45E4-A7FE-B01784809CA2}"/>
    <cellStyle name="Normal 13 14 3 2" xfId="35754" xr:uid="{0F784A0A-41E6-4D18-94A0-AC9811F4011C}"/>
    <cellStyle name="Normal 13 14 3 2 2" xfId="37695" xr:uid="{231170C6-10F7-4163-8A94-3B97A99A8F42}"/>
    <cellStyle name="Normal 13 14 3 2 2 2" xfId="41596" xr:uid="{E5E37D48-D926-4EC0-805E-DDF6B10774D1}"/>
    <cellStyle name="Normal 13 14 3 2 3" xfId="39648" xr:uid="{FC5A919B-8EA7-4EB7-9B73-1D187CC0202F}"/>
    <cellStyle name="Normal 13 14 3 3" xfId="36723" xr:uid="{6AF9DF99-8AA6-4D55-B5FF-B6A04A94A401}"/>
    <cellStyle name="Normal 13 14 3 3 2" xfId="40624" xr:uid="{359E7E28-FC65-43B3-9B4C-D2DDB616C3F1}"/>
    <cellStyle name="Normal 13 14 3 4" xfId="38676" xr:uid="{F2F79F66-6F6F-481A-8A95-4AF06029F713}"/>
    <cellStyle name="Normal 13 14 4" xfId="35118" xr:uid="{96A74721-0F23-41E8-A394-11626B626911}"/>
    <cellStyle name="Normal 13 14 4 2" xfId="37059" xr:uid="{E9C36C2A-F942-4ACD-812A-06270C72C2F5}"/>
    <cellStyle name="Normal 13 14 4 2 2" xfId="40960" xr:uid="{0FE27FE7-7B60-447D-BAD3-CD979A1DC3BF}"/>
    <cellStyle name="Normal 13 14 4 3" xfId="39012" xr:uid="{68837246-AEDC-4D2E-A294-E55C2E330C34}"/>
    <cellStyle name="Normal 13 14 5" xfId="36087" xr:uid="{7E46611B-CC6E-4CF2-8AE4-CB05B41B5E3B}"/>
    <cellStyle name="Normal 13 14 5 2" xfId="39988" xr:uid="{A7B8C3A6-831E-480B-BEA9-7E46B702E524}"/>
    <cellStyle name="Normal 13 14 6" xfId="34191" xr:uid="{BD736F03-AC4E-4C69-B366-99ACA591B569}"/>
    <cellStyle name="Normal 13 14 7" xfId="38040" xr:uid="{5D5F177B-3418-48CF-9578-11910D75AEE1}"/>
    <cellStyle name="Normal 13 15" xfId="33786" xr:uid="{3FBBD5DA-3291-4FC5-8D10-46CF7C97EE7D}"/>
    <cellStyle name="Normal 13 15 2" xfId="34050" xr:uid="{47FD58A2-87AB-4936-94A2-FFC851EDC5EA}"/>
    <cellStyle name="Normal 13 15 2 2" xfId="35540" xr:uid="{5932F963-8093-44AB-A53A-6F2D060CC28D}"/>
    <cellStyle name="Normal 13 15 2 2 2" xfId="37481" xr:uid="{42222BE2-F265-4AD5-AF4C-97D5F0079B59}"/>
    <cellStyle name="Normal 13 15 2 2 2 2" xfId="41382" xr:uid="{4D2F34B0-32B9-47D9-B9E4-55FDD5B17D7A}"/>
    <cellStyle name="Normal 13 15 2 2 3" xfId="39434" xr:uid="{042516E1-98FF-4D2F-85F9-63848EFE9B93}"/>
    <cellStyle name="Normal 13 15 2 3" xfId="36509" xr:uid="{ECB2A67A-E557-4BBF-A2B0-2C85C2454581}"/>
    <cellStyle name="Normal 13 15 2 3 2" xfId="40410" xr:uid="{3F9F96E6-C58C-40A9-806F-21F95DBD227D}"/>
    <cellStyle name="Normal 13 15 2 4" xfId="34597" xr:uid="{1A669CDD-D1C2-4A80-8D19-EAD8A4784709}"/>
    <cellStyle name="Normal 13 15 2 5" xfId="38462" xr:uid="{8423D023-1638-48DA-9105-42F4819EAD0A}"/>
    <cellStyle name="Normal 13 15 3" xfId="34897" xr:uid="{0D3DD2F0-AEB8-450A-A7E0-F9E8CBA47117}"/>
    <cellStyle name="Normal 13 15 3 2" xfId="35858" xr:uid="{46A177BB-EE0E-4601-9A76-A653A4FB9092}"/>
    <cellStyle name="Normal 13 15 3 2 2" xfId="37799" xr:uid="{5DD4E0DA-314F-465D-BED0-73F152AA7801}"/>
    <cellStyle name="Normal 13 15 3 2 2 2" xfId="41700" xr:uid="{AC5C9DC6-D22F-4BCA-A2E8-5040B8BDE8F5}"/>
    <cellStyle name="Normal 13 15 3 2 3" xfId="39752" xr:uid="{4C92DA74-1D2F-4969-B1DF-EF93DE738022}"/>
    <cellStyle name="Normal 13 15 3 3" xfId="36827" xr:uid="{B6496DCA-FA50-49CF-8888-DD6883F5245C}"/>
    <cellStyle name="Normal 13 15 3 3 2" xfId="40728" xr:uid="{01F20622-0E16-42BE-9E48-61BE7D0A1EFB}"/>
    <cellStyle name="Normal 13 15 3 4" xfId="38780" xr:uid="{F1B100EC-101A-4CBD-8FFC-E0FFC9B8B898}"/>
    <cellStyle name="Normal 13 15 4" xfId="35222" xr:uid="{CCF3BE35-853A-4703-A893-AD0A4D545438}"/>
    <cellStyle name="Normal 13 15 4 2" xfId="37163" xr:uid="{ADA4BD93-8B0E-4B9E-AD5C-553FD7B332FD}"/>
    <cellStyle name="Normal 13 15 4 2 2" xfId="41064" xr:uid="{F75559F3-DCE5-4986-A7AB-294592C97247}"/>
    <cellStyle name="Normal 13 15 4 3" xfId="39116" xr:uid="{E8F6B4BE-4473-4615-847E-C72A9AE6A6C8}"/>
    <cellStyle name="Normal 13 15 5" xfId="36191" xr:uid="{E549C34B-7796-4E97-BB79-EF031B264EA0}"/>
    <cellStyle name="Normal 13 15 5 2" xfId="40092" xr:uid="{1FDAAF83-B251-4FE4-85BB-A33DEC6362E1}"/>
    <cellStyle name="Normal 13 15 6" xfId="34292" xr:uid="{8096553C-6911-4BCE-A324-BD9B215DD3F1}"/>
    <cellStyle name="Normal 13 15 7" xfId="38144" xr:uid="{6B513695-9F24-438E-9665-5C6582622B86}"/>
    <cellStyle name="Normal 13 16" xfId="33800" xr:uid="{C363C55F-745D-42C6-B3AF-6615882A9E2B}"/>
    <cellStyle name="Normal 13 16 2" xfId="35228" xr:uid="{D1BEF73B-B42B-4C51-A6A6-3C4B3247803D}"/>
    <cellStyle name="Normal 13 16 2 2" xfId="37169" xr:uid="{0B005137-28B3-4C67-88F7-98EA480A7741}"/>
    <cellStyle name="Normal 13 16 2 2 2" xfId="41070" xr:uid="{94657D00-A0DA-430A-A64E-D38788C5176D}"/>
    <cellStyle name="Normal 13 16 2 3" xfId="39122" xr:uid="{F83B4497-C3CD-4871-8CBA-F55AEEDA0E0D}"/>
    <cellStyle name="Normal 13 16 3" xfId="36197" xr:uid="{2C617D15-B791-4EAF-BE58-D1617FFE1D24}"/>
    <cellStyle name="Normal 13 16 3 2" xfId="40098" xr:uid="{4D4D8877-68CC-40D7-8402-55FA969A38E5}"/>
    <cellStyle name="Normal 13 16 4" xfId="34298" xr:uid="{2E9E4AC8-3A4D-4396-ACB4-CBAE7A2C97EF}"/>
    <cellStyle name="Normal 13 16 5" xfId="38150" xr:uid="{AE9359AC-53D1-4337-8E0E-7FDDA4C04A42}"/>
    <cellStyle name="Normal 13 17" xfId="33812" xr:uid="{1DFF5AA8-961F-41BC-8F02-08DE0285D66C}"/>
    <cellStyle name="Normal 13 17 2" xfId="35546" xr:uid="{B3C49EC2-2849-48CF-84A0-0591F59B048E}"/>
    <cellStyle name="Normal 13 17 2 2" xfId="37487" xr:uid="{71D3D28F-A755-4CE9-8E69-A1548FB6ADD6}"/>
    <cellStyle name="Normal 13 17 2 2 2" xfId="41388" xr:uid="{839F141C-08EC-4824-BCAC-47CA8A3F479A}"/>
    <cellStyle name="Normal 13 17 2 3" xfId="39440" xr:uid="{7B621921-45D0-4721-8590-7E2B04B078AA}"/>
    <cellStyle name="Normal 13 17 3" xfId="36515" xr:uid="{957825E4-0F10-43D8-87AD-452C7ECD1D57}"/>
    <cellStyle name="Normal 13 17 3 2" xfId="40416" xr:uid="{65CAE967-B2E2-47C2-9F01-ABFBAF0CEB7E}"/>
    <cellStyle name="Normal 13 17 4" xfId="34603" xr:uid="{6C454CB4-BF73-4E96-A3D8-1ABE93BB8974}"/>
    <cellStyle name="Normal 13 17 5" xfId="38468" xr:uid="{E49B1012-A0E2-487A-A56A-6681A3770096}"/>
    <cellStyle name="Normal 13 18" xfId="33818" xr:uid="{A85CF1B9-6026-4C7E-89B6-12223D597A66}"/>
    <cellStyle name="Normal 13 18 2" xfId="35864" xr:uid="{3B6BE08A-3BD2-4F17-95B7-A236C2E2517F}"/>
    <cellStyle name="Normal 13 18 2 2" xfId="37805" xr:uid="{B7A7A133-8070-4FD1-B64E-5CA7978FDFEF}"/>
    <cellStyle name="Normal 13 18 2 2 2" xfId="41706" xr:uid="{F1AE9697-1D9B-4152-BAF4-ED534DE23291}"/>
    <cellStyle name="Normal 13 18 2 3" xfId="39758" xr:uid="{D75DD6E7-87EF-4B7E-8DD7-D96D61F8E302}"/>
    <cellStyle name="Normal 13 18 3" xfId="36833" xr:uid="{60C9F458-18FF-4A76-9267-AB427C0CAB7A}"/>
    <cellStyle name="Normal 13 18 3 2" xfId="40734" xr:uid="{7822AE06-98DB-43F0-8A98-4A788438FD59}"/>
    <cellStyle name="Normal 13 18 4" xfId="34903" xr:uid="{BB0E9F67-3B8D-466E-8377-4980B87A5843}"/>
    <cellStyle name="Normal 13 18 5" xfId="38786" xr:uid="{8B3A52E8-1413-4530-AC60-C03FE29F3D89}"/>
    <cellStyle name="Normal 13 19" xfId="33827" xr:uid="{589D00D1-45A5-40D5-B7CB-B9AA0B8E9890}"/>
    <cellStyle name="Normal 13 19 2" xfId="35868" xr:uid="{3C31044E-843C-449E-9915-59AE7B9A6C4F}"/>
    <cellStyle name="Normal 13 19 2 2" xfId="37809" xr:uid="{F1279FAB-EE12-4812-9F21-BB1081FE10B1}"/>
    <cellStyle name="Normal 13 19 2 2 2" xfId="41710" xr:uid="{FC849B3D-A103-4227-A999-09C29D4967A7}"/>
    <cellStyle name="Normal 13 19 2 3" xfId="39762" xr:uid="{02CFC59F-6C87-4A4A-BD8F-D50A8585E7F6}"/>
    <cellStyle name="Normal 13 19 3" xfId="36837" xr:uid="{18873C51-2108-4AE7-B40C-95355FB2931F}"/>
    <cellStyle name="Normal 13 19 3 2" xfId="40738" xr:uid="{6570A4CB-FCF5-42FE-B8F5-1E6343855B51}"/>
    <cellStyle name="Normal 13 19 4" xfId="34907" xr:uid="{BBD0B70A-EAE7-4A69-9C3E-9F719FD70431}"/>
    <cellStyle name="Normal 13 19 5" xfId="38790" xr:uid="{69973863-CA03-4F36-83AD-2624043F73B9}"/>
    <cellStyle name="Normal 13 2" xfId="79" xr:uid="{FAA9062C-55EF-4AA6-8663-105CF1072BFD}"/>
    <cellStyle name="Normal 13 2 10" xfId="33664" xr:uid="{E49A2FFF-7520-4897-98BB-D04C5398D28B}"/>
    <cellStyle name="Normal 13 2 10 2" xfId="33722" xr:uid="{6C7F1C93-D50E-4F39-89AB-C200A33D4413}"/>
    <cellStyle name="Normal 13 2 10 2 2" xfId="34445" xr:uid="{45DF99AB-D398-4226-83F3-304AF0461342}"/>
    <cellStyle name="Normal 13 2 10 2 2 2" xfId="35388" xr:uid="{9D292A89-D935-440D-9C5E-3115D19C4D9C}"/>
    <cellStyle name="Normal 13 2 10 2 2 2 2" xfId="37329" xr:uid="{DAD6B3CE-3B22-4A15-971E-F6AE5A4AC9B6}"/>
    <cellStyle name="Normal 13 2 10 2 2 2 2 2" xfId="41230" xr:uid="{DEF755B3-2E3F-4A57-BD77-55970316C871}"/>
    <cellStyle name="Normal 13 2 10 2 2 2 3" xfId="39282" xr:uid="{403999B7-FF49-4F4E-91A4-78C3457C7411}"/>
    <cellStyle name="Normal 13 2 10 2 2 3" xfId="36357" xr:uid="{7D8DFBC7-3CB5-426B-A057-F8C86C4995E3}"/>
    <cellStyle name="Normal 13 2 10 2 2 3 2" xfId="40258" xr:uid="{92019885-F29D-493D-8118-F9FD46014A30}"/>
    <cellStyle name="Normal 13 2 10 2 2 4" xfId="38310" xr:uid="{9F4848BF-FDDD-476E-B860-608135E45108}"/>
    <cellStyle name="Normal 13 2 10 2 3" xfId="34745" xr:uid="{38A51F3A-29FB-47F9-8A86-CB76F78325F4}"/>
    <cellStyle name="Normal 13 2 10 2 3 2" xfId="35706" xr:uid="{126F521C-DCA7-4E18-91AB-2BEDC6A0DE25}"/>
    <cellStyle name="Normal 13 2 10 2 3 2 2" xfId="37647" xr:uid="{DDF2020B-A7E4-448C-80FB-3E1EE8193703}"/>
    <cellStyle name="Normal 13 2 10 2 3 2 2 2" xfId="41548" xr:uid="{70097B6C-AFFB-4980-99C0-5DDAEBA05BA7}"/>
    <cellStyle name="Normal 13 2 10 2 3 2 3" xfId="39600" xr:uid="{C24F7BB9-023F-4CC5-965F-F644CE282BFD}"/>
    <cellStyle name="Normal 13 2 10 2 3 3" xfId="36675" xr:uid="{A8CDD45A-9A11-4BA2-B359-33B7C8D29096}"/>
    <cellStyle name="Normal 13 2 10 2 3 3 2" xfId="40576" xr:uid="{B6A24E47-8DE6-4ED0-BABD-53CB2119F35E}"/>
    <cellStyle name="Normal 13 2 10 2 3 4" xfId="38628" xr:uid="{1DE77685-DB27-4922-AD7D-2C1D0AF31307}"/>
    <cellStyle name="Normal 13 2 10 2 4" xfId="35070" xr:uid="{EE59D3DB-5CBF-4230-B8F8-5C25483DAEA7}"/>
    <cellStyle name="Normal 13 2 10 2 4 2" xfId="37011" xr:uid="{40872D22-1B0C-49D9-91B9-B45DF750E406}"/>
    <cellStyle name="Normal 13 2 10 2 4 2 2" xfId="40912" xr:uid="{1423E39C-649E-4297-9803-F59F4D16E612}"/>
    <cellStyle name="Normal 13 2 10 2 4 3" xfId="38964" xr:uid="{2BD5EEFD-0821-4068-B10F-C8A66EE3EA2F}"/>
    <cellStyle name="Normal 13 2 10 2 5" xfId="36039" xr:uid="{B72E8A80-1758-49E5-9E46-35B8B0440805}"/>
    <cellStyle name="Normal 13 2 10 2 5 2" xfId="39940" xr:uid="{EAE08E17-D498-4737-B350-84FF1FB10533}"/>
    <cellStyle name="Normal 13 2 10 2 6" xfId="34143" xr:uid="{DA7E50E9-1B62-4AFE-8011-4155DEB58A96}"/>
    <cellStyle name="Normal 13 2 10 2 7" xfId="37992" xr:uid="{D31DD48E-C8A8-4DCC-9977-55C817CC159C}"/>
    <cellStyle name="Normal 13 2 10 3" xfId="34246" xr:uid="{118646D7-621E-450E-BC6B-A4CD5E933361}"/>
    <cellStyle name="Normal 13 2 10 3 2" xfId="34549" xr:uid="{DF0BBB92-FA0D-4ADD-B440-477BECA261C6}"/>
    <cellStyle name="Normal 13 2 10 3 2 2" xfId="35492" xr:uid="{AEC885D7-8B38-4CC1-AC62-C9DA95713791}"/>
    <cellStyle name="Normal 13 2 10 3 2 2 2" xfId="37433" xr:uid="{8ACBD1B7-EF74-4EE4-9B1B-98737CFE8310}"/>
    <cellStyle name="Normal 13 2 10 3 2 2 2 2" xfId="41334" xr:uid="{88C71FB3-83BB-4ED7-A25B-741D0502286A}"/>
    <cellStyle name="Normal 13 2 10 3 2 2 3" xfId="39386" xr:uid="{EBCA8FC2-379B-40E1-B312-E3B9072C9498}"/>
    <cellStyle name="Normal 13 2 10 3 2 3" xfId="36461" xr:uid="{CBAEB031-8814-499B-B710-BF7F64E10CBC}"/>
    <cellStyle name="Normal 13 2 10 3 2 3 2" xfId="40362" xr:uid="{37D6FE73-B61F-4D8C-B511-65BA297ABAA6}"/>
    <cellStyle name="Normal 13 2 10 3 2 4" xfId="38414" xr:uid="{A59A9430-977B-4EE0-A0A2-FE72D7539E21}"/>
    <cellStyle name="Normal 13 2 10 3 3" xfId="34849" xr:uid="{ECF3E203-F3D2-4E8E-AB4B-C3C96F904BD4}"/>
    <cellStyle name="Normal 13 2 10 3 3 2" xfId="35810" xr:uid="{0EC28D4E-0CF0-4A90-97C9-D24CD0EACFD6}"/>
    <cellStyle name="Normal 13 2 10 3 3 2 2" xfId="37751" xr:uid="{BDDE4B53-B249-43DC-8E3E-BDA96A5785EB}"/>
    <cellStyle name="Normal 13 2 10 3 3 2 2 2" xfId="41652" xr:uid="{64DFD3AD-836E-4610-8B65-D6A78B8CF359}"/>
    <cellStyle name="Normal 13 2 10 3 3 2 3" xfId="39704" xr:uid="{240A85B9-D837-4812-85EA-246A563EB1AB}"/>
    <cellStyle name="Normal 13 2 10 3 3 3" xfId="36779" xr:uid="{447993D4-ED1D-46E8-889E-B30C40EE3CAB}"/>
    <cellStyle name="Normal 13 2 10 3 3 3 2" xfId="40680" xr:uid="{81E9439C-B9F3-4498-8514-D37D4B0449C8}"/>
    <cellStyle name="Normal 13 2 10 3 3 4" xfId="38732" xr:uid="{33DAA21F-1966-4CA1-881D-3F33CD69DEA7}"/>
    <cellStyle name="Normal 13 2 10 3 4" xfId="35174" xr:uid="{C8DA3C15-C1A4-4234-8FD2-DDD12A07152A}"/>
    <cellStyle name="Normal 13 2 10 3 4 2" xfId="37115" xr:uid="{AF00267A-3F2C-4010-8A12-9FC41B332AD1}"/>
    <cellStyle name="Normal 13 2 10 3 4 2 2" xfId="41016" xr:uid="{BAFF62A6-8D83-4047-A436-81FE591A5E5F}"/>
    <cellStyle name="Normal 13 2 10 3 4 3" xfId="39068" xr:uid="{9B5DC80F-9FAF-4E7D-B363-D3DCB24C5A95}"/>
    <cellStyle name="Normal 13 2 10 3 5" xfId="36143" xr:uid="{B2CD58F9-AAEC-4FC7-9B14-BF6233976D85}"/>
    <cellStyle name="Normal 13 2 10 3 5 2" xfId="40044" xr:uid="{ADA6CDA6-693C-4980-B305-628203F95134}"/>
    <cellStyle name="Normal 13 2 10 3 6" xfId="38096" xr:uid="{5C5475BB-A3A9-43E5-A0D2-B5F0CF20E4F1}"/>
    <cellStyle name="Normal 13 2 10 4" xfId="34343" xr:uid="{242A39BB-0E57-46A8-BC42-AF71D59A197E}"/>
    <cellStyle name="Normal 13 2 10 4 2" xfId="35284" xr:uid="{3999B3AB-6DBD-46FD-95BE-E9D02FFFCF50}"/>
    <cellStyle name="Normal 13 2 10 4 2 2" xfId="37225" xr:uid="{F4DC219A-82C6-4AC0-BD01-2B8822210D30}"/>
    <cellStyle name="Normal 13 2 10 4 2 2 2" xfId="41126" xr:uid="{6F2B2EFB-7153-40EC-88B5-09FB427CFC94}"/>
    <cellStyle name="Normal 13 2 10 4 2 3" xfId="39178" xr:uid="{0B58516D-0658-47AD-957B-14C24FF1591A}"/>
    <cellStyle name="Normal 13 2 10 4 3" xfId="36253" xr:uid="{0BE196CE-7000-41EE-9989-FD4DC47BEFC7}"/>
    <cellStyle name="Normal 13 2 10 4 3 2" xfId="40154" xr:uid="{6C8D8E69-EFDA-4C0B-9A1C-6443B984CE8F}"/>
    <cellStyle name="Normal 13 2 10 4 4" xfId="38206" xr:uid="{50011F8D-0E8E-45C7-A42E-3D0E3585D7AD}"/>
    <cellStyle name="Normal 13 2 10 5" xfId="34641" xr:uid="{115D9917-0462-4EE2-918E-69E25330D59E}"/>
    <cellStyle name="Normal 13 2 10 5 2" xfId="35602" xr:uid="{B005E176-8C86-4F78-A16A-9492C4F47F6E}"/>
    <cellStyle name="Normal 13 2 10 5 2 2" xfId="37543" xr:uid="{0F62E1F6-E9CA-4EE8-A117-4E9EF11FA194}"/>
    <cellStyle name="Normal 13 2 10 5 2 2 2" xfId="41444" xr:uid="{92B851AC-8397-4439-905B-A228C5549300}"/>
    <cellStyle name="Normal 13 2 10 5 2 3" xfId="39496" xr:uid="{77757072-C38C-4F5D-964A-E85E8803B182}"/>
    <cellStyle name="Normal 13 2 10 5 3" xfId="36571" xr:uid="{A4B79FD8-7BFE-4134-9E65-67DF2F4A210D}"/>
    <cellStyle name="Normal 13 2 10 5 3 2" xfId="40472" xr:uid="{836728F8-345A-44F4-A651-1A6C2AA863DF}"/>
    <cellStyle name="Normal 13 2 10 5 4" xfId="38524" xr:uid="{0D49698D-7050-47F6-B491-51357112254D}"/>
    <cellStyle name="Normal 13 2 10 6" xfId="34966" xr:uid="{4C0A23CD-331D-4B5C-934F-48729A26D3D4}"/>
    <cellStyle name="Normal 13 2 10 6 2" xfId="36907" xr:uid="{30AB04C2-8114-4C6F-ACE4-4C98689B81FE}"/>
    <cellStyle name="Normal 13 2 10 6 2 2" xfId="40808" xr:uid="{DB63B5E6-B482-4C2C-A872-E79CB2F99162}"/>
    <cellStyle name="Normal 13 2 10 6 3" xfId="38860" xr:uid="{6AD422B0-D75C-4AFD-AE22-5DC7F7408FDD}"/>
    <cellStyle name="Normal 13 2 10 7" xfId="35935" xr:uid="{52CF51A3-B27C-41AC-B3A1-859F0C04E86E}"/>
    <cellStyle name="Normal 13 2 10 7 2" xfId="39836" xr:uid="{B0D5E358-CD11-4001-A4EB-56E4AEDED807}"/>
    <cellStyle name="Normal 13 2 10 8" xfId="34012" xr:uid="{CE7D21DA-5189-43AE-9F95-CBA010D69ECF}"/>
    <cellStyle name="Normal 13 2 10 9" xfId="37888" xr:uid="{C6B2C8B3-CB44-4888-8C7B-F787A5CF09C9}"/>
    <cellStyle name="Normal 13 2 11" xfId="33680" xr:uid="{203E922B-B95E-4FF7-838C-FF8308707AF0}"/>
    <cellStyle name="Normal 13 2 11 2" xfId="34393" xr:uid="{448E208C-D2AE-44B0-B321-8D532EC22E2C}"/>
    <cellStyle name="Normal 13 2 11 2 2" xfId="35336" xr:uid="{BF5B86ED-2E8E-4BDA-AB05-1B2F831A3091}"/>
    <cellStyle name="Normal 13 2 11 2 2 2" xfId="37277" xr:uid="{C88C7E86-D8AC-430D-AEA9-2CDC3400B390}"/>
    <cellStyle name="Normal 13 2 11 2 2 2 2" xfId="41178" xr:uid="{22C75060-E43B-46BF-A21E-2EF1E81906C7}"/>
    <cellStyle name="Normal 13 2 11 2 2 3" xfId="39230" xr:uid="{58154363-AD22-4491-B8B4-3FF380B3646C}"/>
    <cellStyle name="Normal 13 2 11 2 3" xfId="36305" xr:uid="{50E84D88-98E8-4655-B8A7-696B6C0D81B1}"/>
    <cellStyle name="Normal 13 2 11 2 3 2" xfId="40206" xr:uid="{1590B6F5-8C80-40DE-8583-57B9777B6E5D}"/>
    <cellStyle name="Normal 13 2 11 2 4" xfId="38258" xr:uid="{C89B9F35-98B1-4413-9717-C44B1CE4AFEA}"/>
    <cellStyle name="Normal 13 2 11 3" xfId="34693" xr:uid="{A6C6DCF5-363B-4F98-ADAB-4CD285EA77D9}"/>
    <cellStyle name="Normal 13 2 11 3 2" xfId="35654" xr:uid="{46A37700-1257-4051-ADF0-0C452355F33B}"/>
    <cellStyle name="Normal 13 2 11 3 2 2" xfId="37595" xr:uid="{D072BB72-4D33-4C41-9851-CD39B6C88EB1}"/>
    <cellStyle name="Normal 13 2 11 3 2 2 2" xfId="41496" xr:uid="{0A3CC9A0-38F7-48F2-B6D6-BC74F3984725}"/>
    <cellStyle name="Normal 13 2 11 3 2 3" xfId="39548" xr:uid="{2B55EC41-58D2-4CC4-A48F-81F63172760E}"/>
    <cellStyle name="Normal 13 2 11 3 3" xfId="36623" xr:uid="{95ED5D8A-88FE-4BE2-B24D-1DC759C8D4E1}"/>
    <cellStyle name="Normal 13 2 11 3 3 2" xfId="40524" xr:uid="{5D6DD918-8D2D-4EDB-905D-B5248FC5BF81}"/>
    <cellStyle name="Normal 13 2 11 3 4" xfId="38576" xr:uid="{E3ABCF54-1E05-4994-BF20-70288B2FD19C}"/>
    <cellStyle name="Normal 13 2 11 4" xfId="35018" xr:uid="{27803649-D782-491B-B4AD-8B4A6ECF6EC5}"/>
    <cellStyle name="Normal 13 2 11 4 2" xfId="36959" xr:uid="{84667745-0E77-4DEB-B5C8-460B3CA130B4}"/>
    <cellStyle name="Normal 13 2 11 4 2 2" xfId="40860" xr:uid="{17E5F6FD-CAB0-407C-A4A0-655132B2EB7B}"/>
    <cellStyle name="Normal 13 2 11 4 3" xfId="38912" xr:uid="{1D81AD75-7410-4C53-B066-315947331B97}"/>
    <cellStyle name="Normal 13 2 11 5" xfId="35987" xr:uid="{75C798CF-4DD2-424C-B3B5-FCFB595EA30B}"/>
    <cellStyle name="Normal 13 2 11 5 2" xfId="39888" xr:uid="{F6AA784F-7A31-448D-879A-8D5081540C9C}"/>
    <cellStyle name="Normal 13 2 11 6" xfId="34091" xr:uid="{3017B95D-D1B6-400B-8773-568B97A07FD1}"/>
    <cellStyle name="Normal 13 2 11 7" xfId="37940" xr:uid="{6DAFB66A-6B56-449B-877F-42A33785DD76}"/>
    <cellStyle name="Normal 13 2 12" xfId="33768" xr:uid="{07518D10-14DC-4E94-A8B7-41877DC80137}"/>
    <cellStyle name="Normal 13 2 12 2" xfId="34497" xr:uid="{6C534CB3-0573-4DA2-8547-486CAC65F78C}"/>
    <cellStyle name="Normal 13 2 12 2 2" xfId="35440" xr:uid="{A2587949-682E-4403-8157-8AADF9AD3CB7}"/>
    <cellStyle name="Normal 13 2 12 2 2 2" xfId="37381" xr:uid="{CFA52DD2-8CEF-4DB8-8AD0-E3EA1FB7A987}"/>
    <cellStyle name="Normal 13 2 12 2 2 2 2" xfId="41282" xr:uid="{BACBA580-335D-4C28-A1DA-22234577CF6F}"/>
    <cellStyle name="Normal 13 2 12 2 2 3" xfId="39334" xr:uid="{F66582D7-52C2-41AF-9DE5-D63D2C443682}"/>
    <cellStyle name="Normal 13 2 12 2 3" xfId="36409" xr:uid="{7F703F22-80D0-481F-88A1-1280786E318F}"/>
    <cellStyle name="Normal 13 2 12 2 3 2" xfId="40310" xr:uid="{E5F5CF1A-1534-4B7F-AF16-0165A00F5524}"/>
    <cellStyle name="Normal 13 2 12 2 4" xfId="38362" xr:uid="{96372178-CF2D-4DD3-A918-68B5BFE511D1}"/>
    <cellStyle name="Normal 13 2 12 3" xfId="34797" xr:uid="{05EBE255-CA66-4916-8987-392D11747AB3}"/>
    <cellStyle name="Normal 13 2 12 3 2" xfId="35758" xr:uid="{DC0E17E8-255C-4776-8E62-46260598F177}"/>
    <cellStyle name="Normal 13 2 12 3 2 2" xfId="37699" xr:uid="{45019358-F632-4873-80B9-FBB943C4E39F}"/>
    <cellStyle name="Normal 13 2 12 3 2 2 2" xfId="41600" xr:uid="{69EFB30A-4731-4A36-82DE-47F9332552B0}"/>
    <cellStyle name="Normal 13 2 12 3 2 3" xfId="39652" xr:uid="{C48D67A2-1B59-4A40-8069-93DF056EE5CF}"/>
    <cellStyle name="Normal 13 2 12 3 3" xfId="36727" xr:uid="{162533B1-E280-419B-8B2B-3A3BB3531B4C}"/>
    <cellStyle name="Normal 13 2 12 3 3 2" xfId="40628" xr:uid="{93165ADF-1CE6-44B0-989B-5DC1805F3A78}"/>
    <cellStyle name="Normal 13 2 12 3 4" xfId="38680" xr:uid="{B860017D-7925-419D-AEB3-4974EF5EE903}"/>
    <cellStyle name="Normal 13 2 12 4" xfId="35122" xr:uid="{71EE1406-8FDF-4F08-8FBF-91D7CD5E8914}"/>
    <cellStyle name="Normal 13 2 12 4 2" xfId="37063" xr:uid="{38FC9601-9E1C-42E0-8EAD-7AAFA0E7B67D}"/>
    <cellStyle name="Normal 13 2 12 4 2 2" xfId="40964" xr:uid="{95A0621F-95AC-4231-B799-3B78E866780D}"/>
    <cellStyle name="Normal 13 2 12 4 3" xfId="39016" xr:uid="{81F8DFD9-D4C0-4D65-B9A1-5C9EC701B05C}"/>
    <cellStyle name="Normal 13 2 12 5" xfId="36091" xr:uid="{B3CDD4A9-7FD7-4C1D-93C8-4241D7F4F3B6}"/>
    <cellStyle name="Normal 13 2 12 5 2" xfId="39992" xr:uid="{3CD2E308-21A9-4F12-8C04-3D51F22EF05A}"/>
    <cellStyle name="Normal 13 2 12 6" xfId="34195" xr:uid="{ECFB62AE-E292-4E58-B107-35CF700033F6}"/>
    <cellStyle name="Normal 13 2 12 7" xfId="38044" xr:uid="{D65D0211-54D6-4954-9E52-019707864FF7}"/>
    <cellStyle name="Normal 13 2 13" xfId="33787" xr:uid="{DE09D62B-05B3-41A1-8680-CA8C92BD324C}"/>
    <cellStyle name="Normal 13 2 13 2" xfId="34601" xr:uid="{AE4F8472-5B32-4A8E-AECE-1DF446ED1CB4}"/>
    <cellStyle name="Normal 13 2 13 2 2" xfId="35544" xr:uid="{31BDD0FD-8F7E-43F8-86DE-4BE38D824805}"/>
    <cellStyle name="Normal 13 2 13 2 2 2" xfId="37485" xr:uid="{79A2B7E3-10BC-4CCE-B09F-2B5A18C7A6B4}"/>
    <cellStyle name="Normal 13 2 13 2 2 2 2" xfId="41386" xr:uid="{A599A83F-B94D-40CD-B952-A70B5816FA1E}"/>
    <cellStyle name="Normal 13 2 13 2 2 3" xfId="39438" xr:uid="{8C0B50DF-775D-4FB6-AA97-77D262A8BDE3}"/>
    <cellStyle name="Normal 13 2 13 2 3" xfId="36513" xr:uid="{5613154B-9E6D-46D7-901B-028F06577036}"/>
    <cellStyle name="Normal 13 2 13 2 3 2" xfId="40414" xr:uid="{05539832-400E-4892-9AEE-0361009388A7}"/>
    <cellStyle name="Normal 13 2 13 2 4" xfId="38466" xr:uid="{15897E69-1E32-4775-8DDA-0F36883C9FF5}"/>
    <cellStyle name="Normal 13 2 13 3" xfId="34901" xr:uid="{CD843D04-1064-40BE-AC5D-4E977B39E1D2}"/>
    <cellStyle name="Normal 13 2 13 3 2" xfId="35862" xr:uid="{6C20FF04-C1F6-431C-8449-285146769BD9}"/>
    <cellStyle name="Normal 13 2 13 3 2 2" xfId="37803" xr:uid="{CCF55281-A467-46E1-A382-D849A6460339}"/>
    <cellStyle name="Normal 13 2 13 3 2 2 2" xfId="41704" xr:uid="{E900053A-5583-498F-B0CE-75A411D73C53}"/>
    <cellStyle name="Normal 13 2 13 3 2 3" xfId="39756" xr:uid="{5EA6805C-65FD-4BE8-A583-CE1271828EB4}"/>
    <cellStyle name="Normal 13 2 13 3 3" xfId="36831" xr:uid="{B20BA3EA-B1DE-417B-B4A4-1EA23D13B53F}"/>
    <cellStyle name="Normal 13 2 13 3 3 2" xfId="40732" xr:uid="{8E09C2D2-ABB3-42F1-A14D-8282F126AAE1}"/>
    <cellStyle name="Normal 13 2 13 3 4" xfId="38784" xr:uid="{0110969C-89CB-42FC-A6B3-6C4DB150E942}"/>
    <cellStyle name="Normal 13 2 13 4" xfId="35226" xr:uid="{9829D5BF-6175-4052-987A-15AAA7A174FE}"/>
    <cellStyle name="Normal 13 2 13 4 2" xfId="37167" xr:uid="{48FEE67B-802A-42FF-B9A5-2075705AE4F9}"/>
    <cellStyle name="Normal 13 2 13 4 2 2" xfId="41068" xr:uid="{5B5B37F0-F336-4F5E-9675-4195AFF3659E}"/>
    <cellStyle name="Normal 13 2 13 4 3" xfId="39120" xr:uid="{3AEA8B92-AA49-420D-9BE5-C3714A5E12A1}"/>
    <cellStyle name="Normal 13 2 13 5" xfId="36195" xr:uid="{CC275801-DEBF-481E-932F-45FD20895B1D}"/>
    <cellStyle name="Normal 13 2 13 5 2" xfId="40096" xr:uid="{E4F57B41-1A16-4A7A-BE9E-FD8C0232F5E7}"/>
    <cellStyle name="Normal 13 2 13 6" xfId="34296" xr:uid="{8DDC7A1C-AC5D-409B-BD22-DB9A3B5433DF}"/>
    <cellStyle name="Normal 13 2 13 7" xfId="38148" xr:uid="{27B23A6A-71D2-4759-8727-7840E63A4921}"/>
    <cellStyle name="Normal 13 2 14" xfId="33806" xr:uid="{19B231BE-1C68-452D-B1FF-97BB65957361}"/>
    <cellStyle name="Normal 13 2 14 2" xfId="35232" xr:uid="{C8C997CF-7B6C-41CB-8FD0-1AA0E09C4CB6}"/>
    <cellStyle name="Normal 13 2 14 2 2" xfId="37173" xr:uid="{6FCDD4DC-56CF-4FC3-8F2E-DC4CD5B8922A}"/>
    <cellStyle name="Normal 13 2 14 2 2 2" xfId="41074" xr:uid="{5465092E-B8B0-42AF-97E3-F7C03585EF67}"/>
    <cellStyle name="Normal 13 2 14 2 3" xfId="39126" xr:uid="{81528FB5-A46C-4C77-AACE-F8B25E75A1FD}"/>
    <cellStyle name="Normal 13 2 14 3" xfId="36201" xr:uid="{8DC604BD-C550-40A5-AA37-8CA685220F67}"/>
    <cellStyle name="Normal 13 2 14 3 2" xfId="40102" xr:uid="{0A28CFB4-82A0-4E31-9591-44B5AE506402}"/>
    <cellStyle name="Normal 13 2 14 4" xfId="34302" xr:uid="{ED7C886A-41E1-444C-8867-5F64EE5305B0}"/>
    <cellStyle name="Normal 13 2 14 5" xfId="38154" xr:uid="{B0D79222-72B3-4C56-9C8E-7F79D67C8D75}"/>
    <cellStyle name="Normal 13 2 15" xfId="33814" xr:uid="{33671852-A550-4E8F-839E-ED111367443E}"/>
    <cellStyle name="Normal 13 2 15 2" xfId="35550" xr:uid="{08F9813E-D912-4197-B56F-64DB52DF5F5B}"/>
    <cellStyle name="Normal 13 2 15 2 2" xfId="37491" xr:uid="{6B82138C-D2AB-4EA9-840D-F0AC5B64C8D3}"/>
    <cellStyle name="Normal 13 2 15 2 2 2" xfId="41392" xr:uid="{F3FA3634-A621-4D4E-B2EA-9C8096D47FAD}"/>
    <cellStyle name="Normal 13 2 15 2 3" xfId="39444" xr:uid="{FC5164E4-F5FD-4DD4-A792-AE8C28C6CB09}"/>
    <cellStyle name="Normal 13 2 15 3" xfId="36519" xr:uid="{056E3CDC-533A-4CBE-9251-CC6A7904FE5D}"/>
    <cellStyle name="Normal 13 2 15 3 2" xfId="40420" xr:uid="{7561C1FE-102E-422C-94C6-FEFA82361370}"/>
    <cellStyle name="Normal 13 2 15 4" xfId="34607" xr:uid="{248A2E80-2C5D-4E97-AFA1-360D0AD4D220}"/>
    <cellStyle name="Normal 13 2 15 5" xfId="38472" xr:uid="{91E8DF02-BD7F-429C-9E14-514D8430F032}"/>
    <cellStyle name="Normal 13 2 16" xfId="33820" xr:uid="{1629CC7C-9D01-4609-B0C2-8F6430705C03}"/>
    <cellStyle name="Normal 13 2 16 2" xfId="35866" xr:uid="{9354B431-6657-4B1F-A044-6C827231318F}"/>
    <cellStyle name="Normal 13 2 16 2 2" xfId="37807" xr:uid="{9D134BDC-2508-49B5-BC48-220BDE642FBD}"/>
    <cellStyle name="Normal 13 2 16 2 2 2" xfId="41708" xr:uid="{4C1BEC85-8728-4AA3-ABEC-40F91B23F152}"/>
    <cellStyle name="Normal 13 2 16 2 3" xfId="39760" xr:uid="{04269331-4EE4-4DBC-8234-7D3E546EADBE}"/>
    <cellStyle name="Normal 13 2 16 3" xfId="36835" xr:uid="{F9B43195-03D3-420F-A4C6-212073A72C07}"/>
    <cellStyle name="Normal 13 2 16 3 2" xfId="40736" xr:uid="{F3409EEB-8DB7-4782-88A8-0809895FD246}"/>
    <cellStyle name="Normal 13 2 16 4" xfId="34905" xr:uid="{44F15F74-5515-4C42-B8FE-6DB41FC2219F}"/>
    <cellStyle name="Normal 13 2 16 5" xfId="38788" xr:uid="{14F54524-0660-4F44-94D9-B970E6DF73D1}"/>
    <cellStyle name="Normal 13 2 17" xfId="33828" xr:uid="{AAFC12D2-1BF3-40AB-A088-CE77EE673184}"/>
    <cellStyle name="Normal 13 2 17 2" xfId="35870" xr:uid="{AD0B8E2B-029B-4137-8012-A4EAF28DF2E4}"/>
    <cellStyle name="Normal 13 2 17 2 2" xfId="37811" xr:uid="{C7329AC5-FF2A-4F4A-B29C-7D1343C81047}"/>
    <cellStyle name="Normal 13 2 17 2 2 2" xfId="41712" xr:uid="{611C92BD-1FE2-4902-AA49-2A7F116DA2D1}"/>
    <cellStyle name="Normal 13 2 17 2 3" xfId="39764" xr:uid="{C314ABFA-F35B-40A2-802F-44DF6362E20D}"/>
    <cellStyle name="Normal 13 2 17 3" xfId="36839" xr:uid="{C2A7B92A-7E1A-42E1-BA45-D79E2769D8EB}"/>
    <cellStyle name="Normal 13 2 17 3 2" xfId="40740" xr:uid="{5D8F5A0A-0945-4CEB-A7DA-4DC1E1C7635A}"/>
    <cellStyle name="Normal 13 2 17 4" xfId="34909" xr:uid="{9DBB46E9-474D-4CCD-BCE0-2E6F1B685787}"/>
    <cellStyle name="Normal 13 2 17 5" xfId="38792" xr:uid="{66445DB4-094A-4383-8265-5EB39D4B2A1B}"/>
    <cellStyle name="Normal 13 2 18" xfId="33836" xr:uid="{948DAED1-EDC2-4C68-8176-5A3F1658565C}"/>
    <cellStyle name="Normal 13 2 18 2" xfId="36853" xr:uid="{B369D831-B98C-49FC-ACED-BDD75DEF90C6}"/>
    <cellStyle name="Normal 13 2 18 2 2" xfId="40754" xr:uid="{4CAAFBCC-FD83-4453-AFAD-D7012E4A6D7D}"/>
    <cellStyle name="Normal 13 2 18 3" xfId="34918" xr:uid="{42062F65-A7DA-494E-8AD5-F1D4F1485EE7}"/>
    <cellStyle name="Normal 13 2 18 4" xfId="38806" xr:uid="{A3D2DC1B-6628-429B-B671-B9B6AD37F931}"/>
    <cellStyle name="Normal 13 2 19" xfId="33914" xr:uid="{00CDCBE8-D859-4C1C-AA10-78FD7EEFC352}"/>
    <cellStyle name="Normal 13 2 19 2" xfId="37825" xr:uid="{EB6BB4B3-9316-422D-8D49-0F8ED910789D}"/>
    <cellStyle name="Normal 13 2 19 2 2" xfId="41726" xr:uid="{8CDBEA59-3C3F-4842-A58E-1B0900608965}"/>
    <cellStyle name="Normal 13 2 19 3" xfId="35883" xr:uid="{05E10865-437E-4857-A2D7-DC24FFC9EE3E}"/>
    <cellStyle name="Normal 13 2 19 4" xfId="39778" xr:uid="{9C49019D-2C8A-467C-9858-463EAA0B1B72}"/>
    <cellStyle name="Normal 13 2 2" xfId="33507" xr:uid="{058F1CCC-D3EA-4036-8ECE-A3E091A4DCF6}"/>
    <cellStyle name="Normal 13 2 2 10" xfId="35888" xr:uid="{0B2F32F9-0ED4-4A94-ADAF-7EF5004DBE04}"/>
    <cellStyle name="Normal 13 2 2 10 2" xfId="39788" xr:uid="{F7565733-09E3-4E02-A33F-433A841F5975}"/>
    <cellStyle name="Normal 13 2 2 11" xfId="41741" xr:uid="{24646012-367E-4B8A-B7AF-1D645432A631}"/>
    <cellStyle name="Normal 13 2 2 12" xfId="37840" xr:uid="{56E4B1CC-9B43-42BB-B0FF-D8AF6A7253AD}"/>
    <cellStyle name="Normal 13 2 2 2" xfId="33593" xr:uid="{D22526BE-273B-4F7E-A7B5-48C4215024AC}"/>
    <cellStyle name="Normal 13 2 2 2 2" xfId="33646" xr:uid="{86628AD8-00BD-4E14-86E0-9636C3441745}"/>
    <cellStyle name="Normal 13 2 2 2 2 2" xfId="33750" xr:uid="{1E0ED676-7B9B-4CEA-AEBA-011398840B10}"/>
    <cellStyle name="Normal 13 2 2 2 2 2 2" xfId="34477" xr:uid="{CC3E5ECC-F2E1-4E8F-B9C1-D21B48590E0D}"/>
    <cellStyle name="Normal 13 2 2 2 2 2 2 2" xfId="35420" xr:uid="{9C9BF0BD-A59A-4489-ADB0-76F656D6AE2B}"/>
    <cellStyle name="Normal 13 2 2 2 2 2 2 2 2" xfId="37361" xr:uid="{BA791827-1A40-4228-8D94-1059FF0E1F21}"/>
    <cellStyle name="Normal 13 2 2 2 2 2 2 2 2 2" xfId="41262" xr:uid="{5F20E700-580B-4FB4-8730-174A85082273}"/>
    <cellStyle name="Normal 13 2 2 2 2 2 2 2 3" xfId="39314" xr:uid="{7D110CB5-8DF5-4BB8-9217-A06D0D323CE2}"/>
    <cellStyle name="Normal 13 2 2 2 2 2 2 3" xfId="36389" xr:uid="{7ACB2703-1695-4F90-AE91-F6B0E6DA972A}"/>
    <cellStyle name="Normal 13 2 2 2 2 2 2 3 2" xfId="40290" xr:uid="{0504CC00-F4F0-405B-985D-06973BBA0CB5}"/>
    <cellStyle name="Normal 13 2 2 2 2 2 2 4" xfId="38342" xr:uid="{F6602215-7DAB-4108-A9A6-3C0B98C5CE5C}"/>
    <cellStyle name="Normal 13 2 2 2 2 2 3" xfId="34777" xr:uid="{E7999807-3276-4979-8A99-D8C9E109A4BB}"/>
    <cellStyle name="Normal 13 2 2 2 2 2 3 2" xfId="35738" xr:uid="{A5881B08-825C-40AA-B096-C36F3BA11504}"/>
    <cellStyle name="Normal 13 2 2 2 2 2 3 2 2" xfId="37679" xr:uid="{B1C574E7-7AA4-4B3E-9392-3589E392366E}"/>
    <cellStyle name="Normal 13 2 2 2 2 2 3 2 2 2" xfId="41580" xr:uid="{E466A544-5716-4196-8899-5DD0747328A0}"/>
    <cellStyle name="Normal 13 2 2 2 2 2 3 2 3" xfId="39632" xr:uid="{0A182E15-EF29-4F66-970E-4E9D79E04AF6}"/>
    <cellStyle name="Normal 13 2 2 2 2 2 3 3" xfId="36707" xr:uid="{0D92F42D-4702-4D12-9D2A-6A736FEEBDCB}"/>
    <cellStyle name="Normal 13 2 2 2 2 2 3 3 2" xfId="40608" xr:uid="{42EC4EBE-9758-4846-8C6E-5A7DA79CF40E}"/>
    <cellStyle name="Normal 13 2 2 2 2 2 3 4" xfId="38660" xr:uid="{91239425-516F-4B4B-B918-4D47B75AFC18}"/>
    <cellStyle name="Normal 13 2 2 2 2 2 4" xfId="35102" xr:uid="{C3CA4110-B3F0-420E-A841-1D28EBA84837}"/>
    <cellStyle name="Normal 13 2 2 2 2 2 4 2" xfId="37043" xr:uid="{516E4DBD-C780-43F2-BFE8-666C4DCB921F}"/>
    <cellStyle name="Normal 13 2 2 2 2 2 4 2 2" xfId="40944" xr:uid="{3E1C0712-1A1E-4BD2-868B-74900CE56B96}"/>
    <cellStyle name="Normal 13 2 2 2 2 2 4 3" xfId="38996" xr:uid="{5B0D62F0-E4E6-40CE-A87D-00B6005FF48E}"/>
    <cellStyle name="Normal 13 2 2 2 2 2 5" xfId="36071" xr:uid="{98D5E952-BB80-4B15-8211-B1ED0518CCC4}"/>
    <cellStyle name="Normal 13 2 2 2 2 2 5 2" xfId="39972" xr:uid="{EE67CA1F-AB96-45B2-BA93-66677C22B29D}"/>
    <cellStyle name="Normal 13 2 2 2 2 2 6" xfId="34175" xr:uid="{FCB8B757-239C-4CF3-970A-17054FF09B56}"/>
    <cellStyle name="Normal 13 2 2 2 2 2 7" xfId="38024" xr:uid="{E20EFFC5-8CFF-4F21-AE16-7CA7C6DF3893}"/>
    <cellStyle name="Normal 13 2 2 2 2 3" xfId="34276" xr:uid="{60A760AC-3CD8-4750-A6C7-F8AB051F5125}"/>
    <cellStyle name="Normal 13 2 2 2 2 3 2" xfId="34581" xr:uid="{D4407DD6-8613-4D00-A21D-1EDC891A0A73}"/>
    <cellStyle name="Normal 13 2 2 2 2 3 2 2" xfId="35524" xr:uid="{0E353D19-5991-4CD2-9E6A-70D32FA4989D}"/>
    <cellStyle name="Normal 13 2 2 2 2 3 2 2 2" xfId="37465" xr:uid="{3E856E2A-7643-4088-A838-C67EAC262C4C}"/>
    <cellStyle name="Normal 13 2 2 2 2 3 2 2 2 2" xfId="41366" xr:uid="{62D27EE4-04B6-4C4C-B86A-1C2A1BF7050E}"/>
    <cellStyle name="Normal 13 2 2 2 2 3 2 2 3" xfId="39418" xr:uid="{6A6EA0C5-0040-409B-9C5A-A76FBC6B5D18}"/>
    <cellStyle name="Normal 13 2 2 2 2 3 2 3" xfId="36493" xr:uid="{44360585-8E83-4C5E-B869-764FED87AB25}"/>
    <cellStyle name="Normal 13 2 2 2 2 3 2 3 2" xfId="40394" xr:uid="{B0425F78-BBF9-47D7-AB71-F4D4164B5E49}"/>
    <cellStyle name="Normal 13 2 2 2 2 3 2 4" xfId="38446" xr:uid="{0085EB5A-CBB1-4289-A166-F0566F2DF578}"/>
    <cellStyle name="Normal 13 2 2 2 2 3 3" xfId="34881" xr:uid="{8AC11055-03E2-45DE-9C5D-747A1D764693}"/>
    <cellStyle name="Normal 13 2 2 2 2 3 3 2" xfId="35842" xr:uid="{C63797AB-E99A-4E73-BB6A-734C997A145A}"/>
    <cellStyle name="Normal 13 2 2 2 2 3 3 2 2" xfId="37783" xr:uid="{D414BC7A-44E2-4F45-A75E-156C161FA94E}"/>
    <cellStyle name="Normal 13 2 2 2 2 3 3 2 2 2" xfId="41684" xr:uid="{37564704-DBBD-4293-A291-F5E5FB73B04B}"/>
    <cellStyle name="Normal 13 2 2 2 2 3 3 2 3" xfId="39736" xr:uid="{7246CDE3-37D9-4121-862B-60AD7F5625FE}"/>
    <cellStyle name="Normal 13 2 2 2 2 3 3 3" xfId="36811" xr:uid="{8E6AF106-EDF4-4573-A666-1874C3D2B6AE}"/>
    <cellStyle name="Normal 13 2 2 2 2 3 3 3 2" xfId="40712" xr:uid="{CE7B0319-B82D-440E-B4D1-8DBDDDD40F05}"/>
    <cellStyle name="Normal 13 2 2 2 2 3 3 4" xfId="38764" xr:uid="{C178410E-F5A7-4A33-8B14-FF7AF2202746}"/>
    <cellStyle name="Normal 13 2 2 2 2 3 4" xfId="35206" xr:uid="{0ECEFB53-5514-4DD8-8ED7-F0931A8870F0}"/>
    <cellStyle name="Normal 13 2 2 2 2 3 4 2" xfId="37147" xr:uid="{ABA9E4F8-F246-4E9B-9F9B-27852441508F}"/>
    <cellStyle name="Normal 13 2 2 2 2 3 4 2 2" xfId="41048" xr:uid="{6FC2E418-7BF5-4ED5-B037-3635D9B32A47}"/>
    <cellStyle name="Normal 13 2 2 2 2 3 4 3" xfId="39100" xr:uid="{3205C3B6-DFC3-4A35-8E22-F821222B7512}"/>
    <cellStyle name="Normal 13 2 2 2 2 3 5" xfId="36175" xr:uid="{A3271B3F-E264-4A42-8581-522754AAB8D4}"/>
    <cellStyle name="Normal 13 2 2 2 2 3 5 2" xfId="40076" xr:uid="{85D1DF58-D30B-4595-BB29-F69006F53912}"/>
    <cellStyle name="Normal 13 2 2 2 2 3 6" xfId="38128" xr:uid="{FBC17336-8AE3-4BFC-8740-A1857778828E}"/>
    <cellStyle name="Normal 13 2 2 2 2 4" xfId="34373" xr:uid="{FE54F9FC-5F68-419C-ACA6-76BAA76E7955}"/>
    <cellStyle name="Normal 13 2 2 2 2 4 2" xfId="35316" xr:uid="{412D4D35-F4C5-46A8-B9AB-5D37E29F56C7}"/>
    <cellStyle name="Normal 13 2 2 2 2 4 2 2" xfId="37257" xr:uid="{AB3623FC-E01B-489E-902B-564EEDF75062}"/>
    <cellStyle name="Normal 13 2 2 2 2 4 2 2 2" xfId="41158" xr:uid="{C2656565-7A8B-422D-8E56-D00B6AFE15E0}"/>
    <cellStyle name="Normal 13 2 2 2 2 4 2 3" xfId="39210" xr:uid="{A32B0148-304A-4BC2-965B-9809E9DED251}"/>
    <cellStyle name="Normal 13 2 2 2 2 4 3" xfId="36285" xr:uid="{298F9EB9-A32C-46B5-AFC5-2B9B260AA12F}"/>
    <cellStyle name="Normal 13 2 2 2 2 4 3 2" xfId="40186" xr:uid="{EB29FA4F-028A-4D62-B683-9D85485BC4EB}"/>
    <cellStyle name="Normal 13 2 2 2 2 4 4" xfId="38238" xr:uid="{ACB2B1D2-83E1-47B2-BB91-1C54052069EF}"/>
    <cellStyle name="Normal 13 2 2 2 2 5" xfId="34673" xr:uid="{98B4F0A2-36A9-4BAD-BF30-B18D785D26C4}"/>
    <cellStyle name="Normal 13 2 2 2 2 5 2" xfId="35634" xr:uid="{89FD1C2A-AE70-47C8-9D4E-C402D107057B}"/>
    <cellStyle name="Normal 13 2 2 2 2 5 2 2" xfId="37575" xr:uid="{111A0ECF-71CF-4F14-A14C-E7366BFC1269}"/>
    <cellStyle name="Normal 13 2 2 2 2 5 2 2 2" xfId="41476" xr:uid="{79E9B39D-955D-47DC-8251-A7BCE11FA8A6}"/>
    <cellStyle name="Normal 13 2 2 2 2 5 2 3" xfId="39528" xr:uid="{44F10AE8-4BBE-4A4E-AF6E-1A7A1C48EA0F}"/>
    <cellStyle name="Normal 13 2 2 2 2 5 3" xfId="36603" xr:uid="{17FF0D8E-F916-46FF-B60A-AEEACD5CB466}"/>
    <cellStyle name="Normal 13 2 2 2 2 5 3 2" xfId="40504" xr:uid="{6E895900-4828-4803-902D-F127A61B6D69}"/>
    <cellStyle name="Normal 13 2 2 2 2 5 4" xfId="38556" xr:uid="{3C9072A2-7963-4295-83FA-CAEB097CD0A1}"/>
    <cellStyle name="Normal 13 2 2 2 2 6" xfId="34998" xr:uid="{1DB0524F-4535-4366-B138-8FE04EACEA13}"/>
    <cellStyle name="Normal 13 2 2 2 2 6 2" xfId="36939" xr:uid="{002E6D91-60C1-4206-B770-39B5FDA08205}"/>
    <cellStyle name="Normal 13 2 2 2 2 6 2 2" xfId="40840" xr:uid="{B160A19D-214E-48C3-AE16-2AD2B49B6C2E}"/>
    <cellStyle name="Normal 13 2 2 2 2 6 3" xfId="38892" xr:uid="{21EC79ED-0E09-4740-8A92-36F0836E83DD}"/>
    <cellStyle name="Normal 13 2 2 2 2 7" xfId="35967" xr:uid="{B4750B15-BC80-432E-AFBF-456E0D71A218}"/>
    <cellStyle name="Normal 13 2 2 2 2 7 2" xfId="39868" xr:uid="{28CF7206-231B-4514-9F1A-AE0D3369F33A}"/>
    <cellStyle name="Normal 13 2 2 2 2 8" xfId="34071" xr:uid="{0086891E-64E6-4150-B639-20D509317531}"/>
    <cellStyle name="Normal 13 2 2 2 2 9" xfId="37920" xr:uid="{564FBECB-1B58-4BD6-A94C-F3D2C1CC5596}"/>
    <cellStyle name="Normal 13 2 2 2 3" xfId="33704" xr:uid="{2E865B08-1820-436D-A162-18A58C0B0BCF}"/>
    <cellStyle name="Normal 13 2 2 2 3 2" xfId="34425" xr:uid="{1250175D-CB78-4A61-A926-1916DA4F1166}"/>
    <cellStyle name="Normal 13 2 2 2 3 2 2" xfId="35368" xr:uid="{8E1C3202-2217-4F3A-A71C-FB7704E24095}"/>
    <cellStyle name="Normal 13 2 2 2 3 2 2 2" xfId="37309" xr:uid="{AE5720E9-129C-4E21-93A8-CCFA6E20F05E}"/>
    <cellStyle name="Normal 13 2 2 2 3 2 2 2 2" xfId="41210" xr:uid="{E9F884E5-89E7-4028-A4F5-D57AB30C50D2}"/>
    <cellStyle name="Normal 13 2 2 2 3 2 2 3" xfId="39262" xr:uid="{443B217E-77A0-426E-AB88-ECAFA6D76AE8}"/>
    <cellStyle name="Normal 13 2 2 2 3 2 3" xfId="36337" xr:uid="{2E734576-4E41-4977-88B9-2B9DBCD2D8C7}"/>
    <cellStyle name="Normal 13 2 2 2 3 2 3 2" xfId="40238" xr:uid="{D7301455-4E37-4973-93BC-CBB69E75A516}"/>
    <cellStyle name="Normal 13 2 2 2 3 2 4" xfId="38290" xr:uid="{2F490251-B8EB-4CE0-AFCF-8A9AB7BCC304}"/>
    <cellStyle name="Normal 13 2 2 2 3 3" xfId="34725" xr:uid="{FDF19535-2576-4649-B6E2-A44A758518CE}"/>
    <cellStyle name="Normal 13 2 2 2 3 3 2" xfId="35686" xr:uid="{F48ED4D5-B876-4C3F-B391-94A048DBB381}"/>
    <cellStyle name="Normal 13 2 2 2 3 3 2 2" xfId="37627" xr:uid="{BB853B35-8867-4782-88C9-5ECD7029DD62}"/>
    <cellStyle name="Normal 13 2 2 2 3 3 2 2 2" xfId="41528" xr:uid="{2743CD87-7D8D-4CA0-B039-B152A472A823}"/>
    <cellStyle name="Normal 13 2 2 2 3 3 2 3" xfId="39580" xr:uid="{E29E34D4-A5B8-42E3-BA5F-44C9EC055028}"/>
    <cellStyle name="Normal 13 2 2 2 3 3 3" xfId="36655" xr:uid="{C0B1CC91-2AB9-49D6-BB42-C2B7BF0A2D21}"/>
    <cellStyle name="Normal 13 2 2 2 3 3 3 2" xfId="40556" xr:uid="{8C6BAF02-CBF5-4E1E-A879-ADA651059757}"/>
    <cellStyle name="Normal 13 2 2 2 3 3 4" xfId="38608" xr:uid="{3BFAA255-C200-46A3-BAEC-BD118EAD7519}"/>
    <cellStyle name="Normal 13 2 2 2 3 4" xfId="35050" xr:uid="{0DF1E22C-8F6F-49E3-BFEC-72128AE1C40B}"/>
    <cellStyle name="Normal 13 2 2 2 3 4 2" xfId="36991" xr:uid="{449A9546-DB38-4088-95BE-E9024F88CF07}"/>
    <cellStyle name="Normal 13 2 2 2 3 4 2 2" xfId="40892" xr:uid="{43BE64A3-ED62-4C47-AA30-9254827F54B0}"/>
    <cellStyle name="Normal 13 2 2 2 3 4 3" xfId="38944" xr:uid="{14FCA1E3-E69C-4E28-9EE3-33AFF0BBF531}"/>
    <cellStyle name="Normal 13 2 2 2 3 5" xfId="36019" xr:uid="{45B16321-C4A8-448C-8F8D-3765A9BB8596}"/>
    <cellStyle name="Normal 13 2 2 2 3 5 2" xfId="39920" xr:uid="{56E8B886-F164-4EA8-AA04-17B1C4724F30}"/>
    <cellStyle name="Normal 13 2 2 2 3 6" xfId="34123" xr:uid="{1C289B09-1B39-4DD2-A9D4-3FF51130AAF0}"/>
    <cellStyle name="Normal 13 2 2 2 3 7" xfId="37972" xr:uid="{FC7C0119-322A-4401-A19B-1C4FB4B7D1E9}"/>
    <cellStyle name="Normal 13 2 2 2 4" xfId="33861" xr:uid="{9DE61B1F-4A6F-4156-931D-D27690065534}"/>
    <cellStyle name="Normal 13 2 2 2 4 2" xfId="34529" xr:uid="{4246C612-FC13-401A-AE09-BFBD2871165F}"/>
    <cellStyle name="Normal 13 2 2 2 4 2 2" xfId="35472" xr:uid="{E73EC7EB-87AC-427F-A368-3F38EF5E9E83}"/>
    <cellStyle name="Normal 13 2 2 2 4 2 2 2" xfId="37413" xr:uid="{39AC4A81-7E9A-4E22-9CC0-2EDF4DF5B7F9}"/>
    <cellStyle name="Normal 13 2 2 2 4 2 2 2 2" xfId="41314" xr:uid="{D2960D4D-7FC2-468B-8844-1AB1A5B3AF5B}"/>
    <cellStyle name="Normal 13 2 2 2 4 2 2 3" xfId="39366" xr:uid="{90074F6B-C9AF-4EEF-B1DF-FA0151307640}"/>
    <cellStyle name="Normal 13 2 2 2 4 2 3" xfId="36441" xr:uid="{ABE1B129-62E1-4416-AAA6-117AAD6A4EEB}"/>
    <cellStyle name="Normal 13 2 2 2 4 2 3 2" xfId="40342" xr:uid="{7C9D1375-AC8E-4963-8335-FDF3359E7624}"/>
    <cellStyle name="Normal 13 2 2 2 4 2 4" xfId="38394" xr:uid="{792A38C0-1B26-467D-A9F0-D0959B25EB55}"/>
    <cellStyle name="Normal 13 2 2 2 4 3" xfId="34829" xr:uid="{A191B319-EC76-4818-B745-FC57FBA5614E}"/>
    <cellStyle name="Normal 13 2 2 2 4 3 2" xfId="35790" xr:uid="{D8ADE86B-938D-4BE3-91F8-C62C0120E38E}"/>
    <cellStyle name="Normal 13 2 2 2 4 3 2 2" xfId="37731" xr:uid="{5F35F339-D1FD-4D46-A27F-C52A89AFA85C}"/>
    <cellStyle name="Normal 13 2 2 2 4 3 2 2 2" xfId="41632" xr:uid="{E4ADEA31-6E5B-46A6-8731-A050717E9E0A}"/>
    <cellStyle name="Normal 13 2 2 2 4 3 2 3" xfId="39684" xr:uid="{30676091-4711-41E8-8610-B7A0F5389230}"/>
    <cellStyle name="Normal 13 2 2 2 4 3 3" xfId="36759" xr:uid="{5FD79940-A3D1-40EA-99EF-8E73B6441801}"/>
    <cellStyle name="Normal 13 2 2 2 4 3 3 2" xfId="40660" xr:uid="{35B2106B-F2BC-43C8-B5F8-DA4A6E9B0994}"/>
    <cellStyle name="Normal 13 2 2 2 4 3 4" xfId="38712" xr:uid="{AD5ABF11-7D28-46A4-B956-7492F1AC9D5B}"/>
    <cellStyle name="Normal 13 2 2 2 4 4" xfId="35154" xr:uid="{D2996BD4-11CB-4DAA-AA91-7B2DC044337B}"/>
    <cellStyle name="Normal 13 2 2 2 4 4 2" xfId="37095" xr:uid="{FA9B9BFB-2D61-42DE-BB08-6DCBEAE1A7FC}"/>
    <cellStyle name="Normal 13 2 2 2 4 4 2 2" xfId="40996" xr:uid="{5000F588-AA90-404D-91F2-8912A7D282B7}"/>
    <cellStyle name="Normal 13 2 2 2 4 4 3" xfId="39048" xr:uid="{DE1CD7F8-DB31-4049-B023-6D84DE69B5B9}"/>
    <cellStyle name="Normal 13 2 2 2 4 5" xfId="36123" xr:uid="{5FF4B3F7-31D7-4734-9604-BD6AAC4D3053}"/>
    <cellStyle name="Normal 13 2 2 2 4 5 2" xfId="40024" xr:uid="{88574A15-49C4-4DBD-A0FA-6D416D032F9F}"/>
    <cellStyle name="Normal 13 2 2 2 4 6" xfId="34227" xr:uid="{8A669DDF-94FF-443F-9BA8-A18D7320947E}"/>
    <cellStyle name="Normal 13 2 2 2 4 7" xfId="38076" xr:uid="{411A0CB0-D62D-4C9D-91DB-225BD4B92CC6}"/>
    <cellStyle name="Normal 13 2 2 2 5" xfId="33954" xr:uid="{6466246E-8687-47E9-9C0A-66B5BBFC57AE}"/>
    <cellStyle name="Normal 13 2 2 2 5 2" xfId="35264" xr:uid="{6796B1A9-825E-481F-BD63-2BEEFA6C5921}"/>
    <cellStyle name="Normal 13 2 2 2 5 2 2" xfId="37205" xr:uid="{DAF3BE5E-B7FA-4C2B-BE83-5D1876ECCB2A}"/>
    <cellStyle name="Normal 13 2 2 2 5 2 2 2" xfId="41106" xr:uid="{F6B5F57D-02D3-4E42-AB49-F4B34342CD9E}"/>
    <cellStyle name="Normal 13 2 2 2 5 2 3" xfId="39158" xr:uid="{56F399D8-270E-4E9C-88C0-4B9717C51694}"/>
    <cellStyle name="Normal 13 2 2 2 5 3" xfId="36233" xr:uid="{7926C4C3-4B2D-49EF-98A8-5C8CA1D3098B}"/>
    <cellStyle name="Normal 13 2 2 2 5 3 2" xfId="40134" xr:uid="{01DA904F-0D6F-472E-A730-E8C376763456}"/>
    <cellStyle name="Normal 13 2 2 2 5 4" xfId="34327" xr:uid="{22E688C6-326F-4190-9AF4-0DF5D815ED2D}"/>
    <cellStyle name="Normal 13 2 2 2 5 5" xfId="38186" xr:uid="{27665AE7-8223-430B-B6C1-C70B4A97E1CA}"/>
    <cellStyle name="Normal 13 2 2 2 6" xfId="34007" xr:uid="{86729930-6811-42C0-94EF-60B6D7E10797}"/>
    <cellStyle name="Normal 13 2 2 2 6 2" xfId="35582" xr:uid="{8D0FB016-09A2-4074-9486-B8AD8594C0F3}"/>
    <cellStyle name="Normal 13 2 2 2 6 2 2" xfId="37523" xr:uid="{ECC5E0D9-43B7-4108-881D-0AB69A3C5A64}"/>
    <cellStyle name="Normal 13 2 2 2 6 2 2 2" xfId="41424" xr:uid="{8B1613B3-0F51-4DB6-AAC6-025B703FCEAC}"/>
    <cellStyle name="Normal 13 2 2 2 6 2 3" xfId="39476" xr:uid="{D6B040CE-DFED-4DE7-9444-16843253FE9A}"/>
    <cellStyle name="Normal 13 2 2 2 6 3" xfId="36551" xr:uid="{477BBAD7-01CD-4259-9628-988F5730E684}"/>
    <cellStyle name="Normal 13 2 2 2 6 3 2" xfId="40452" xr:uid="{F3FC52B4-1181-481E-A466-02CC6CCAC4B6}"/>
    <cellStyle name="Normal 13 2 2 2 6 4" xfId="38504" xr:uid="{BC99811E-0ED1-4D58-8392-22CBF0DFEDFD}"/>
    <cellStyle name="Normal 13 2 2 2 7" xfId="34946" xr:uid="{521DA33C-7A1D-4300-8C79-92791904BEFC}"/>
    <cellStyle name="Normal 13 2 2 2 7 2" xfId="36887" xr:uid="{356BE9BC-9F1D-4256-BFFC-74AB4361C142}"/>
    <cellStyle name="Normal 13 2 2 2 7 2 2" xfId="40788" xr:uid="{755D9D77-99C1-4FBF-8FD2-B4074CEB49F0}"/>
    <cellStyle name="Normal 13 2 2 2 7 3" xfId="38840" xr:uid="{BF8CFFA0-C40E-4F25-B0CE-9E752091408C}"/>
    <cellStyle name="Normal 13 2 2 2 8" xfId="35915" xr:uid="{17EEE26E-FF86-4C9E-B97E-48B7F07D7C09}"/>
    <cellStyle name="Normal 13 2 2 2 8 2" xfId="39816" xr:uid="{0CECE3DC-B4A6-4166-ADF7-B6CF38CD3E21}"/>
    <cellStyle name="Normal 13 2 2 2 9" xfId="37868" xr:uid="{4817F226-1D77-4D0E-9F0F-0D08F1077CA5}"/>
    <cellStyle name="Normal 13 2 2 3" xfId="33609" xr:uid="{190523DA-A258-4FA6-AC78-47F1DB141872}"/>
    <cellStyle name="Normal 13 2 2 3 2" xfId="33724" xr:uid="{D4CB2DE8-BB4E-4C69-9309-99070CF5FA8A}"/>
    <cellStyle name="Normal 13 2 2 3 2 2" xfId="34449" xr:uid="{F40F9C3F-9845-41D7-A245-0658C22C5C4F}"/>
    <cellStyle name="Normal 13 2 2 3 2 2 2" xfId="35392" xr:uid="{B2EF87CA-D010-4AAF-8F9F-940C5F789139}"/>
    <cellStyle name="Normal 13 2 2 3 2 2 2 2" xfId="37333" xr:uid="{C27AB20B-F2E7-404A-B4D8-E542CDE44E5D}"/>
    <cellStyle name="Normal 13 2 2 3 2 2 2 2 2" xfId="41234" xr:uid="{4AFD9CA6-D4D4-4CBB-9140-9CBBFA2D115A}"/>
    <cellStyle name="Normal 13 2 2 3 2 2 2 3" xfId="39286" xr:uid="{6B7C45F2-2675-4185-B402-0FA642FDE7CD}"/>
    <cellStyle name="Normal 13 2 2 3 2 2 3" xfId="36361" xr:uid="{A77BC0C5-1F18-49AD-B0A7-8B1D74196B28}"/>
    <cellStyle name="Normal 13 2 2 3 2 2 3 2" xfId="40262" xr:uid="{FF943866-C00B-4EE9-AE82-138AAAD58F01}"/>
    <cellStyle name="Normal 13 2 2 3 2 2 4" xfId="38314" xr:uid="{4A994008-44C6-43C8-BD44-9DC47CCFDDFB}"/>
    <cellStyle name="Normal 13 2 2 3 2 3" xfId="34749" xr:uid="{F2814BDE-ACF5-4BA8-A5B9-22A0340CA82F}"/>
    <cellStyle name="Normal 13 2 2 3 2 3 2" xfId="35710" xr:uid="{D8C4581B-9194-4D8D-B98C-E6352E445BA1}"/>
    <cellStyle name="Normal 13 2 2 3 2 3 2 2" xfId="37651" xr:uid="{F48AC856-EC1A-4D58-B1A3-8702B20BAFEB}"/>
    <cellStyle name="Normal 13 2 2 3 2 3 2 2 2" xfId="41552" xr:uid="{E3F633CC-3547-4885-B38B-C19E3DFECD15}"/>
    <cellStyle name="Normal 13 2 2 3 2 3 2 3" xfId="39604" xr:uid="{968BE757-121F-48C9-BCAA-AD8D1289E373}"/>
    <cellStyle name="Normal 13 2 2 3 2 3 3" xfId="36679" xr:uid="{EEC9D61F-883A-407F-A226-8BED73DB225A}"/>
    <cellStyle name="Normal 13 2 2 3 2 3 3 2" xfId="40580" xr:uid="{79876D07-9EEC-4F00-A358-DEA14D3F748D}"/>
    <cellStyle name="Normal 13 2 2 3 2 3 4" xfId="38632" xr:uid="{14C2A224-9256-4D7A-9DAE-76143FB200B5}"/>
    <cellStyle name="Normal 13 2 2 3 2 4" xfId="35074" xr:uid="{0F3EC34B-C275-40C3-A488-7395F2B0983C}"/>
    <cellStyle name="Normal 13 2 2 3 2 4 2" xfId="37015" xr:uid="{A9E0E24E-2086-4603-98D5-7BC3FCDE99A0}"/>
    <cellStyle name="Normal 13 2 2 3 2 4 2 2" xfId="40916" xr:uid="{17DAD6AF-5045-4F24-BF1D-8DDAD34D22F2}"/>
    <cellStyle name="Normal 13 2 2 3 2 4 3" xfId="38968" xr:uid="{DA6928C9-BC0C-429B-8864-DA469A371C12}"/>
    <cellStyle name="Normal 13 2 2 3 2 5" xfId="36043" xr:uid="{8843157D-506A-4596-AA09-76CB2B191368}"/>
    <cellStyle name="Normal 13 2 2 3 2 5 2" xfId="39944" xr:uid="{FAF32DCB-2393-4A11-AF33-CB38DC93694C}"/>
    <cellStyle name="Normal 13 2 2 3 2 6" xfId="34147" xr:uid="{26D60A2B-213B-4BF5-9552-0878EF17140D}"/>
    <cellStyle name="Normal 13 2 2 3 2 7" xfId="37996" xr:uid="{1EBBEB9A-5373-4A6B-B20B-926E7E41BC3C}"/>
    <cellStyle name="Normal 13 2 2 3 3" xfId="33881" xr:uid="{46297FBF-B996-49AB-961D-9B27B1CAF699}"/>
    <cellStyle name="Normal 13 2 2 3 3 2" xfId="34553" xr:uid="{72F2C547-0850-4E19-A32D-80753B75BE79}"/>
    <cellStyle name="Normal 13 2 2 3 3 2 2" xfId="35496" xr:uid="{489F38A9-8DF4-499C-BC7A-40A59BD6AA2F}"/>
    <cellStyle name="Normal 13 2 2 3 3 2 2 2" xfId="37437" xr:uid="{F5764A9C-961A-473F-A55F-92CB779AAA92}"/>
    <cellStyle name="Normal 13 2 2 3 3 2 2 2 2" xfId="41338" xr:uid="{89DCF26E-CF74-46CD-B64A-AA2FBE2AD214}"/>
    <cellStyle name="Normal 13 2 2 3 3 2 2 3" xfId="39390" xr:uid="{D335DECD-8856-4C4E-AD92-FB8F4077DF26}"/>
    <cellStyle name="Normal 13 2 2 3 3 2 3" xfId="36465" xr:uid="{4CD16145-B5B6-40EB-9395-9B1935E84FB6}"/>
    <cellStyle name="Normal 13 2 2 3 3 2 3 2" xfId="40366" xr:uid="{12E59E9E-0995-46A8-B86C-69274850DE54}"/>
    <cellStyle name="Normal 13 2 2 3 3 2 4" xfId="38418" xr:uid="{8D3CB6C6-52FA-4566-B687-0AD9108ED28E}"/>
    <cellStyle name="Normal 13 2 2 3 3 3" xfId="34853" xr:uid="{82D0C32C-4B5B-4B30-A8ED-CC24C84C6A6E}"/>
    <cellStyle name="Normal 13 2 2 3 3 3 2" xfId="35814" xr:uid="{C2F1BFE7-1E5F-49C1-A4A1-F5B2793E0944}"/>
    <cellStyle name="Normal 13 2 2 3 3 3 2 2" xfId="37755" xr:uid="{CD66C702-9D98-4E82-90B7-DF12CFBB96E6}"/>
    <cellStyle name="Normal 13 2 2 3 3 3 2 2 2" xfId="41656" xr:uid="{DD4F088F-1C3E-4163-BBA7-A0AD73462E18}"/>
    <cellStyle name="Normal 13 2 2 3 3 3 2 3" xfId="39708" xr:uid="{04352484-A3ED-48C0-ABE0-40B45271A02B}"/>
    <cellStyle name="Normal 13 2 2 3 3 3 3" xfId="36783" xr:uid="{71EAFA5A-810A-45A9-881E-BF545A98CC81}"/>
    <cellStyle name="Normal 13 2 2 3 3 3 3 2" xfId="40684" xr:uid="{07433F1D-41BF-49A4-80E3-2D09AFD330D2}"/>
    <cellStyle name="Normal 13 2 2 3 3 3 4" xfId="38736" xr:uid="{73CD43B9-098A-4767-A578-472640ED05D9}"/>
    <cellStyle name="Normal 13 2 2 3 3 4" xfId="35178" xr:uid="{81DF6434-386E-4B07-B090-C683FE32E6C4}"/>
    <cellStyle name="Normal 13 2 2 3 3 4 2" xfId="37119" xr:uid="{76C3F8F4-E8E9-4CEA-A963-0DAA2DD3C63E}"/>
    <cellStyle name="Normal 13 2 2 3 3 4 2 2" xfId="41020" xr:uid="{94D9AA0F-3E54-44E6-B81D-C655DED74A27}"/>
    <cellStyle name="Normal 13 2 2 3 3 4 3" xfId="39072" xr:uid="{DDFA28D0-334C-46AC-AC5A-5323B2ECE626}"/>
    <cellStyle name="Normal 13 2 2 3 3 5" xfId="36147" xr:uid="{3CF04F47-CDB9-4F57-BF37-5FABC0DAB4BA}"/>
    <cellStyle name="Normal 13 2 2 3 3 5 2" xfId="40048" xr:uid="{8A120A19-2CE6-473E-BCDA-4F5518BCCFD3}"/>
    <cellStyle name="Normal 13 2 2 3 3 6" xfId="34250" xr:uid="{BC766DAC-CAC4-4D36-8629-91D94D87BE6E}"/>
    <cellStyle name="Normal 13 2 2 3 3 7" xfId="38100" xr:uid="{4B26FB78-49EC-455D-9D53-536F0A227341}"/>
    <cellStyle name="Normal 13 2 2 3 4" xfId="34345" xr:uid="{8858877F-F49C-4AEC-84EE-DF13CBCBD853}"/>
    <cellStyle name="Normal 13 2 2 3 4 2" xfId="35288" xr:uid="{4FF7726C-5BDB-41DE-A0D2-2F25A2AE68B2}"/>
    <cellStyle name="Normal 13 2 2 3 4 2 2" xfId="37229" xr:uid="{CE77E171-4010-4EF9-80E6-68DE71A58DE0}"/>
    <cellStyle name="Normal 13 2 2 3 4 2 2 2" xfId="41130" xr:uid="{F8D29ECD-CC84-46A7-943E-EE7DD3E2670B}"/>
    <cellStyle name="Normal 13 2 2 3 4 2 3" xfId="39182" xr:uid="{FAE44C65-9F45-4708-853B-B14493F44C99}"/>
    <cellStyle name="Normal 13 2 2 3 4 3" xfId="36257" xr:uid="{36913F26-9948-40E1-A985-F6C27B0F1764}"/>
    <cellStyle name="Normal 13 2 2 3 4 3 2" xfId="40158" xr:uid="{A5311692-2A60-4BE7-9353-4A230B2D596A}"/>
    <cellStyle name="Normal 13 2 2 3 4 4" xfId="38210" xr:uid="{06C6085F-C2B6-4AF4-BB44-F66C82BA6C59}"/>
    <cellStyle name="Normal 13 2 2 3 5" xfId="34645" xr:uid="{A5B925A5-D201-4385-A002-4673656778C5}"/>
    <cellStyle name="Normal 13 2 2 3 5 2" xfId="35606" xr:uid="{31D6E496-D9C0-4E25-8DF2-B898ECAA06E9}"/>
    <cellStyle name="Normal 13 2 2 3 5 2 2" xfId="37547" xr:uid="{5E27EE07-6344-4D62-A9C2-F1509CEDB2A5}"/>
    <cellStyle name="Normal 13 2 2 3 5 2 2 2" xfId="41448" xr:uid="{9F9CE263-A26A-432A-BCF2-89A1F53183C2}"/>
    <cellStyle name="Normal 13 2 2 3 5 2 3" xfId="39500" xr:uid="{9F57CC42-AF8A-49DD-8560-C2A1287D3AA8}"/>
    <cellStyle name="Normal 13 2 2 3 5 3" xfId="36575" xr:uid="{34388392-2912-4C6C-8744-A26375E353DF}"/>
    <cellStyle name="Normal 13 2 2 3 5 3 2" xfId="40476" xr:uid="{49AB794D-338D-45FE-AD0B-61CDB35430A1}"/>
    <cellStyle name="Normal 13 2 2 3 5 4" xfId="38528" xr:uid="{259AB48B-4CF5-4A08-A065-AF4D39C1BA57}"/>
    <cellStyle name="Normal 13 2 2 3 6" xfId="34970" xr:uid="{ABE49F43-EE91-4672-980F-6B9766D263A6}"/>
    <cellStyle name="Normal 13 2 2 3 6 2" xfId="36911" xr:uid="{A3025AB9-DCA8-44CC-93F5-F17FF295B9C3}"/>
    <cellStyle name="Normal 13 2 2 3 6 2 2" xfId="40812" xr:uid="{9F5A89DD-6C3E-4648-B4BF-3BE4FDC5DA42}"/>
    <cellStyle name="Normal 13 2 2 3 6 3" xfId="38864" xr:uid="{E968B962-A881-4DFF-B077-6C58A926116F}"/>
    <cellStyle name="Normal 13 2 2 3 7" xfId="35939" xr:uid="{8E4DEC7C-01B3-4E9B-8E08-9B0F60289AFD}"/>
    <cellStyle name="Normal 13 2 2 3 7 2" xfId="39840" xr:uid="{08F6F863-F265-4BC5-8612-D15BC705222B}"/>
    <cellStyle name="Normal 13 2 2 3 8" xfId="34052" xr:uid="{D8930802-6C39-41A0-BBDB-5E657EA5A4C3}"/>
    <cellStyle name="Normal 13 2 2 3 9" xfId="37892" xr:uid="{06879583-2543-46EB-8640-EF28E133C94E}"/>
    <cellStyle name="Normal 13 2 2 4" xfId="33531" xr:uid="{9E55B284-BBD3-4A00-BC28-348A49DD2DEE}"/>
    <cellStyle name="Normal 13 2 2 4 2" xfId="33899" xr:uid="{D1204D6A-6BF0-4B18-99E6-72040C8DF14F}"/>
    <cellStyle name="Normal 13 2 2 4 2 2" xfId="35340" xr:uid="{C92B8B2A-988E-4E2A-9271-CD84D2EB6514}"/>
    <cellStyle name="Normal 13 2 2 4 2 2 2" xfId="37281" xr:uid="{37543CD5-97ED-473A-A967-6451F32AEB16}"/>
    <cellStyle name="Normal 13 2 2 4 2 2 2 2" xfId="41182" xr:uid="{31ABF840-D214-44E0-AFF3-2B4642C9C8B2}"/>
    <cellStyle name="Normal 13 2 2 4 2 2 3" xfId="39234" xr:uid="{80A405AA-7BC9-4926-9B06-C23590F51012}"/>
    <cellStyle name="Normal 13 2 2 4 2 3" xfId="36309" xr:uid="{AED2C3D0-22FC-44D9-BD8B-4A64595726C4}"/>
    <cellStyle name="Normal 13 2 2 4 2 3 2" xfId="40210" xr:uid="{8741E6DD-782C-43D5-83B7-D6C9B9B9E55B}"/>
    <cellStyle name="Normal 13 2 2 4 2 4" xfId="34397" xr:uid="{2FD8C37D-ADB3-4AF2-82EE-590DA92B61C3}"/>
    <cellStyle name="Normal 13 2 2 4 2 5" xfId="38262" xr:uid="{56009FEB-ACA1-4E24-A52D-A5B76554FBD8}"/>
    <cellStyle name="Normal 13 2 2 4 3" xfId="34697" xr:uid="{E126552D-0BA7-4BCD-BE4F-D947F538DAF4}"/>
    <cellStyle name="Normal 13 2 2 4 3 2" xfId="35658" xr:uid="{9FE60CB6-9B88-432F-9833-02F55194EC92}"/>
    <cellStyle name="Normal 13 2 2 4 3 2 2" xfId="37599" xr:uid="{F512AEAF-154A-477C-BB67-986149F766E7}"/>
    <cellStyle name="Normal 13 2 2 4 3 2 2 2" xfId="41500" xr:uid="{A824E961-7088-48AF-A994-240ADE1D29ED}"/>
    <cellStyle name="Normal 13 2 2 4 3 2 3" xfId="39552" xr:uid="{D10D3125-5D8B-43EE-9B6B-41FEEB8E20D0}"/>
    <cellStyle name="Normal 13 2 2 4 3 3" xfId="36627" xr:uid="{FD56A61E-DB25-4F28-9656-C93363DF2FB4}"/>
    <cellStyle name="Normal 13 2 2 4 3 3 2" xfId="40528" xr:uid="{B0B270C8-C079-4B84-B695-919338BEC6D4}"/>
    <cellStyle name="Normal 13 2 2 4 3 4" xfId="38580" xr:uid="{ECB73B4B-752C-455F-B66F-E07FB28A1928}"/>
    <cellStyle name="Normal 13 2 2 4 4" xfId="35022" xr:uid="{DEA206BF-2C84-4842-A345-DB329B1010B4}"/>
    <cellStyle name="Normal 13 2 2 4 4 2" xfId="36963" xr:uid="{2488EC21-7081-4518-B896-5E868B83F3BA}"/>
    <cellStyle name="Normal 13 2 2 4 4 2 2" xfId="40864" xr:uid="{96D202FE-7A56-4E9B-B5CA-2C389DB43A36}"/>
    <cellStyle name="Normal 13 2 2 4 4 3" xfId="38916" xr:uid="{78C9AABC-33CB-447F-809D-4181DC697F53}"/>
    <cellStyle name="Normal 13 2 2 4 5" xfId="35991" xr:uid="{E89A0B16-79EE-4ED8-A160-B1A6FC0D83EA}"/>
    <cellStyle name="Normal 13 2 2 4 5 2" xfId="39892" xr:uid="{691A305E-5032-490D-9EE7-EBC8D8D5886D}"/>
    <cellStyle name="Normal 13 2 2 4 6" xfId="34095" xr:uid="{F2D61CD6-9B52-4876-B62E-DC001D9152F3}"/>
    <cellStyle name="Normal 13 2 2 4 7" xfId="37944" xr:uid="{2B3A3F42-BAE1-40BB-BC26-136B45813728}"/>
    <cellStyle name="Normal 13 2 2 5" xfId="33772" xr:uid="{5A5689CA-C900-41CF-83E9-57DF45796A92}"/>
    <cellStyle name="Normal 13 2 2 5 2" xfId="34501" xr:uid="{CDEF299C-4ABE-4212-BDC9-067B2621823D}"/>
    <cellStyle name="Normal 13 2 2 5 2 2" xfId="35444" xr:uid="{25BFD9F2-9462-4BA5-A196-46018BDE58CC}"/>
    <cellStyle name="Normal 13 2 2 5 2 2 2" xfId="37385" xr:uid="{460515FC-B029-4201-A9D1-F8BB11BFE1B1}"/>
    <cellStyle name="Normal 13 2 2 5 2 2 2 2" xfId="41286" xr:uid="{116E01C7-F4F1-49BF-9114-CD85FCE41F44}"/>
    <cellStyle name="Normal 13 2 2 5 2 2 3" xfId="39338" xr:uid="{A3C5AFCD-5D94-4255-9264-F697CC1BAA04}"/>
    <cellStyle name="Normal 13 2 2 5 2 3" xfId="36413" xr:uid="{B132B532-9C3A-42A7-83C2-F1865C4C03A3}"/>
    <cellStyle name="Normal 13 2 2 5 2 3 2" xfId="40314" xr:uid="{4FB4A29A-F88A-45F2-B5A3-40018262019F}"/>
    <cellStyle name="Normal 13 2 2 5 2 4" xfId="38366" xr:uid="{8813F4AF-CD13-4540-86F5-6D5F2971F59C}"/>
    <cellStyle name="Normal 13 2 2 5 3" xfId="34801" xr:uid="{5B024A5B-0D7B-41E9-A675-DC74244E32AC}"/>
    <cellStyle name="Normal 13 2 2 5 3 2" xfId="35762" xr:uid="{99D11706-BB9A-4835-B20A-4F432262E6D6}"/>
    <cellStyle name="Normal 13 2 2 5 3 2 2" xfId="37703" xr:uid="{D5DA6CF8-0FCA-48F4-AAE8-5DB4D43F937F}"/>
    <cellStyle name="Normal 13 2 2 5 3 2 2 2" xfId="41604" xr:uid="{5BE3B141-3987-4976-90BB-CE82D60E96B2}"/>
    <cellStyle name="Normal 13 2 2 5 3 2 3" xfId="39656" xr:uid="{1057FF2D-2425-4CB0-953A-61E39B67ACE6}"/>
    <cellStyle name="Normal 13 2 2 5 3 3" xfId="36731" xr:uid="{BDD9E490-95B8-40D8-B3C2-8BAAA2180B3C}"/>
    <cellStyle name="Normal 13 2 2 5 3 3 2" xfId="40632" xr:uid="{D9191D45-36E7-40E6-939B-953A9762E4E2}"/>
    <cellStyle name="Normal 13 2 2 5 3 4" xfId="38684" xr:uid="{82D8F10E-F1BD-4A08-9391-63806A6A06E2}"/>
    <cellStyle name="Normal 13 2 2 5 4" xfId="35126" xr:uid="{4D441753-FE4A-4995-AF13-BA51AAD05843}"/>
    <cellStyle name="Normal 13 2 2 5 4 2" xfId="37067" xr:uid="{6F842D2B-FD67-48D5-A9EF-052A3D582224}"/>
    <cellStyle name="Normal 13 2 2 5 4 2 2" xfId="40968" xr:uid="{F09B8A93-3E70-455B-91AD-8CD99ADE62B9}"/>
    <cellStyle name="Normal 13 2 2 5 4 3" xfId="39020" xr:uid="{37C78161-C90B-44C5-A888-F8554CB659FC}"/>
    <cellStyle name="Normal 13 2 2 5 5" xfId="36095" xr:uid="{01924E30-6CFA-4045-AC4D-AF05F11B3B6B}"/>
    <cellStyle name="Normal 13 2 2 5 5 2" xfId="39996" xr:uid="{FE4CD5D1-CDB2-4091-B0B7-322C6BE6FBA2}"/>
    <cellStyle name="Normal 13 2 2 5 6" xfId="34199" xr:uid="{F55B0381-2C25-4CA1-A5CC-9C848FE24718}"/>
    <cellStyle name="Normal 13 2 2 5 7" xfId="38048" xr:uid="{228336B3-2D2E-4F4C-AC9D-AFA8804ECF60}"/>
    <cellStyle name="Normal 13 2 2 6" xfId="33841" xr:uid="{C6863BFC-3D02-4214-B8D9-8156DB745905}"/>
    <cellStyle name="Normal 13 2 2 6 2" xfId="35236" xr:uid="{CA7D2256-E240-43D5-A372-F49F14912047}"/>
    <cellStyle name="Normal 13 2 2 6 2 2" xfId="37177" xr:uid="{53879CBB-EF4B-42BE-BF87-BC32B031ED0B}"/>
    <cellStyle name="Normal 13 2 2 6 2 2 2" xfId="41078" xr:uid="{FBFDFE0F-E5CB-451C-A9E7-77EAF6BD6772}"/>
    <cellStyle name="Normal 13 2 2 6 2 3" xfId="39130" xr:uid="{B90F2730-73AA-4197-B8AB-1B913C1046D6}"/>
    <cellStyle name="Normal 13 2 2 6 3" xfId="36205" xr:uid="{B410D553-83B5-48A7-85CB-80C684F89363}"/>
    <cellStyle name="Normal 13 2 2 6 3 2" xfId="40106" xr:uid="{6C8C826A-E0D4-432D-BF81-484B4E318CBB}"/>
    <cellStyle name="Normal 13 2 2 6 4" xfId="34306" xr:uid="{C35F050B-975F-4871-8192-B503006B33D6}"/>
    <cellStyle name="Normal 13 2 2 6 5" xfId="38158" xr:uid="{34924F0F-5751-4C09-A5C7-225907B7C0E5}"/>
    <cellStyle name="Normal 13 2 2 7" xfId="33916" xr:uid="{DC5B1021-00C4-4683-8482-7953F5709608}"/>
    <cellStyle name="Normal 13 2 2 7 2" xfId="35554" xr:uid="{29EA76CC-080A-4685-A3DB-1C4BEAF8A456}"/>
    <cellStyle name="Normal 13 2 2 7 2 2" xfId="37495" xr:uid="{7F908F8B-D028-42C5-9769-94F34782B970}"/>
    <cellStyle name="Normal 13 2 2 7 2 2 2" xfId="41396" xr:uid="{B66DEB78-6AFF-4810-8D5A-6E65FD7BF562}"/>
    <cellStyle name="Normal 13 2 2 7 2 3" xfId="39448" xr:uid="{14C63E7E-485B-4FEC-8160-4D9BDC2CCC3E}"/>
    <cellStyle name="Normal 13 2 2 7 3" xfId="36523" xr:uid="{D87B566C-3CA3-4361-8B52-13D58D5FB963}"/>
    <cellStyle name="Normal 13 2 2 7 3 2" xfId="40424" xr:uid="{D272DC76-F28C-464A-B5F2-4925C7401612}"/>
    <cellStyle name="Normal 13 2 2 7 4" xfId="34611" xr:uid="{13BA77C6-7546-4024-B2A0-24F3E9775520}"/>
    <cellStyle name="Normal 13 2 2 7 5" xfId="38476" xr:uid="{80B5AAE3-9FF2-4A82-8AB6-D0DBD23A6FB4}"/>
    <cellStyle name="Normal 13 2 2 8" xfId="33970" xr:uid="{4796DF10-985C-4623-AFAA-FF50C8E770FA}"/>
    <cellStyle name="Normal 13 2 2 8 2" xfId="35880" xr:uid="{A29D1F6B-14B0-4733-853F-B2636AE410B2}"/>
    <cellStyle name="Normal 13 2 2 8 2 2" xfId="37821" xr:uid="{227BD939-1B05-4EA3-901B-002A7E1D095D}"/>
    <cellStyle name="Normal 13 2 2 8 2 2 2" xfId="41722" xr:uid="{45B7000D-BCFC-45A3-AA78-CD41EC30AC96}"/>
    <cellStyle name="Normal 13 2 2 8 2 3" xfId="39774" xr:uid="{48A09E95-ACCB-4486-9F61-2519BD5E6135}"/>
    <cellStyle name="Normal 13 2 2 8 3" xfId="36849" xr:uid="{6178DE98-3BF4-442B-86C7-F1B198CD6F74}"/>
    <cellStyle name="Normal 13 2 2 8 3 2" xfId="40750" xr:uid="{01B56EF7-297F-4DA3-8A30-43592C13D668}"/>
    <cellStyle name="Normal 13 2 2 8 4" xfId="38802" xr:uid="{E38BC07F-8F55-47FC-9D76-FD879333617B}"/>
    <cellStyle name="Normal 13 2 2 9" xfId="34922" xr:uid="{77EF686B-6FA0-4F9D-83D0-625DF5A42168}"/>
    <cellStyle name="Normal 13 2 2 9 2" xfId="36859" xr:uid="{97A524C5-3120-4DF6-82A7-AAE8565A2136}"/>
    <cellStyle name="Normal 13 2 2 9 2 2" xfId="40760" xr:uid="{416AE22E-47E6-4F5A-AAC3-4316ED19C750}"/>
    <cellStyle name="Normal 13 2 2 9 3" xfId="38812" xr:uid="{EF8FBF11-9918-4FCD-A53F-A114E66023EB}"/>
    <cellStyle name="Normal 13 2 20" xfId="33968" xr:uid="{D46288CF-C6AD-484C-A6DF-ACDAE338C8BE}"/>
    <cellStyle name="Normal 13 2 20 2" xfId="39784" xr:uid="{B667E102-7756-4777-8FCD-622B0E695C86}"/>
    <cellStyle name="Normal 13 2 21" xfId="41730" xr:uid="{77BF8051-D91A-475B-AE8C-992CC2D8DD5D}"/>
    <cellStyle name="Normal 13 2 22" xfId="37836" xr:uid="{C0040C3E-1664-47BA-BDDB-88FB6FB14584}"/>
    <cellStyle name="Normal 13 2 23" xfId="41966" xr:uid="{304509FC-F2E1-4EC7-88C0-331166F2BA80}"/>
    <cellStyle name="Normal 13 2 3" xfId="33523" xr:uid="{1919DB0D-6841-4846-96ED-323DFFE2528B}"/>
    <cellStyle name="Normal 13 2 3 10" xfId="35894" xr:uid="{4A0C0673-FDDA-4FA4-BEDF-B5746F2E4D8F}"/>
    <cellStyle name="Normal 13 2 3 10 2" xfId="39794" xr:uid="{401799DC-0448-4D58-9F26-D741C864CDD9}"/>
    <cellStyle name="Normal 13 2 3 11" xfId="41737" xr:uid="{1DAB5C4E-8F19-4D4E-8A4A-34B9D58BE4B4}"/>
    <cellStyle name="Normal 13 2 3 12" xfId="37846" xr:uid="{335B9D67-06D8-4827-9C6E-F0A33AC764BE}"/>
    <cellStyle name="Normal 13 2 3 2" xfId="33599" xr:uid="{51F7F426-E283-4B2C-87F2-356FDDA49CDB}"/>
    <cellStyle name="Normal 13 2 3 2 2" xfId="33652" xr:uid="{187698E9-8F83-4702-A008-49336C15C8EF}"/>
    <cellStyle name="Normal 13 2 3 2 2 2" xfId="33746" xr:uid="{0959D4EE-308E-48FC-915A-458FFBDF7C1A}"/>
    <cellStyle name="Normal 13 2 3 2 2 2 2" xfId="34473" xr:uid="{1812F96F-7A9B-42E4-8B27-8B70C751FA94}"/>
    <cellStyle name="Normal 13 2 3 2 2 2 2 2" xfId="35416" xr:uid="{9297E00F-5DCE-4E8B-AF38-CC79A781EE51}"/>
    <cellStyle name="Normal 13 2 3 2 2 2 2 2 2" xfId="37357" xr:uid="{86F3C2C1-BA08-4756-B156-D7A50119234F}"/>
    <cellStyle name="Normal 13 2 3 2 2 2 2 2 2 2" xfId="41258" xr:uid="{93BCCFAB-9869-4144-83E8-39EA3C3C641C}"/>
    <cellStyle name="Normal 13 2 3 2 2 2 2 2 3" xfId="39310" xr:uid="{086BE8FC-DE3C-449E-9BE8-DFD1C076CB06}"/>
    <cellStyle name="Normal 13 2 3 2 2 2 2 3" xfId="36385" xr:uid="{7FD143A2-3E8A-4EBB-853E-8DB87D471F5C}"/>
    <cellStyle name="Normal 13 2 3 2 2 2 2 3 2" xfId="40286" xr:uid="{69EC106C-8AF5-4DCF-8806-0CCE39FEF1D5}"/>
    <cellStyle name="Normal 13 2 3 2 2 2 2 4" xfId="38338" xr:uid="{988CC767-6220-499F-8506-F4BC0E6FA5FF}"/>
    <cellStyle name="Normal 13 2 3 2 2 2 3" xfId="34773" xr:uid="{AB73B6DF-2792-4E46-9612-531060EB6BEB}"/>
    <cellStyle name="Normal 13 2 3 2 2 2 3 2" xfId="35734" xr:uid="{E08BFDFF-C390-4B20-807B-5EB299D2DC53}"/>
    <cellStyle name="Normal 13 2 3 2 2 2 3 2 2" xfId="37675" xr:uid="{52DB2A83-9186-45B1-A4D9-FB8C2F4E26DC}"/>
    <cellStyle name="Normal 13 2 3 2 2 2 3 2 2 2" xfId="41576" xr:uid="{9D8D09EA-F315-4CE2-B889-E024400E5D77}"/>
    <cellStyle name="Normal 13 2 3 2 2 2 3 2 3" xfId="39628" xr:uid="{255E31FB-D2CE-4B88-86EF-755DCB949078}"/>
    <cellStyle name="Normal 13 2 3 2 2 2 3 3" xfId="36703" xr:uid="{489618EB-88B3-47B2-A472-EA7904CE1BB7}"/>
    <cellStyle name="Normal 13 2 3 2 2 2 3 3 2" xfId="40604" xr:uid="{50983B08-FFE1-4823-BD95-8E0AB5239188}"/>
    <cellStyle name="Normal 13 2 3 2 2 2 3 4" xfId="38656" xr:uid="{7F763714-6ECE-48BE-B0C4-00DA7C06FCDD}"/>
    <cellStyle name="Normal 13 2 3 2 2 2 4" xfId="35098" xr:uid="{DAABC47C-CE99-449A-A6CC-1880E7CD5E75}"/>
    <cellStyle name="Normal 13 2 3 2 2 2 4 2" xfId="37039" xr:uid="{E4B0016B-602A-44EE-91D4-B2F0EE1115A6}"/>
    <cellStyle name="Normal 13 2 3 2 2 2 4 2 2" xfId="40940" xr:uid="{8839FC0E-09FE-4821-B124-DE61FE50A497}"/>
    <cellStyle name="Normal 13 2 3 2 2 2 4 3" xfId="38992" xr:uid="{D3D38322-1246-4534-AB76-17BE2616200D}"/>
    <cellStyle name="Normal 13 2 3 2 2 2 5" xfId="36067" xr:uid="{9969D556-DED9-4EE5-A9A9-D64737A3DC43}"/>
    <cellStyle name="Normal 13 2 3 2 2 2 5 2" xfId="39968" xr:uid="{12695052-899B-4D5E-A1F7-D054F6A2CB3C}"/>
    <cellStyle name="Normal 13 2 3 2 2 2 6" xfId="34171" xr:uid="{EBC759E4-2312-4B60-9A5D-4DA5EAB433B5}"/>
    <cellStyle name="Normal 13 2 3 2 2 2 7" xfId="38020" xr:uid="{FE2E803D-5AC8-4DF2-AE4B-10DEC1099862}"/>
    <cellStyle name="Normal 13 2 3 2 2 3" xfId="34272" xr:uid="{16CE001F-9E80-443C-922B-247828B8367F}"/>
    <cellStyle name="Normal 13 2 3 2 2 3 2" xfId="34577" xr:uid="{55AACA25-034D-4C61-A776-7958FA607BD2}"/>
    <cellStyle name="Normal 13 2 3 2 2 3 2 2" xfId="35520" xr:uid="{9A686A36-357B-4098-8A45-951F0C8AAD58}"/>
    <cellStyle name="Normal 13 2 3 2 2 3 2 2 2" xfId="37461" xr:uid="{A2895D78-D4E2-473D-A2D7-98F574FE8D97}"/>
    <cellStyle name="Normal 13 2 3 2 2 3 2 2 2 2" xfId="41362" xr:uid="{38C41117-10F8-478F-9175-A259D69B26C2}"/>
    <cellStyle name="Normal 13 2 3 2 2 3 2 2 3" xfId="39414" xr:uid="{48392C33-959D-470E-B00E-65CC47B4DBFD}"/>
    <cellStyle name="Normal 13 2 3 2 2 3 2 3" xfId="36489" xr:uid="{762A48C4-92C7-4D60-8F01-D1CE811F43E7}"/>
    <cellStyle name="Normal 13 2 3 2 2 3 2 3 2" xfId="40390" xr:uid="{D402D3B2-1E9E-4442-AEB7-C8E640D9F791}"/>
    <cellStyle name="Normal 13 2 3 2 2 3 2 4" xfId="38442" xr:uid="{5B46792F-06AE-416D-93CC-5D50C2633561}"/>
    <cellStyle name="Normal 13 2 3 2 2 3 3" xfId="34877" xr:uid="{C5C064B1-0E10-42C4-8A21-2F0E4272A5C4}"/>
    <cellStyle name="Normal 13 2 3 2 2 3 3 2" xfId="35838" xr:uid="{743B6FCB-3F02-4FBF-95E9-89FC27753B26}"/>
    <cellStyle name="Normal 13 2 3 2 2 3 3 2 2" xfId="37779" xr:uid="{2819E838-7DD5-4965-8000-3464235A5DE2}"/>
    <cellStyle name="Normal 13 2 3 2 2 3 3 2 2 2" xfId="41680" xr:uid="{D70E5838-2301-46DE-9812-CD612BEFF815}"/>
    <cellStyle name="Normal 13 2 3 2 2 3 3 2 3" xfId="39732" xr:uid="{88EADB74-AA34-4E9C-8A5C-580D403598C1}"/>
    <cellStyle name="Normal 13 2 3 2 2 3 3 3" xfId="36807" xr:uid="{967A6137-B7F3-4AEB-901D-8E33C5D1C932}"/>
    <cellStyle name="Normal 13 2 3 2 2 3 3 3 2" xfId="40708" xr:uid="{1DCAFB64-87BD-419C-A221-C6A774CF1525}"/>
    <cellStyle name="Normal 13 2 3 2 2 3 3 4" xfId="38760" xr:uid="{73C14ACC-C2C1-47F1-8428-FE4A3FCDD1D1}"/>
    <cellStyle name="Normal 13 2 3 2 2 3 4" xfId="35202" xr:uid="{80262A9A-CBEC-4C7C-B1B6-E6B2991B0D02}"/>
    <cellStyle name="Normal 13 2 3 2 2 3 4 2" xfId="37143" xr:uid="{9EBCE994-52C6-49C3-93BA-CBF2BC1A8A12}"/>
    <cellStyle name="Normal 13 2 3 2 2 3 4 2 2" xfId="41044" xr:uid="{FFFCEC58-F954-4C96-9175-20AB67E0F3F0}"/>
    <cellStyle name="Normal 13 2 3 2 2 3 4 3" xfId="39096" xr:uid="{393F508B-3900-4B9B-A757-9165C1D1AE59}"/>
    <cellStyle name="Normal 13 2 3 2 2 3 5" xfId="36171" xr:uid="{00D83284-FD82-4614-9B30-C457DBBF03DC}"/>
    <cellStyle name="Normal 13 2 3 2 2 3 5 2" xfId="40072" xr:uid="{169317B9-9FD0-4F1F-A0A6-99EDF7ACF994}"/>
    <cellStyle name="Normal 13 2 3 2 2 3 6" xfId="38124" xr:uid="{144D9B31-067B-49B7-AF40-39957B0433B1}"/>
    <cellStyle name="Normal 13 2 3 2 2 4" xfId="34369" xr:uid="{3953208C-5D4C-4EB8-8549-96A52399D613}"/>
    <cellStyle name="Normal 13 2 3 2 2 4 2" xfId="35312" xr:uid="{30702025-D4D1-4CF3-9154-A93CE43112A4}"/>
    <cellStyle name="Normal 13 2 3 2 2 4 2 2" xfId="37253" xr:uid="{64681597-A678-4949-95AB-0B757A5D0B23}"/>
    <cellStyle name="Normal 13 2 3 2 2 4 2 2 2" xfId="41154" xr:uid="{B6287BC8-2849-4F51-AB4A-2A79E0D1E0C2}"/>
    <cellStyle name="Normal 13 2 3 2 2 4 2 3" xfId="39206" xr:uid="{331DF4AC-0A21-4C39-80C0-00EC57A0F319}"/>
    <cellStyle name="Normal 13 2 3 2 2 4 3" xfId="36281" xr:uid="{226A5018-FAB8-4971-9E84-23C7312AE104}"/>
    <cellStyle name="Normal 13 2 3 2 2 4 3 2" xfId="40182" xr:uid="{4EA04846-F389-493E-8F2D-3E4664A50397}"/>
    <cellStyle name="Normal 13 2 3 2 2 4 4" xfId="38234" xr:uid="{681CB52D-C9B7-460B-9E68-0762D32C6CBE}"/>
    <cellStyle name="Normal 13 2 3 2 2 5" xfId="34669" xr:uid="{A9AC3788-1A9C-4EDF-BD5A-47818EC3B608}"/>
    <cellStyle name="Normal 13 2 3 2 2 5 2" xfId="35630" xr:uid="{8EAC7DC3-5FEB-4798-BC75-ADE71D5650F4}"/>
    <cellStyle name="Normal 13 2 3 2 2 5 2 2" xfId="37571" xr:uid="{09BA759F-E7C5-4AB5-B196-DE5FD274EB09}"/>
    <cellStyle name="Normal 13 2 3 2 2 5 2 2 2" xfId="41472" xr:uid="{A7CCE254-7377-4978-94E6-A6F104CB4BA7}"/>
    <cellStyle name="Normal 13 2 3 2 2 5 2 3" xfId="39524" xr:uid="{7D9D482F-0651-4A98-A913-DE53403DACA3}"/>
    <cellStyle name="Normal 13 2 3 2 2 5 3" xfId="36599" xr:uid="{006FF970-2475-4693-B81D-C361CDB9D110}"/>
    <cellStyle name="Normal 13 2 3 2 2 5 3 2" xfId="40500" xr:uid="{EB31D67B-3722-4FB9-8688-69B326E2F193}"/>
    <cellStyle name="Normal 13 2 3 2 2 5 4" xfId="38552" xr:uid="{9499F370-0325-4EC0-94BC-CE2E52204C4C}"/>
    <cellStyle name="Normal 13 2 3 2 2 6" xfId="34994" xr:uid="{53EF1FE6-A5E2-43B1-A3A4-E55CD1CA1563}"/>
    <cellStyle name="Normal 13 2 3 2 2 6 2" xfId="36935" xr:uid="{073E64E2-F608-4F25-95AB-17960AFA4BFE}"/>
    <cellStyle name="Normal 13 2 3 2 2 6 2 2" xfId="40836" xr:uid="{56D3F983-FCAD-42D3-9688-48CCCC1B0E4F}"/>
    <cellStyle name="Normal 13 2 3 2 2 6 3" xfId="38888" xr:uid="{534D7B1E-9EAA-4F0E-BC61-96B942BAEF43}"/>
    <cellStyle name="Normal 13 2 3 2 2 7" xfId="35963" xr:uid="{E29D6A43-8D54-427F-AE6F-0692CF3757B8}"/>
    <cellStyle name="Normal 13 2 3 2 2 7 2" xfId="39864" xr:uid="{18079814-692A-4ABE-AEAA-0889CAA523AE}"/>
    <cellStyle name="Normal 13 2 3 2 2 8" xfId="34067" xr:uid="{EED02292-241C-4913-B576-990FFC0F1A9D}"/>
    <cellStyle name="Normal 13 2 3 2 2 9" xfId="37916" xr:uid="{DF170A08-36AC-4973-A97F-5BCDF4817DE9}"/>
    <cellStyle name="Normal 13 2 3 2 3" xfId="33700" xr:uid="{5BD6897D-DFCA-419E-9E03-E7FF69F25127}"/>
    <cellStyle name="Normal 13 2 3 2 3 2" xfId="34421" xr:uid="{DBC19CDC-91BC-4086-BD0A-27393ED51FE9}"/>
    <cellStyle name="Normal 13 2 3 2 3 2 2" xfId="35364" xr:uid="{5E2B2134-F468-475A-B824-2D50D8C814D0}"/>
    <cellStyle name="Normal 13 2 3 2 3 2 2 2" xfId="37305" xr:uid="{943B52CA-23FC-413C-996A-8234058BB5AB}"/>
    <cellStyle name="Normal 13 2 3 2 3 2 2 2 2" xfId="41206" xr:uid="{BEC729E6-115D-4028-B4FF-75319886BB64}"/>
    <cellStyle name="Normal 13 2 3 2 3 2 2 3" xfId="39258" xr:uid="{22AF0F4E-EF1B-4E33-8703-B630A017AA96}"/>
    <cellStyle name="Normal 13 2 3 2 3 2 3" xfId="36333" xr:uid="{D1E69478-3B11-4259-B91A-36CECA8D2322}"/>
    <cellStyle name="Normal 13 2 3 2 3 2 3 2" xfId="40234" xr:uid="{F8CAB5A6-BE07-445E-B180-3FE6391D7C45}"/>
    <cellStyle name="Normal 13 2 3 2 3 2 4" xfId="38286" xr:uid="{A9FCF66E-BD7C-4919-A172-FCE914E79578}"/>
    <cellStyle name="Normal 13 2 3 2 3 3" xfId="34721" xr:uid="{18A5CA4B-8E00-4462-B2A2-B0D9F6DD60F5}"/>
    <cellStyle name="Normal 13 2 3 2 3 3 2" xfId="35682" xr:uid="{BDF86B35-E0D0-4087-8833-908232D24E8E}"/>
    <cellStyle name="Normal 13 2 3 2 3 3 2 2" xfId="37623" xr:uid="{7E5A17FD-7221-4DD2-AD81-F21CE3DCDEF6}"/>
    <cellStyle name="Normal 13 2 3 2 3 3 2 2 2" xfId="41524" xr:uid="{B45EACB3-7189-4CDA-B969-B8DED5AD3D5B}"/>
    <cellStyle name="Normal 13 2 3 2 3 3 2 3" xfId="39576" xr:uid="{0CEC661F-7275-471D-8402-F81D1AE4288E}"/>
    <cellStyle name="Normal 13 2 3 2 3 3 3" xfId="36651" xr:uid="{9086A379-DEE7-4230-A22C-35E6812C4D67}"/>
    <cellStyle name="Normal 13 2 3 2 3 3 3 2" xfId="40552" xr:uid="{5BE8F48E-52F1-42AE-8EC0-17D49758C39F}"/>
    <cellStyle name="Normal 13 2 3 2 3 3 4" xfId="38604" xr:uid="{2C109391-86C8-4783-80DD-18131F9B6A1D}"/>
    <cellStyle name="Normal 13 2 3 2 3 4" xfId="35046" xr:uid="{61B44BCC-D403-4F74-9577-8EE46AB6E5FF}"/>
    <cellStyle name="Normal 13 2 3 2 3 4 2" xfId="36987" xr:uid="{48E79C70-9DE1-4DAE-AC10-2CA7FBE5EFBC}"/>
    <cellStyle name="Normal 13 2 3 2 3 4 2 2" xfId="40888" xr:uid="{D733C293-1150-4B2C-8A16-5797F8A30A28}"/>
    <cellStyle name="Normal 13 2 3 2 3 4 3" xfId="38940" xr:uid="{50B1FC72-293E-4434-A685-87A482A9766F}"/>
    <cellStyle name="Normal 13 2 3 2 3 5" xfId="36015" xr:uid="{49653A38-3398-4991-8178-AF2434F17830}"/>
    <cellStyle name="Normal 13 2 3 2 3 5 2" xfId="39916" xr:uid="{5DBA81DD-2F04-4045-8A67-E97F5C493269}"/>
    <cellStyle name="Normal 13 2 3 2 3 6" xfId="34119" xr:uid="{2FD8A54A-F4A0-42A6-B401-7089F3389DD1}"/>
    <cellStyle name="Normal 13 2 3 2 3 7" xfId="37968" xr:uid="{340F0D88-E12B-4C2F-AA46-64A4F382F683}"/>
    <cellStyle name="Normal 13 2 3 2 4" xfId="33867" xr:uid="{D6CB1003-20F9-42F6-8432-87B8B5A4C779}"/>
    <cellStyle name="Normal 13 2 3 2 4 2" xfId="34525" xr:uid="{8E605B29-7088-4125-9182-E7C9114BC702}"/>
    <cellStyle name="Normal 13 2 3 2 4 2 2" xfId="35468" xr:uid="{3355A881-8C3E-455E-80B2-EA3884DC24B0}"/>
    <cellStyle name="Normal 13 2 3 2 4 2 2 2" xfId="37409" xr:uid="{E1535E51-4EA0-4C5B-BC34-256FDC00CCEF}"/>
    <cellStyle name="Normal 13 2 3 2 4 2 2 2 2" xfId="41310" xr:uid="{CF2969A0-B2A1-4AE8-BD84-E7A96702E7C1}"/>
    <cellStyle name="Normal 13 2 3 2 4 2 2 3" xfId="39362" xr:uid="{CCB369CC-6E29-4075-96D3-651020303DFB}"/>
    <cellStyle name="Normal 13 2 3 2 4 2 3" xfId="36437" xr:uid="{BF8AAD20-62B7-4D5E-A497-53B385426E27}"/>
    <cellStyle name="Normal 13 2 3 2 4 2 3 2" xfId="40338" xr:uid="{22FB87A2-8483-4BA1-95B8-9446120745D1}"/>
    <cellStyle name="Normal 13 2 3 2 4 2 4" xfId="38390" xr:uid="{FD3F00DF-58AA-417D-A725-7EF5D903047E}"/>
    <cellStyle name="Normal 13 2 3 2 4 3" xfId="34825" xr:uid="{0F8A32AA-E68D-4A6E-A56E-3E0971D8126E}"/>
    <cellStyle name="Normal 13 2 3 2 4 3 2" xfId="35786" xr:uid="{AC524851-2BB9-4855-BDDE-BE1BFDD51D5F}"/>
    <cellStyle name="Normal 13 2 3 2 4 3 2 2" xfId="37727" xr:uid="{F3CF07EE-0CFD-4D33-9146-D9950F320696}"/>
    <cellStyle name="Normal 13 2 3 2 4 3 2 2 2" xfId="41628" xr:uid="{C48739CC-9AD1-4ECB-8D9A-4C197B2FB064}"/>
    <cellStyle name="Normal 13 2 3 2 4 3 2 3" xfId="39680" xr:uid="{8C143B9C-2B97-41B2-97F0-DCBC237C41EF}"/>
    <cellStyle name="Normal 13 2 3 2 4 3 3" xfId="36755" xr:uid="{16473F3C-6065-4BFC-962B-B3F1BAD298DE}"/>
    <cellStyle name="Normal 13 2 3 2 4 3 3 2" xfId="40656" xr:uid="{78845931-856D-4332-8193-27D04C1BF2E6}"/>
    <cellStyle name="Normal 13 2 3 2 4 3 4" xfId="38708" xr:uid="{022D7CDD-F1EE-4C5A-B72E-21B25217A654}"/>
    <cellStyle name="Normal 13 2 3 2 4 4" xfId="35150" xr:uid="{4972B0DD-F39F-40D2-AA2A-A8B4CD714F2D}"/>
    <cellStyle name="Normal 13 2 3 2 4 4 2" xfId="37091" xr:uid="{6BDAEA23-01B4-4EE3-9EE3-371129183D94}"/>
    <cellStyle name="Normal 13 2 3 2 4 4 2 2" xfId="40992" xr:uid="{834617AB-E347-41B0-9963-91BFA9421C09}"/>
    <cellStyle name="Normal 13 2 3 2 4 4 3" xfId="39044" xr:uid="{5B77130C-B047-4EFD-8144-3619B559F718}"/>
    <cellStyle name="Normal 13 2 3 2 4 5" xfId="36119" xr:uid="{F9D3DF71-C854-42DA-946A-0CB4CAF9E25E}"/>
    <cellStyle name="Normal 13 2 3 2 4 5 2" xfId="40020" xr:uid="{4E369317-9FDD-4FEC-8693-C0F5E5E51D48}"/>
    <cellStyle name="Normal 13 2 3 2 4 6" xfId="34223" xr:uid="{869A52A8-34A8-4BD7-AA1C-ECCEB024F0DD}"/>
    <cellStyle name="Normal 13 2 3 2 4 7" xfId="38072" xr:uid="{D2F8B2EB-A1D4-4DFE-B026-39367FE130B3}"/>
    <cellStyle name="Normal 13 2 3 2 5" xfId="34046" xr:uid="{69C5F9A6-3CB4-4F9C-9D16-918A2CF3F6A9}"/>
    <cellStyle name="Normal 13 2 3 2 5 2" xfId="35260" xr:uid="{008A74AF-1E93-41FF-BD39-13A610B6DEB8}"/>
    <cellStyle name="Normal 13 2 3 2 5 2 2" xfId="37201" xr:uid="{DB760B17-AFD9-47DE-A1F6-F15EF5C5A98B}"/>
    <cellStyle name="Normal 13 2 3 2 5 2 2 2" xfId="41102" xr:uid="{2355C5BF-C505-42A2-90E5-8B21990F23BE}"/>
    <cellStyle name="Normal 13 2 3 2 5 2 3" xfId="39154" xr:uid="{FBCF3595-D091-43D7-BA06-FC796C1E5E1A}"/>
    <cellStyle name="Normal 13 2 3 2 5 3" xfId="36229" xr:uid="{5A430862-7692-4134-9EE4-CD1511B7BC85}"/>
    <cellStyle name="Normal 13 2 3 2 5 3 2" xfId="40130" xr:uid="{892243AA-3A74-474E-8908-D219C17FC5F4}"/>
    <cellStyle name="Normal 13 2 3 2 5 4" xfId="38182" xr:uid="{390F5E04-EB4C-4924-96DE-1FB70A24E823}"/>
    <cellStyle name="Normal 13 2 3 2 6" xfId="34625" xr:uid="{ABD99780-26C5-41C3-BF32-8B3FE0CA0EE1}"/>
    <cellStyle name="Normal 13 2 3 2 6 2" xfId="35578" xr:uid="{CB18DC7B-B10B-4012-BF0C-6680EB6EAB2B}"/>
    <cellStyle name="Normal 13 2 3 2 6 2 2" xfId="37519" xr:uid="{83124158-8DB9-4F57-BA65-5C9D9617736B}"/>
    <cellStyle name="Normal 13 2 3 2 6 2 2 2" xfId="41420" xr:uid="{0F5F5223-8931-4CD5-9846-02F84D160653}"/>
    <cellStyle name="Normal 13 2 3 2 6 2 3" xfId="39472" xr:uid="{C8F85F2A-767E-4D0B-937C-D8BCD9FAFCC3}"/>
    <cellStyle name="Normal 13 2 3 2 6 3" xfId="36547" xr:uid="{3239D465-DD83-40BB-BBBE-2861369EF7F3}"/>
    <cellStyle name="Normal 13 2 3 2 6 3 2" xfId="40448" xr:uid="{CA24EB4E-9F28-4762-AEFA-0757A211778E}"/>
    <cellStyle name="Normal 13 2 3 2 6 4" xfId="38500" xr:uid="{DAE7DA2A-2F26-4CED-A7E6-C4A1B0CC1023}"/>
    <cellStyle name="Normal 13 2 3 2 7" xfId="34942" xr:uid="{17083251-A7E2-4330-BF84-3222A6CB70B2}"/>
    <cellStyle name="Normal 13 2 3 2 7 2" xfId="36883" xr:uid="{5E37E5F8-6A29-4B75-B894-793D8FFD44DF}"/>
    <cellStyle name="Normal 13 2 3 2 7 2 2" xfId="40784" xr:uid="{C63F8817-9536-4C4D-8145-81AEF4348D6D}"/>
    <cellStyle name="Normal 13 2 3 2 7 3" xfId="38836" xr:uid="{9EE6D2EF-BD6B-4FB6-8EEB-8487EE68E5AA}"/>
    <cellStyle name="Normal 13 2 3 2 8" xfId="35911" xr:uid="{BAAC11E9-C07D-4D97-BE3B-5A9860D271EC}"/>
    <cellStyle name="Normal 13 2 3 2 8 2" xfId="39812" xr:uid="{980A6F81-A04F-4540-A00E-8DE1B6E0FAA2}"/>
    <cellStyle name="Normal 13 2 3 2 9" xfId="37864" xr:uid="{7F0CF627-8F8E-4FF2-90C3-9A27BCB5B07F}"/>
    <cellStyle name="Normal 13 2 3 3" xfId="33615" xr:uid="{DAE7B918-BFF0-47E0-B152-2E849E4704B1}"/>
    <cellStyle name="Normal 13 2 3 3 2" xfId="33728" xr:uid="{94DBA82E-9073-4A67-B1C6-125FF4F0C0D1}"/>
    <cellStyle name="Normal 13 2 3 3 2 2" xfId="34455" xr:uid="{EEBA115E-AA27-466E-9D30-8A6CF7FD8FAD}"/>
    <cellStyle name="Normal 13 2 3 3 2 2 2" xfId="35398" xr:uid="{F1BE3A9E-7A22-45FE-803F-1F6ED29BE687}"/>
    <cellStyle name="Normal 13 2 3 3 2 2 2 2" xfId="37339" xr:uid="{EA583425-003D-49B3-B7BC-797103C8BF28}"/>
    <cellStyle name="Normal 13 2 3 3 2 2 2 2 2" xfId="41240" xr:uid="{056EEEF7-B0FE-404A-A986-280F95F4A279}"/>
    <cellStyle name="Normal 13 2 3 3 2 2 2 3" xfId="39292" xr:uid="{002D45C4-C390-4775-96BD-86FD31E2581E}"/>
    <cellStyle name="Normal 13 2 3 3 2 2 3" xfId="36367" xr:uid="{1F0103C2-651A-4A35-B9DB-D5A63254D7DD}"/>
    <cellStyle name="Normal 13 2 3 3 2 2 3 2" xfId="40268" xr:uid="{53A1787A-51C7-4B87-B073-FA95DBB3AFB6}"/>
    <cellStyle name="Normal 13 2 3 3 2 2 4" xfId="38320" xr:uid="{282E0096-4AE2-4828-9911-E04C4FB99D4A}"/>
    <cellStyle name="Normal 13 2 3 3 2 3" xfId="34755" xr:uid="{3708A618-0C10-4B25-B250-E8119115B9A1}"/>
    <cellStyle name="Normal 13 2 3 3 2 3 2" xfId="35716" xr:uid="{753D1BF7-A36B-4145-B872-770B13A7869E}"/>
    <cellStyle name="Normal 13 2 3 3 2 3 2 2" xfId="37657" xr:uid="{57D3E21F-6819-42CA-905C-65F92E557CCB}"/>
    <cellStyle name="Normal 13 2 3 3 2 3 2 2 2" xfId="41558" xr:uid="{7CB970E9-A969-4278-8BB4-A42F0E49EC1C}"/>
    <cellStyle name="Normal 13 2 3 3 2 3 2 3" xfId="39610" xr:uid="{99B146C7-67B3-4BE6-8425-DBC0FD17D48B}"/>
    <cellStyle name="Normal 13 2 3 3 2 3 3" xfId="36685" xr:uid="{8DFD3C2C-9630-4838-8587-8C074718084E}"/>
    <cellStyle name="Normal 13 2 3 3 2 3 3 2" xfId="40586" xr:uid="{4177949D-4E9B-491A-A652-F089F7502983}"/>
    <cellStyle name="Normal 13 2 3 3 2 3 4" xfId="38638" xr:uid="{82C60370-D2EF-43F5-9E2B-3A4803888A61}"/>
    <cellStyle name="Normal 13 2 3 3 2 4" xfId="35080" xr:uid="{4DAFEC9A-954A-4E25-BE7C-6A95AFE73408}"/>
    <cellStyle name="Normal 13 2 3 3 2 4 2" xfId="37021" xr:uid="{AF569AA2-A1D6-4085-9889-EAB42BF8D962}"/>
    <cellStyle name="Normal 13 2 3 3 2 4 2 2" xfId="40922" xr:uid="{D1E21ACD-AF42-4459-A4F3-E6851A64DFAF}"/>
    <cellStyle name="Normal 13 2 3 3 2 4 3" xfId="38974" xr:uid="{AAC7C628-8417-442B-9032-4AB3BE8A0144}"/>
    <cellStyle name="Normal 13 2 3 3 2 5" xfId="36049" xr:uid="{BEC66EB8-5460-468D-9217-D436FE2806C4}"/>
    <cellStyle name="Normal 13 2 3 3 2 5 2" xfId="39950" xr:uid="{179F6E02-E7AF-470D-8833-75DD1E744664}"/>
    <cellStyle name="Normal 13 2 3 3 2 6" xfId="34153" xr:uid="{5D564BAD-7A03-4048-AA13-583A59CF53D0}"/>
    <cellStyle name="Normal 13 2 3 3 2 7" xfId="38002" xr:uid="{3E13A63A-2BC4-4E27-92D0-9F7452A58EF6}"/>
    <cellStyle name="Normal 13 2 3 3 3" xfId="33887" xr:uid="{1B841985-8A0C-4CA9-A541-6B24375363F7}"/>
    <cellStyle name="Normal 13 2 3 3 3 2" xfId="34559" xr:uid="{72015021-F80E-4B24-A459-8159212AE1E3}"/>
    <cellStyle name="Normal 13 2 3 3 3 2 2" xfId="35502" xr:uid="{1F0090B0-634B-42CB-A27B-A0D33C410BE3}"/>
    <cellStyle name="Normal 13 2 3 3 3 2 2 2" xfId="37443" xr:uid="{E7270613-D7B8-473A-88FB-43D67947A432}"/>
    <cellStyle name="Normal 13 2 3 3 3 2 2 2 2" xfId="41344" xr:uid="{EA7DFBCE-DAC5-4C47-9809-B921216559AC}"/>
    <cellStyle name="Normal 13 2 3 3 3 2 2 3" xfId="39396" xr:uid="{1F33BA61-C377-41F2-A94C-924A618AE371}"/>
    <cellStyle name="Normal 13 2 3 3 3 2 3" xfId="36471" xr:uid="{D54EEE00-936D-46E3-9E9A-485CD3367F00}"/>
    <cellStyle name="Normal 13 2 3 3 3 2 3 2" xfId="40372" xr:uid="{AC3E8EA1-6E76-4A77-B2C8-5BA89CC2DB61}"/>
    <cellStyle name="Normal 13 2 3 3 3 2 4" xfId="38424" xr:uid="{A09760A0-2298-47E7-B135-DADF7E1D156E}"/>
    <cellStyle name="Normal 13 2 3 3 3 3" xfId="34859" xr:uid="{673D89C1-A408-434A-B9DC-AA5207714ACE}"/>
    <cellStyle name="Normal 13 2 3 3 3 3 2" xfId="35820" xr:uid="{357FC623-EE10-4B23-A4F1-39306F772D98}"/>
    <cellStyle name="Normal 13 2 3 3 3 3 2 2" xfId="37761" xr:uid="{B446FF77-9579-4531-9646-3ED75D086D5C}"/>
    <cellStyle name="Normal 13 2 3 3 3 3 2 2 2" xfId="41662" xr:uid="{89F0D6D7-04F7-425C-8BEC-8E232E1A77B2}"/>
    <cellStyle name="Normal 13 2 3 3 3 3 2 3" xfId="39714" xr:uid="{9C0DEDF5-C712-4F7F-9DF8-75A38C29BF7A}"/>
    <cellStyle name="Normal 13 2 3 3 3 3 3" xfId="36789" xr:uid="{DAC1EC68-A783-47E7-BCB6-51C1D25963E1}"/>
    <cellStyle name="Normal 13 2 3 3 3 3 3 2" xfId="40690" xr:uid="{D7F9B049-38CB-48AB-BA18-1EEFDF5E3B22}"/>
    <cellStyle name="Normal 13 2 3 3 3 3 4" xfId="38742" xr:uid="{CC91AEC5-A2AB-4C46-A2FC-5FEBD3D0E559}"/>
    <cellStyle name="Normal 13 2 3 3 3 4" xfId="35184" xr:uid="{7FB0F4D9-E5C3-4508-B03A-65F45881F513}"/>
    <cellStyle name="Normal 13 2 3 3 3 4 2" xfId="37125" xr:uid="{A94EFB14-345F-45F9-AEF5-306BB2B6A6C6}"/>
    <cellStyle name="Normal 13 2 3 3 3 4 2 2" xfId="41026" xr:uid="{B3F4513F-F9D4-4990-AEA5-F96C268EE264}"/>
    <cellStyle name="Normal 13 2 3 3 3 4 3" xfId="39078" xr:uid="{D3168A4B-0043-4330-8C2B-9A0E020A20C9}"/>
    <cellStyle name="Normal 13 2 3 3 3 5" xfId="36153" xr:uid="{F22DA714-E579-4D53-9B9F-ADCD1609B362}"/>
    <cellStyle name="Normal 13 2 3 3 3 5 2" xfId="40054" xr:uid="{138EE0D7-5C4D-4507-87A3-4D3BF21947DD}"/>
    <cellStyle name="Normal 13 2 3 3 3 6" xfId="34254" xr:uid="{21314748-B0AF-45C2-8E65-DD495A59D567}"/>
    <cellStyle name="Normal 13 2 3 3 3 7" xfId="38106" xr:uid="{1493FDEE-2CBA-4F79-ADC0-E45B1CA25B50}"/>
    <cellStyle name="Normal 13 2 3 3 4" xfId="34351" xr:uid="{6BD90B12-75F6-4018-9738-D11FC1C85AE1}"/>
    <cellStyle name="Normal 13 2 3 3 4 2" xfId="35294" xr:uid="{B93D69DB-AA05-4D69-9262-6B23F4898888}"/>
    <cellStyle name="Normal 13 2 3 3 4 2 2" xfId="37235" xr:uid="{B35F8A3E-9C26-4CAB-880C-2D75470EDFF3}"/>
    <cellStyle name="Normal 13 2 3 3 4 2 2 2" xfId="41136" xr:uid="{FEDAD09A-EEAF-4305-974D-40C8CBD28B00}"/>
    <cellStyle name="Normal 13 2 3 3 4 2 3" xfId="39188" xr:uid="{375FCDBE-613B-4D22-AF34-9439890662AE}"/>
    <cellStyle name="Normal 13 2 3 3 4 3" xfId="36263" xr:uid="{C0B57CD0-A407-4D8D-8044-080C79AB350A}"/>
    <cellStyle name="Normal 13 2 3 3 4 3 2" xfId="40164" xr:uid="{260E6055-BD90-456A-B853-E2E44450633B}"/>
    <cellStyle name="Normal 13 2 3 3 4 4" xfId="38216" xr:uid="{F3BBC0CA-C400-4279-9FF8-DD10E5CF86CD}"/>
    <cellStyle name="Normal 13 2 3 3 5" xfId="34651" xr:uid="{8D87852F-67B5-4D56-B4DF-31E671B583B7}"/>
    <cellStyle name="Normal 13 2 3 3 5 2" xfId="35612" xr:uid="{7F920164-FBCC-4A8E-9B13-7C63B548B06F}"/>
    <cellStyle name="Normal 13 2 3 3 5 2 2" xfId="37553" xr:uid="{3D5D4954-7E7E-48DB-B35C-BCB2094DC64A}"/>
    <cellStyle name="Normal 13 2 3 3 5 2 2 2" xfId="41454" xr:uid="{D156553D-9348-4B16-AB1C-2253847C80FE}"/>
    <cellStyle name="Normal 13 2 3 3 5 2 3" xfId="39506" xr:uid="{1A0329C0-4326-4E0E-9D41-91F01D4D2CD5}"/>
    <cellStyle name="Normal 13 2 3 3 5 3" xfId="36581" xr:uid="{1606E265-FCD3-4D9A-8C4F-00BFB0C54588}"/>
    <cellStyle name="Normal 13 2 3 3 5 3 2" xfId="40482" xr:uid="{FAAC6576-3A39-4909-851C-D70231364164}"/>
    <cellStyle name="Normal 13 2 3 3 5 4" xfId="38534" xr:uid="{005F7B05-211A-4A09-A059-CE71796AAE85}"/>
    <cellStyle name="Normal 13 2 3 3 6" xfId="34976" xr:uid="{9C83FDF4-4A38-4E1C-9A26-75F364B19C85}"/>
    <cellStyle name="Normal 13 2 3 3 6 2" xfId="36917" xr:uid="{28DBC098-5148-4707-BC6A-DE8B4029C390}"/>
    <cellStyle name="Normal 13 2 3 3 6 2 2" xfId="40818" xr:uid="{14871A9F-2852-426B-9803-79DE1B4255F9}"/>
    <cellStyle name="Normal 13 2 3 3 6 3" xfId="38870" xr:uid="{82460C26-76A5-483C-BCB1-FD369347A495}"/>
    <cellStyle name="Normal 13 2 3 3 7" xfId="35945" xr:uid="{563570B5-5234-4099-BA70-D56F30E5A198}"/>
    <cellStyle name="Normal 13 2 3 3 7 2" xfId="39846" xr:uid="{3DBF8743-4286-476C-B4BD-F355D197A0F3}"/>
    <cellStyle name="Normal 13 2 3 3 8" xfId="34015" xr:uid="{3057F112-3EC0-44E4-B5C3-E9F9773D29AC}"/>
    <cellStyle name="Normal 13 2 3 3 9" xfId="37898" xr:uid="{E9A76D22-DF6B-4E1E-8BA9-52BA392C918F}"/>
    <cellStyle name="Normal 13 2 3 4" xfId="33683" xr:uid="{69C4061C-9203-4667-8727-A8AD8DFB24E5}"/>
    <cellStyle name="Normal 13 2 3 4 2" xfId="33905" xr:uid="{B95249DE-7947-426F-BB07-4245450C0966}"/>
    <cellStyle name="Normal 13 2 3 4 2 2" xfId="35346" xr:uid="{ECC8B113-5BCF-41EE-89D4-248802BCA9AD}"/>
    <cellStyle name="Normal 13 2 3 4 2 2 2" xfId="37287" xr:uid="{CC368294-D103-440E-9E5A-FFADF92543A0}"/>
    <cellStyle name="Normal 13 2 3 4 2 2 2 2" xfId="41188" xr:uid="{2D5F0D4A-6EC3-41F1-82AC-97DC57B79563}"/>
    <cellStyle name="Normal 13 2 3 4 2 2 3" xfId="39240" xr:uid="{1DFCAA5F-84C5-4F80-BE35-CE9830D4A21E}"/>
    <cellStyle name="Normal 13 2 3 4 2 3" xfId="36315" xr:uid="{767E5F03-F27B-4F02-8788-4F258BD03F7A}"/>
    <cellStyle name="Normal 13 2 3 4 2 3 2" xfId="40216" xr:uid="{AAFEF693-CAA4-49ED-9BC2-951E8BD751C7}"/>
    <cellStyle name="Normal 13 2 3 4 2 4" xfId="34403" xr:uid="{6000B6AD-A770-495E-81E5-8E1B65886356}"/>
    <cellStyle name="Normal 13 2 3 4 2 5" xfId="38268" xr:uid="{E2B38FC2-0220-4798-838F-D1FD33728C18}"/>
    <cellStyle name="Normal 13 2 3 4 3" xfId="34703" xr:uid="{757F8E0A-EA97-4EAA-8927-506085B51754}"/>
    <cellStyle name="Normal 13 2 3 4 3 2" xfId="35664" xr:uid="{980A9E93-3DAA-4D18-9E26-9542AAA73165}"/>
    <cellStyle name="Normal 13 2 3 4 3 2 2" xfId="37605" xr:uid="{6B3ABE5D-F0CA-4645-A01B-B792D5FE3F93}"/>
    <cellStyle name="Normal 13 2 3 4 3 2 2 2" xfId="41506" xr:uid="{A48E487D-1BB9-46C2-A8EF-4BE45DF1800F}"/>
    <cellStyle name="Normal 13 2 3 4 3 2 3" xfId="39558" xr:uid="{0FD8185C-FAE6-44DF-903A-41AA562F6041}"/>
    <cellStyle name="Normal 13 2 3 4 3 3" xfId="36633" xr:uid="{7EC34349-41BB-4722-9AF4-704321997D79}"/>
    <cellStyle name="Normal 13 2 3 4 3 3 2" xfId="40534" xr:uid="{A1940799-6F0B-4F82-A756-3C74F33BB5F1}"/>
    <cellStyle name="Normal 13 2 3 4 3 4" xfId="38586" xr:uid="{ED7AD488-84D3-41FA-9B91-74D24C1AD991}"/>
    <cellStyle name="Normal 13 2 3 4 4" xfId="35028" xr:uid="{CC7B9F8E-0AC8-4A07-8D92-2CA4D686A32B}"/>
    <cellStyle name="Normal 13 2 3 4 4 2" xfId="36969" xr:uid="{A68214F4-4199-4E4C-AC1C-674AE144D423}"/>
    <cellStyle name="Normal 13 2 3 4 4 2 2" xfId="40870" xr:uid="{BD924C82-DFCB-4260-BA40-68AA7BE62C7B}"/>
    <cellStyle name="Normal 13 2 3 4 4 3" xfId="38922" xr:uid="{0E322A64-C563-4692-BC5F-41F5F04A8EFA}"/>
    <cellStyle name="Normal 13 2 3 4 5" xfId="35997" xr:uid="{F02FF484-6CA0-4677-ACDF-36500CC2F8A3}"/>
    <cellStyle name="Normal 13 2 3 4 5 2" xfId="39898" xr:uid="{F7140900-C5B8-47A1-8ACD-36FCE1995132}"/>
    <cellStyle name="Normal 13 2 3 4 6" xfId="34101" xr:uid="{19C7FECC-33B0-4771-899E-303622F18C06}"/>
    <cellStyle name="Normal 13 2 3 4 7" xfId="37950" xr:uid="{31C4793D-A2AB-484D-9DA4-C28B92A52F05}"/>
    <cellStyle name="Normal 13 2 3 5" xfId="33778" xr:uid="{207BBF38-C053-47D5-A282-746F84AEDC27}"/>
    <cellStyle name="Normal 13 2 3 5 2" xfId="34507" xr:uid="{67B1FA03-C80B-41E2-B2F5-41AFF2D4DB27}"/>
    <cellStyle name="Normal 13 2 3 5 2 2" xfId="35450" xr:uid="{6F171335-090F-4DF5-9DE4-2BFF656B2687}"/>
    <cellStyle name="Normal 13 2 3 5 2 2 2" xfId="37391" xr:uid="{7CD88FB5-66B8-4B4B-9D95-27DA6DE7E6E3}"/>
    <cellStyle name="Normal 13 2 3 5 2 2 2 2" xfId="41292" xr:uid="{1BAD414D-144B-4134-842A-7A96B84E2DF5}"/>
    <cellStyle name="Normal 13 2 3 5 2 2 3" xfId="39344" xr:uid="{8EE94957-0A79-4BE5-9537-87EAF920D81E}"/>
    <cellStyle name="Normal 13 2 3 5 2 3" xfId="36419" xr:uid="{77F98D36-2995-42EC-A5C5-51D43CC76F5D}"/>
    <cellStyle name="Normal 13 2 3 5 2 3 2" xfId="40320" xr:uid="{5A35F6F0-2A21-40CB-AF07-2C7E02162FEF}"/>
    <cellStyle name="Normal 13 2 3 5 2 4" xfId="38372" xr:uid="{6D81708B-C369-4D31-AB1D-CC2BCD7E9D7D}"/>
    <cellStyle name="Normal 13 2 3 5 3" xfId="34807" xr:uid="{61E06F9A-44A4-4E7A-B051-737227841CA6}"/>
    <cellStyle name="Normal 13 2 3 5 3 2" xfId="35768" xr:uid="{9D40FD8C-F3A6-4596-99D8-BC9589C102C1}"/>
    <cellStyle name="Normal 13 2 3 5 3 2 2" xfId="37709" xr:uid="{67D260CB-A8AA-4E39-8756-4A80EF2ABD95}"/>
    <cellStyle name="Normal 13 2 3 5 3 2 2 2" xfId="41610" xr:uid="{7696E5E6-9237-4634-8123-A37D7E1D9C79}"/>
    <cellStyle name="Normal 13 2 3 5 3 2 3" xfId="39662" xr:uid="{404D3C82-81C1-4402-9C1E-813FECE950F9}"/>
    <cellStyle name="Normal 13 2 3 5 3 3" xfId="36737" xr:uid="{E14CDE51-E81F-4AEA-9DAC-81E61968711C}"/>
    <cellStyle name="Normal 13 2 3 5 3 3 2" xfId="40638" xr:uid="{AC62283F-5F61-418A-B998-2BBE25B4DA78}"/>
    <cellStyle name="Normal 13 2 3 5 3 4" xfId="38690" xr:uid="{F7C00B1C-6E54-4CC5-9F17-0C2F623D4D3F}"/>
    <cellStyle name="Normal 13 2 3 5 4" xfId="35132" xr:uid="{74BC4068-9A6F-45E6-B193-7A38C9BEDBEF}"/>
    <cellStyle name="Normal 13 2 3 5 4 2" xfId="37073" xr:uid="{6E251203-17CA-4DBD-ABF3-E4C977B00482}"/>
    <cellStyle name="Normal 13 2 3 5 4 2 2" xfId="40974" xr:uid="{3F52A7BD-8903-4300-A17F-AB24799F2A48}"/>
    <cellStyle name="Normal 13 2 3 5 4 3" xfId="39026" xr:uid="{8D353F8F-D91A-4B57-8FD4-7F82E63B068D}"/>
    <cellStyle name="Normal 13 2 3 5 5" xfId="36101" xr:uid="{59C5EF45-ECC0-4398-B4FB-0A7691802942}"/>
    <cellStyle name="Normal 13 2 3 5 5 2" xfId="40002" xr:uid="{60DCB9C8-0419-4A26-B71F-A0E42566E012}"/>
    <cellStyle name="Normal 13 2 3 5 6" xfId="34205" xr:uid="{79B5E61D-D4A0-48CA-B338-84FAB19BCC08}"/>
    <cellStyle name="Normal 13 2 3 5 7" xfId="38054" xr:uid="{2229CB3D-F5E8-4228-AE2B-E2FC61FAB10C}"/>
    <cellStyle name="Normal 13 2 3 6" xfId="33847" xr:uid="{1BE242D5-D85A-43A6-9449-06228DAB9547}"/>
    <cellStyle name="Normal 13 2 3 6 2" xfId="35242" xr:uid="{22F5942C-766D-4C37-98F1-B29EE2BACD6E}"/>
    <cellStyle name="Normal 13 2 3 6 2 2" xfId="37183" xr:uid="{2A612EAA-B098-4ED3-BD91-CA8F26576F77}"/>
    <cellStyle name="Normal 13 2 3 6 2 2 2" xfId="41084" xr:uid="{19B6E41C-1B1E-41F5-BB55-29FBF672224A}"/>
    <cellStyle name="Normal 13 2 3 6 2 3" xfId="39136" xr:uid="{2BE48590-34FC-41F1-B4C5-98C37DED01FE}"/>
    <cellStyle name="Normal 13 2 3 6 3" xfId="36211" xr:uid="{0C5A33F1-0A5E-4B4E-BF65-9141EF55F8C6}"/>
    <cellStyle name="Normal 13 2 3 6 3 2" xfId="40112" xr:uid="{54B0D91A-7EF7-4406-B5FF-E66208EFA052}"/>
    <cellStyle name="Normal 13 2 3 6 4" xfId="34312" xr:uid="{4C359121-493B-460F-A151-466DA41093BF}"/>
    <cellStyle name="Normal 13 2 3 6 5" xfId="38164" xr:uid="{46521082-AD09-4426-ADD3-5C84B9F2F54E}"/>
    <cellStyle name="Normal 13 2 3 7" xfId="33923" xr:uid="{8B3D4302-50B3-43FB-88F1-FA59831D390D}"/>
    <cellStyle name="Normal 13 2 3 7 2" xfId="35560" xr:uid="{6DF504EC-8784-4F63-BBAA-08A301CE4B00}"/>
    <cellStyle name="Normal 13 2 3 7 2 2" xfId="37501" xr:uid="{3F38F5D8-5DFB-4699-8215-35EF370B9891}"/>
    <cellStyle name="Normal 13 2 3 7 2 2 2" xfId="41402" xr:uid="{205C1BB0-9FB7-4097-84C8-DCC608C6ACE6}"/>
    <cellStyle name="Normal 13 2 3 7 2 3" xfId="39454" xr:uid="{3DDE54E2-07E9-404D-96FA-F7E349711F71}"/>
    <cellStyle name="Normal 13 2 3 7 3" xfId="36529" xr:uid="{3AEFC6D8-F749-492E-8030-1152350338B1}"/>
    <cellStyle name="Normal 13 2 3 7 3 2" xfId="40430" xr:uid="{F460CA62-F26E-41D7-8BC6-5D0421A48DDB}"/>
    <cellStyle name="Normal 13 2 3 7 4" xfId="34616" xr:uid="{D6F87B46-3A08-46CA-AAA5-9608AA2262C7}"/>
    <cellStyle name="Normal 13 2 3 7 5" xfId="38482" xr:uid="{DE72770E-7B10-4872-9AD9-2D0A31A8E224}"/>
    <cellStyle name="Normal 13 2 3 8" xfId="33978" xr:uid="{806BFC25-FE34-4603-85C4-629D424CFAB5}"/>
    <cellStyle name="Normal 13 2 3 8 2" xfId="35876" xr:uid="{0402FE80-36EF-4DCF-9B9B-83E9A31881FC}"/>
    <cellStyle name="Normal 13 2 3 8 2 2" xfId="37817" xr:uid="{01BDE8D0-5EC1-4245-9A7F-661D5AB4FFB5}"/>
    <cellStyle name="Normal 13 2 3 8 2 2 2" xfId="41718" xr:uid="{865BD765-ADA4-4416-A1FB-89874E7C2C00}"/>
    <cellStyle name="Normal 13 2 3 8 2 3" xfId="39770" xr:uid="{520B98A0-65E6-4DD2-8891-D66FFF8D7338}"/>
    <cellStyle name="Normal 13 2 3 8 3" xfId="36845" xr:uid="{CBE09577-8957-4382-BC33-12C267F2943F}"/>
    <cellStyle name="Normal 13 2 3 8 3 2" xfId="40746" xr:uid="{C2917AD3-B6D3-4290-AD27-F61D20CEC100}"/>
    <cellStyle name="Normal 13 2 3 8 4" xfId="38798" xr:uid="{1DD27748-884A-480F-BAA1-880FD6E29339}"/>
    <cellStyle name="Normal 13 2 3 9" xfId="34927" xr:uid="{8C3AB11C-6505-4592-B2BE-FE39737073F7}"/>
    <cellStyle name="Normal 13 2 3 9 2" xfId="36865" xr:uid="{F0FC7AC2-7356-4654-B462-933F3EAE6A2D}"/>
    <cellStyle name="Normal 13 2 3 9 2 2" xfId="40766" xr:uid="{30E3EC61-BD96-4248-A6F8-23ED4543B3E0}"/>
    <cellStyle name="Normal 13 2 3 9 3" xfId="38818" xr:uid="{FF0540C8-B8CE-41ED-8B2D-10AA68063C83}"/>
    <cellStyle name="Normal 13 2 4" xfId="33569" xr:uid="{09672E02-1A17-4B73-95D0-A2C9EB5CB65D}"/>
    <cellStyle name="Normal 13 2 4 2" xfId="33621" xr:uid="{C61C2EB1-99DC-44E2-80B2-4960FCC6CBFF}"/>
    <cellStyle name="Normal 13 2 4 2 2" xfId="33732" xr:uid="{63EC1D1A-D75F-491D-BE5B-B1B8C39A6B0D}"/>
    <cellStyle name="Normal 13 2 4 2 2 2" xfId="34459" xr:uid="{F4A4F0A9-49E5-402D-BA37-768445D3E057}"/>
    <cellStyle name="Normal 13 2 4 2 2 2 2" xfId="35402" xr:uid="{A6BEDDD7-E912-402E-A04B-04D2FE32A19B}"/>
    <cellStyle name="Normal 13 2 4 2 2 2 2 2" xfId="37343" xr:uid="{480FE1C2-1C50-4B5D-9110-A2FBBE518351}"/>
    <cellStyle name="Normal 13 2 4 2 2 2 2 2 2" xfId="41244" xr:uid="{842A90C8-EE54-4389-89C5-0F27D9BCD7EB}"/>
    <cellStyle name="Normal 13 2 4 2 2 2 2 3" xfId="39296" xr:uid="{DA815D74-FDFC-4F67-992C-642C926C37D9}"/>
    <cellStyle name="Normal 13 2 4 2 2 2 3" xfId="36371" xr:uid="{FB9A830C-CB84-468F-860E-B23DD888024E}"/>
    <cellStyle name="Normal 13 2 4 2 2 2 3 2" xfId="40272" xr:uid="{A205A29E-29CA-41C5-A16A-FF5075AD248A}"/>
    <cellStyle name="Normal 13 2 4 2 2 2 4" xfId="38324" xr:uid="{BE11A1E6-4808-4454-B02D-023E29D38FF0}"/>
    <cellStyle name="Normal 13 2 4 2 2 3" xfId="34759" xr:uid="{FC64B7EB-21D4-4B8B-A4CC-3C15037AD8A4}"/>
    <cellStyle name="Normal 13 2 4 2 2 3 2" xfId="35720" xr:uid="{AF8A3631-6C01-49D6-BBFC-568E29E989B6}"/>
    <cellStyle name="Normal 13 2 4 2 2 3 2 2" xfId="37661" xr:uid="{557965FB-CBF5-4264-ABF0-40C560485281}"/>
    <cellStyle name="Normal 13 2 4 2 2 3 2 2 2" xfId="41562" xr:uid="{EC2251F1-1188-4FD0-A98F-51DC31FE6EA9}"/>
    <cellStyle name="Normal 13 2 4 2 2 3 2 3" xfId="39614" xr:uid="{236F50CB-1724-4110-A0F9-CEBEA4537BF0}"/>
    <cellStyle name="Normal 13 2 4 2 2 3 3" xfId="36689" xr:uid="{3CB7064D-CF07-462F-9AD7-95AFCB778F7C}"/>
    <cellStyle name="Normal 13 2 4 2 2 3 3 2" xfId="40590" xr:uid="{7BEB547C-5B2E-4CB2-971D-681B2C75338B}"/>
    <cellStyle name="Normal 13 2 4 2 2 3 4" xfId="38642" xr:uid="{272336ED-C1E5-4D1D-A7A9-D695D0E8FC6C}"/>
    <cellStyle name="Normal 13 2 4 2 2 4" xfId="35084" xr:uid="{25CCF5E3-8BB1-4B39-B987-444536261A3B}"/>
    <cellStyle name="Normal 13 2 4 2 2 4 2" xfId="37025" xr:uid="{85944527-2DD2-4A58-9F0D-14669EF5F410}"/>
    <cellStyle name="Normal 13 2 4 2 2 4 2 2" xfId="40926" xr:uid="{E8FFC85E-3D56-468E-9F1B-9F4DAB4D9A94}"/>
    <cellStyle name="Normal 13 2 4 2 2 4 3" xfId="38978" xr:uid="{C2215950-A0EF-44D1-A9B9-0996921F8248}"/>
    <cellStyle name="Normal 13 2 4 2 2 5" xfId="36053" xr:uid="{1910DA77-AC94-43BE-A993-C551ED5402A0}"/>
    <cellStyle name="Normal 13 2 4 2 2 5 2" xfId="39954" xr:uid="{B1367348-00F6-4B82-96C4-90BE6506B439}"/>
    <cellStyle name="Normal 13 2 4 2 2 6" xfId="34157" xr:uid="{CFFAEF65-4439-4287-AA43-86DD8040937E}"/>
    <cellStyle name="Normal 13 2 4 2 2 7" xfId="38006" xr:uid="{420E6592-2C34-44D8-8A99-31D2CB777DCD}"/>
    <cellStyle name="Normal 13 2 4 2 3" xfId="33668" xr:uid="{003E0CC1-1A3D-4563-BDB6-8ADF9BBFAD70}"/>
    <cellStyle name="Normal 13 2 4 2 3 2" xfId="34563" xr:uid="{9A104F37-3CC3-4F75-B0E4-3BD18FDC68BE}"/>
    <cellStyle name="Normal 13 2 4 2 3 2 2" xfId="35506" xr:uid="{3FAA7198-A0B6-42C0-B342-1E571C6E1E1B}"/>
    <cellStyle name="Normal 13 2 4 2 3 2 2 2" xfId="37447" xr:uid="{4F6FF10A-B6C0-4E37-85C4-5E58CDE4E38F}"/>
    <cellStyle name="Normal 13 2 4 2 3 2 2 2 2" xfId="41348" xr:uid="{33E04D6B-EA64-4429-B9C5-6588F277D326}"/>
    <cellStyle name="Normal 13 2 4 2 3 2 2 3" xfId="39400" xr:uid="{8A7B6C4E-8609-4FD5-94F1-732454E54473}"/>
    <cellStyle name="Normal 13 2 4 2 3 2 3" xfId="36475" xr:uid="{E8A400A1-853A-41E1-9F8E-EEA975686A0D}"/>
    <cellStyle name="Normal 13 2 4 2 3 2 3 2" xfId="40376" xr:uid="{7470B763-E59A-442C-B2FD-D91D83157DD7}"/>
    <cellStyle name="Normal 13 2 4 2 3 2 4" xfId="38428" xr:uid="{8DC92D6E-4779-4F3D-B4DF-9CD9A9B1BAC5}"/>
    <cellStyle name="Normal 13 2 4 2 3 3" xfId="34863" xr:uid="{7D27A73C-7D99-4C69-A4B7-8B5FEC2B288F}"/>
    <cellStyle name="Normal 13 2 4 2 3 3 2" xfId="35824" xr:uid="{7F5C66FD-BADB-46B6-ACCA-455F562BF84B}"/>
    <cellStyle name="Normal 13 2 4 2 3 3 2 2" xfId="37765" xr:uid="{28716997-1D42-4EED-888E-4CF58EC28956}"/>
    <cellStyle name="Normal 13 2 4 2 3 3 2 2 2" xfId="41666" xr:uid="{08E17DC0-65EC-4F79-BFD8-7AE07DA5EE3B}"/>
    <cellStyle name="Normal 13 2 4 2 3 3 2 3" xfId="39718" xr:uid="{26EFE054-4582-4658-9A2F-5B730E6A9361}"/>
    <cellStyle name="Normal 13 2 4 2 3 3 3" xfId="36793" xr:uid="{DB49659D-CD1E-4CEC-953D-A2E1E535700E}"/>
    <cellStyle name="Normal 13 2 4 2 3 3 3 2" xfId="40694" xr:uid="{8A4937DC-38DD-47C4-B0D8-E6CFD6DEAAB9}"/>
    <cellStyle name="Normal 13 2 4 2 3 3 4" xfId="38746" xr:uid="{54ACBCB7-EC24-4C93-86B9-88259313125D}"/>
    <cellStyle name="Normal 13 2 4 2 3 4" xfId="35188" xr:uid="{5376D348-6EF3-4E39-A99E-46169D348483}"/>
    <cellStyle name="Normal 13 2 4 2 3 4 2" xfId="37129" xr:uid="{1701994F-050F-4B06-AD29-4A1C000ED445}"/>
    <cellStyle name="Normal 13 2 4 2 3 4 2 2" xfId="41030" xr:uid="{EAE44695-C6AF-4723-ABEA-20AED573053B}"/>
    <cellStyle name="Normal 13 2 4 2 3 4 3" xfId="39082" xr:uid="{BA5DBA30-22BE-40AE-B134-6E2FD47071EB}"/>
    <cellStyle name="Normal 13 2 4 2 3 5" xfId="36157" xr:uid="{296B7475-CFE9-4253-AE8E-7D2465F9CDBE}"/>
    <cellStyle name="Normal 13 2 4 2 3 5 2" xfId="40058" xr:uid="{4984E912-76E1-4539-8A8E-1B967B033915}"/>
    <cellStyle name="Normal 13 2 4 2 3 6" xfId="34258" xr:uid="{AEA439F5-1F65-4C51-B01E-E010744BE247}"/>
    <cellStyle name="Normal 13 2 4 2 3 7" xfId="38110" xr:uid="{043B65D2-88C2-4364-9004-586502BDBA7F}"/>
    <cellStyle name="Normal 13 2 4 2 4" xfId="34355" xr:uid="{F15B44BA-3A0F-47C5-9691-05018BC8951E}"/>
    <cellStyle name="Normal 13 2 4 2 4 2" xfId="35298" xr:uid="{A0E227D9-290E-4211-991B-5C6CC75E84C7}"/>
    <cellStyle name="Normal 13 2 4 2 4 2 2" xfId="37239" xr:uid="{E278C111-C70C-4BB5-91BD-ABB47A096B73}"/>
    <cellStyle name="Normal 13 2 4 2 4 2 2 2" xfId="41140" xr:uid="{961E31D7-AF53-4CBA-A401-5EB30C434AE5}"/>
    <cellStyle name="Normal 13 2 4 2 4 2 3" xfId="39192" xr:uid="{9ADDE76D-9722-4029-837A-51B5BC4B9BF1}"/>
    <cellStyle name="Normal 13 2 4 2 4 3" xfId="36267" xr:uid="{B69AC324-4460-4791-AE2D-997D1F44471E}"/>
    <cellStyle name="Normal 13 2 4 2 4 3 2" xfId="40168" xr:uid="{CE0E566C-C7A4-4BF3-BF5A-6969CC7F9FEF}"/>
    <cellStyle name="Normal 13 2 4 2 4 4" xfId="38220" xr:uid="{607B84F1-7E7D-4C58-8A29-3BB59D19644A}"/>
    <cellStyle name="Normal 13 2 4 2 5" xfId="34655" xr:uid="{70936B5D-2DDA-4050-ACA0-CA14BAC98A90}"/>
    <cellStyle name="Normal 13 2 4 2 5 2" xfId="35616" xr:uid="{A58E041F-BB34-4769-A728-E8FAB96F88B2}"/>
    <cellStyle name="Normal 13 2 4 2 5 2 2" xfId="37557" xr:uid="{0CA28081-5302-46AA-818A-D1F984FE3900}"/>
    <cellStyle name="Normal 13 2 4 2 5 2 2 2" xfId="41458" xr:uid="{C054FD50-D2A5-4243-8F05-3929A5225705}"/>
    <cellStyle name="Normal 13 2 4 2 5 2 3" xfId="39510" xr:uid="{E44FB448-8E9A-4F6B-8FE2-9B7B311899DE}"/>
    <cellStyle name="Normal 13 2 4 2 5 3" xfId="36585" xr:uid="{FCE44DB7-9AAA-4264-8AD7-17ED0B9FB93A}"/>
    <cellStyle name="Normal 13 2 4 2 5 3 2" xfId="40486" xr:uid="{8C2D072D-BEA0-4568-AAA3-153B2BF9646D}"/>
    <cellStyle name="Normal 13 2 4 2 5 4" xfId="38538" xr:uid="{835162FE-1F07-4F05-8E51-F31C18664FED}"/>
    <cellStyle name="Normal 13 2 4 2 6" xfId="34980" xr:uid="{73403DF7-B0D1-4BD0-B95B-525DBBF625CB}"/>
    <cellStyle name="Normal 13 2 4 2 6 2" xfId="36921" xr:uid="{B4A92C07-9652-497A-9546-46D6D954E71B}"/>
    <cellStyle name="Normal 13 2 4 2 6 2 2" xfId="40822" xr:uid="{A7FA0458-E18B-4451-9A42-C18A36E29E7C}"/>
    <cellStyle name="Normal 13 2 4 2 6 3" xfId="38874" xr:uid="{7B72AD92-E960-4FDD-9BC2-D5E33704B5E4}"/>
    <cellStyle name="Normal 13 2 4 2 7" xfId="35949" xr:uid="{F7207E35-AB98-4806-B851-60D487F447C8}"/>
    <cellStyle name="Normal 13 2 4 2 7 2" xfId="39850" xr:uid="{2709D2F8-333D-495F-B4ED-32181DA5CDCA}"/>
    <cellStyle name="Normal 13 2 4 2 8" xfId="33961" xr:uid="{E6611942-9AEF-4B2F-BC7F-51F33F1D2A91}"/>
    <cellStyle name="Normal 13 2 4 2 9" xfId="37902" xr:uid="{C33F474A-C2B0-4323-B61D-3A93B6E1D32F}"/>
    <cellStyle name="Normal 13 2 4 3" xfId="33687" xr:uid="{682197D2-EE27-49C7-9BE4-EB6B9AD2ECEF}"/>
    <cellStyle name="Normal 13 2 4 3 2" xfId="34407" xr:uid="{3E6A6438-CBF5-4112-92F7-E71D016E5A12}"/>
    <cellStyle name="Normal 13 2 4 3 2 2" xfId="35350" xr:uid="{4491334A-F87A-4C51-87ED-488BA72B8C93}"/>
    <cellStyle name="Normal 13 2 4 3 2 2 2" xfId="37291" xr:uid="{727B58D2-BD97-4DE5-9628-4AD507950CA1}"/>
    <cellStyle name="Normal 13 2 4 3 2 2 2 2" xfId="41192" xr:uid="{0FE82C14-70DF-43BA-8860-68712A44CA71}"/>
    <cellStyle name="Normal 13 2 4 3 2 2 3" xfId="39244" xr:uid="{0F6F705D-DDAE-4C6C-92C6-540BF0B68BEB}"/>
    <cellStyle name="Normal 13 2 4 3 2 3" xfId="36319" xr:uid="{FFE6DBE6-977F-453D-9413-0C437246C691}"/>
    <cellStyle name="Normal 13 2 4 3 2 3 2" xfId="40220" xr:uid="{19DF6E1E-B0F4-4FD2-AB4F-B0E1232736DE}"/>
    <cellStyle name="Normal 13 2 4 3 2 4" xfId="38272" xr:uid="{04A089E6-F9B3-452F-9B9C-C74611C6E8CE}"/>
    <cellStyle name="Normal 13 2 4 3 3" xfId="34707" xr:uid="{378F1DF6-C83A-4912-8984-ACE9A70A0276}"/>
    <cellStyle name="Normal 13 2 4 3 3 2" xfId="35668" xr:uid="{D108D681-4DE7-4313-9BF0-B4002ECBC04C}"/>
    <cellStyle name="Normal 13 2 4 3 3 2 2" xfId="37609" xr:uid="{18F647BB-C31D-4AD9-92AA-ADDB3F5EB144}"/>
    <cellStyle name="Normal 13 2 4 3 3 2 2 2" xfId="41510" xr:uid="{3DD823CB-BBF7-4C84-9E26-06A05FDDEF3E}"/>
    <cellStyle name="Normal 13 2 4 3 3 2 3" xfId="39562" xr:uid="{404BC786-A01B-4976-AD66-0FE7FCD7A2E3}"/>
    <cellStyle name="Normal 13 2 4 3 3 3" xfId="36637" xr:uid="{3D9C9754-B60C-4971-B55B-0D0220635BE9}"/>
    <cellStyle name="Normal 13 2 4 3 3 3 2" xfId="40538" xr:uid="{4B90AD96-478A-4019-85F4-33BA5FA2B639}"/>
    <cellStyle name="Normal 13 2 4 3 3 4" xfId="38590" xr:uid="{CE9F0F3D-9C66-4111-A8FE-29B373B79597}"/>
    <cellStyle name="Normal 13 2 4 3 4" xfId="35032" xr:uid="{AF0BAE12-2847-414C-B06B-43236F7C55BB}"/>
    <cellStyle name="Normal 13 2 4 3 4 2" xfId="36973" xr:uid="{E76FE582-3BFD-4456-9EA4-1E7FFC038352}"/>
    <cellStyle name="Normal 13 2 4 3 4 2 2" xfId="40874" xr:uid="{B6012F1A-40E7-4A81-A94A-C5B4CF909BFD}"/>
    <cellStyle name="Normal 13 2 4 3 4 3" xfId="38926" xr:uid="{239E7719-A154-4C68-9766-036E49F3AA2A}"/>
    <cellStyle name="Normal 13 2 4 3 5" xfId="36001" xr:uid="{EAD34629-48A8-4D04-87C2-BDB7E26637CF}"/>
    <cellStyle name="Normal 13 2 4 3 5 2" xfId="39902" xr:uid="{325E40E5-BCDC-421E-B7F0-989ABB89FEA6}"/>
    <cellStyle name="Normal 13 2 4 3 6" xfId="34105" xr:uid="{7E3910C5-1971-4C4F-93FA-45FCB1C62941}"/>
    <cellStyle name="Normal 13 2 4 3 7" xfId="37954" xr:uid="{E7DC58EA-5051-4832-99AF-87FC67243AB4}"/>
    <cellStyle name="Normal 13 2 4 4" xfId="33657" xr:uid="{43BAEB08-3B74-4E38-A1DA-CCB6A1D5505A}"/>
    <cellStyle name="Normal 13 2 4 4 2" xfId="34511" xr:uid="{8F9E8B2F-6C91-46F8-B1A5-50B2515B54E4}"/>
    <cellStyle name="Normal 13 2 4 4 2 2" xfId="35454" xr:uid="{B615E75F-19A1-422E-946F-4409311E383C}"/>
    <cellStyle name="Normal 13 2 4 4 2 2 2" xfId="37395" xr:uid="{B34DCC9F-D25C-4E7D-9724-E88FF46FEF59}"/>
    <cellStyle name="Normal 13 2 4 4 2 2 2 2" xfId="41296" xr:uid="{C2FB0797-BEA4-41E7-9E4B-C7FC1386CCFF}"/>
    <cellStyle name="Normal 13 2 4 4 2 2 3" xfId="39348" xr:uid="{E648CBA9-60A3-460F-B08D-178214B02EBF}"/>
    <cellStyle name="Normal 13 2 4 4 2 3" xfId="36423" xr:uid="{5568A7B1-FFC6-418A-AA05-24181959238B}"/>
    <cellStyle name="Normal 13 2 4 4 2 3 2" xfId="40324" xr:uid="{176E9EB1-6991-4796-8AE9-763C2A4E5805}"/>
    <cellStyle name="Normal 13 2 4 4 2 4" xfId="38376" xr:uid="{A5B48E0D-107E-420B-B8E8-AA0519BE63BB}"/>
    <cellStyle name="Normal 13 2 4 4 3" xfId="34811" xr:uid="{79B7DD7F-2DD7-4F95-A489-A619A94E0C58}"/>
    <cellStyle name="Normal 13 2 4 4 3 2" xfId="35772" xr:uid="{F2310CB0-8833-4431-8E30-45459DEDBDC3}"/>
    <cellStyle name="Normal 13 2 4 4 3 2 2" xfId="37713" xr:uid="{A06E91D7-8E01-4762-9072-B5F22210B374}"/>
    <cellStyle name="Normal 13 2 4 4 3 2 2 2" xfId="41614" xr:uid="{D79548B9-BD20-4EC8-83B8-4621F9A25F46}"/>
    <cellStyle name="Normal 13 2 4 4 3 2 3" xfId="39666" xr:uid="{2CBF99D8-60A4-4A69-AAFB-D5586025566D}"/>
    <cellStyle name="Normal 13 2 4 4 3 3" xfId="36741" xr:uid="{E4EF2C24-5AA8-4B33-9383-417765C86648}"/>
    <cellStyle name="Normal 13 2 4 4 3 3 2" xfId="40642" xr:uid="{8B81C307-71C1-46B9-B1F5-C2D3E8B12CA4}"/>
    <cellStyle name="Normal 13 2 4 4 3 4" xfId="38694" xr:uid="{7B4A8D45-0F11-48D7-9015-82160D75E969}"/>
    <cellStyle name="Normal 13 2 4 4 4" xfId="35136" xr:uid="{F815D69B-FA99-4E69-ABC9-5E526A1F7AA0}"/>
    <cellStyle name="Normal 13 2 4 4 4 2" xfId="37077" xr:uid="{8BAE7456-5BB6-4C9B-AB36-5D80DCB115DE}"/>
    <cellStyle name="Normal 13 2 4 4 4 2 2" xfId="40978" xr:uid="{C2A63A60-B60C-449C-B399-C77028D53BEF}"/>
    <cellStyle name="Normal 13 2 4 4 4 3" xfId="39030" xr:uid="{81B50BDB-BEB6-4F3D-B0D0-5BEFCCAAB48A}"/>
    <cellStyle name="Normal 13 2 4 4 5" xfId="36105" xr:uid="{3FA0F7CA-5DAF-4879-8FCE-E6A4A878C4A3}"/>
    <cellStyle name="Normal 13 2 4 4 5 2" xfId="40006" xr:uid="{AAE704C5-6A15-4306-8750-0AA5BB40C57D}"/>
    <cellStyle name="Normal 13 2 4 4 6" xfId="34209" xr:uid="{9212CAA0-3031-4834-8ABA-C5BFFC6B6664}"/>
    <cellStyle name="Normal 13 2 4 4 7" xfId="38058" xr:uid="{352B457D-C8D3-459B-B9AA-07F91B2BDA43}"/>
    <cellStyle name="Normal 13 2 4 5" xfId="33856" xr:uid="{79343B52-5CC9-4EA7-8EB3-3BC171A8EB7F}"/>
    <cellStyle name="Normal 13 2 4 5 2" xfId="35246" xr:uid="{F5569F8D-54F4-47C7-B1E1-13788CF0105E}"/>
    <cellStyle name="Normal 13 2 4 5 2 2" xfId="37187" xr:uid="{A3447879-090A-42AE-8600-DCEAB28839CC}"/>
    <cellStyle name="Normal 13 2 4 5 2 2 2" xfId="41088" xr:uid="{5341E17F-90C1-4D51-BAC0-BE9A9B51A03C}"/>
    <cellStyle name="Normal 13 2 4 5 2 3" xfId="39140" xr:uid="{2B7181F4-248F-4A0F-9A78-E76ED60E3436}"/>
    <cellStyle name="Normal 13 2 4 5 3" xfId="36215" xr:uid="{A6FF2EB4-234E-44C5-892E-83927F4D3F0E}"/>
    <cellStyle name="Normal 13 2 4 5 3 2" xfId="40116" xr:uid="{88D48D29-EA73-4B52-902B-B43B3F5FEF41}"/>
    <cellStyle name="Normal 13 2 4 5 4" xfId="34316" xr:uid="{242CE2FE-F6DB-424F-855C-61368DB334F0}"/>
    <cellStyle name="Normal 13 2 4 5 5" xfId="38168" xr:uid="{FE6C3C9C-5935-40AC-BEEA-BCFD19ECC4B9}"/>
    <cellStyle name="Normal 13 2 4 6" xfId="33928" xr:uid="{89BC91DC-5682-4891-8BC6-26AFAF809C4B}"/>
    <cellStyle name="Normal 13 2 4 6 2" xfId="35564" xr:uid="{9B2BAFBB-5B16-4781-B5E4-F8599A8C9F2A}"/>
    <cellStyle name="Normal 13 2 4 6 2 2" xfId="37505" xr:uid="{937196FA-4A5E-4DB0-843B-09383E50F610}"/>
    <cellStyle name="Normal 13 2 4 6 2 2 2" xfId="41406" xr:uid="{64714B35-2796-462A-986F-FE12D2F00204}"/>
    <cellStyle name="Normal 13 2 4 6 2 3" xfId="39458" xr:uid="{CFCD9DAB-9F74-4E94-9ED1-35E3D7D0EDBB}"/>
    <cellStyle name="Normal 13 2 4 6 3" xfId="36533" xr:uid="{5D3F5490-8930-42D8-826E-8D25103C098B}"/>
    <cellStyle name="Normal 13 2 4 6 3 2" xfId="40434" xr:uid="{E88E10D2-893B-4494-9C53-F5CEF87160BF}"/>
    <cellStyle name="Normal 13 2 4 6 4" xfId="34620" xr:uid="{5C1578D6-D225-41B4-B248-CA3F87FF1F60}"/>
    <cellStyle name="Normal 13 2 4 6 5" xfId="38486" xr:uid="{4A583CE0-AE97-4DCD-A52B-EA4C41A4F115}"/>
    <cellStyle name="Normal 13 2 4 7" xfId="33983" xr:uid="{45D5980A-6397-4126-B3F9-E6D24AC5A2A0}"/>
    <cellStyle name="Normal 13 2 4 7 2" xfId="36869" xr:uid="{21A04B66-EBC8-4C4E-9400-B892BB5A48F0}"/>
    <cellStyle name="Normal 13 2 4 7 2 2" xfId="40770" xr:uid="{AE3D2DEC-8B20-42CF-ADA2-119489F7FA7A}"/>
    <cellStyle name="Normal 13 2 4 7 3" xfId="38822" xr:uid="{8F7DA25F-9BFA-4AC9-B294-10872B0A5932}"/>
    <cellStyle name="Normal 13 2 4 8" xfId="34014" xr:uid="{85B818DF-985F-435E-98A8-6C7224FFCFD0}"/>
    <cellStyle name="Normal 13 2 4 8 2" xfId="35897" xr:uid="{AFE8C497-1D90-43AA-ADD5-DC970A789E95}"/>
    <cellStyle name="Normal 13 2 4 8 3" xfId="39798" xr:uid="{B0912CD5-839B-4F44-B58E-9599EE78A818}"/>
    <cellStyle name="Normal 13 2 4 9" xfId="37850" xr:uid="{FAB3640C-2CF7-42B2-A5B7-98F7D5B20ACA}"/>
    <cellStyle name="Normal 13 2 5" xfId="33574" xr:uid="{041EE3A0-4F83-4059-86AE-B936DC2959E5}"/>
    <cellStyle name="Normal 13 2 5 2" xfId="33626" xr:uid="{CA09ECAD-BC35-4E23-B937-1203512DFAF5}"/>
    <cellStyle name="Normal 13 2 5 2 2" xfId="33736" xr:uid="{A932928D-2D86-46BC-A96E-0DEEE2790C56}"/>
    <cellStyle name="Normal 13 2 5 2 2 2" xfId="34463" xr:uid="{9C89B5AD-56DE-4A58-9D8A-3F39176DAB47}"/>
    <cellStyle name="Normal 13 2 5 2 2 2 2" xfId="35406" xr:uid="{2B1C0B85-C478-4ACC-A590-4FC2D51066A9}"/>
    <cellStyle name="Normal 13 2 5 2 2 2 2 2" xfId="37347" xr:uid="{F6361ADB-B324-42BF-8B7C-78D3F65E44C5}"/>
    <cellStyle name="Normal 13 2 5 2 2 2 2 2 2" xfId="41248" xr:uid="{5B58DC86-F610-46A9-A015-E4672E7AB292}"/>
    <cellStyle name="Normal 13 2 5 2 2 2 2 3" xfId="39300" xr:uid="{89F70D19-6DE7-4E0E-B741-536FCAE52530}"/>
    <cellStyle name="Normal 13 2 5 2 2 2 3" xfId="36375" xr:uid="{F27C5A53-2E2F-4025-98D4-6A23493110C6}"/>
    <cellStyle name="Normal 13 2 5 2 2 2 3 2" xfId="40276" xr:uid="{B76FB6EE-B0E9-429A-BD16-BB6E017EFB9D}"/>
    <cellStyle name="Normal 13 2 5 2 2 2 4" xfId="38328" xr:uid="{F90BA5BA-C4E3-46B3-BE54-AAB39B425D1F}"/>
    <cellStyle name="Normal 13 2 5 2 2 3" xfId="34763" xr:uid="{A0444CDA-068C-4C7F-ADA2-7C1D74E1CE5B}"/>
    <cellStyle name="Normal 13 2 5 2 2 3 2" xfId="35724" xr:uid="{C88877DC-3FD0-4F22-95C5-F0D599B55B26}"/>
    <cellStyle name="Normal 13 2 5 2 2 3 2 2" xfId="37665" xr:uid="{803E33CB-562E-4E4F-A0A0-98FE5A004521}"/>
    <cellStyle name="Normal 13 2 5 2 2 3 2 2 2" xfId="41566" xr:uid="{04BA81F3-E940-4A84-86E7-5700E840F89C}"/>
    <cellStyle name="Normal 13 2 5 2 2 3 2 3" xfId="39618" xr:uid="{DA110971-0DAE-4A60-BBD2-6651E16F5AEC}"/>
    <cellStyle name="Normal 13 2 5 2 2 3 3" xfId="36693" xr:uid="{17B3B3BB-64EF-4EE0-9B61-7F33630A30D5}"/>
    <cellStyle name="Normal 13 2 5 2 2 3 3 2" xfId="40594" xr:uid="{5B8FEDE8-9AE1-4B2C-9BE3-BD781DB677F6}"/>
    <cellStyle name="Normal 13 2 5 2 2 3 4" xfId="38646" xr:uid="{3B4E1DC7-0C7B-4079-8A09-F865634FEFEE}"/>
    <cellStyle name="Normal 13 2 5 2 2 4" xfId="35088" xr:uid="{015971F3-7F8D-4B92-9237-7AAD0AE24A02}"/>
    <cellStyle name="Normal 13 2 5 2 2 4 2" xfId="37029" xr:uid="{6B8076A0-E92B-4B11-A2B7-2452CEBA1407}"/>
    <cellStyle name="Normal 13 2 5 2 2 4 2 2" xfId="40930" xr:uid="{FEE45060-45AB-4A22-A060-72D6794B2F30}"/>
    <cellStyle name="Normal 13 2 5 2 2 4 3" xfId="38982" xr:uid="{6FC6DEFF-22ED-4F3E-8C0F-589DDE31A240}"/>
    <cellStyle name="Normal 13 2 5 2 2 5" xfId="36057" xr:uid="{F161B031-8967-4377-8114-A4ECF99E676B}"/>
    <cellStyle name="Normal 13 2 5 2 2 5 2" xfId="39958" xr:uid="{A7EA2610-93CA-4351-B74F-2F2CAD3DF2B0}"/>
    <cellStyle name="Normal 13 2 5 2 2 6" xfId="34161" xr:uid="{FEBA76BD-64E2-4F8F-A163-A43981513779}"/>
    <cellStyle name="Normal 13 2 5 2 2 7" xfId="38010" xr:uid="{5C040290-2912-47CA-B0A7-B533868528CC}"/>
    <cellStyle name="Normal 13 2 5 2 3" xfId="34262" xr:uid="{FB4BB51B-61EC-4E51-A96F-04B2CAE9EBED}"/>
    <cellStyle name="Normal 13 2 5 2 3 2" xfId="34567" xr:uid="{3BCB7490-B581-447D-9D67-9C9C8A614028}"/>
    <cellStyle name="Normal 13 2 5 2 3 2 2" xfId="35510" xr:uid="{E120F3E2-C72A-4F14-95FF-0933E8984640}"/>
    <cellStyle name="Normal 13 2 5 2 3 2 2 2" xfId="37451" xr:uid="{2288026F-B03E-4C36-B5B7-9CB54DCC9BAB}"/>
    <cellStyle name="Normal 13 2 5 2 3 2 2 2 2" xfId="41352" xr:uid="{7C1599CB-E216-4CD1-BED0-A633D0486925}"/>
    <cellStyle name="Normal 13 2 5 2 3 2 2 3" xfId="39404" xr:uid="{20E542FD-331F-4D25-A608-B907ADA719B0}"/>
    <cellStyle name="Normal 13 2 5 2 3 2 3" xfId="36479" xr:uid="{F2D126C3-91B2-409B-9ABC-40A0C7B02025}"/>
    <cellStyle name="Normal 13 2 5 2 3 2 3 2" xfId="40380" xr:uid="{343576AF-9295-458D-A98B-CE7DBAAF246B}"/>
    <cellStyle name="Normal 13 2 5 2 3 2 4" xfId="38432" xr:uid="{10DBC205-0C2E-4D71-A623-19DA47A5B865}"/>
    <cellStyle name="Normal 13 2 5 2 3 3" xfId="34867" xr:uid="{5DE13B33-DC6E-4F03-9F1D-B7763EF6C7DA}"/>
    <cellStyle name="Normal 13 2 5 2 3 3 2" xfId="35828" xr:uid="{86385FF5-1614-40F2-A141-654995680C19}"/>
    <cellStyle name="Normal 13 2 5 2 3 3 2 2" xfId="37769" xr:uid="{9232336E-C545-4AC1-AFCA-54362E62D11A}"/>
    <cellStyle name="Normal 13 2 5 2 3 3 2 2 2" xfId="41670" xr:uid="{F76974E3-DC52-4108-98F2-5003D27EF650}"/>
    <cellStyle name="Normal 13 2 5 2 3 3 2 3" xfId="39722" xr:uid="{E9693FF0-BC3E-46AF-AFDA-414358275A8F}"/>
    <cellStyle name="Normal 13 2 5 2 3 3 3" xfId="36797" xr:uid="{9DE290D6-897B-456A-800E-74940FC4A377}"/>
    <cellStyle name="Normal 13 2 5 2 3 3 3 2" xfId="40698" xr:uid="{0D13839C-A0CF-406E-A17B-CB5A44604F9A}"/>
    <cellStyle name="Normal 13 2 5 2 3 3 4" xfId="38750" xr:uid="{37F2C048-391A-4A64-AA8A-DECBB4EE5EE5}"/>
    <cellStyle name="Normal 13 2 5 2 3 4" xfId="35192" xr:uid="{EDFE1196-82C7-4DC3-A760-1F0B6FC8C337}"/>
    <cellStyle name="Normal 13 2 5 2 3 4 2" xfId="37133" xr:uid="{0D0FF4DD-0C65-4708-996F-8BA90412D887}"/>
    <cellStyle name="Normal 13 2 5 2 3 4 2 2" xfId="41034" xr:uid="{E33FC929-F345-4FCE-BE6B-F392595BC94C}"/>
    <cellStyle name="Normal 13 2 5 2 3 4 3" xfId="39086" xr:uid="{80004484-5FFB-45B7-8306-EFFAEFC321D9}"/>
    <cellStyle name="Normal 13 2 5 2 3 5" xfId="36161" xr:uid="{8F558057-4412-4EC4-8362-62E3D42118AD}"/>
    <cellStyle name="Normal 13 2 5 2 3 5 2" xfId="40062" xr:uid="{395A34DB-3D8E-4649-BC5C-378A4292E8BE}"/>
    <cellStyle name="Normal 13 2 5 2 3 6" xfId="38114" xr:uid="{607AB8D4-4F05-472F-AE68-F24711DE77BA}"/>
    <cellStyle name="Normal 13 2 5 2 4" xfId="34359" xr:uid="{1785BA73-7A0D-4B62-9392-CB4154257A89}"/>
    <cellStyle name="Normal 13 2 5 2 4 2" xfId="35302" xr:uid="{531241D2-234A-41C0-AA6C-3FD2503908AE}"/>
    <cellStyle name="Normal 13 2 5 2 4 2 2" xfId="37243" xr:uid="{C0D8EFC3-AADE-46BF-973C-E8CC5EFA88BE}"/>
    <cellStyle name="Normal 13 2 5 2 4 2 2 2" xfId="41144" xr:uid="{2E558CBE-9750-49D4-8F42-7696FAFDEA4C}"/>
    <cellStyle name="Normal 13 2 5 2 4 2 3" xfId="39196" xr:uid="{B946698D-5EE5-4C58-93EE-26410E6954BC}"/>
    <cellStyle name="Normal 13 2 5 2 4 3" xfId="36271" xr:uid="{EFBA5588-C935-4A0D-9F49-3483B95BC2F9}"/>
    <cellStyle name="Normal 13 2 5 2 4 3 2" xfId="40172" xr:uid="{DD793866-EBB8-4C3B-97AA-FF4EC3E39BD3}"/>
    <cellStyle name="Normal 13 2 5 2 4 4" xfId="38224" xr:uid="{B2278A5B-A448-4AA6-B134-E1C23588A6E4}"/>
    <cellStyle name="Normal 13 2 5 2 5" xfId="34659" xr:uid="{90A8D349-A54A-47B2-84CA-AEDC96AE9168}"/>
    <cellStyle name="Normal 13 2 5 2 5 2" xfId="35620" xr:uid="{839E6B44-AC15-4C98-BA9A-29EA04EE99C8}"/>
    <cellStyle name="Normal 13 2 5 2 5 2 2" xfId="37561" xr:uid="{13787E48-3F43-4F2F-9E85-66A4AE4C58D3}"/>
    <cellStyle name="Normal 13 2 5 2 5 2 2 2" xfId="41462" xr:uid="{01DBB4C9-B84E-478F-B925-AE57757D5588}"/>
    <cellStyle name="Normal 13 2 5 2 5 2 3" xfId="39514" xr:uid="{CAED3194-4992-420C-8B7B-F1F25EF4CD62}"/>
    <cellStyle name="Normal 13 2 5 2 5 3" xfId="36589" xr:uid="{DD9AD105-5650-4C70-8A0A-E06ADA982C06}"/>
    <cellStyle name="Normal 13 2 5 2 5 3 2" xfId="40490" xr:uid="{1C13CA7C-040E-4521-B646-53CA595A310A}"/>
    <cellStyle name="Normal 13 2 5 2 5 4" xfId="38542" xr:uid="{976BBB0B-3909-45AC-944A-E3C2BD6B5F8C}"/>
    <cellStyle name="Normal 13 2 5 2 6" xfId="34984" xr:uid="{EEAEBF9D-FCCC-49BE-86B3-B295D448DFE3}"/>
    <cellStyle name="Normal 13 2 5 2 6 2" xfId="36925" xr:uid="{113241D5-564C-430A-82DA-25C0F3929A10}"/>
    <cellStyle name="Normal 13 2 5 2 6 2 2" xfId="40826" xr:uid="{85DC7A59-C5D8-43B3-BCD2-06D893DE90DB}"/>
    <cellStyle name="Normal 13 2 5 2 6 3" xfId="38878" xr:uid="{62A9D0D1-DD0B-4892-8898-730D8849EA39}"/>
    <cellStyle name="Normal 13 2 5 2 7" xfId="35953" xr:uid="{4071603E-D860-450E-B868-E955E34FC558}"/>
    <cellStyle name="Normal 13 2 5 2 7 2" xfId="39854" xr:uid="{F3AD67EF-A0D7-4700-A359-EAFE15EE133E}"/>
    <cellStyle name="Normal 13 2 5 2 8" xfId="34055" xr:uid="{66BA5137-D1C3-40CE-ABC4-914CC93AD56C}"/>
    <cellStyle name="Normal 13 2 5 2 9" xfId="37906" xr:uid="{E0D61662-B78E-4E3E-972B-69039E2411D6}"/>
    <cellStyle name="Normal 13 2 5 3" xfId="33690" xr:uid="{5001C26B-E6B9-461B-973D-AF81DE4A4206}"/>
    <cellStyle name="Normal 13 2 5 3 2" xfId="34411" xr:uid="{C7A16278-5F5F-4C23-B50D-DCEF19B9E2EC}"/>
    <cellStyle name="Normal 13 2 5 3 2 2" xfId="35354" xr:uid="{8E42CC8B-B09A-4B45-A225-DDD79E11EC98}"/>
    <cellStyle name="Normal 13 2 5 3 2 2 2" xfId="37295" xr:uid="{853666FC-F434-4246-91A8-8C50EB6D84BF}"/>
    <cellStyle name="Normal 13 2 5 3 2 2 2 2" xfId="41196" xr:uid="{93EAB0DE-2508-4E66-8123-206F07D00AD2}"/>
    <cellStyle name="Normal 13 2 5 3 2 2 3" xfId="39248" xr:uid="{AB316036-E8AD-46B8-99F9-58EE5E5D20CA}"/>
    <cellStyle name="Normal 13 2 5 3 2 3" xfId="36323" xr:uid="{49E5E011-65BF-481C-A307-DE5C43EBDED1}"/>
    <cellStyle name="Normal 13 2 5 3 2 3 2" xfId="40224" xr:uid="{05411DC5-99C6-4688-8A6B-E1ED1795A9D7}"/>
    <cellStyle name="Normal 13 2 5 3 2 4" xfId="38276" xr:uid="{568179F5-BDE5-4283-9FDF-F147803B83E7}"/>
    <cellStyle name="Normal 13 2 5 3 3" xfId="34711" xr:uid="{764EA94D-FF9F-43E6-A1C0-BED3ECB24490}"/>
    <cellStyle name="Normal 13 2 5 3 3 2" xfId="35672" xr:uid="{21023595-34D0-4C05-B253-79CC3C713734}"/>
    <cellStyle name="Normal 13 2 5 3 3 2 2" xfId="37613" xr:uid="{D31A54D0-467E-47FB-A4B5-57A85699DDC8}"/>
    <cellStyle name="Normal 13 2 5 3 3 2 2 2" xfId="41514" xr:uid="{2FC9516B-AC37-4869-B2CF-07A729F8FC1B}"/>
    <cellStyle name="Normal 13 2 5 3 3 2 3" xfId="39566" xr:uid="{DA9C0476-8902-4696-9E41-320359842C64}"/>
    <cellStyle name="Normal 13 2 5 3 3 3" xfId="36641" xr:uid="{B87DEB14-4AEF-444D-B00F-C8C7382831D6}"/>
    <cellStyle name="Normal 13 2 5 3 3 3 2" xfId="40542" xr:uid="{F88FA04D-0F33-4FD0-93C8-7B60C732AF94}"/>
    <cellStyle name="Normal 13 2 5 3 3 4" xfId="38594" xr:uid="{636B633B-6A5A-48D1-A327-7A4C2B3C41F0}"/>
    <cellStyle name="Normal 13 2 5 3 4" xfId="35036" xr:uid="{AA4E4F12-8717-454D-A55F-0ADC8F8E59E5}"/>
    <cellStyle name="Normal 13 2 5 3 4 2" xfId="36977" xr:uid="{EE2CA18C-3F00-46A7-83CC-EC017D944CCB}"/>
    <cellStyle name="Normal 13 2 5 3 4 2 2" xfId="40878" xr:uid="{8DD33D90-0552-46F4-9479-67E8B5661860}"/>
    <cellStyle name="Normal 13 2 5 3 4 3" xfId="38930" xr:uid="{BD942337-C6D6-46CF-8E81-D417722BD569}"/>
    <cellStyle name="Normal 13 2 5 3 5" xfId="36005" xr:uid="{284A1649-DAB5-4105-A766-DE9BA67C9766}"/>
    <cellStyle name="Normal 13 2 5 3 5 2" xfId="39906" xr:uid="{C7BA45EB-9D82-4587-9FF1-6E9218BDBADA}"/>
    <cellStyle name="Normal 13 2 5 3 6" xfId="34109" xr:uid="{83840573-2CCD-468A-AB71-6C63E7505C34}"/>
    <cellStyle name="Normal 13 2 5 3 7" xfId="37958" xr:uid="{0132E7AC-E773-4B27-8585-CC2DBDEDED99}"/>
    <cellStyle name="Normal 13 2 5 4" xfId="33871" xr:uid="{A18BEAE1-F8A1-413B-91DE-E37E1522F96A}"/>
    <cellStyle name="Normal 13 2 5 4 2" xfId="34515" xr:uid="{D11F6FE5-C396-4268-8DED-25C661F38A3C}"/>
    <cellStyle name="Normal 13 2 5 4 2 2" xfId="35458" xr:uid="{5DD94EA7-21BE-4445-B0CE-CEF41B123121}"/>
    <cellStyle name="Normal 13 2 5 4 2 2 2" xfId="37399" xr:uid="{3448E549-ECB4-4538-A232-19A030E92D78}"/>
    <cellStyle name="Normal 13 2 5 4 2 2 2 2" xfId="41300" xr:uid="{177A5457-3C8B-4444-8DE3-FE765BD37FA5}"/>
    <cellStyle name="Normal 13 2 5 4 2 2 3" xfId="39352" xr:uid="{BB8AE708-6E22-4755-9969-DE2CD563AEB4}"/>
    <cellStyle name="Normal 13 2 5 4 2 3" xfId="36427" xr:uid="{BAC52E0E-F77B-4AF9-9633-FD88BF8047F9}"/>
    <cellStyle name="Normal 13 2 5 4 2 3 2" xfId="40328" xr:uid="{8AEADC58-66DA-4E38-AB56-27483DE66A6D}"/>
    <cellStyle name="Normal 13 2 5 4 2 4" xfId="38380" xr:uid="{F7183F98-0984-463C-9EB7-6F05962FA27F}"/>
    <cellStyle name="Normal 13 2 5 4 3" xfId="34815" xr:uid="{444D14FF-BDD0-4484-A16B-44B77AAB5188}"/>
    <cellStyle name="Normal 13 2 5 4 3 2" xfId="35776" xr:uid="{3FFBE47E-1364-48FC-BE5D-A352DDAA500A}"/>
    <cellStyle name="Normal 13 2 5 4 3 2 2" xfId="37717" xr:uid="{89F7D736-C4C0-4029-A986-504078CB5D67}"/>
    <cellStyle name="Normal 13 2 5 4 3 2 2 2" xfId="41618" xr:uid="{60BD4361-C3E2-49F4-9701-30E6ED75892B}"/>
    <cellStyle name="Normal 13 2 5 4 3 2 3" xfId="39670" xr:uid="{215FF9BD-5540-43E0-A6B8-C23F94301114}"/>
    <cellStyle name="Normal 13 2 5 4 3 3" xfId="36745" xr:uid="{688B2915-5E83-4A0A-A314-A54F1B1AB0C3}"/>
    <cellStyle name="Normal 13 2 5 4 3 3 2" xfId="40646" xr:uid="{CB08F13B-9708-439C-BFB8-DF94EE286A2E}"/>
    <cellStyle name="Normal 13 2 5 4 3 4" xfId="38698" xr:uid="{F856B2C5-B669-4BEB-9129-112115B50241}"/>
    <cellStyle name="Normal 13 2 5 4 4" xfId="35140" xr:uid="{F944E3A2-20D8-4621-A437-6B83DA39EE6E}"/>
    <cellStyle name="Normal 13 2 5 4 4 2" xfId="37081" xr:uid="{E4A35147-51D1-445D-BB4D-1AED7ACFD4A7}"/>
    <cellStyle name="Normal 13 2 5 4 4 2 2" xfId="40982" xr:uid="{67C75011-7AC4-43A0-89B0-A37D6BB3F248}"/>
    <cellStyle name="Normal 13 2 5 4 4 3" xfId="39034" xr:uid="{023A9C5E-AFE3-467D-83FF-B4808A0585EB}"/>
    <cellStyle name="Normal 13 2 5 4 5" xfId="36109" xr:uid="{A3B9F62E-175C-48CC-9AEF-1EA6848258BC}"/>
    <cellStyle name="Normal 13 2 5 4 5 2" xfId="40010" xr:uid="{78CA970C-8C95-46E6-9D48-1323D035BA6C}"/>
    <cellStyle name="Normal 13 2 5 4 6" xfId="34213" xr:uid="{DB23A5A8-BA2D-4087-8CC4-0A5B2B621921}"/>
    <cellStyle name="Normal 13 2 5 4 7" xfId="38062" xr:uid="{D5F64E01-BCB6-4648-B18A-E06AEDFE7EE1}"/>
    <cellStyle name="Normal 13 2 5 5" xfId="33936" xr:uid="{E6E5D81B-62B3-4029-BB7C-F5776A42DB20}"/>
    <cellStyle name="Normal 13 2 5 5 2" xfId="35250" xr:uid="{BF1E5BC6-8626-42A1-9C0A-59E7D5C24EC7}"/>
    <cellStyle name="Normal 13 2 5 5 2 2" xfId="37191" xr:uid="{D2777826-C4A7-4170-9011-A7497759D238}"/>
    <cellStyle name="Normal 13 2 5 5 2 2 2" xfId="41092" xr:uid="{DAAED734-42CE-4E77-A3AA-9FDBDFEB8502}"/>
    <cellStyle name="Normal 13 2 5 5 2 3" xfId="39144" xr:uid="{BB5DF793-A395-46DA-9613-24F8B3CDE352}"/>
    <cellStyle name="Normal 13 2 5 5 3" xfId="36219" xr:uid="{B798DFA9-06FA-4A20-96EF-E0062541ED43}"/>
    <cellStyle name="Normal 13 2 5 5 3 2" xfId="40120" xr:uid="{12A3D43B-6B20-482E-9958-978AEF334251}"/>
    <cellStyle name="Normal 13 2 5 5 4" xfId="34320" xr:uid="{C295A617-8909-4A28-94C5-D0D759FB763B}"/>
    <cellStyle name="Normal 13 2 5 5 5" xfId="38172" xr:uid="{21B3095D-AD36-445A-BFD1-B7290E8F3D3C}"/>
    <cellStyle name="Normal 13 2 5 6" xfId="33991" xr:uid="{67B8C2EC-C163-4D88-8A88-D5CF4C0F7D93}"/>
    <cellStyle name="Normal 13 2 5 6 2" xfId="35568" xr:uid="{DDEDE07F-E01D-4067-BF00-97600F2BEB89}"/>
    <cellStyle name="Normal 13 2 5 6 2 2" xfId="37509" xr:uid="{D6B133A0-D369-40DB-8407-F69CD7AE6598}"/>
    <cellStyle name="Normal 13 2 5 6 2 2 2" xfId="41410" xr:uid="{CC64105D-38BC-446B-91A2-BF5590488162}"/>
    <cellStyle name="Normal 13 2 5 6 2 3" xfId="39462" xr:uid="{E684672B-4A26-49E6-BB47-F9E8B2426B61}"/>
    <cellStyle name="Normal 13 2 5 6 3" xfId="36537" xr:uid="{E8A5C7E3-8B7B-4842-87A3-CA9138210153}"/>
    <cellStyle name="Normal 13 2 5 6 3 2" xfId="40438" xr:uid="{0F2FC096-AB90-483C-AB80-EBAFE21F7CED}"/>
    <cellStyle name="Normal 13 2 5 6 4" xfId="38490" xr:uid="{4EAE216A-F99B-421B-852C-970DCB51FBEC}"/>
    <cellStyle name="Normal 13 2 5 7" xfId="34932" xr:uid="{4496A7AC-5DC0-48E3-9452-9A84136688EF}"/>
    <cellStyle name="Normal 13 2 5 7 2" xfId="36873" xr:uid="{DD339A39-D734-4BD7-B227-E96A38F5C34F}"/>
    <cellStyle name="Normal 13 2 5 7 2 2" xfId="40774" xr:uid="{B2C429CE-93B6-49DC-84F6-C7FA8C71FBCB}"/>
    <cellStyle name="Normal 13 2 5 7 3" xfId="38826" xr:uid="{484FBBF3-2448-44D2-8FB4-208DF7EA5A66}"/>
    <cellStyle name="Normal 13 2 5 8" xfId="35901" xr:uid="{94BD993C-36F7-4746-A2F7-5D8617027565}"/>
    <cellStyle name="Normal 13 2 5 8 2" xfId="39802" xr:uid="{EB69C3AA-50A0-4742-A17A-0FF4F9D3A7BE}"/>
    <cellStyle name="Normal 13 2 5 9" xfId="37854" xr:uid="{B15C1911-8BD7-4E78-B0FD-82E5A6CF25F3}"/>
    <cellStyle name="Normal 13 2 6" xfId="33579" xr:uid="{C38818C3-97D6-4887-831F-8308384463A0}"/>
    <cellStyle name="Normal 13 2 6 2" xfId="33632" xr:uid="{32A16EDE-577B-4427-90C4-C61146FBAFA4}"/>
    <cellStyle name="Normal 13 2 6 2 2" xfId="33740" xr:uid="{A44DFB71-9FB0-4EEC-AD97-A8AC449A3EBA}"/>
    <cellStyle name="Normal 13 2 6 2 2 2" xfId="34467" xr:uid="{DDBDD850-B1AD-4122-842A-28C62EAD4D91}"/>
    <cellStyle name="Normal 13 2 6 2 2 2 2" xfId="35410" xr:uid="{E5C29032-3573-43E7-9F44-782C1B391F80}"/>
    <cellStyle name="Normal 13 2 6 2 2 2 2 2" xfId="37351" xr:uid="{5EB77290-93E3-4C77-A198-5AFCC194D824}"/>
    <cellStyle name="Normal 13 2 6 2 2 2 2 2 2" xfId="41252" xr:uid="{2CDC6F68-ACFA-452C-BA4F-33688D706B8B}"/>
    <cellStyle name="Normal 13 2 6 2 2 2 2 3" xfId="39304" xr:uid="{A3CFA15A-A5AD-4023-97B0-DF7843693FE2}"/>
    <cellStyle name="Normal 13 2 6 2 2 2 3" xfId="36379" xr:uid="{9BA5E976-21E7-4E4D-A13D-F5028D999923}"/>
    <cellStyle name="Normal 13 2 6 2 2 2 3 2" xfId="40280" xr:uid="{520EE3F7-22F5-40B9-A3A1-8A60A2940D2F}"/>
    <cellStyle name="Normal 13 2 6 2 2 2 4" xfId="38332" xr:uid="{EBBAFE94-F87A-4017-AC67-85A0D3CA0310}"/>
    <cellStyle name="Normal 13 2 6 2 2 3" xfId="34767" xr:uid="{ECF475CE-D32F-44A5-83B5-F39770308C55}"/>
    <cellStyle name="Normal 13 2 6 2 2 3 2" xfId="35728" xr:uid="{E623E6EA-02B9-4E49-8C46-0BFA7C48CB95}"/>
    <cellStyle name="Normal 13 2 6 2 2 3 2 2" xfId="37669" xr:uid="{ECAE308A-5A32-4A1B-AEBE-5CE87BA2A130}"/>
    <cellStyle name="Normal 13 2 6 2 2 3 2 2 2" xfId="41570" xr:uid="{8829CB21-BFC1-4A23-8348-9DC3AEC51318}"/>
    <cellStyle name="Normal 13 2 6 2 2 3 2 3" xfId="39622" xr:uid="{A4D854DA-FB4B-48D8-B6DB-F0CE5FBD9871}"/>
    <cellStyle name="Normal 13 2 6 2 2 3 3" xfId="36697" xr:uid="{CC5274BF-5F08-41F6-ACF0-57E66AE1A74C}"/>
    <cellStyle name="Normal 13 2 6 2 2 3 3 2" xfId="40598" xr:uid="{3BD4DCC4-67CA-4F87-8565-2EF61E70BF38}"/>
    <cellStyle name="Normal 13 2 6 2 2 3 4" xfId="38650" xr:uid="{BB2114D3-220C-4966-B381-47D61CE987EA}"/>
    <cellStyle name="Normal 13 2 6 2 2 4" xfId="35092" xr:uid="{6F00D985-2FD6-44B5-9ED1-686964ED93AA}"/>
    <cellStyle name="Normal 13 2 6 2 2 4 2" xfId="37033" xr:uid="{5F59B327-6A85-457B-9BE3-384C3696533D}"/>
    <cellStyle name="Normal 13 2 6 2 2 4 2 2" xfId="40934" xr:uid="{A36C488A-EC5A-4ED2-8AF5-28A113706D71}"/>
    <cellStyle name="Normal 13 2 6 2 2 4 3" xfId="38986" xr:uid="{BCC5551B-9A4C-479C-A3D0-B5E72CB87CCB}"/>
    <cellStyle name="Normal 13 2 6 2 2 5" xfId="36061" xr:uid="{FF8E060B-F86F-43C6-944A-CC6CC65B0584}"/>
    <cellStyle name="Normal 13 2 6 2 2 5 2" xfId="39962" xr:uid="{02A02698-2312-4ED1-8BF8-6646F5DBFAFD}"/>
    <cellStyle name="Normal 13 2 6 2 2 6" xfId="34165" xr:uid="{C530C1A7-B1D6-4C4E-98B4-5BB199E15BD9}"/>
    <cellStyle name="Normal 13 2 6 2 2 7" xfId="38014" xr:uid="{CCE277B4-8C77-4A06-9024-4B889463C425}"/>
    <cellStyle name="Normal 13 2 6 2 3" xfId="34266" xr:uid="{9805E915-1692-42C5-B153-B5A9A5DDDD97}"/>
    <cellStyle name="Normal 13 2 6 2 3 2" xfId="34571" xr:uid="{6E44F263-C68D-4660-88E7-1DF08D5F570E}"/>
    <cellStyle name="Normal 13 2 6 2 3 2 2" xfId="35514" xr:uid="{55A5F696-28D8-4A13-AC82-CFB55660AD68}"/>
    <cellStyle name="Normal 13 2 6 2 3 2 2 2" xfId="37455" xr:uid="{6EABA8E3-0E11-4C83-A179-82EB699ECE00}"/>
    <cellStyle name="Normal 13 2 6 2 3 2 2 2 2" xfId="41356" xr:uid="{7569B6A0-1322-4D9B-8C3F-0653EA438B6D}"/>
    <cellStyle name="Normal 13 2 6 2 3 2 2 3" xfId="39408" xr:uid="{973A492D-7AC2-4346-908E-13C722B079B3}"/>
    <cellStyle name="Normal 13 2 6 2 3 2 3" xfId="36483" xr:uid="{C3778DF0-5BB3-4DE0-9533-EE1192E8FF5F}"/>
    <cellStyle name="Normal 13 2 6 2 3 2 3 2" xfId="40384" xr:uid="{2B187CFF-B445-4350-8ECC-4DAB0F70AE43}"/>
    <cellStyle name="Normal 13 2 6 2 3 2 4" xfId="38436" xr:uid="{7C2854D1-1414-493D-96BC-2F79DF9510F2}"/>
    <cellStyle name="Normal 13 2 6 2 3 3" xfId="34871" xr:uid="{449E01E8-292F-4DB1-95A8-21D2411A5F51}"/>
    <cellStyle name="Normal 13 2 6 2 3 3 2" xfId="35832" xr:uid="{63EBF8AD-FD69-446F-BF32-366B035436AF}"/>
    <cellStyle name="Normal 13 2 6 2 3 3 2 2" xfId="37773" xr:uid="{859C66BA-F5B7-4650-BC5A-7704A1253DFC}"/>
    <cellStyle name="Normal 13 2 6 2 3 3 2 2 2" xfId="41674" xr:uid="{DBD63623-ED91-45A4-97C2-B138E3FEA663}"/>
    <cellStyle name="Normal 13 2 6 2 3 3 2 3" xfId="39726" xr:uid="{CF498A4C-1306-49DA-9FD8-88ADDFBA3294}"/>
    <cellStyle name="Normal 13 2 6 2 3 3 3" xfId="36801" xr:uid="{DFB98C4E-FA69-4705-AC88-39B9C7A5587D}"/>
    <cellStyle name="Normal 13 2 6 2 3 3 3 2" xfId="40702" xr:uid="{730BE786-E1DB-41EB-8206-7E6DF129B9ED}"/>
    <cellStyle name="Normal 13 2 6 2 3 3 4" xfId="38754" xr:uid="{63E40912-4B5A-4259-A7C2-B8F90CD78F6B}"/>
    <cellStyle name="Normal 13 2 6 2 3 4" xfId="35196" xr:uid="{8F88B97A-9852-49AA-A676-5886F915CC22}"/>
    <cellStyle name="Normal 13 2 6 2 3 4 2" xfId="37137" xr:uid="{C9CDF6E4-27A6-48D6-892A-C2A7B76A5B0A}"/>
    <cellStyle name="Normal 13 2 6 2 3 4 2 2" xfId="41038" xr:uid="{F8E3B5B9-09F1-48B0-A8B7-609FE5EE7F34}"/>
    <cellStyle name="Normal 13 2 6 2 3 4 3" xfId="39090" xr:uid="{DB250BB8-05B6-42AA-915B-9CC8682712DF}"/>
    <cellStyle name="Normal 13 2 6 2 3 5" xfId="36165" xr:uid="{BD1F000C-4E2F-4573-97D0-B7F3B99D5639}"/>
    <cellStyle name="Normal 13 2 6 2 3 5 2" xfId="40066" xr:uid="{E6F78614-E7AE-4402-AC14-0A7877018A58}"/>
    <cellStyle name="Normal 13 2 6 2 3 6" xfId="38118" xr:uid="{850C2BB7-CB03-498B-AC7B-BF522E4265E5}"/>
    <cellStyle name="Normal 13 2 6 2 4" xfId="34363" xr:uid="{253AEE58-A58E-4D99-ABC4-1BF391710C0B}"/>
    <cellStyle name="Normal 13 2 6 2 4 2" xfId="35306" xr:uid="{41A35817-9A2D-427F-81ED-C3AFFCFF6878}"/>
    <cellStyle name="Normal 13 2 6 2 4 2 2" xfId="37247" xr:uid="{F0204312-E1B1-4BB8-8414-FB7A63BB8A9A}"/>
    <cellStyle name="Normal 13 2 6 2 4 2 2 2" xfId="41148" xr:uid="{87B84C51-6AFF-4025-AB53-2447415AB0DE}"/>
    <cellStyle name="Normal 13 2 6 2 4 2 3" xfId="39200" xr:uid="{1B173B55-A72F-4BEE-BF75-1806C2761F53}"/>
    <cellStyle name="Normal 13 2 6 2 4 3" xfId="36275" xr:uid="{90E24848-9CFD-4164-9065-9DB292586935}"/>
    <cellStyle name="Normal 13 2 6 2 4 3 2" xfId="40176" xr:uid="{C1C7723F-B22E-4006-A057-BC9778B9EFA2}"/>
    <cellStyle name="Normal 13 2 6 2 4 4" xfId="38228" xr:uid="{15C5071B-93D6-4279-AD94-28C09E9131A2}"/>
    <cellStyle name="Normal 13 2 6 2 5" xfId="34663" xr:uid="{2E4EA3EB-A4DC-48CB-BA9A-DCFF533E13C6}"/>
    <cellStyle name="Normal 13 2 6 2 5 2" xfId="35624" xr:uid="{55DF9854-8E51-4A60-9983-62B0D0DCAA1D}"/>
    <cellStyle name="Normal 13 2 6 2 5 2 2" xfId="37565" xr:uid="{7B759DB3-CBDC-4D00-B44D-1E3F8BA07F16}"/>
    <cellStyle name="Normal 13 2 6 2 5 2 2 2" xfId="41466" xr:uid="{3BCDB64B-3CA4-47BD-A43E-CA8458DF6DE5}"/>
    <cellStyle name="Normal 13 2 6 2 5 2 3" xfId="39518" xr:uid="{3B7E772E-7BCF-43ED-A9EB-BB80B2E44279}"/>
    <cellStyle name="Normal 13 2 6 2 5 3" xfId="36593" xr:uid="{2B9E8743-3E77-4ADA-BE2C-B717002085CA}"/>
    <cellStyle name="Normal 13 2 6 2 5 3 2" xfId="40494" xr:uid="{31F61A78-3A45-4822-9693-8358FD8E3B17}"/>
    <cellStyle name="Normal 13 2 6 2 5 4" xfId="38546" xr:uid="{F56F05E5-9D59-4340-91F9-6431A3668234}"/>
    <cellStyle name="Normal 13 2 6 2 6" xfId="34988" xr:uid="{0AE1B7EB-970E-4135-999A-DB20EC05CE4C}"/>
    <cellStyle name="Normal 13 2 6 2 6 2" xfId="36929" xr:uid="{1FE69F20-C4B8-4F16-9C28-80C1226DB992}"/>
    <cellStyle name="Normal 13 2 6 2 6 2 2" xfId="40830" xr:uid="{E24F206D-88A7-4F92-8A78-50463675A536}"/>
    <cellStyle name="Normal 13 2 6 2 6 3" xfId="38882" xr:uid="{B8E611A8-DF51-499B-9D6D-33A0D532E2D6}"/>
    <cellStyle name="Normal 13 2 6 2 7" xfId="35957" xr:uid="{D7F7E894-3939-4AF5-BD9E-427AE17CCF84}"/>
    <cellStyle name="Normal 13 2 6 2 7 2" xfId="39858" xr:uid="{24D0C264-220E-4C97-9357-6BD2D66D5C8D}"/>
    <cellStyle name="Normal 13 2 6 2 8" xfId="34061" xr:uid="{1174A738-2FFE-4AA0-8E09-6F320FB14EC0}"/>
    <cellStyle name="Normal 13 2 6 2 9" xfId="37910" xr:uid="{DB2348D9-1155-4913-8490-68905A212347}"/>
    <cellStyle name="Normal 13 2 6 3" xfId="33694" xr:uid="{17D515F1-6D5F-4EA2-BDC2-A11481DDD5EB}"/>
    <cellStyle name="Normal 13 2 6 3 2" xfId="34415" xr:uid="{28AE5254-9C61-4180-9CC6-EE06FF6A7F37}"/>
    <cellStyle name="Normal 13 2 6 3 2 2" xfId="35358" xr:uid="{2B5C4766-18E1-418C-B4FD-FF6BF05EA955}"/>
    <cellStyle name="Normal 13 2 6 3 2 2 2" xfId="37299" xr:uid="{7669FCD6-D240-4892-A319-166B784C6203}"/>
    <cellStyle name="Normal 13 2 6 3 2 2 2 2" xfId="41200" xr:uid="{EC53A45D-AEC5-4798-BB46-21F24EA3DD99}"/>
    <cellStyle name="Normal 13 2 6 3 2 2 3" xfId="39252" xr:uid="{16653415-54A4-44AD-A559-2132F25EB944}"/>
    <cellStyle name="Normal 13 2 6 3 2 3" xfId="36327" xr:uid="{7EAFB60D-BD44-40A5-80FF-3206D0B4AE7F}"/>
    <cellStyle name="Normal 13 2 6 3 2 3 2" xfId="40228" xr:uid="{5BA5AF58-C2BA-4F9A-9832-76E0DF8C6C5E}"/>
    <cellStyle name="Normal 13 2 6 3 2 4" xfId="38280" xr:uid="{000820F1-F968-4833-AC50-4E21BF0AAA66}"/>
    <cellStyle name="Normal 13 2 6 3 3" xfId="34715" xr:uid="{F3355921-CEEA-461B-9562-CF2C1A4E6F9A}"/>
    <cellStyle name="Normal 13 2 6 3 3 2" xfId="35676" xr:uid="{FA25C8E2-2637-4715-9D06-F5231FA514E5}"/>
    <cellStyle name="Normal 13 2 6 3 3 2 2" xfId="37617" xr:uid="{0C35E6AF-05B0-48E1-A34D-AB3D634A0338}"/>
    <cellStyle name="Normal 13 2 6 3 3 2 2 2" xfId="41518" xr:uid="{F3D19752-71EF-4602-8AAA-063CC0461A1F}"/>
    <cellStyle name="Normal 13 2 6 3 3 2 3" xfId="39570" xr:uid="{A1522BB7-FE4B-49C4-88E2-D5EF8A81F149}"/>
    <cellStyle name="Normal 13 2 6 3 3 3" xfId="36645" xr:uid="{898EE458-099D-49B7-9A54-C6226AAC49FF}"/>
    <cellStyle name="Normal 13 2 6 3 3 3 2" xfId="40546" xr:uid="{B3C32F95-663E-4AA5-990A-8C8AC56EF276}"/>
    <cellStyle name="Normal 13 2 6 3 3 4" xfId="38598" xr:uid="{137543C9-0F3B-4423-8733-9CEB6249E96A}"/>
    <cellStyle name="Normal 13 2 6 3 4" xfId="35040" xr:uid="{51B291D6-3C87-4B65-BBD0-41B81C9AC019}"/>
    <cellStyle name="Normal 13 2 6 3 4 2" xfId="36981" xr:uid="{8E856DCD-8AFA-4D98-9B97-100C6320F313}"/>
    <cellStyle name="Normal 13 2 6 3 4 2 2" xfId="40882" xr:uid="{0CB2A71E-3870-40CB-BC2A-AB5814C028D2}"/>
    <cellStyle name="Normal 13 2 6 3 4 3" xfId="38934" xr:uid="{A80AF0B4-260A-4C9E-BD8E-8441696693F8}"/>
    <cellStyle name="Normal 13 2 6 3 5" xfId="36009" xr:uid="{B2E9EDFD-9FF4-40BB-9056-2775CBDC3250}"/>
    <cellStyle name="Normal 13 2 6 3 5 2" xfId="39910" xr:uid="{FC56F2CA-6AC2-44C6-9BA2-93132D1DF496}"/>
    <cellStyle name="Normal 13 2 6 3 6" xfId="34113" xr:uid="{5E72796B-5280-4BB0-9D38-4C3DA63B0E70}"/>
    <cellStyle name="Normal 13 2 6 3 7" xfId="37962" xr:uid="{1D6F6E7C-01F8-4026-B207-4ACC1D17A992}"/>
    <cellStyle name="Normal 13 2 6 4" xfId="33876" xr:uid="{DFDC6F50-AC94-496B-8064-4F8F0756FC49}"/>
    <cellStyle name="Normal 13 2 6 4 2" xfId="34519" xr:uid="{E8984DE2-B419-47E9-944F-08254FDCB908}"/>
    <cellStyle name="Normal 13 2 6 4 2 2" xfId="35462" xr:uid="{311E5601-4A20-4EB4-8C1F-A6B6C16341E9}"/>
    <cellStyle name="Normal 13 2 6 4 2 2 2" xfId="37403" xr:uid="{6B7E9611-16B5-44C4-9A16-8A9E6B6964A9}"/>
    <cellStyle name="Normal 13 2 6 4 2 2 2 2" xfId="41304" xr:uid="{B71B7153-8EF2-4A11-A113-981B56DF8B21}"/>
    <cellStyle name="Normal 13 2 6 4 2 2 3" xfId="39356" xr:uid="{F00182C9-769A-42D4-9742-C5B9FA7BB4F7}"/>
    <cellStyle name="Normal 13 2 6 4 2 3" xfId="36431" xr:uid="{98B36499-1989-4640-8E86-7789638CB796}"/>
    <cellStyle name="Normal 13 2 6 4 2 3 2" xfId="40332" xr:uid="{08B09D43-02AB-450A-90C2-0A3A8DD6573D}"/>
    <cellStyle name="Normal 13 2 6 4 2 4" xfId="38384" xr:uid="{8FF61CF4-1AC4-4539-8B04-8DB56E587061}"/>
    <cellStyle name="Normal 13 2 6 4 3" xfId="34819" xr:uid="{E229BDFF-82D0-42E8-ABB6-35866DE1D782}"/>
    <cellStyle name="Normal 13 2 6 4 3 2" xfId="35780" xr:uid="{D6930E9D-0724-438D-A124-95F00AC5399C}"/>
    <cellStyle name="Normal 13 2 6 4 3 2 2" xfId="37721" xr:uid="{97A7F2FF-DB77-4F98-A677-D033C07AE3A7}"/>
    <cellStyle name="Normal 13 2 6 4 3 2 2 2" xfId="41622" xr:uid="{272EF7D4-B603-4713-B8D3-8E217EA87D70}"/>
    <cellStyle name="Normal 13 2 6 4 3 2 3" xfId="39674" xr:uid="{01BCECFC-EDDC-4DD9-90A0-9B35BD53A6A4}"/>
    <cellStyle name="Normal 13 2 6 4 3 3" xfId="36749" xr:uid="{8EEE0911-8059-43E0-B5FC-3B70AD0D7D3E}"/>
    <cellStyle name="Normal 13 2 6 4 3 3 2" xfId="40650" xr:uid="{E103EF50-B786-4E37-A993-8363E7CE61D3}"/>
    <cellStyle name="Normal 13 2 6 4 3 4" xfId="38702" xr:uid="{80303B56-C878-4901-9823-CA762A1711C2}"/>
    <cellStyle name="Normal 13 2 6 4 4" xfId="35144" xr:uid="{0DB982B6-1C54-4650-B30F-3CE6C5AE5A1D}"/>
    <cellStyle name="Normal 13 2 6 4 4 2" xfId="37085" xr:uid="{0126BC1E-CC59-4F88-A348-43FB97224025}"/>
    <cellStyle name="Normal 13 2 6 4 4 2 2" xfId="40986" xr:uid="{4E03AE56-016B-4E70-A792-7422AE95DCAE}"/>
    <cellStyle name="Normal 13 2 6 4 4 3" xfId="39038" xr:uid="{6EBA4447-E1FC-4EC7-A80B-4DA0A4B1243A}"/>
    <cellStyle name="Normal 13 2 6 4 5" xfId="36113" xr:uid="{D9C9F707-7901-4394-AF69-F254AE68C0C7}"/>
    <cellStyle name="Normal 13 2 6 4 5 2" xfId="40014" xr:uid="{A597FBD6-F603-43DF-A02F-8637FAB064AC}"/>
    <cellStyle name="Normal 13 2 6 4 6" xfId="34217" xr:uid="{47E08AFF-11D3-4642-827B-D6D96A6620A3}"/>
    <cellStyle name="Normal 13 2 6 4 7" xfId="38066" xr:uid="{66617653-D550-4EEA-A53C-B860B4DBA634}"/>
    <cellStyle name="Normal 13 2 6 5" xfId="33951" xr:uid="{B836E5C1-145B-4413-95B9-8617F6A548DB}"/>
    <cellStyle name="Normal 13 2 6 5 2" xfId="35254" xr:uid="{ED61F227-55F4-48AB-AB96-4E05368C4EAB}"/>
    <cellStyle name="Normal 13 2 6 5 2 2" xfId="37195" xr:uid="{4EC6E82F-B798-489B-AFB7-7F210EC3AC00}"/>
    <cellStyle name="Normal 13 2 6 5 2 2 2" xfId="41096" xr:uid="{E1E1A189-8FB6-4AF3-94E7-13B9CF5762FE}"/>
    <cellStyle name="Normal 13 2 6 5 2 3" xfId="39148" xr:uid="{9A109EF9-84A8-47A8-A557-07769C0D2E52}"/>
    <cellStyle name="Normal 13 2 6 5 3" xfId="36223" xr:uid="{49AF94B6-F689-450B-AD92-05FB2EC663FE}"/>
    <cellStyle name="Normal 13 2 6 5 3 2" xfId="40124" xr:uid="{1A126C54-284D-49C9-8A49-3B3A7779D3E1}"/>
    <cellStyle name="Normal 13 2 6 5 4" xfId="34323" xr:uid="{6B4CFE90-99D0-4D65-BEF9-609A29FCFE6A}"/>
    <cellStyle name="Normal 13 2 6 5 5" xfId="38176" xr:uid="{DE2AC320-FE78-43F2-A668-DF8D87BF8C1A}"/>
    <cellStyle name="Normal 13 2 6 6" xfId="34004" xr:uid="{9FAD598D-3ED8-42EE-A97C-052F1BDF1B05}"/>
    <cellStyle name="Normal 13 2 6 6 2" xfId="35572" xr:uid="{89C69709-FDB8-4666-8B20-373E8688B6FA}"/>
    <cellStyle name="Normal 13 2 6 6 2 2" xfId="37513" xr:uid="{F0616625-5FBC-4A34-995F-B8453B2DC297}"/>
    <cellStyle name="Normal 13 2 6 6 2 2 2" xfId="41414" xr:uid="{6ECA7361-1A44-4A71-83D7-99D44E5D3CCB}"/>
    <cellStyle name="Normal 13 2 6 6 2 3" xfId="39466" xr:uid="{D959B354-2977-461A-B312-1385ABA37849}"/>
    <cellStyle name="Normal 13 2 6 6 3" xfId="36541" xr:uid="{672B953A-DB5F-4BB4-B373-BC0085D9C7C8}"/>
    <cellStyle name="Normal 13 2 6 6 3 2" xfId="40442" xr:uid="{D5EBFA04-62C5-4F31-B07B-02100A8E586C}"/>
    <cellStyle name="Normal 13 2 6 6 4" xfId="38494" xr:uid="{A898816B-EB1A-4538-89F4-BE0BD28EAD96}"/>
    <cellStyle name="Normal 13 2 6 7" xfId="34936" xr:uid="{A2A06FA4-F2CA-4478-BE85-57ED79535EAE}"/>
    <cellStyle name="Normal 13 2 6 7 2" xfId="36877" xr:uid="{76EE4528-C9EE-4F84-A0BA-BB0932795DF7}"/>
    <cellStyle name="Normal 13 2 6 7 2 2" xfId="40778" xr:uid="{689EE991-74F5-49C2-95DB-54D8C74A3CBC}"/>
    <cellStyle name="Normal 13 2 6 7 3" xfId="38830" xr:uid="{24C30BE4-37EC-440F-AB81-3EBA36F534CA}"/>
    <cellStyle name="Normal 13 2 6 8" xfId="35905" xr:uid="{05F8DCCD-0C3F-4231-9455-F7E4FAFFF61A}"/>
    <cellStyle name="Normal 13 2 6 8 2" xfId="39806" xr:uid="{645C9C6C-73B3-4E1E-9964-AF8EEE29E595}"/>
    <cellStyle name="Normal 13 2 6 9" xfId="37858" xr:uid="{2CE7C5FA-1F3C-4295-9976-E374E3954A07}"/>
    <cellStyle name="Normal 13 2 7" xfId="33587" xr:uid="{1884F45E-EF35-4C6B-B480-AFD183EAA0A5}"/>
    <cellStyle name="Normal 13 2 7 2" xfId="33640" xr:uid="{22ED4A94-03AD-47DE-89E9-3FC6F007A3BD}"/>
    <cellStyle name="Normal 13 2 7 2 2" xfId="33754" xr:uid="{FD43F6EE-BB5D-4924-8B28-770B32E27690}"/>
    <cellStyle name="Normal 13 2 7 2 2 2" xfId="34481" xr:uid="{C9330720-AF68-491F-9376-116614B7518E}"/>
    <cellStyle name="Normal 13 2 7 2 2 2 2" xfId="35424" xr:uid="{D8FBA486-841F-4B1B-9815-3CD187031B26}"/>
    <cellStyle name="Normal 13 2 7 2 2 2 2 2" xfId="37365" xr:uid="{6BB94EF8-EE1E-4211-B987-7F17E40BABA5}"/>
    <cellStyle name="Normal 13 2 7 2 2 2 2 2 2" xfId="41266" xr:uid="{F1473256-CA5E-4A50-AD46-6D746C34FC57}"/>
    <cellStyle name="Normal 13 2 7 2 2 2 2 3" xfId="39318" xr:uid="{95C18D61-1030-4DD4-B5A4-D1A9E984F7C1}"/>
    <cellStyle name="Normal 13 2 7 2 2 2 3" xfId="36393" xr:uid="{B7A51062-2A68-478F-BA48-4A2B5619B9F8}"/>
    <cellStyle name="Normal 13 2 7 2 2 2 3 2" xfId="40294" xr:uid="{D012F921-9345-4522-8A79-94EAC654143F}"/>
    <cellStyle name="Normal 13 2 7 2 2 2 4" xfId="38346" xr:uid="{9FAA4F1B-5D43-4194-8382-728DEB0BEE61}"/>
    <cellStyle name="Normal 13 2 7 2 2 3" xfId="34781" xr:uid="{6FCD0CA9-3D91-481C-AB71-F3FE3853CE51}"/>
    <cellStyle name="Normal 13 2 7 2 2 3 2" xfId="35742" xr:uid="{F15CAA0B-A410-4A7D-B874-2030629A904C}"/>
    <cellStyle name="Normal 13 2 7 2 2 3 2 2" xfId="37683" xr:uid="{E5FD1193-07FE-4F35-953D-932CF7C8EA7A}"/>
    <cellStyle name="Normal 13 2 7 2 2 3 2 2 2" xfId="41584" xr:uid="{CAF7F657-B6F3-46DD-8FD7-4B714F5E6D2B}"/>
    <cellStyle name="Normal 13 2 7 2 2 3 2 3" xfId="39636" xr:uid="{9580A7C6-14DF-4439-85D3-24B0AA7B6308}"/>
    <cellStyle name="Normal 13 2 7 2 2 3 3" xfId="36711" xr:uid="{61F3DC76-D66F-4CC0-AE3A-D6D7458BA744}"/>
    <cellStyle name="Normal 13 2 7 2 2 3 3 2" xfId="40612" xr:uid="{3EB4C014-72E3-47C1-AA02-1BE6FB212940}"/>
    <cellStyle name="Normal 13 2 7 2 2 3 4" xfId="38664" xr:uid="{D272ACE2-9DAE-40EE-93E1-3B861FF7DFCB}"/>
    <cellStyle name="Normal 13 2 7 2 2 4" xfId="35106" xr:uid="{F42932B7-7ABB-445C-8403-DBB0CDD88C5F}"/>
    <cellStyle name="Normal 13 2 7 2 2 4 2" xfId="37047" xr:uid="{49BA110A-88F0-45D8-BD84-5362E74BF2CD}"/>
    <cellStyle name="Normal 13 2 7 2 2 4 2 2" xfId="40948" xr:uid="{CE95D0B2-850E-4CC9-B0AD-C8F240F552DD}"/>
    <cellStyle name="Normal 13 2 7 2 2 4 3" xfId="39000" xr:uid="{3A0475FB-C206-451E-B5E6-65637F8D1142}"/>
    <cellStyle name="Normal 13 2 7 2 2 5" xfId="36075" xr:uid="{3F316652-F583-41BC-8A5B-77CAE16E3F3E}"/>
    <cellStyle name="Normal 13 2 7 2 2 5 2" xfId="39976" xr:uid="{20D8BC45-1264-4340-8BCC-3C94ED409C40}"/>
    <cellStyle name="Normal 13 2 7 2 2 6" xfId="34179" xr:uid="{787B92AD-3617-4EAD-97F6-F75B6A89660C}"/>
    <cellStyle name="Normal 13 2 7 2 2 7" xfId="38028" xr:uid="{76F8FFE6-9216-4519-BAD0-9D00858763D8}"/>
    <cellStyle name="Normal 13 2 7 2 3" xfId="34280" xr:uid="{9649F5F6-2795-4BFB-98D2-727EEB355759}"/>
    <cellStyle name="Normal 13 2 7 2 3 2" xfId="34585" xr:uid="{337D6968-F853-43DD-8902-E477CA1EEC52}"/>
    <cellStyle name="Normal 13 2 7 2 3 2 2" xfId="35528" xr:uid="{47EBE2BB-359E-4E3D-989C-C9128D618DB8}"/>
    <cellStyle name="Normal 13 2 7 2 3 2 2 2" xfId="37469" xr:uid="{62AD2ACD-79C9-4E65-BD2F-461BDFF69897}"/>
    <cellStyle name="Normal 13 2 7 2 3 2 2 2 2" xfId="41370" xr:uid="{FFB21D09-E451-474B-B994-FCAA7497548D}"/>
    <cellStyle name="Normal 13 2 7 2 3 2 2 3" xfId="39422" xr:uid="{4E6E8DE5-912D-4B40-9875-09FA5C7EADC4}"/>
    <cellStyle name="Normal 13 2 7 2 3 2 3" xfId="36497" xr:uid="{116407A7-AAF3-4D9F-A80F-0706515E5115}"/>
    <cellStyle name="Normal 13 2 7 2 3 2 3 2" xfId="40398" xr:uid="{4783D664-D31E-4CBD-A155-D02602B8DB64}"/>
    <cellStyle name="Normal 13 2 7 2 3 2 4" xfId="38450" xr:uid="{AF3096D1-D6F3-46C0-B5F0-2E7DB9A667F9}"/>
    <cellStyle name="Normal 13 2 7 2 3 3" xfId="34885" xr:uid="{14A7B25A-2E36-415A-96AF-69045CDC376A}"/>
    <cellStyle name="Normal 13 2 7 2 3 3 2" xfId="35846" xr:uid="{14A7F9D8-7C02-4271-A540-302F93B0859B}"/>
    <cellStyle name="Normal 13 2 7 2 3 3 2 2" xfId="37787" xr:uid="{084C8D9B-DFEB-49EC-ADBF-BB495B00DC13}"/>
    <cellStyle name="Normal 13 2 7 2 3 3 2 2 2" xfId="41688" xr:uid="{EDB71F0A-2164-46BF-8046-F5C9292EA698}"/>
    <cellStyle name="Normal 13 2 7 2 3 3 2 3" xfId="39740" xr:uid="{2A1CA769-CB90-4D04-A6A7-92D719E3C3BF}"/>
    <cellStyle name="Normal 13 2 7 2 3 3 3" xfId="36815" xr:uid="{DF049154-1298-41CF-938D-DDC06CDBBDFE}"/>
    <cellStyle name="Normal 13 2 7 2 3 3 3 2" xfId="40716" xr:uid="{E420CEB2-0C51-456E-9EDA-6FF68E038D81}"/>
    <cellStyle name="Normal 13 2 7 2 3 3 4" xfId="38768" xr:uid="{E1507C73-00CA-4EB9-95F6-D44876F87B86}"/>
    <cellStyle name="Normal 13 2 7 2 3 4" xfId="35210" xr:uid="{E1177B23-8977-48D2-A909-372A712E9D1B}"/>
    <cellStyle name="Normal 13 2 7 2 3 4 2" xfId="37151" xr:uid="{94260793-6EFA-422A-8C94-A204C527C03C}"/>
    <cellStyle name="Normal 13 2 7 2 3 4 2 2" xfId="41052" xr:uid="{F627A79E-D922-41E4-8DDD-004A5CE8E192}"/>
    <cellStyle name="Normal 13 2 7 2 3 4 3" xfId="39104" xr:uid="{6F6DAFA6-410F-4144-AF82-7D93C0F75892}"/>
    <cellStyle name="Normal 13 2 7 2 3 5" xfId="36179" xr:uid="{6E455ED0-B4CC-44ED-BD8D-2ABCF600558D}"/>
    <cellStyle name="Normal 13 2 7 2 3 5 2" xfId="40080" xr:uid="{44BE5863-A268-46FD-99D0-02B5615D4927}"/>
    <cellStyle name="Normal 13 2 7 2 3 6" xfId="38132" xr:uid="{09422E3D-5B51-450B-B6F6-B6A746B078A9}"/>
    <cellStyle name="Normal 13 2 7 2 4" xfId="34377" xr:uid="{04B84BC2-261A-4E54-B54A-0B0FB58A2F49}"/>
    <cellStyle name="Normal 13 2 7 2 4 2" xfId="35320" xr:uid="{5AC44207-B6C2-43EA-A58D-DC94557AFA15}"/>
    <cellStyle name="Normal 13 2 7 2 4 2 2" xfId="37261" xr:uid="{59FAAACE-E806-4A58-B94C-D0C415384F4A}"/>
    <cellStyle name="Normal 13 2 7 2 4 2 2 2" xfId="41162" xr:uid="{7B51F73D-D908-4B04-87D9-5EAC2D83C261}"/>
    <cellStyle name="Normal 13 2 7 2 4 2 3" xfId="39214" xr:uid="{EB187F54-2B52-4C87-8DAF-13F742D19A2B}"/>
    <cellStyle name="Normal 13 2 7 2 4 3" xfId="36289" xr:uid="{AB39BD01-126B-4211-9E60-92FB6D1B8B89}"/>
    <cellStyle name="Normal 13 2 7 2 4 3 2" xfId="40190" xr:uid="{9BC4249D-A819-476B-A570-9464DFD83907}"/>
    <cellStyle name="Normal 13 2 7 2 4 4" xfId="38242" xr:uid="{4D9C90BF-AE4B-4EB7-B32A-F0BEA1955C54}"/>
    <cellStyle name="Normal 13 2 7 2 5" xfId="34677" xr:uid="{D8E31480-8B53-4215-95F3-AD7F33DA81FA}"/>
    <cellStyle name="Normal 13 2 7 2 5 2" xfId="35638" xr:uid="{7AD94FF6-734C-43E3-9682-C9CA3AD963A2}"/>
    <cellStyle name="Normal 13 2 7 2 5 2 2" xfId="37579" xr:uid="{231C0F81-8495-4A5F-BB5E-F49F43D53ECE}"/>
    <cellStyle name="Normal 13 2 7 2 5 2 2 2" xfId="41480" xr:uid="{8684DCD1-D6C4-4BB7-9395-0DA5A2E52B76}"/>
    <cellStyle name="Normal 13 2 7 2 5 2 3" xfId="39532" xr:uid="{D6D42032-D185-4D53-9BB4-AD0C31DB4DD3}"/>
    <cellStyle name="Normal 13 2 7 2 5 3" xfId="36607" xr:uid="{BA5F1CBC-1C26-48E2-AE03-456BBEE0E966}"/>
    <cellStyle name="Normal 13 2 7 2 5 3 2" xfId="40508" xr:uid="{CD393F6E-710C-4BE2-9C46-34469EE3D7E3}"/>
    <cellStyle name="Normal 13 2 7 2 5 4" xfId="38560" xr:uid="{72BEAFDF-6BB1-416E-B4B3-500D17BD8057}"/>
    <cellStyle name="Normal 13 2 7 2 6" xfId="35002" xr:uid="{6CC92B70-12FA-452B-A5A2-8E9E76F23B6C}"/>
    <cellStyle name="Normal 13 2 7 2 6 2" xfId="36943" xr:uid="{86B3375D-8B33-4D36-8337-6E5BEAF181FA}"/>
    <cellStyle name="Normal 13 2 7 2 6 2 2" xfId="40844" xr:uid="{4BE07962-F056-410B-9FE6-A4B49E77C8FD}"/>
    <cellStyle name="Normal 13 2 7 2 6 3" xfId="38896" xr:uid="{0F2FEEE5-0385-4912-AD5F-4C858AE4F808}"/>
    <cellStyle name="Normal 13 2 7 2 7" xfId="35971" xr:uid="{EBFD9D64-3CAF-4207-A33B-94017F1C50CC}"/>
    <cellStyle name="Normal 13 2 7 2 7 2" xfId="39872" xr:uid="{270D4413-85D8-434A-99EA-DA4CC987F053}"/>
    <cellStyle name="Normal 13 2 7 2 8" xfId="34075" xr:uid="{B739CB98-C9ED-4B74-9420-9FB4D39B748E}"/>
    <cellStyle name="Normal 13 2 7 2 9" xfId="37924" xr:uid="{B3DEA533-3A58-4BE5-BD96-2416874F8463}"/>
    <cellStyle name="Normal 13 2 7 3" xfId="33708" xr:uid="{955FC661-ACBE-43B2-85C2-0BA521DE426F}"/>
    <cellStyle name="Normal 13 2 7 3 2" xfId="34429" xr:uid="{8F6AEDB0-9C4D-4A7F-ACA5-3E056EF12010}"/>
    <cellStyle name="Normal 13 2 7 3 2 2" xfId="35372" xr:uid="{69AAF16D-8477-40EA-A79C-0F97C9C309D4}"/>
    <cellStyle name="Normal 13 2 7 3 2 2 2" xfId="37313" xr:uid="{C65A9FCB-1E69-406F-BF17-D96623C31EAE}"/>
    <cellStyle name="Normal 13 2 7 3 2 2 2 2" xfId="41214" xr:uid="{81CB7736-F220-43E7-AAAA-C287A3A59AA8}"/>
    <cellStyle name="Normal 13 2 7 3 2 2 3" xfId="39266" xr:uid="{E973E8A2-F240-42EF-B01E-0C6D52004B6F}"/>
    <cellStyle name="Normal 13 2 7 3 2 3" xfId="36341" xr:uid="{86E6A248-3FE6-42F3-9C9D-44736DD2A6B2}"/>
    <cellStyle name="Normal 13 2 7 3 2 3 2" xfId="40242" xr:uid="{AF7A5472-34BC-4568-8AF2-EE1860CFE596}"/>
    <cellStyle name="Normal 13 2 7 3 2 4" xfId="38294" xr:uid="{BEC9188D-8D02-4B04-A51F-FB0437330AC0}"/>
    <cellStyle name="Normal 13 2 7 3 3" xfId="34729" xr:uid="{E6A18773-E849-42CA-8060-F009E9175580}"/>
    <cellStyle name="Normal 13 2 7 3 3 2" xfId="35690" xr:uid="{BE1054B7-2161-4EA5-8D44-A27E93CE0A5C}"/>
    <cellStyle name="Normal 13 2 7 3 3 2 2" xfId="37631" xr:uid="{1DCE7E54-5530-43DC-87A8-F450EDB60F0A}"/>
    <cellStyle name="Normal 13 2 7 3 3 2 2 2" xfId="41532" xr:uid="{8473FBB4-FF83-4721-8072-C4D1504DE0C4}"/>
    <cellStyle name="Normal 13 2 7 3 3 2 3" xfId="39584" xr:uid="{0DABEC68-3295-4EEF-AB98-A1F50C1591A7}"/>
    <cellStyle name="Normal 13 2 7 3 3 3" xfId="36659" xr:uid="{82950D4F-C99B-4236-B220-93E29617CB97}"/>
    <cellStyle name="Normal 13 2 7 3 3 3 2" xfId="40560" xr:uid="{169C7059-B996-4B96-8966-E21D71226583}"/>
    <cellStyle name="Normal 13 2 7 3 3 4" xfId="38612" xr:uid="{3EC6D5ED-A1E3-4DBB-A4ED-0B421F4EF6F6}"/>
    <cellStyle name="Normal 13 2 7 3 4" xfId="35054" xr:uid="{ED2BC153-A32C-4D29-AD0B-75C68D73AC88}"/>
    <cellStyle name="Normal 13 2 7 3 4 2" xfId="36995" xr:uid="{1E62DD86-23E8-4126-B662-12B1F1D38DCF}"/>
    <cellStyle name="Normal 13 2 7 3 4 2 2" xfId="40896" xr:uid="{FA476425-A5E3-4F17-8358-716098ACB090}"/>
    <cellStyle name="Normal 13 2 7 3 4 3" xfId="38948" xr:uid="{18BB9CB5-C676-4D38-9AF4-7555806EB958}"/>
    <cellStyle name="Normal 13 2 7 3 5" xfId="36023" xr:uid="{11C75192-81F4-435A-9C99-40D7B15525A1}"/>
    <cellStyle name="Normal 13 2 7 3 5 2" xfId="39924" xr:uid="{BB83E1B4-0D82-4267-BA7A-57CEBC3A8482}"/>
    <cellStyle name="Normal 13 2 7 3 6" xfId="34127" xr:uid="{5B153FB4-46D6-4204-B6E0-8E10340E7278}"/>
    <cellStyle name="Normal 13 2 7 3 7" xfId="37976" xr:uid="{B90D49CC-0648-414B-BBC7-4A8F472BF115}"/>
    <cellStyle name="Normal 13 2 7 4" xfId="33895" xr:uid="{8DC8714E-DF9C-4228-BD23-EE936E6BDAC7}"/>
    <cellStyle name="Normal 13 2 7 4 2" xfId="34533" xr:uid="{DD2C3AEE-7E36-4526-AE85-82ED34AC6995}"/>
    <cellStyle name="Normal 13 2 7 4 2 2" xfId="35476" xr:uid="{4868C4B2-D7CA-4D8B-BD3A-4F19A57BCF4C}"/>
    <cellStyle name="Normal 13 2 7 4 2 2 2" xfId="37417" xr:uid="{4C6368F6-0385-40FD-AE7C-9F89B2EE982E}"/>
    <cellStyle name="Normal 13 2 7 4 2 2 2 2" xfId="41318" xr:uid="{608A32DE-F6BA-4A71-8FEF-62273CA10097}"/>
    <cellStyle name="Normal 13 2 7 4 2 2 3" xfId="39370" xr:uid="{957F6975-426C-4490-8601-5EBA9F6D2B15}"/>
    <cellStyle name="Normal 13 2 7 4 2 3" xfId="36445" xr:uid="{FBD0D8BC-4FC1-4626-8583-5A035E7C8433}"/>
    <cellStyle name="Normal 13 2 7 4 2 3 2" xfId="40346" xr:uid="{C9D1770D-3046-4D1E-BA2B-B08CFE7D4761}"/>
    <cellStyle name="Normal 13 2 7 4 2 4" xfId="38398" xr:uid="{41B471C6-B308-4148-8009-59756C970147}"/>
    <cellStyle name="Normal 13 2 7 4 3" xfId="34833" xr:uid="{42C86B0A-9998-4DB9-944A-9725A350A31A}"/>
    <cellStyle name="Normal 13 2 7 4 3 2" xfId="35794" xr:uid="{7566224D-9E72-4B80-B9EB-66442ECC2144}"/>
    <cellStyle name="Normal 13 2 7 4 3 2 2" xfId="37735" xr:uid="{3ABC910F-725D-4643-B45C-9477D06D999D}"/>
    <cellStyle name="Normal 13 2 7 4 3 2 2 2" xfId="41636" xr:uid="{1BC1E77E-EFF9-48EE-AC6B-D137D996E07F}"/>
    <cellStyle name="Normal 13 2 7 4 3 2 3" xfId="39688" xr:uid="{59124AC7-FAB6-41E2-93AD-5E185BB6499F}"/>
    <cellStyle name="Normal 13 2 7 4 3 3" xfId="36763" xr:uid="{932AB0DE-D900-486B-95D2-17BF0BC2D60D}"/>
    <cellStyle name="Normal 13 2 7 4 3 3 2" xfId="40664" xr:uid="{AEC99830-2BC6-4D28-9CDB-06AC51B49021}"/>
    <cellStyle name="Normal 13 2 7 4 3 4" xfId="38716" xr:uid="{F190B7F5-E7C1-445C-B7B1-FCF45EEAA329}"/>
    <cellStyle name="Normal 13 2 7 4 4" xfId="35158" xr:uid="{D3D5C44C-EE9F-4EA8-96D7-54082AC462F9}"/>
    <cellStyle name="Normal 13 2 7 4 4 2" xfId="37099" xr:uid="{003FB3B5-B28A-4CAA-BAEA-8B085B37CFE9}"/>
    <cellStyle name="Normal 13 2 7 4 4 2 2" xfId="41000" xr:uid="{31C7571B-E134-4964-82A4-2275A9D549EA}"/>
    <cellStyle name="Normal 13 2 7 4 4 3" xfId="39052" xr:uid="{0C7900AD-5B11-4862-9B2A-BC9B7C17B012}"/>
    <cellStyle name="Normal 13 2 7 4 5" xfId="36127" xr:uid="{518DE492-6BD8-40C1-AC70-2863729B0E9C}"/>
    <cellStyle name="Normal 13 2 7 4 5 2" xfId="40028" xr:uid="{DFDC3DDB-AB1C-4D3D-8DF9-2026E1C29440}"/>
    <cellStyle name="Normal 13 2 7 4 6" xfId="34231" xr:uid="{29A9E752-3EAD-4692-9B88-5E2B12C356D8}"/>
    <cellStyle name="Normal 13 2 7 4 7" xfId="38080" xr:uid="{F71847F5-BB51-497B-BC3E-C2E6666B613B}"/>
    <cellStyle name="Normal 13 2 7 5" xfId="34036" xr:uid="{CDF55A35-21F6-4ECC-B630-597C82E4CC63}"/>
    <cellStyle name="Normal 13 2 7 5 2" xfId="35268" xr:uid="{1660707E-7EEF-4920-AE78-731751A5831D}"/>
    <cellStyle name="Normal 13 2 7 5 2 2" xfId="37209" xr:uid="{C216D8B5-12DB-49F1-AC3C-A8CF0319172B}"/>
    <cellStyle name="Normal 13 2 7 5 2 2 2" xfId="41110" xr:uid="{EA95EB81-B173-43BD-A038-F6B081DB3CEF}"/>
    <cellStyle name="Normal 13 2 7 5 2 3" xfId="39162" xr:uid="{338ACB5E-FBC6-42E3-8C2A-EFF39C84EB33}"/>
    <cellStyle name="Normal 13 2 7 5 3" xfId="36237" xr:uid="{67CD4C40-70FE-4B57-8A3C-54FA364B63F5}"/>
    <cellStyle name="Normal 13 2 7 5 3 2" xfId="40138" xr:uid="{37C419DF-FE05-4142-A9E7-6AFA2E9DE86C}"/>
    <cellStyle name="Normal 13 2 7 5 4" xfId="38190" xr:uid="{0327FD9C-F17E-4504-AC9B-D6001C4D5244}"/>
    <cellStyle name="Normal 13 2 7 6" xfId="34629" xr:uid="{0AFC86C1-4F79-4B18-AE6D-2FC2100A5F7F}"/>
    <cellStyle name="Normal 13 2 7 6 2" xfId="35586" xr:uid="{07682B36-CF25-4CFD-8C09-3EF78D839F7E}"/>
    <cellStyle name="Normal 13 2 7 6 2 2" xfId="37527" xr:uid="{DDC88DDB-E469-4EE8-8B50-1F7C31B3EB66}"/>
    <cellStyle name="Normal 13 2 7 6 2 2 2" xfId="41428" xr:uid="{ECB99D0A-4C30-4324-A6A7-06B6B6A9C1C9}"/>
    <cellStyle name="Normal 13 2 7 6 2 3" xfId="39480" xr:uid="{4DBD6348-05DA-4B27-8E8B-CE760C7E275C}"/>
    <cellStyle name="Normal 13 2 7 6 3" xfId="36555" xr:uid="{35B6E882-9F9C-4C7E-AAD3-67B4C8A2B7F0}"/>
    <cellStyle name="Normal 13 2 7 6 3 2" xfId="40456" xr:uid="{77B1F486-3BEF-4880-9DA3-EF7FA78C477A}"/>
    <cellStyle name="Normal 13 2 7 6 4" xfId="38508" xr:uid="{F9FDAFA2-313A-49EA-A7A5-F51AA838E045}"/>
    <cellStyle name="Normal 13 2 7 7" xfId="34950" xr:uid="{36FD3A5B-6066-4B51-A23F-F46D953C4CF4}"/>
    <cellStyle name="Normal 13 2 7 7 2" xfId="36891" xr:uid="{0B65A016-D3A7-4853-995D-3F04AE32131F}"/>
    <cellStyle name="Normal 13 2 7 7 2 2" xfId="40792" xr:uid="{CE626B37-835A-4E27-B734-D4278DAA32D1}"/>
    <cellStyle name="Normal 13 2 7 7 3" xfId="38844" xr:uid="{FA6878C3-3879-4713-8EA0-C18765C52DAE}"/>
    <cellStyle name="Normal 13 2 7 8" xfId="35919" xr:uid="{76FFAB22-E255-4394-B0F2-0AFD96416AFF}"/>
    <cellStyle name="Normal 13 2 7 8 2" xfId="39820" xr:uid="{819153AB-A59D-4D8D-AF0C-69CCF72C6359}"/>
    <cellStyle name="Normal 13 2 7 9" xfId="37872" xr:uid="{2B516CF3-6E11-490F-AF93-41DDB1011DAA}"/>
    <cellStyle name="Normal 13 2 8" xfId="33603" xr:uid="{A6F21751-ACA3-4D81-B400-CDEF6BB6333C}"/>
    <cellStyle name="Normal 13 2 8 10" xfId="37876" xr:uid="{68A447F6-84C9-476C-8F6D-7F6A77EDE5BC}"/>
    <cellStyle name="Normal 13 2 8 2" xfId="33672" xr:uid="{3F97FCA4-0F15-48FD-BAE5-37D2E866B041}"/>
    <cellStyle name="Normal 13 2 8 2 2" xfId="33758" xr:uid="{85B8D6BC-3F73-4BA6-8F2A-D93EA72C0989}"/>
    <cellStyle name="Normal 13 2 8 2 2 2" xfId="34485" xr:uid="{F85B4C10-1618-4242-B156-EE3CD065658E}"/>
    <cellStyle name="Normal 13 2 8 2 2 2 2" xfId="35428" xr:uid="{AF1D8A9B-7F35-462E-A61E-C7B43A713B7D}"/>
    <cellStyle name="Normal 13 2 8 2 2 2 2 2" xfId="37369" xr:uid="{534A634E-EAA7-4B9C-AD43-C17F23B2FF55}"/>
    <cellStyle name="Normal 13 2 8 2 2 2 2 2 2" xfId="41270" xr:uid="{ECD1D683-EECD-406B-807B-97E5B194DEE3}"/>
    <cellStyle name="Normal 13 2 8 2 2 2 2 3" xfId="39322" xr:uid="{8864E9A5-6F2C-4647-85AE-E750F1301D09}"/>
    <cellStyle name="Normal 13 2 8 2 2 2 3" xfId="36397" xr:uid="{E264A569-6652-4893-BDE5-85E82BA51A5D}"/>
    <cellStyle name="Normal 13 2 8 2 2 2 3 2" xfId="40298" xr:uid="{5F4ABA7B-1E96-459B-AF2A-995565D12535}"/>
    <cellStyle name="Normal 13 2 8 2 2 2 4" xfId="38350" xr:uid="{F3211CE0-40EC-4D29-8122-D7810C8ED77F}"/>
    <cellStyle name="Normal 13 2 8 2 2 3" xfId="34785" xr:uid="{2B67E924-F117-4C55-BB6A-3ADCD037ED08}"/>
    <cellStyle name="Normal 13 2 8 2 2 3 2" xfId="35746" xr:uid="{8FEBBF17-9834-437E-A2DB-720D21546F25}"/>
    <cellStyle name="Normal 13 2 8 2 2 3 2 2" xfId="37687" xr:uid="{247CDF02-C416-4614-B4FA-20AD4B1E2447}"/>
    <cellStyle name="Normal 13 2 8 2 2 3 2 2 2" xfId="41588" xr:uid="{ABA3A02B-3E7E-464A-B484-A2848A67B3B6}"/>
    <cellStyle name="Normal 13 2 8 2 2 3 2 3" xfId="39640" xr:uid="{76727C2A-EAE3-443B-A348-390CC8B0AF17}"/>
    <cellStyle name="Normal 13 2 8 2 2 3 3" xfId="36715" xr:uid="{5D0D9EE2-4E1E-427F-8FE6-50AB4C1A2868}"/>
    <cellStyle name="Normal 13 2 8 2 2 3 3 2" xfId="40616" xr:uid="{703C70FD-3D0F-42E1-9F9A-83A37E0BBD7A}"/>
    <cellStyle name="Normal 13 2 8 2 2 3 4" xfId="38668" xr:uid="{E630242A-80AB-4C2D-B139-8E2ACA254700}"/>
    <cellStyle name="Normal 13 2 8 2 2 4" xfId="35110" xr:uid="{63F572F3-8C26-4C8E-BD17-87722F36629D}"/>
    <cellStyle name="Normal 13 2 8 2 2 4 2" xfId="37051" xr:uid="{09C28FC6-D002-4842-8DC6-4EFA3715A966}"/>
    <cellStyle name="Normal 13 2 8 2 2 4 2 2" xfId="40952" xr:uid="{ECEF7F36-B50B-4B90-B395-A8F095476889}"/>
    <cellStyle name="Normal 13 2 8 2 2 4 3" xfId="39004" xr:uid="{E87FC0B7-62BF-4080-B689-A37417A11DCA}"/>
    <cellStyle name="Normal 13 2 8 2 2 5" xfId="36079" xr:uid="{27DB2F17-42FD-4569-A10A-2061DE1E4E24}"/>
    <cellStyle name="Normal 13 2 8 2 2 5 2" xfId="39980" xr:uid="{C8FC58EE-9A61-47F6-88A6-74C9516BAFAB}"/>
    <cellStyle name="Normal 13 2 8 2 2 6" xfId="34183" xr:uid="{994D9E7B-9FF8-40AF-B460-BC8A4BBEBA26}"/>
    <cellStyle name="Normal 13 2 8 2 2 7" xfId="38032" xr:uid="{6C5D239C-7072-4EA5-9D5B-841BA2B7CF53}"/>
    <cellStyle name="Normal 13 2 8 2 3" xfId="34284" xr:uid="{28B0F2E0-9450-46EE-BF0B-D799A78F343D}"/>
    <cellStyle name="Normal 13 2 8 2 3 2" xfId="34589" xr:uid="{C163DD8B-BC2D-4FA2-8E52-043470B0BA8B}"/>
    <cellStyle name="Normal 13 2 8 2 3 2 2" xfId="35532" xr:uid="{B34FE290-6B42-45F2-AE90-0DC9CB7A5546}"/>
    <cellStyle name="Normal 13 2 8 2 3 2 2 2" xfId="37473" xr:uid="{E5CF5245-4D8F-4E2C-8140-6AB0169A0071}"/>
    <cellStyle name="Normal 13 2 8 2 3 2 2 2 2" xfId="41374" xr:uid="{17588F8C-EE85-48F0-98F9-8465A63455F3}"/>
    <cellStyle name="Normal 13 2 8 2 3 2 2 3" xfId="39426" xr:uid="{14FC0F7A-861D-4A30-AF15-38EA65DE552F}"/>
    <cellStyle name="Normal 13 2 8 2 3 2 3" xfId="36501" xr:uid="{38E91791-6B8A-4592-A3CA-1B6E5D047151}"/>
    <cellStyle name="Normal 13 2 8 2 3 2 3 2" xfId="40402" xr:uid="{E5989ED7-BDED-4E7B-8D93-48F497725BDB}"/>
    <cellStyle name="Normal 13 2 8 2 3 2 4" xfId="38454" xr:uid="{7D0EAF25-AAB8-4D83-9D9C-31278AA0EC39}"/>
    <cellStyle name="Normal 13 2 8 2 3 3" xfId="34889" xr:uid="{D8B432FA-BD2F-409B-ABA7-9AFC090204AE}"/>
    <cellStyle name="Normal 13 2 8 2 3 3 2" xfId="35850" xr:uid="{35BF0667-49EB-4E58-BBDA-81B05C35A83C}"/>
    <cellStyle name="Normal 13 2 8 2 3 3 2 2" xfId="37791" xr:uid="{A3BBF777-B616-4DB7-9435-AE86607B08C6}"/>
    <cellStyle name="Normal 13 2 8 2 3 3 2 2 2" xfId="41692" xr:uid="{9B4576CC-745E-4BB2-A251-0BD6292EF0AF}"/>
    <cellStyle name="Normal 13 2 8 2 3 3 2 3" xfId="39744" xr:uid="{DDB30949-BAA9-44EE-BE6C-55632985DBF0}"/>
    <cellStyle name="Normal 13 2 8 2 3 3 3" xfId="36819" xr:uid="{0F9A94D3-29AB-4EF2-81BA-7F86DB8F4A30}"/>
    <cellStyle name="Normal 13 2 8 2 3 3 3 2" xfId="40720" xr:uid="{74FFA451-6B23-4DC4-A44F-09C02FFEF2BB}"/>
    <cellStyle name="Normal 13 2 8 2 3 3 4" xfId="38772" xr:uid="{4B2DD428-D22E-46DE-9987-1DECD58B34E1}"/>
    <cellStyle name="Normal 13 2 8 2 3 4" xfId="35214" xr:uid="{DF44033A-13AD-4060-8009-2B83F344669F}"/>
    <cellStyle name="Normal 13 2 8 2 3 4 2" xfId="37155" xr:uid="{62F9FC99-670F-4A99-A1CA-4AC2F295AF17}"/>
    <cellStyle name="Normal 13 2 8 2 3 4 2 2" xfId="41056" xr:uid="{F1BE156F-A7C1-46EC-8428-605E7F57CDD0}"/>
    <cellStyle name="Normal 13 2 8 2 3 4 3" xfId="39108" xr:uid="{7B672CB3-BA0C-404D-9F92-1264EB5F73C1}"/>
    <cellStyle name="Normal 13 2 8 2 3 5" xfId="36183" xr:uid="{42EB0CCF-DD02-41BF-9AF9-7B2132464859}"/>
    <cellStyle name="Normal 13 2 8 2 3 5 2" xfId="40084" xr:uid="{79752843-0705-4DC8-B480-26616D3AA1CD}"/>
    <cellStyle name="Normal 13 2 8 2 3 6" xfId="38136" xr:uid="{CC04075D-572D-46CA-BF28-B5293372F43A}"/>
    <cellStyle name="Normal 13 2 8 2 4" xfId="34381" xr:uid="{D29C48D6-0981-4138-BDAE-E7AAF23AB249}"/>
    <cellStyle name="Normal 13 2 8 2 4 2" xfId="35324" xr:uid="{1D78A694-BDD3-44EF-9BE8-6E8B16601D70}"/>
    <cellStyle name="Normal 13 2 8 2 4 2 2" xfId="37265" xr:uid="{6BCE78A7-54BB-45B0-B5E9-C5ACBFEBAF81}"/>
    <cellStyle name="Normal 13 2 8 2 4 2 2 2" xfId="41166" xr:uid="{4E60E6FF-ACC5-4D8C-8A33-C1EA88C7BE57}"/>
    <cellStyle name="Normal 13 2 8 2 4 2 3" xfId="39218" xr:uid="{3D97E3FC-D0D8-4E94-A5D5-8C4DD5181DC5}"/>
    <cellStyle name="Normal 13 2 8 2 4 3" xfId="36293" xr:uid="{4B8D54B2-E025-4A1C-BB72-5E520AF8D4A2}"/>
    <cellStyle name="Normal 13 2 8 2 4 3 2" xfId="40194" xr:uid="{C45D9ABF-6C9C-4BDD-A4C7-815536882AED}"/>
    <cellStyle name="Normal 13 2 8 2 4 4" xfId="38246" xr:uid="{9670F3B3-6732-4CA8-BE0D-DF658E6ADE2C}"/>
    <cellStyle name="Normal 13 2 8 2 5" xfId="34681" xr:uid="{FB1C0CF6-D5C6-4AC5-A35C-6C9A4EFF6E6C}"/>
    <cellStyle name="Normal 13 2 8 2 5 2" xfId="35642" xr:uid="{4AB7F8C3-6B34-4F79-BED7-16546809FB2F}"/>
    <cellStyle name="Normal 13 2 8 2 5 2 2" xfId="37583" xr:uid="{90C990FF-687F-4FDA-8821-39F69F273C0A}"/>
    <cellStyle name="Normal 13 2 8 2 5 2 2 2" xfId="41484" xr:uid="{520020E4-4467-4CDA-9BE1-3BD8FDAADDCC}"/>
    <cellStyle name="Normal 13 2 8 2 5 2 3" xfId="39536" xr:uid="{134BB0A7-D775-469F-BAED-9B8D4696D42E}"/>
    <cellStyle name="Normal 13 2 8 2 5 3" xfId="36611" xr:uid="{E92B9AA3-7656-4523-95A8-A8F44483E94B}"/>
    <cellStyle name="Normal 13 2 8 2 5 3 2" xfId="40512" xr:uid="{85DAFC4C-F1E2-4C42-92A7-9E465C320512}"/>
    <cellStyle name="Normal 13 2 8 2 5 4" xfId="38564" xr:uid="{0A37497F-3BC8-422F-8603-7F8790CC275B}"/>
    <cellStyle name="Normal 13 2 8 2 6" xfId="35006" xr:uid="{2FB7D84D-7586-42E5-9CF8-FB73F098C123}"/>
    <cellStyle name="Normal 13 2 8 2 6 2" xfId="36947" xr:uid="{9C119278-B41B-4824-BCC8-167756C19FDB}"/>
    <cellStyle name="Normal 13 2 8 2 6 2 2" xfId="40848" xr:uid="{8C03ABC7-BEDA-4462-BCCA-CFD252155D99}"/>
    <cellStyle name="Normal 13 2 8 2 6 3" xfId="38900" xr:uid="{FE5AAE73-2F19-4037-9099-8156B48AE9E5}"/>
    <cellStyle name="Normal 13 2 8 2 7" xfId="35975" xr:uid="{F7AF92E4-B9A6-4F0B-8698-12C95B48D8FE}"/>
    <cellStyle name="Normal 13 2 8 2 7 2" xfId="39876" xr:uid="{51C7FA3D-2779-49F3-BD2E-81D642ECAE21}"/>
    <cellStyle name="Normal 13 2 8 2 8" xfId="34079" xr:uid="{628D81A3-15A7-4470-B9EF-1DE1DF8B1B80}"/>
    <cellStyle name="Normal 13 2 8 2 9" xfId="37928" xr:uid="{899EEEBE-C6F1-45EF-B082-163F3294AED4}"/>
    <cellStyle name="Normal 13 2 8 3" xfId="33712" xr:uid="{A365364B-E50D-44F3-9065-5C47B9F755CF}"/>
    <cellStyle name="Normal 13 2 8 3 2" xfId="34433" xr:uid="{71100F70-7BEA-4B4A-B7E9-6BFD7BB1DAC0}"/>
    <cellStyle name="Normal 13 2 8 3 2 2" xfId="35376" xr:uid="{8FE0AB40-70FD-436C-832F-A651D178903B}"/>
    <cellStyle name="Normal 13 2 8 3 2 2 2" xfId="37317" xr:uid="{C69F03AE-AE69-4E2A-8D08-CC0A82696DFD}"/>
    <cellStyle name="Normal 13 2 8 3 2 2 2 2" xfId="41218" xr:uid="{41EB5208-172D-43C0-AD83-F790BE6308C3}"/>
    <cellStyle name="Normal 13 2 8 3 2 2 3" xfId="39270" xr:uid="{470CFA30-131C-4255-B98C-1A0873874ED2}"/>
    <cellStyle name="Normal 13 2 8 3 2 3" xfId="36345" xr:uid="{39DD2E79-1180-41C3-B85E-12C82A46BE04}"/>
    <cellStyle name="Normal 13 2 8 3 2 3 2" xfId="40246" xr:uid="{74A60FF7-F6AE-4525-A658-575BEAFD7199}"/>
    <cellStyle name="Normal 13 2 8 3 2 4" xfId="38298" xr:uid="{3EC60AA1-8EEC-4478-AD7B-3173D51C86E3}"/>
    <cellStyle name="Normal 13 2 8 3 3" xfId="34733" xr:uid="{6F169928-F2F1-479C-9942-62BB056CDE47}"/>
    <cellStyle name="Normal 13 2 8 3 3 2" xfId="35694" xr:uid="{0B1CBF4C-F28C-4843-9F50-D7EE9F860575}"/>
    <cellStyle name="Normal 13 2 8 3 3 2 2" xfId="37635" xr:uid="{8600E52B-0612-41B6-8A1F-B06FF60D7C69}"/>
    <cellStyle name="Normal 13 2 8 3 3 2 2 2" xfId="41536" xr:uid="{E1D6E2EA-4952-4DC4-B2E8-39BA7EF9908F}"/>
    <cellStyle name="Normal 13 2 8 3 3 2 3" xfId="39588" xr:uid="{6C3DF2CA-F284-4C3A-835D-86C02D582B15}"/>
    <cellStyle name="Normal 13 2 8 3 3 3" xfId="36663" xr:uid="{AF26F605-5DC1-45EB-9F5F-F663FBE19610}"/>
    <cellStyle name="Normal 13 2 8 3 3 3 2" xfId="40564" xr:uid="{DE7860A7-C2A5-4A31-BE37-A86692B35C6C}"/>
    <cellStyle name="Normal 13 2 8 3 3 4" xfId="38616" xr:uid="{5EEF63E3-FCB6-46C1-B638-3024AECD7CA2}"/>
    <cellStyle name="Normal 13 2 8 3 4" xfId="35058" xr:uid="{A4993196-3759-4408-AE4E-D2CE81A69E8E}"/>
    <cellStyle name="Normal 13 2 8 3 4 2" xfId="36999" xr:uid="{273D8506-CB00-4C19-9DCA-420F88859D35}"/>
    <cellStyle name="Normal 13 2 8 3 4 2 2" xfId="40900" xr:uid="{86F9A0FA-933F-490C-B7EC-19BAABF81173}"/>
    <cellStyle name="Normal 13 2 8 3 4 3" xfId="38952" xr:uid="{06E8C7B6-B0A3-48D2-843E-CA322A4C8460}"/>
    <cellStyle name="Normal 13 2 8 3 5" xfId="36027" xr:uid="{BEDCED3A-553D-43C9-9B2B-4B7798E8DB7C}"/>
    <cellStyle name="Normal 13 2 8 3 5 2" xfId="39928" xr:uid="{EF9506CB-631A-476D-B605-3EF9FF718547}"/>
    <cellStyle name="Normal 13 2 8 3 6" xfId="34131" xr:uid="{A1C00494-DAF4-46D2-9B8E-77A3F8F13C8C}"/>
    <cellStyle name="Normal 13 2 8 3 7" xfId="37980" xr:uid="{A37D2773-4120-4CD8-B905-13D04AF42363}"/>
    <cellStyle name="Normal 13 2 8 4" xfId="34235" xr:uid="{9CCFE596-140F-492E-BFCA-53DC657AE4CF}"/>
    <cellStyle name="Normal 13 2 8 4 2" xfId="34537" xr:uid="{258EF162-CE24-42EF-B848-7967AA738C79}"/>
    <cellStyle name="Normal 13 2 8 4 2 2" xfId="35480" xr:uid="{4EE4E290-BDDE-4697-8629-28525E039215}"/>
    <cellStyle name="Normal 13 2 8 4 2 2 2" xfId="37421" xr:uid="{DDE7C0E9-169E-49F4-A45E-9034C98D7AC6}"/>
    <cellStyle name="Normal 13 2 8 4 2 2 2 2" xfId="41322" xr:uid="{442699A3-265E-4717-8896-6013288D7853}"/>
    <cellStyle name="Normal 13 2 8 4 2 2 3" xfId="39374" xr:uid="{9E85DC95-20B8-402C-962B-B75B7D16BDA6}"/>
    <cellStyle name="Normal 13 2 8 4 2 3" xfId="36449" xr:uid="{9F4FDDB9-9968-45A6-916A-1B4D774AEA8A}"/>
    <cellStyle name="Normal 13 2 8 4 2 3 2" xfId="40350" xr:uid="{01813B10-58FD-4986-90C1-A26BD509B1E6}"/>
    <cellStyle name="Normal 13 2 8 4 2 4" xfId="38402" xr:uid="{2C01286F-E11E-4181-A999-A2052E969AB0}"/>
    <cellStyle name="Normal 13 2 8 4 3" xfId="34837" xr:uid="{6F3292E9-5C34-4C74-A349-2A21AEB3AD8C}"/>
    <cellStyle name="Normal 13 2 8 4 3 2" xfId="35798" xr:uid="{965E68AB-153B-4CBE-B15A-DDF32E55AA79}"/>
    <cellStyle name="Normal 13 2 8 4 3 2 2" xfId="37739" xr:uid="{34F64C9E-D089-47E0-BD75-B0AD3028F9A1}"/>
    <cellStyle name="Normal 13 2 8 4 3 2 2 2" xfId="41640" xr:uid="{384FA1BE-8B13-4EC5-97C2-1AA8E682930F}"/>
    <cellStyle name="Normal 13 2 8 4 3 2 3" xfId="39692" xr:uid="{87CE13A8-8D37-4E8F-9F82-E2FC98770E79}"/>
    <cellStyle name="Normal 13 2 8 4 3 3" xfId="36767" xr:uid="{78FE2FD2-7BED-4477-AF0A-A7E3A501850E}"/>
    <cellStyle name="Normal 13 2 8 4 3 3 2" xfId="40668" xr:uid="{67463454-0D09-47ED-AA60-F1EB8FC70821}"/>
    <cellStyle name="Normal 13 2 8 4 3 4" xfId="38720" xr:uid="{3D105094-CF70-43B5-BDBD-F03292ECBAF3}"/>
    <cellStyle name="Normal 13 2 8 4 4" xfId="35162" xr:uid="{307E8B4C-6CDD-4FB6-B685-4A71758BDDA4}"/>
    <cellStyle name="Normal 13 2 8 4 4 2" xfId="37103" xr:uid="{7B884B97-5C45-4EBF-A276-099BAE583B11}"/>
    <cellStyle name="Normal 13 2 8 4 4 2 2" xfId="41004" xr:uid="{1AADAF71-FEC6-45D4-9E7C-6DF81B13F7D2}"/>
    <cellStyle name="Normal 13 2 8 4 4 3" xfId="39056" xr:uid="{FE214546-DCB2-4C57-9D89-9038922764A2}"/>
    <cellStyle name="Normal 13 2 8 4 5" xfId="36131" xr:uid="{FD0BCCB9-1B90-4635-8402-755871EAB8C6}"/>
    <cellStyle name="Normal 13 2 8 4 5 2" xfId="40032" xr:uid="{E388F288-6A32-4CED-BAD2-F4AE6C6A0F1B}"/>
    <cellStyle name="Normal 13 2 8 4 6" xfId="38084" xr:uid="{82FEB794-E72F-4F0C-903B-7863B88F5934}"/>
    <cellStyle name="Normal 13 2 8 5" xfId="34333" xr:uid="{AD20CAE2-D828-4B1C-A1B2-16EA55FC0E3B}"/>
    <cellStyle name="Normal 13 2 8 5 2" xfId="35272" xr:uid="{E854CEEA-AF3D-4E25-8B6A-C3B182568C57}"/>
    <cellStyle name="Normal 13 2 8 5 2 2" xfId="37213" xr:uid="{82F64647-CD9D-4821-A566-BA8D6C182946}"/>
    <cellStyle name="Normal 13 2 8 5 2 2 2" xfId="41114" xr:uid="{E68BFF45-E598-4FD4-9D13-144F9D52B243}"/>
    <cellStyle name="Normal 13 2 8 5 2 3" xfId="39166" xr:uid="{15B806C1-AF06-4BA8-AE5C-8C0CB70D4BEB}"/>
    <cellStyle name="Normal 13 2 8 5 3" xfId="36241" xr:uid="{924B7BD0-5ACC-490C-8C78-3A5C8BE1E804}"/>
    <cellStyle name="Normal 13 2 8 5 3 2" xfId="40142" xr:uid="{1A083CF1-EEAD-414C-A899-E27E9A83B83C}"/>
    <cellStyle name="Normal 13 2 8 5 4" xfId="38194" xr:uid="{E94C4657-1724-49B5-8DBA-F707F7D8C6E4}"/>
    <cellStyle name="Normal 13 2 8 6" xfId="34631" xr:uid="{66A4092F-104C-4BB3-AAAA-558453313F5B}"/>
    <cellStyle name="Normal 13 2 8 6 2" xfId="35590" xr:uid="{602FBD09-6AD4-4CE4-8773-4D5D6A5AF775}"/>
    <cellStyle name="Normal 13 2 8 6 2 2" xfId="37531" xr:uid="{1627ECBA-258B-476C-BBFB-FE9B40B3F8E5}"/>
    <cellStyle name="Normal 13 2 8 6 2 2 2" xfId="41432" xr:uid="{5D0DFCAF-3497-4F80-8D2D-724B21580716}"/>
    <cellStyle name="Normal 13 2 8 6 2 3" xfId="39484" xr:uid="{CE0B5B60-3DE7-4775-82F6-607038C7A428}"/>
    <cellStyle name="Normal 13 2 8 6 3" xfId="36559" xr:uid="{ED5C937B-20B0-4191-88DF-E0FFFA878103}"/>
    <cellStyle name="Normal 13 2 8 6 3 2" xfId="40460" xr:uid="{7A0AB09D-E06F-4035-B480-4325AF762FFD}"/>
    <cellStyle name="Normal 13 2 8 6 4" xfId="38512" xr:uid="{97C07328-7517-47AA-919A-6B3BD88D0A1E}"/>
    <cellStyle name="Normal 13 2 8 7" xfId="34954" xr:uid="{DA3A2BF6-966D-4DF6-8535-E29D3F74CA27}"/>
    <cellStyle name="Normal 13 2 8 7 2" xfId="36895" xr:uid="{69D5AB86-9395-4371-ACE4-0F9D0D151E61}"/>
    <cellStyle name="Normal 13 2 8 7 2 2" xfId="40796" xr:uid="{736F25D5-B83A-4B0B-BB6C-E86998BF20F8}"/>
    <cellStyle name="Normal 13 2 8 7 3" xfId="38848" xr:uid="{0F7A7E4C-BBDD-43C4-ADED-A172B69201C7}"/>
    <cellStyle name="Normal 13 2 8 8" xfId="35923" xr:uid="{AB1726C9-9875-4B15-86E5-7E1305916ECD}"/>
    <cellStyle name="Normal 13 2 8 8 2" xfId="39824" xr:uid="{E9998862-6E29-42CB-962C-058954C1EC9D}"/>
    <cellStyle name="Normal 13 2 8 9" xfId="33998" xr:uid="{35B2B89B-53CB-4551-A307-7FCFF7BB1F15}"/>
    <cellStyle name="Normal 13 2 9" xfId="33660" xr:uid="{17F3C70B-44E3-4BAA-A80A-F1581BCE6C9B}"/>
    <cellStyle name="Normal 13 2 9 10" xfId="37882" xr:uid="{207D4260-A695-4B2A-9256-8AE62C610550}"/>
    <cellStyle name="Normal 13 2 9 2" xfId="33676" xr:uid="{68F6E339-692E-4559-BA47-0BC3408B664B}"/>
    <cellStyle name="Normal 13 2 9 2 2" xfId="33764" xr:uid="{B1839FDD-5B0F-4AE6-87FD-E4013F684B4E}"/>
    <cellStyle name="Normal 13 2 9 2 2 2" xfId="34491" xr:uid="{6C7FFF3D-A829-4FFD-A1CA-FC185FD93BE8}"/>
    <cellStyle name="Normal 13 2 9 2 2 2 2" xfId="35434" xr:uid="{7BF81CD9-0B0D-48AE-ABE4-EEBC5AB8FEE8}"/>
    <cellStyle name="Normal 13 2 9 2 2 2 2 2" xfId="37375" xr:uid="{8F9983D2-5F4D-4308-9810-FF9AFC19885E}"/>
    <cellStyle name="Normal 13 2 9 2 2 2 2 2 2" xfId="41276" xr:uid="{A614057D-BC8F-4F95-BBA1-511503D0CCA4}"/>
    <cellStyle name="Normal 13 2 9 2 2 2 2 3" xfId="39328" xr:uid="{ED3498C2-AB83-46E8-ADAB-18EEFA4D49C5}"/>
    <cellStyle name="Normal 13 2 9 2 2 2 3" xfId="36403" xr:uid="{0050205C-7949-4B12-BBBD-25A4F1A70C41}"/>
    <cellStyle name="Normal 13 2 9 2 2 2 3 2" xfId="40304" xr:uid="{5E0D7001-16D4-4EE2-B2F7-14A109907DC4}"/>
    <cellStyle name="Normal 13 2 9 2 2 2 4" xfId="38356" xr:uid="{493D2C73-C719-4F66-BDC6-95995C60A3A2}"/>
    <cellStyle name="Normal 13 2 9 2 2 3" xfId="34791" xr:uid="{A24C024A-54AE-4AB7-9C4B-D8389556AB68}"/>
    <cellStyle name="Normal 13 2 9 2 2 3 2" xfId="35752" xr:uid="{E864CB9F-E9A0-4E86-8FEA-9D48FDA528EE}"/>
    <cellStyle name="Normal 13 2 9 2 2 3 2 2" xfId="37693" xr:uid="{4384CFCB-2AFC-4C2D-8A49-E1B567B8F037}"/>
    <cellStyle name="Normal 13 2 9 2 2 3 2 2 2" xfId="41594" xr:uid="{BA08D3BC-4D4C-40BA-B293-0F1157605DDA}"/>
    <cellStyle name="Normal 13 2 9 2 2 3 2 3" xfId="39646" xr:uid="{AA709961-AD8B-4649-90E3-887ED17196B5}"/>
    <cellStyle name="Normal 13 2 9 2 2 3 3" xfId="36721" xr:uid="{62CDE9CD-0086-4195-BC05-67747D82F0B2}"/>
    <cellStyle name="Normal 13 2 9 2 2 3 3 2" xfId="40622" xr:uid="{4C8EC803-0F34-46D9-9137-1D9FD77B4274}"/>
    <cellStyle name="Normal 13 2 9 2 2 3 4" xfId="38674" xr:uid="{08269D4A-7ECC-46AA-820D-1BF26334BE6E}"/>
    <cellStyle name="Normal 13 2 9 2 2 4" xfId="35116" xr:uid="{31774446-6943-4414-8F43-302DA0628FD0}"/>
    <cellStyle name="Normal 13 2 9 2 2 4 2" xfId="37057" xr:uid="{A1388CDF-D15A-438F-964F-72700566742A}"/>
    <cellStyle name="Normal 13 2 9 2 2 4 2 2" xfId="40958" xr:uid="{628A8C42-3AB8-4C88-BF0A-F22E89C5BA3F}"/>
    <cellStyle name="Normal 13 2 9 2 2 4 3" xfId="39010" xr:uid="{82A66FBB-47E8-44AA-AD47-6FE6F9849F13}"/>
    <cellStyle name="Normal 13 2 9 2 2 5" xfId="36085" xr:uid="{8F924B06-8A7B-443E-B5B6-6D834994B411}"/>
    <cellStyle name="Normal 13 2 9 2 2 5 2" xfId="39986" xr:uid="{7F440F4F-C299-4C16-9A2D-EE857BD8F500}"/>
    <cellStyle name="Normal 13 2 9 2 2 6" xfId="34189" xr:uid="{B5FD956D-7A23-44EF-BF72-664323A277DC}"/>
    <cellStyle name="Normal 13 2 9 2 2 7" xfId="38038" xr:uid="{32E62865-BD82-4F1C-8E95-C24BC2740D08}"/>
    <cellStyle name="Normal 13 2 9 2 3" xfId="34290" xr:uid="{AB67E793-108B-4121-9C22-49FFAAA98CF2}"/>
    <cellStyle name="Normal 13 2 9 2 3 2" xfId="34595" xr:uid="{60D8525C-EC91-4A20-9251-3D8EF11E4500}"/>
    <cellStyle name="Normal 13 2 9 2 3 2 2" xfId="35538" xr:uid="{99C2CD55-766A-4534-85BE-3FFB2802DFCF}"/>
    <cellStyle name="Normal 13 2 9 2 3 2 2 2" xfId="37479" xr:uid="{FFB2CA5D-5637-43FA-8045-2E7F910B2CB1}"/>
    <cellStyle name="Normal 13 2 9 2 3 2 2 2 2" xfId="41380" xr:uid="{91368E10-5B9E-4ACD-A507-AD64F5A7CCF7}"/>
    <cellStyle name="Normal 13 2 9 2 3 2 2 3" xfId="39432" xr:uid="{43BA3C29-6012-4510-8087-93D515FF031C}"/>
    <cellStyle name="Normal 13 2 9 2 3 2 3" xfId="36507" xr:uid="{1BF5EE96-7077-4CA9-B347-F91C18663B76}"/>
    <cellStyle name="Normal 13 2 9 2 3 2 3 2" xfId="40408" xr:uid="{1EB2ADFE-84EC-4F96-BA13-6E34A5921DCA}"/>
    <cellStyle name="Normal 13 2 9 2 3 2 4" xfId="38460" xr:uid="{F1112FFB-679D-4D3F-8F54-3D739C97D40F}"/>
    <cellStyle name="Normal 13 2 9 2 3 3" xfId="34895" xr:uid="{317FAA13-11DF-47B4-9097-8E09ED9F8C72}"/>
    <cellStyle name="Normal 13 2 9 2 3 3 2" xfId="35856" xr:uid="{9146AD77-AF16-413F-9BAD-F054C6E22B3D}"/>
    <cellStyle name="Normal 13 2 9 2 3 3 2 2" xfId="37797" xr:uid="{B1EE47FC-93AA-466E-9E54-D5F802192EDF}"/>
    <cellStyle name="Normal 13 2 9 2 3 3 2 2 2" xfId="41698" xr:uid="{7B61EB63-3952-42BE-992A-D149943BB5BF}"/>
    <cellStyle name="Normal 13 2 9 2 3 3 2 3" xfId="39750" xr:uid="{096EBB06-F6A1-4FEE-BCE6-A0E454A77CA0}"/>
    <cellStyle name="Normal 13 2 9 2 3 3 3" xfId="36825" xr:uid="{F545D7AB-A461-49BD-A7FE-1709A90E0EB4}"/>
    <cellStyle name="Normal 13 2 9 2 3 3 3 2" xfId="40726" xr:uid="{A8185594-8CA1-40EA-ABF6-AE84BB823828}"/>
    <cellStyle name="Normal 13 2 9 2 3 3 4" xfId="38778" xr:uid="{E002D930-92D0-4DFE-9685-3EAE4ECF1FEC}"/>
    <cellStyle name="Normal 13 2 9 2 3 4" xfId="35220" xr:uid="{7F6EDA41-41F7-45F4-B447-4A859A61CA8C}"/>
    <cellStyle name="Normal 13 2 9 2 3 4 2" xfId="37161" xr:uid="{6F9D6242-B0BD-4427-8F2D-85F914F53E93}"/>
    <cellStyle name="Normal 13 2 9 2 3 4 2 2" xfId="41062" xr:uid="{DEF85B1A-6167-4BD2-8D7D-981FE632E040}"/>
    <cellStyle name="Normal 13 2 9 2 3 4 3" xfId="39114" xr:uid="{EB00BB2B-1BF4-4097-942E-F800B098517E}"/>
    <cellStyle name="Normal 13 2 9 2 3 5" xfId="36189" xr:uid="{B295C812-568C-4E7E-87FB-54BECDA5F5B0}"/>
    <cellStyle name="Normal 13 2 9 2 3 5 2" xfId="40090" xr:uid="{61B72FF2-D223-4D49-8302-630A7FC2A2A5}"/>
    <cellStyle name="Normal 13 2 9 2 3 6" xfId="38142" xr:uid="{DA04228E-C1AB-434C-9DD3-425A38E0CE6B}"/>
    <cellStyle name="Normal 13 2 9 2 4" xfId="34387" xr:uid="{F673362E-AE34-40DA-997D-F63B0AD87240}"/>
    <cellStyle name="Normal 13 2 9 2 4 2" xfId="35330" xr:uid="{1A17CF70-F68D-4F60-9A5C-90C6BA0E9E14}"/>
    <cellStyle name="Normal 13 2 9 2 4 2 2" xfId="37271" xr:uid="{B6B1DC88-8220-44CD-B497-F67B6AF9AE0B}"/>
    <cellStyle name="Normal 13 2 9 2 4 2 2 2" xfId="41172" xr:uid="{3BE71C79-4F59-49C3-933C-B2FA14ED40A0}"/>
    <cellStyle name="Normal 13 2 9 2 4 2 3" xfId="39224" xr:uid="{4D56102E-7B67-43B8-BB7F-2247A33DA4D9}"/>
    <cellStyle name="Normal 13 2 9 2 4 3" xfId="36299" xr:uid="{2EE9E157-3223-4435-B37C-30019A3E7A2E}"/>
    <cellStyle name="Normal 13 2 9 2 4 3 2" xfId="40200" xr:uid="{A44DB606-704B-411F-AE2E-ABB7D0705F6D}"/>
    <cellStyle name="Normal 13 2 9 2 4 4" xfId="38252" xr:uid="{CBB675C8-D354-48EA-AA9B-0005190CD7D3}"/>
    <cellStyle name="Normal 13 2 9 2 5" xfId="34687" xr:uid="{81565111-17FC-436B-869C-3793F2F5230F}"/>
    <cellStyle name="Normal 13 2 9 2 5 2" xfId="35648" xr:uid="{C463F9AC-C1E0-47F0-A19F-CBDC8EAD6D24}"/>
    <cellStyle name="Normal 13 2 9 2 5 2 2" xfId="37589" xr:uid="{58B563DF-6608-4E9D-AB14-B34C6EBB4DDB}"/>
    <cellStyle name="Normal 13 2 9 2 5 2 2 2" xfId="41490" xr:uid="{DC894187-D525-474B-A927-A59F51B3B34D}"/>
    <cellStyle name="Normal 13 2 9 2 5 2 3" xfId="39542" xr:uid="{80ACCD45-7DDD-4ACF-9522-A3D7353F29F3}"/>
    <cellStyle name="Normal 13 2 9 2 5 3" xfId="36617" xr:uid="{1BF93D0C-AEB8-4C5E-9455-ABA7E872D301}"/>
    <cellStyle name="Normal 13 2 9 2 5 3 2" xfId="40518" xr:uid="{4ADDF1F5-D1A9-48FB-91EF-E1B10424CBF5}"/>
    <cellStyle name="Normal 13 2 9 2 5 4" xfId="38570" xr:uid="{4579A52B-FDA8-4C5E-8FD4-BE30DEF93B21}"/>
    <cellStyle name="Normal 13 2 9 2 6" xfId="35012" xr:uid="{1336AF45-EC70-4303-ADA1-AEFE0002B046}"/>
    <cellStyle name="Normal 13 2 9 2 6 2" xfId="36953" xr:uid="{9C1372EA-F284-462B-95B2-9135BDE052F9}"/>
    <cellStyle name="Normal 13 2 9 2 6 2 2" xfId="40854" xr:uid="{423E80B3-C217-4BF6-AD1F-26FF77C013CE}"/>
    <cellStyle name="Normal 13 2 9 2 6 3" xfId="38906" xr:uid="{2B124389-486D-47BA-B29B-63A19A2C99AA}"/>
    <cellStyle name="Normal 13 2 9 2 7" xfId="35981" xr:uid="{CCA59A47-E765-4952-BAA0-BB92FCC28C96}"/>
    <cellStyle name="Normal 13 2 9 2 7 2" xfId="39882" xr:uid="{D748AA67-FBC5-493A-964D-45EF5C189F07}"/>
    <cellStyle name="Normal 13 2 9 2 8" xfId="34085" xr:uid="{CE50844B-A9D3-435C-AAA1-0452F51B2B68}"/>
    <cellStyle name="Normal 13 2 9 2 9" xfId="37934" xr:uid="{BA86A5C2-B333-437B-A34C-EEDEE92EC08F}"/>
    <cellStyle name="Normal 13 2 9 3" xfId="33718" xr:uid="{4460D2DA-6C1F-4D59-8C4C-CF93BFCD3101}"/>
    <cellStyle name="Normal 13 2 9 3 2" xfId="34439" xr:uid="{AFC1C61A-BAFF-442A-937E-7687ADED1FA8}"/>
    <cellStyle name="Normal 13 2 9 3 2 2" xfId="35382" xr:uid="{DE85E6EC-6422-48D8-82FA-64C552AF0F5A}"/>
    <cellStyle name="Normal 13 2 9 3 2 2 2" xfId="37323" xr:uid="{7A20AABA-E140-4B16-9B62-09888A6F2B3F}"/>
    <cellStyle name="Normal 13 2 9 3 2 2 2 2" xfId="41224" xr:uid="{55DE8496-6523-41F5-9AE9-E27593138079}"/>
    <cellStyle name="Normal 13 2 9 3 2 2 3" xfId="39276" xr:uid="{5D78FABA-4367-4BC0-BCD9-F260F9064670}"/>
    <cellStyle name="Normal 13 2 9 3 2 3" xfId="36351" xr:uid="{735DE3D2-7819-4677-B6DA-CD654C9ADCA4}"/>
    <cellStyle name="Normal 13 2 9 3 2 3 2" xfId="40252" xr:uid="{2C92AEF6-8257-47FE-BA4F-765DBF49E5EF}"/>
    <cellStyle name="Normal 13 2 9 3 2 4" xfId="38304" xr:uid="{7C0DE234-389F-4520-B43E-3585E0D3008E}"/>
    <cellStyle name="Normal 13 2 9 3 3" xfId="34739" xr:uid="{09B21A55-A1BD-446C-A328-3C9163EE92F3}"/>
    <cellStyle name="Normal 13 2 9 3 3 2" xfId="35700" xr:uid="{7873E234-FEB4-4A02-889B-FAD893F86538}"/>
    <cellStyle name="Normal 13 2 9 3 3 2 2" xfId="37641" xr:uid="{95710D91-463A-40E0-8C22-8714C39D1529}"/>
    <cellStyle name="Normal 13 2 9 3 3 2 2 2" xfId="41542" xr:uid="{B3C549A0-CF97-47DE-99C9-F20183B27A1A}"/>
    <cellStyle name="Normal 13 2 9 3 3 2 3" xfId="39594" xr:uid="{AE193698-64F6-4B9F-9D6B-D34E63E4CBE6}"/>
    <cellStyle name="Normal 13 2 9 3 3 3" xfId="36669" xr:uid="{0530B91E-024E-4FBE-BC9C-C2E17F68DF26}"/>
    <cellStyle name="Normal 13 2 9 3 3 3 2" xfId="40570" xr:uid="{68B24625-EB79-49AA-8602-DD14D25B9B41}"/>
    <cellStyle name="Normal 13 2 9 3 3 4" xfId="38622" xr:uid="{E04DF6AD-E8C8-4CA5-BEE2-8640B21ED584}"/>
    <cellStyle name="Normal 13 2 9 3 4" xfId="35064" xr:uid="{6443DF03-51DB-448C-B91A-96F3E4DE3648}"/>
    <cellStyle name="Normal 13 2 9 3 4 2" xfId="37005" xr:uid="{F8832F29-1C93-4071-8379-8A31018DE887}"/>
    <cellStyle name="Normal 13 2 9 3 4 2 2" xfId="40906" xr:uid="{373E1CE5-5D6E-4C58-94AC-0242907E141A}"/>
    <cellStyle name="Normal 13 2 9 3 4 3" xfId="38958" xr:uid="{2FDE260D-402A-4B68-9884-C4D5DA4B44C3}"/>
    <cellStyle name="Normal 13 2 9 3 5" xfId="36033" xr:uid="{7D8FEAC2-E319-4596-93D5-66B9A8FFA2DC}"/>
    <cellStyle name="Normal 13 2 9 3 5 2" xfId="39934" xr:uid="{3D895996-3CED-469E-9AF2-85C5D83E2321}"/>
    <cellStyle name="Normal 13 2 9 3 6" xfId="34137" xr:uid="{D882BE19-7DD9-4C28-A587-4FBB542418AA}"/>
    <cellStyle name="Normal 13 2 9 3 7" xfId="37986" xr:uid="{DFC1D009-581C-4990-819F-24D72CB4A592}"/>
    <cellStyle name="Normal 13 2 9 4" xfId="34241" xr:uid="{CA925272-558D-4500-BF71-31792B7042D2}"/>
    <cellStyle name="Normal 13 2 9 4 2" xfId="34543" xr:uid="{764AA927-64D1-4D8D-A10E-06B85BED374D}"/>
    <cellStyle name="Normal 13 2 9 4 2 2" xfId="35486" xr:uid="{512F0210-25F6-4482-8502-8999672669FF}"/>
    <cellStyle name="Normal 13 2 9 4 2 2 2" xfId="37427" xr:uid="{E197CB54-21CE-4F35-952D-17039177FC77}"/>
    <cellStyle name="Normal 13 2 9 4 2 2 2 2" xfId="41328" xr:uid="{ADA91503-84C9-4D22-8A69-2D1C2DF9803E}"/>
    <cellStyle name="Normal 13 2 9 4 2 2 3" xfId="39380" xr:uid="{13BDB574-45E4-41E4-819E-AF38C1CC530F}"/>
    <cellStyle name="Normal 13 2 9 4 2 3" xfId="36455" xr:uid="{D23D3715-CA51-47CA-8322-AE88A2EEBD92}"/>
    <cellStyle name="Normal 13 2 9 4 2 3 2" xfId="40356" xr:uid="{9F84E797-F0D0-4375-895B-1AA5A0756B77}"/>
    <cellStyle name="Normal 13 2 9 4 2 4" xfId="38408" xr:uid="{90D654C2-90DB-49D9-B854-38B3B8E492EB}"/>
    <cellStyle name="Normal 13 2 9 4 3" xfId="34843" xr:uid="{BC56750E-9D3F-4C40-B765-851D192DF585}"/>
    <cellStyle name="Normal 13 2 9 4 3 2" xfId="35804" xr:uid="{0B44511F-9E6C-40F8-BBA3-66DA2E1A2616}"/>
    <cellStyle name="Normal 13 2 9 4 3 2 2" xfId="37745" xr:uid="{6BD2C939-2D01-47E8-BE78-2EA30154435E}"/>
    <cellStyle name="Normal 13 2 9 4 3 2 2 2" xfId="41646" xr:uid="{3EE3C276-8566-4C0C-8824-CB6EA0621E99}"/>
    <cellStyle name="Normal 13 2 9 4 3 2 3" xfId="39698" xr:uid="{CF360472-CCC9-43E5-ABF2-BA36A9068A1E}"/>
    <cellStyle name="Normal 13 2 9 4 3 3" xfId="36773" xr:uid="{CEB5CB25-90D0-4637-8350-AD84B9342006}"/>
    <cellStyle name="Normal 13 2 9 4 3 3 2" xfId="40674" xr:uid="{4901865F-036C-4880-A693-9DE2CD7C3F94}"/>
    <cellStyle name="Normal 13 2 9 4 3 4" xfId="38726" xr:uid="{F584BC91-D898-4E2B-9C41-C1D9E1176142}"/>
    <cellStyle name="Normal 13 2 9 4 4" xfId="35168" xr:uid="{7F8954E0-87D0-4EB3-AFF9-DC5E36CACE5F}"/>
    <cellStyle name="Normal 13 2 9 4 4 2" xfId="37109" xr:uid="{2CDC3CC2-65EE-4BFF-B245-C9DE06593890}"/>
    <cellStyle name="Normal 13 2 9 4 4 2 2" xfId="41010" xr:uid="{49A7FBD9-DCE0-4D63-9ECF-1567EB5671D4}"/>
    <cellStyle name="Normal 13 2 9 4 4 3" xfId="39062" xr:uid="{EF12DD4B-3209-4170-A47A-E4538FAA5ABE}"/>
    <cellStyle name="Normal 13 2 9 4 5" xfId="36137" xr:uid="{9AB6FB63-8808-461D-A744-C9C69D850912}"/>
    <cellStyle name="Normal 13 2 9 4 5 2" xfId="40038" xr:uid="{7D647FC1-DB34-4F99-ABF9-5CD4AEA1AB5D}"/>
    <cellStyle name="Normal 13 2 9 4 6" xfId="38090" xr:uid="{2310911D-0E31-4B28-8191-3872FC8D5402}"/>
    <cellStyle name="Normal 13 2 9 5" xfId="34338" xr:uid="{C461A6AE-F7EA-4CEB-B88B-7DB32E1F7EC7}"/>
    <cellStyle name="Normal 13 2 9 5 2" xfId="35278" xr:uid="{86EC0551-860C-4CE4-BBF8-983438DF01F3}"/>
    <cellStyle name="Normal 13 2 9 5 2 2" xfId="37219" xr:uid="{DAC8A2D2-9F7F-498C-8FAF-5E54BDEB5EFC}"/>
    <cellStyle name="Normal 13 2 9 5 2 2 2" xfId="41120" xr:uid="{7C207205-7B72-4194-AA44-D6A701037194}"/>
    <cellStyle name="Normal 13 2 9 5 2 3" xfId="39172" xr:uid="{88F39C80-43CE-4F5D-BDBE-E066722FFE8E}"/>
    <cellStyle name="Normal 13 2 9 5 3" xfId="36247" xr:uid="{A13B321C-F160-4FB3-8854-A49588BCE148}"/>
    <cellStyle name="Normal 13 2 9 5 3 2" xfId="40148" xr:uid="{38C4776E-13FD-40C6-A001-ADABC59A3C0F}"/>
    <cellStyle name="Normal 13 2 9 5 4" xfId="38200" xr:uid="{EDFD7FE6-089C-443F-BE30-655DE54E5B1B}"/>
    <cellStyle name="Normal 13 2 9 6" xfId="34635" xr:uid="{F3A57E87-DB71-42D8-9E53-79F903233973}"/>
    <cellStyle name="Normal 13 2 9 6 2" xfId="35596" xr:uid="{A11DFFC2-0FB6-4A57-9EFC-6DA4678CF1D2}"/>
    <cellStyle name="Normal 13 2 9 6 2 2" xfId="37537" xr:uid="{3CAD6BEF-EE93-4663-B464-280BE431EC23}"/>
    <cellStyle name="Normal 13 2 9 6 2 2 2" xfId="41438" xr:uid="{3C8D9DDD-77A9-439F-971C-85D4454DE722}"/>
    <cellStyle name="Normal 13 2 9 6 2 3" xfId="39490" xr:uid="{035DDD75-57DD-4780-B2EA-143EEE654E7E}"/>
    <cellStyle name="Normal 13 2 9 6 3" xfId="36565" xr:uid="{80A48AA3-EDA4-42BB-899C-837A07F91347}"/>
    <cellStyle name="Normal 13 2 9 6 3 2" xfId="40466" xr:uid="{B237C6A3-35A5-4B7C-8D3D-4F8605649CCB}"/>
    <cellStyle name="Normal 13 2 9 6 4" xfId="38518" xr:uid="{C3247C02-EC72-4BEE-B07F-791497E8924C}"/>
    <cellStyle name="Normal 13 2 9 7" xfId="34960" xr:uid="{3B31A80F-A9C9-437A-B75B-604B3D8A31EE}"/>
    <cellStyle name="Normal 13 2 9 7 2" xfId="36901" xr:uid="{1E6D96FE-AE3C-49EA-8E4E-88FE4DAB5114}"/>
    <cellStyle name="Normal 13 2 9 7 2 2" xfId="40802" xr:uid="{6D9A820E-B300-4C94-B220-7265FBE700E4}"/>
    <cellStyle name="Normal 13 2 9 7 3" xfId="38854" xr:uid="{256BB410-5DC4-4D38-94CF-5ED54CEBA26A}"/>
    <cellStyle name="Normal 13 2 9 8" xfId="35929" xr:uid="{A95929B2-A61C-4C89-A6F5-94BCEC650CC5}"/>
    <cellStyle name="Normal 13 2 9 8 2" xfId="39830" xr:uid="{48FDD10E-5203-4EED-9719-F3AAEA291970}"/>
    <cellStyle name="Normal 13 2 9 9" xfId="34019" xr:uid="{7AE74279-A563-49CA-B713-22D038DB892B}"/>
    <cellStyle name="Normal 13 20" xfId="33834" xr:uid="{88D71A01-5B67-456A-94E0-9A6F760BB599}"/>
    <cellStyle name="Normal 13 20 2" xfId="36851" xr:uid="{FAFC0B53-9C41-4C24-AA21-C24A643BE0BE}"/>
    <cellStyle name="Normal 13 20 2 2" xfId="40752" xr:uid="{51E4698B-7CB4-42C4-8A5C-37D121BA5ED5}"/>
    <cellStyle name="Normal 13 20 3" xfId="34916" xr:uid="{50140CEC-A745-4BA1-BB5F-8CC7B0807EF4}"/>
    <cellStyle name="Normal 13 20 4" xfId="38804" xr:uid="{5A578058-9CE7-44D2-AEEE-38914B8D950A}"/>
    <cellStyle name="Normal 13 21" xfId="33913" xr:uid="{24038BFE-7501-4BC4-A15A-970B3B9F0886}"/>
    <cellStyle name="Normal 13 21 2" xfId="37823" xr:uid="{68EBB455-350F-43C5-BA81-D721F3382EE7}"/>
    <cellStyle name="Normal 13 21 2 2" xfId="41724" xr:uid="{DCB970D8-3E78-40D9-8AC1-A9E8D3F87B59}"/>
    <cellStyle name="Normal 13 21 3" xfId="35881" xr:uid="{74F66C8C-BEEA-4B6D-8AA4-8D73C0549E71}"/>
    <cellStyle name="Normal 13 21 4" xfId="39776" xr:uid="{F1AC2CA1-BBE9-4118-A820-98C90D26FF4D}"/>
    <cellStyle name="Normal 13 22" xfId="33967" xr:uid="{098252CC-8351-416F-A6C0-C90EDDD57104}"/>
    <cellStyle name="Normal 13 22 2" xfId="39780" xr:uid="{999B2043-719F-499E-B9D7-C08504552284}"/>
    <cellStyle name="Normal 13 23" xfId="41728" xr:uid="{0D47A8F1-05D4-4225-9BBC-7C08E102229B}"/>
    <cellStyle name="Normal 13 24" xfId="37831" xr:uid="{F1879184-1F1A-462F-9EF0-F8F7E74D716B}"/>
    <cellStyle name="Normal 13 25" xfId="41965" xr:uid="{03DF2708-5AAB-4C37-968B-47DF5402AC34}"/>
    <cellStyle name="Normal 13 3" xfId="33506" xr:uid="{320B96B4-6934-4ED0-873A-EF34F82E9A6E}"/>
    <cellStyle name="Normal 13 3 10" xfId="33804" xr:uid="{6FBB93E5-DBCF-419C-909B-4B604601C932}"/>
    <cellStyle name="Normal 13 3 10 2" xfId="35548" xr:uid="{5B485B4B-252A-4421-9A9D-02F7F850FCCA}"/>
    <cellStyle name="Normal 13 3 10 2 2" xfId="37489" xr:uid="{C5EB5690-935D-4EBA-BA6A-4764E20EAD86}"/>
    <cellStyle name="Normal 13 3 10 2 2 2" xfId="41390" xr:uid="{39AA7091-DB14-473C-AAE9-8B3976C3290B}"/>
    <cellStyle name="Normal 13 3 10 2 3" xfId="39442" xr:uid="{DFCECD69-DED9-45AA-9A8C-03F5BF3B5E97}"/>
    <cellStyle name="Normal 13 3 10 3" xfId="36517" xr:uid="{7C3F1F52-2669-481E-8DE4-856F352F1866}"/>
    <cellStyle name="Normal 13 3 10 3 2" xfId="40418" xr:uid="{8E87B206-D3E7-4C9E-AA6B-975D0EBA826C}"/>
    <cellStyle name="Normal 13 3 10 4" xfId="34605" xr:uid="{32C77180-7631-4773-910E-E00A54FF3536}"/>
    <cellStyle name="Normal 13 3 10 5" xfId="38470" xr:uid="{0973FBE4-5F77-4D4C-BF67-29FDF8A4FF2C}"/>
    <cellStyle name="Normal 13 3 11" xfId="33830" xr:uid="{90B6292B-BA6F-4FC7-9118-A0181FCC2FD7}"/>
    <cellStyle name="Normal 13 3 11 2" xfId="35874" xr:uid="{20DE5837-DBD3-43CA-AA2C-FC44A26A4A0F}"/>
    <cellStyle name="Normal 13 3 11 2 2" xfId="37815" xr:uid="{E129486A-14CA-44C2-AC02-9010585AFD0F}"/>
    <cellStyle name="Normal 13 3 11 2 2 2" xfId="41716" xr:uid="{CD73EF78-445C-4F2B-B794-DC467B4B8C2B}"/>
    <cellStyle name="Normal 13 3 11 2 3" xfId="39768" xr:uid="{F09B8190-34EF-4B6C-8596-EEDA3404C8FB}"/>
    <cellStyle name="Normal 13 3 11 3" xfId="36843" xr:uid="{A0EADAA3-CD37-49FB-82A7-7C2562EC5F84}"/>
    <cellStyle name="Normal 13 3 11 3 2" xfId="40744" xr:uid="{9C03B564-B6F5-4D18-89A5-ABAE2D85C529}"/>
    <cellStyle name="Normal 13 3 11 4" xfId="34911" xr:uid="{7929FB12-6875-425F-A537-7CA75E8C33F3}"/>
    <cellStyle name="Normal 13 3 11 5" xfId="38796" xr:uid="{2E62A426-38FE-42C0-B144-DAE8A862E474}"/>
    <cellStyle name="Normal 13 3 12" xfId="33838" xr:uid="{2E114BF7-49A1-4B8C-A42A-2497A7C1CEC2}"/>
    <cellStyle name="Normal 13 3 12 2" xfId="36855" xr:uid="{67CF13B2-0BCC-47EA-9606-38C1B3F36C75}"/>
    <cellStyle name="Normal 13 3 12 2 2" xfId="40756" xr:uid="{2970916A-4B3A-4C53-85C8-AB7AF5E23AA2}"/>
    <cellStyle name="Normal 13 3 12 3" xfId="34919" xr:uid="{552E86D2-A064-42D6-8634-8898DC99BB94}"/>
    <cellStyle name="Normal 13 3 12 4" xfId="38808" xr:uid="{A22FD7F7-9A43-40BA-8D77-329594060CD3}"/>
    <cellStyle name="Normal 13 3 13" xfId="33917" xr:uid="{0266EEA6-092E-4213-AA1C-C47311F9C0A7}"/>
    <cellStyle name="Normal 13 3 13 2" xfId="35886" xr:uid="{1E96E32B-D908-4330-8E88-494C716D6998}"/>
    <cellStyle name="Normal 13 3 13 3" xfId="39782" xr:uid="{C80B2AB0-38F8-4C5A-A743-D0669EEB173F}"/>
    <cellStyle name="Normal 13 3 14" xfId="33971" xr:uid="{9C784F50-1677-4F3E-81F2-3C42ACB7936F}"/>
    <cellStyle name="Normal 13 3 14 2" xfId="41735" xr:uid="{54E828E8-16EF-4496-B9FC-68582979EF5F}"/>
    <cellStyle name="Normal 13 3 15" xfId="37833" xr:uid="{F8775B73-5B41-49A7-B7FF-1F19DDA33C7D}"/>
    <cellStyle name="Normal 13 3 16" xfId="41968" xr:uid="{B6C49957-362C-41AB-88DA-7997981296AF}"/>
    <cellStyle name="Normal 13 3 2" xfId="33533" xr:uid="{E3596E45-F1FA-428D-A6C4-098A2FAC8437}"/>
    <cellStyle name="Normal 13 3 2 2" xfId="33595" xr:uid="{B7DE8BDD-EAC3-4F00-8320-4AB59A5DDC80}"/>
    <cellStyle name="Normal 13 3 2 2 2" xfId="33648" xr:uid="{3E24FA66-B8FD-4D70-B0A9-9866C33FC898}"/>
    <cellStyle name="Normal 13 3 2 2 2 2" xfId="34453" xr:uid="{0B55B303-44CE-4C37-AB30-3E59C3D069DF}"/>
    <cellStyle name="Normal 13 3 2 2 2 2 2" xfId="35396" xr:uid="{B765C84C-DFE0-4A66-B19C-D063FC0BF810}"/>
    <cellStyle name="Normal 13 3 2 2 2 2 2 2" xfId="37337" xr:uid="{63A421AC-760B-447A-B2EF-FA76BF313B6D}"/>
    <cellStyle name="Normal 13 3 2 2 2 2 2 2 2" xfId="41238" xr:uid="{8766CA28-8A3D-41E1-8AEA-2E796D58971B}"/>
    <cellStyle name="Normal 13 3 2 2 2 2 2 3" xfId="39290" xr:uid="{961A04C5-AB66-47E4-9B59-35A1520288FA}"/>
    <cellStyle name="Normal 13 3 2 2 2 2 3" xfId="36365" xr:uid="{E2913ACB-4B9B-4AEA-8D5F-3AB3BF53F449}"/>
    <cellStyle name="Normal 13 3 2 2 2 2 3 2" xfId="40266" xr:uid="{DCF95D2B-70A2-4CC1-B67F-C42F73983ED9}"/>
    <cellStyle name="Normal 13 3 2 2 2 2 4" xfId="38318" xr:uid="{6EA13621-6CBB-4BF6-AD47-8BB2C3A7FF5A}"/>
    <cellStyle name="Normal 13 3 2 2 2 3" xfId="34753" xr:uid="{31F7F6F9-20D1-466D-AAF6-B32AC3A7F036}"/>
    <cellStyle name="Normal 13 3 2 2 2 3 2" xfId="35714" xr:uid="{C2DE6A13-8850-494C-8320-AC424980D081}"/>
    <cellStyle name="Normal 13 3 2 2 2 3 2 2" xfId="37655" xr:uid="{4AEFED38-2D36-483D-B494-5C17F8CA08A0}"/>
    <cellStyle name="Normal 13 3 2 2 2 3 2 2 2" xfId="41556" xr:uid="{CD6410E2-F617-4446-BE63-BA429D6EE758}"/>
    <cellStyle name="Normal 13 3 2 2 2 3 2 3" xfId="39608" xr:uid="{0B48B09A-9B1F-488D-83BF-303982E2F636}"/>
    <cellStyle name="Normal 13 3 2 2 2 3 3" xfId="36683" xr:uid="{48CD952A-7E68-4EE9-8D18-F831BE180549}"/>
    <cellStyle name="Normal 13 3 2 2 2 3 3 2" xfId="40584" xr:uid="{C567142B-508B-456E-BD6D-6D5CDE6CA801}"/>
    <cellStyle name="Normal 13 3 2 2 2 3 4" xfId="38636" xr:uid="{F01182FC-27B1-4E72-9E81-31D1B207AA73}"/>
    <cellStyle name="Normal 13 3 2 2 2 4" xfId="35078" xr:uid="{1AECAE24-7595-48E4-A346-5118C31E7B87}"/>
    <cellStyle name="Normal 13 3 2 2 2 4 2" xfId="37019" xr:uid="{C06D9540-D68E-4EB5-B914-4A0FA1F2DB08}"/>
    <cellStyle name="Normal 13 3 2 2 2 4 2 2" xfId="40920" xr:uid="{3065B0DC-5C3E-4F32-8D3E-9C2404EEDA27}"/>
    <cellStyle name="Normal 13 3 2 2 2 4 3" xfId="38972" xr:uid="{9F40730C-E0C2-43A7-A931-F63C15B1E8CF}"/>
    <cellStyle name="Normal 13 3 2 2 2 5" xfId="36047" xr:uid="{FBD56177-7CA4-4A8B-A363-70C049609BB1}"/>
    <cellStyle name="Normal 13 3 2 2 2 5 2" xfId="39948" xr:uid="{F99F8C64-63AE-488C-AC63-4DC5ED055B7F}"/>
    <cellStyle name="Normal 13 3 2 2 2 6" xfId="34151" xr:uid="{EBA6B198-F945-4BF5-8D43-219917067BB2}"/>
    <cellStyle name="Normal 13 3 2 2 2 7" xfId="38000" xr:uid="{292343E6-D066-4F1E-A72D-FC01F31BD670}"/>
    <cellStyle name="Normal 13 3 2 2 3" xfId="34042" xr:uid="{E4962C61-6570-4523-A78B-C7F755A92EEA}"/>
    <cellStyle name="Normal 13 3 2 2 3 2" xfId="34557" xr:uid="{033FB983-5E0B-43B4-AE62-79AD470C7565}"/>
    <cellStyle name="Normal 13 3 2 2 3 2 2" xfId="35500" xr:uid="{5C047DF6-D2AD-4338-8535-64E95E52CC7D}"/>
    <cellStyle name="Normal 13 3 2 2 3 2 2 2" xfId="37441" xr:uid="{39E96B69-21D5-4A92-B960-AF4BE78C0681}"/>
    <cellStyle name="Normal 13 3 2 2 3 2 2 2 2" xfId="41342" xr:uid="{A5930B9B-39A9-4928-88A1-0315FE524112}"/>
    <cellStyle name="Normal 13 3 2 2 3 2 2 3" xfId="39394" xr:uid="{47A0F3F2-DE72-42C5-8C9D-CD913A1DA9D5}"/>
    <cellStyle name="Normal 13 3 2 2 3 2 3" xfId="36469" xr:uid="{AE92549E-DBA6-46E9-A46D-6CDD8D8586F6}"/>
    <cellStyle name="Normal 13 3 2 2 3 2 3 2" xfId="40370" xr:uid="{886B0DF3-4004-40D5-8228-CD11935765E1}"/>
    <cellStyle name="Normal 13 3 2 2 3 2 4" xfId="38422" xr:uid="{DD0C6254-9C76-4FF3-A28A-950BE492501C}"/>
    <cellStyle name="Normal 13 3 2 2 3 3" xfId="34857" xr:uid="{ECBC0133-45BF-4185-92F0-B2143DB196A1}"/>
    <cellStyle name="Normal 13 3 2 2 3 3 2" xfId="35818" xr:uid="{14961925-5365-4E7A-98B0-32DAAD3D6271}"/>
    <cellStyle name="Normal 13 3 2 2 3 3 2 2" xfId="37759" xr:uid="{670B6E55-3AFF-4FE8-8DDF-E0A248180D3B}"/>
    <cellStyle name="Normal 13 3 2 2 3 3 2 2 2" xfId="41660" xr:uid="{85085126-2A27-4BC2-A563-3A214DF2F5AE}"/>
    <cellStyle name="Normal 13 3 2 2 3 3 2 3" xfId="39712" xr:uid="{EE038915-4CA9-40CF-B73E-F6A5A62327F4}"/>
    <cellStyle name="Normal 13 3 2 2 3 3 3" xfId="36787" xr:uid="{0698C75A-1823-4027-8E94-488E1E36ACAE}"/>
    <cellStyle name="Normal 13 3 2 2 3 3 3 2" xfId="40688" xr:uid="{9B3AA95B-C370-477A-A554-DF0D9321F850}"/>
    <cellStyle name="Normal 13 3 2 2 3 3 4" xfId="38740" xr:uid="{5591082A-FDB2-4681-B588-4801434557E1}"/>
    <cellStyle name="Normal 13 3 2 2 3 4" xfId="35182" xr:uid="{1D1A47D0-B1A9-4BD7-8D35-0C03C0DB96BC}"/>
    <cellStyle name="Normal 13 3 2 2 3 4 2" xfId="37123" xr:uid="{F36B7254-A11C-4F80-ACCE-7DF423C3922D}"/>
    <cellStyle name="Normal 13 3 2 2 3 4 2 2" xfId="41024" xr:uid="{711473CD-EC00-49AE-B64A-6B25150B480C}"/>
    <cellStyle name="Normal 13 3 2 2 3 4 3" xfId="39076" xr:uid="{B908F60A-DEA7-4BA1-AE38-DDA2BAD7FDF0}"/>
    <cellStyle name="Normal 13 3 2 2 3 5" xfId="36151" xr:uid="{9ED5A81F-B573-4D05-B462-F88E46D36190}"/>
    <cellStyle name="Normal 13 3 2 2 3 5 2" xfId="40052" xr:uid="{DF8C71DE-B402-40E5-B067-D1EB3ACDCC0C}"/>
    <cellStyle name="Normal 13 3 2 2 3 6" xfId="38104" xr:uid="{48EE69D5-B465-4A58-A28E-C4F7F65B1044}"/>
    <cellStyle name="Normal 13 3 2 2 4" xfId="34349" xr:uid="{5D5DC858-CF45-4B21-8CE8-52AC2E1A2019}"/>
    <cellStyle name="Normal 13 3 2 2 4 2" xfId="35292" xr:uid="{3EADCE81-35B1-4A3B-8CE4-13C473C98CB8}"/>
    <cellStyle name="Normal 13 3 2 2 4 2 2" xfId="37233" xr:uid="{522DF909-605B-468E-80EB-19B46465C341}"/>
    <cellStyle name="Normal 13 3 2 2 4 2 2 2" xfId="41134" xr:uid="{07A706D3-843F-4FCB-B9CF-82476342DA8D}"/>
    <cellStyle name="Normal 13 3 2 2 4 2 3" xfId="39186" xr:uid="{0F5225D8-E4B7-416E-9DF1-06B6BEDBC53E}"/>
    <cellStyle name="Normal 13 3 2 2 4 3" xfId="36261" xr:uid="{E0D631BE-92C9-4187-A069-E80FF6D171E9}"/>
    <cellStyle name="Normal 13 3 2 2 4 3 2" xfId="40162" xr:uid="{819CBF00-B9D5-4782-95AF-2366F509FB02}"/>
    <cellStyle name="Normal 13 3 2 2 4 4" xfId="38214" xr:uid="{371127C0-39C1-473C-AB52-6DB3AAE079F1}"/>
    <cellStyle name="Normal 13 3 2 2 5" xfId="34649" xr:uid="{C7AFBBA3-0588-4AAC-A643-7594EB13F7E5}"/>
    <cellStyle name="Normal 13 3 2 2 5 2" xfId="35610" xr:uid="{7B8662A1-B347-4BC0-9F32-903682519C51}"/>
    <cellStyle name="Normal 13 3 2 2 5 2 2" xfId="37551" xr:uid="{8A97B6A6-2BF2-47E5-9057-05A10050467F}"/>
    <cellStyle name="Normal 13 3 2 2 5 2 2 2" xfId="41452" xr:uid="{24FA9A54-D728-4AC3-ADA7-D12126A8261B}"/>
    <cellStyle name="Normal 13 3 2 2 5 2 3" xfId="39504" xr:uid="{A2D59F4B-9F15-4DBE-8ACC-A93634CF6A5B}"/>
    <cellStyle name="Normal 13 3 2 2 5 3" xfId="36579" xr:uid="{4EA66FE3-93C3-4C8F-B290-5FE5CD5BC425}"/>
    <cellStyle name="Normal 13 3 2 2 5 3 2" xfId="40480" xr:uid="{A4017F18-5486-4FBD-AE56-1F7FC7A87686}"/>
    <cellStyle name="Normal 13 3 2 2 5 4" xfId="38532" xr:uid="{F0B144A7-9452-4C20-86B8-ADC1B70008BB}"/>
    <cellStyle name="Normal 13 3 2 2 6" xfId="34974" xr:uid="{8F9C3B41-CCF3-4C56-87FC-347A60926795}"/>
    <cellStyle name="Normal 13 3 2 2 6 2" xfId="36915" xr:uid="{8BA1369F-CCB8-4105-A09D-051482D7A6A4}"/>
    <cellStyle name="Normal 13 3 2 2 6 2 2" xfId="40816" xr:uid="{314597F7-975D-44BA-A20F-36AD5B01CC07}"/>
    <cellStyle name="Normal 13 3 2 2 6 3" xfId="38868" xr:uid="{30C4827E-7306-4F85-A356-1BB6D68153E6}"/>
    <cellStyle name="Normal 13 3 2 2 7" xfId="35943" xr:uid="{8A7175A4-1518-430B-87F5-F06D7DDE94CD}"/>
    <cellStyle name="Normal 13 3 2 2 7 2" xfId="39844" xr:uid="{2AB252BB-9CDC-4171-9D43-88DC401533C3}"/>
    <cellStyle name="Normal 13 3 2 2 8" xfId="37896" xr:uid="{0CE04CD2-206D-48C7-A8E2-BB3CA6B89AED}"/>
    <cellStyle name="Normal 13 3 2 3" xfId="33611" xr:uid="{B65E213A-3089-4940-A3D0-46E1CDC43C1C}"/>
    <cellStyle name="Normal 13 3 2 3 2" xfId="34401" xr:uid="{EF30CEAA-E4D1-4C61-BF16-4123F74DFD5E}"/>
    <cellStyle name="Normal 13 3 2 3 2 2" xfId="35344" xr:uid="{D88C5B05-D46A-44FA-AB10-3DD2B459F077}"/>
    <cellStyle name="Normal 13 3 2 3 2 2 2" xfId="37285" xr:uid="{E07A7B8D-A92A-43C7-A2F0-84CD146C3D39}"/>
    <cellStyle name="Normal 13 3 2 3 2 2 2 2" xfId="41186" xr:uid="{D56284CD-F630-46D8-9E47-A0B9DD7E7EA7}"/>
    <cellStyle name="Normal 13 3 2 3 2 2 3" xfId="39238" xr:uid="{02271015-64C2-4B00-9D83-375A22B00D8B}"/>
    <cellStyle name="Normal 13 3 2 3 2 3" xfId="36313" xr:uid="{8762D48C-BC86-4EC2-88DA-AD78D89252D9}"/>
    <cellStyle name="Normal 13 3 2 3 2 3 2" xfId="40214" xr:uid="{AC804609-DDAB-4CA1-A2F8-E4BAEE436C88}"/>
    <cellStyle name="Normal 13 3 2 3 2 4" xfId="38266" xr:uid="{4AEC37A0-0320-4487-A782-F6A3A04C773F}"/>
    <cellStyle name="Normal 13 3 2 3 3" xfId="34701" xr:uid="{541C53FE-7B4D-4844-85BB-BA27B793AC1B}"/>
    <cellStyle name="Normal 13 3 2 3 3 2" xfId="35662" xr:uid="{11B9EAEB-BA56-4914-8E51-2B523670C8E9}"/>
    <cellStyle name="Normal 13 3 2 3 3 2 2" xfId="37603" xr:uid="{6CE5E16F-8945-4D8E-B7FE-03AEA592445C}"/>
    <cellStyle name="Normal 13 3 2 3 3 2 2 2" xfId="41504" xr:uid="{344F3CF9-698E-4251-9B82-6A9A6947AEE0}"/>
    <cellStyle name="Normal 13 3 2 3 3 2 3" xfId="39556" xr:uid="{F0AF0791-4975-442A-973C-9FB4124715AF}"/>
    <cellStyle name="Normal 13 3 2 3 3 3" xfId="36631" xr:uid="{64048D54-427E-4385-AC72-A3604675A0EC}"/>
    <cellStyle name="Normal 13 3 2 3 3 3 2" xfId="40532" xr:uid="{1D10457B-66AA-4A71-B1E0-F550033D2D8A}"/>
    <cellStyle name="Normal 13 3 2 3 3 4" xfId="38584" xr:uid="{EF643FB1-149A-46B7-AF76-FDE3F2170662}"/>
    <cellStyle name="Normal 13 3 2 3 4" xfId="35026" xr:uid="{326CB6F9-C5E2-43B2-97B0-37A7C50179D7}"/>
    <cellStyle name="Normal 13 3 2 3 4 2" xfId="36967" xr:uid="{D4ED2414-F2C3-4D59-99CF-4E91225142B0}"/>
    <cellStyle name="Normal 13 3 2 3 4 2 2" xfId="40868" xr:uid="{B57F1B63-AB62-4AF5-9C7E-B44D863F1BC8}"/>
    <cellStyle name="Normal 13 3 2 3 4 3" xfId="38920" xr:uid="{5BCFAA95-DBF9-45E1-A06C-49200F2876E0}"/>
    <cellStyle name="Normal 13 3 2 3 5" xfId="35995" xr:uid="{A34786B1-E8E7-4EED-B901-6B97C0E835C0}"/>
    <cellStyle name="Normal 13 3 2 3 5 2" xfId="39896" xr:uid="{007B97E4-A108-4AB6-9378-14772E94108D}"/>
    <cellStyle name="Normal 13 3 2 3 6" xfId="34099" xr:uid="{EAB1FD51-D7A3-4979-A713-EEC3631FC593}"/>
    <cellStyle name="Normal 13 3 2 3 7" xfId="37948" xr:uid="{86DCE026-B4AA-49F7-B7A7-3272AE3D5DB7}"/>
    <cellStyle name="Normal 13 3 2 4" xfId="33779" xr:uid="{B05C81C4-BD24-41FE-A464-359CD754C84C}"/>
    <cellStyle name="Normal 13 3 2 4 2" xfId="34505" xr:uid="{DF9D423A-7125-452D-B529-5B6A38C108B1}"/>
    <cellStyle name="Normal 13 3 2 4 2 2" xfId="35448" xr:uid="{87A04BC0-9750-4017-AA4A-09415E9B874A}"/>
    <cellStyle name="Normal 13 3 2 4 2 2 2" xfId="37389" xr:uid="{40544403-B20E-4309-85FE-289822C8E7E3}"/>
    <cellStyle name="Normal 13 3 2 4 2 2 2 2" xfId="41290" xr:uid="{E3CA6840-ECDA-463D-A88C-C53D9305A2A7}"/>
    <cellStyle name="Normal 13 3 2 4 2 2 3" xfId="39342" xr:uid="{ABEFF61F-D06E-4290-8585-DAC90D8AE00D}"/>
    <cellStyle name="Normal 13 3 2 4 2 3" xfId="36417" xr:uid="{643C9EFD-85FF-4A04-8207-BEE73C8547BF}"/>
    <cellStyle name="Normal 13 3 2 4 2 3 2" xfId="40318" xr:uid="{F0A7DA06-C241-42C5-918C-8155ED4823E0}"/>
    <cellStyle name="Normal 13 3 2 4 2 4" xfId="38370" xr:uid="{83B5F3FF-A8CF-43A4-98B6-B78967323DCD}"/>
    <cellStyle name="Normal 13 3 2 4 3" xfId="34805" xr:uid="{8D6B319C-1676-4166-AD91-4320189AE54E}"/>
    <cellStyle name="Normal 13 3 2 4 3 2" xfId="35766" xr:uid="{932D8635-C550-47AB-9F23-FCE07D13347C}"/>
    <cellStyle name="Normal 13 3 2 4 3 2 2" xfId="37707" xr:uid="{AEBA21B4-2201-4170-B4D3-9628B7E5312B}"/>
    <cellStyle name="Normal 13 3 2 4 3 2 2 2" xfId="41608" xr:uid="{80DF2F3D-35C9-4A40-BE82-ADF9E62E7EE4}"/>
    <cellStyle name="Normal 13 3 2 4 3 2 3" xfId="39660" xr:uid="{56066E8C-ADA0-49FF-A0B7-70E3DFD35028}"/>
    <cellStyle name="Normal 13 3 2 4 3 3" xfId="36735" xr:uid="{4E5BB020-51BA-4080-9A4D-D527D3564A14}"/>
    <cellStyle name="Normal 13 3 2 4 3 3 2" xfId="40636" xr:uid="{445D7E58-D899-4948-A582-1A589490BBF9}"/>
    <cellStyle name="Normal 13 3 2 4 3 4" xfId="38688" xr:uid="{A9DF5BB7-1DB0-437F-AD06-F9D94CFF9A35}"/>
    <cellStyle name="Normal 13 3 2 4 4" xfId="35130" xr:uid="{8E382CFA-5C3D-4E93-996C-407A74BD5C7E}"/>
    <cellStyle name="Normal 13 3 2 4 4 2" xfId="37071" xr:uid="{DDEFC6BD-20E1-4FC5-889B-34B7721456EB}"/>
    <cellStyle name="Normal 13 3 2 4 4 2 2" xfId="40972" xr:uid="{40C3D50C-4B2B-4408-A193-3406393A3AB6}"/>
    <cellStyle name="Normal 13 3 2 4 4 3" xfId="39024" xr:uid="{D6C51EEC-2CD4-426A-AFB3-13408BECE147}"/>
    <cellStyle name="Normal 13 3 2 4 5" xfId="36099" xr:uid="{E21091B0-2058-4294-9D93-0A5B21B9E033}"/>
    <cellStyle name="Normal 13 3 2 4 5 2" xfId="40000" xr:uid="{67F0697D-593D-4A24-A93C-5E2781CD8512}"/>
    <cellStyle name="Normal 13 3 2 4 6" xfId="34203" xr:uid="{37C6F95F-A773-4EAB-89D6-19D144A3C3FE}"/>
    <cellStyle name="Normal 13 3 2 4 7" xfId="38052" xr:uid="{616EABAD-6D8C-46B0-956E-111EA0645E58}"/>
    <cellStyle name="Normal 13 3 2 5" xfId="33858" xr:uid="{B010B3EC-F552-42CF-9E47-D1889B60D3AD}"/>
    <cellStyle name="Normal 13 3 2 5 2" xfId="35240" xr:uid="{50832F54-A323-4474-8EB3-909F3973B645}"/>
    <cellStyle name="Normal 13 3 2 5 2 2" xfId="37181" xr:uid="{2D866120-07FA-4B7A-B2D0-C997D0EB65AF}"/>
    <cellStyle name="Normal 13 3 2 5 2 2 2" xfId="41082" xr:uid="{D5666C51-9F87-4141-B03A-B5E4787E9BE4}"/>
    <cellStyle name="Normal 13 3 2 5 2 3" xfId="39134" xr:uid="{F1C95D3A-916D-4C1A-872B-477FBD87ED1C}"/>
    <cellStyle name="Normal 13 3 2 5 3" xfId="36209" xr:uid="{F48E0F2D-48DE-4AD6-9FFC-3738B0911298}"/>
    <cellStyle name="Normal 13 3 2 5 3 2" xfId="40110" xr:uid="{686D61FF-59C4-4E58-B633-8368E71491D9}"/>
    <cellStyle name="Normal 13 3 2 5 4" xfId="34310" xr:uid="{17B300E3-659B-4FFF-BB31-30D47D4C6DB3}"/>
    <cellStyle name="Normal 13 3 2 5 5" xfId="38162" xr:uid="{BD7B9ECE-5E75-4009-A09C-8B022E277B47}"/>
    <cellStyle name="Normal 13 3 2 6" xfId="33924" xr:uid="{80F33DFE-1EB9-4F93-A67C-99B64741A006}"/>
    <cellStyle name="Normal 13 3 2 6 2" xfId="35558" xr:uid="{D0732E7D-C9B3-4501-A905-412216B09513}"/>
    <cellStyle name="Normal 13 3 2 6 2 2" xfId="37499" xr:uid="{89FB7961-3C19-451C-986C-BA97667700FA}"/>
    <cellStyle name="Normal 13 3 2 6 2 2 2" xfId="41400" xr:uid="{A20C79DC-406B-4897-A1D2-CDBA385F36ED}"/>
    <cellStyle name="Normal 13 3 2 6 2 3" xfId="39452" xr:uid="{3911EECA-D82C-4CAE-8FBD-297C9C3679A3}"/>
    <cellStyle name="Normal 13 3 2 6 3" xfId="36527" xr:uid="{33319F38-6F9D-49A4-B3C0-D8406EFBBD09}"/>
    <cellStyle name="Normal 13 3 2 6 3 2" xfId="40428" xr:uid="{713D0D5F-CD3E-4B91-8B9E-93B7725E60AF}"/>
    <cellStyle name="Normal 13 3 2 6 4" xfId="34614" xr:uid="{1637486F-B21E-48E7-8A4B-68FD2258F297}"/>
    <cellStyle name="Normal 13 3 2 6 5" xfId="38480" xr:uid="{367D7C34-5962-4438-8361-BBF9D85F4FCA}"/>
    <cellStyle name="Normal 13 3 2 7" xfId="33979" xr:uid="{B121F2F9-E4C0-4581-B20D-F2834A1CCBD2}"/>
    <cellStyle name="Normal 13 3 2 7 2" xfId="36863" xr:uid="{7C7C2882-4F55-4F8A-A8A0-79DF6E2DD8D9}"/>
    <cellStyle name="Normal 13 3 2 7 2 2" xfId="40764" xr:uid="{054F8935-8F6B-47AF-9EA7-B386D8F9F192}"/>
    <cellStyle name="Normal 13 3 2 7 3" xfId="38816" xr:uid="{F5CB17AF-8C2C-4BA5-906A-6CC721567806}"/>
    <cellStyle name="Normal 13 3 2 8" xfId="35892" xr:uid="{8CDF4C40-F716-42A7-A40D-C47C306E62BB}"/>
    <cellStyle name="Normal 13 3 2 8 2" xfId="39792" xr:uid="{C7BB50EA-6223-48EC-847A-AEF33A2D0713}"/>
    <cellStyle name="Normal 13 3 2 9" xfId="37844" xr:uid="{78857945-16A6-44B9-B6BD-C87EAF6571A9}"/>
    <cellStyle name="Normal 13 3 3" xfId="33576" xr:uid="{434FD696-AA5E-40F4-A399-B5C0653A346F}"/>
    <cellStyle name="Normal 13 3 3 2" xfId="33628" xr:uid="{1E963A53-8E6E-4701-83F8-4570DA5C575E}"/>
    <cellStyle name="Normal 13 3 3 2 2" xfId="33744" xr:uid="{CCDD57A0-49EE-40F6-A6F2-15017D8ED376}"/>
    <cellStyle name="Normal 13 3 3 2 2 2" xfId="34471" xr:uid="{D5FA8F60-3CF7-40CF-9CC2-BD115D4738C9}"/>
    <cellStyle name="Normal 13 3 3 2 2 2 2" xfId="35414" xr:uid="{F93A48AE-150E-4CE3-94A0-44678498C0D3}"/>
    <cellStyle name="Normal 13 3 3 2 2 2 2 2" xfId="37355" xr:uid="{F0FFE4F6-77D4-4BF6-8C8C-13E4348C5BED}"/>
    <cellStyle name="Normal 13 3 3 2 2 2 2 2 2" xfId="41256" xr:uid="{5AD42724-DFB3-423B-A069-AFEE5F746201}"/>
    <cellStyle name="Normal 13 3 3 2 2 2 2 3" xfId="39308" xr:uid="{F9EAF846-20B8-4BF6-86F8-F26358674477}"/>
    <cellStyle name="Normal 13 3 3 2 2 2 3" xfId="36383" xr:uid="{5B90043C-3ED7-4195-A2E9-6251E22A9ACD}"/>
    <cellStyle name="Normal 13 3 3 2 2 2 3 2" xfId="40284" xr:uid="{A09481D0-F375-4EE5-B023-4459DF5E030F}"/>
    <cellStyle name="Normal 13 3 3 2 2 2 4" xfId="38336" xr:uid="{715DCFB0-8D83-498E-B235-8035446CD109}"/>
    <cellStyle name="Normal 13 3 3 2 2 3" xfId="34771" xr:uid="{08CF29B7-F75D-4D67-AC6F-831A5A301FEA}"/>
    <cellStyle name="Normal 13 3 3 2 2 3 2" xfId="35732" xr:uid="{AAD30769-08AC-4BF0-BAF2-F9A1C26D28DB}"/>
    <cellStyle name="Normal 13 3 3 2 2 3 2 2" xfId="37673" xr:uid="{FB05FCA0-E71B-48C8-8A99-047879F54852}"/>
    <cellStyle name="Normal 13 3 3 2 2 3 2 2 2" xfId="41574" xr:uid="{09BA708C-F77C-4414-84E6-704F36747D2D}"/>
    <cellStyle name="Normal 13 3 3 2 2 3 2 3" xfId="39626" xr:uid="{7905A2E2-3F48-43A0-90F3-7D44510644B9}"/>
    <cellStyle name="Normal 13 3 3 2 2 3 3" xfId="36701" xr:uid="{E2303C29-2C89-4AF8-9F94-25224B0B25BC}"/>
    <cellStyle name="Normal 13 3 3 2 2 3 3 2" xfId="40602" xr:uid="{FA158BC1-5FFE-47E7-9EA3-276D9CE6FDED}"/>
    <cellStyle name="Normal 13 3 3 2 2 3 4" xfId="38654" xr:uid="{076B7E34-6281-4569-91C6-2BF1CA6A6458}"/>
    <cellStyle name="Normal 13 3 3 2 2 4" xfId="35096" xr:uid="{8D63A288-1CC3-4578-908D-3ED1F00412B0}"/>
    <cellStyle name="Normal 13 3 3 2 2 4 2" xfId="37037" xr:uid="{62CA79BA-A0A7-4C77-BF59-C1502FAF854A}"/>
    <cellStyle name="Normal 13 3 3 2 2 4 2 2" xfId="40938" xr:uid="{537D2F0B-A368-4DB3-9547-159E04D4BC89}"/>
    <cellStyle name="Normal 13 3 3 2 2 4 3" xfId="38990" xr:uid="{B39AE666-6CBE-4B1A-BD94-209A34311EE0}"/>
    <cellStyle name="Normal 13 3 3 2 2 5" xfId="36065" xr:uid="{57898228-2EC3-4863-9E1B-5F9D2039D5A8}"/>
    <cellStyle name="Normal 13 3 3 2 2 5 2" xfId="39966" xr:uid="{5F679771-6EE4-4CDD-B27A-999C5827713E}"/>
    <cellStyle name="Normal 13 3 3 2 2 6" xfId="34169" xr:uid="{EF544512-FD8B-47A2-89F9-227A7536AA4F}"/>
    <cellStyle name="Normal 13 3 3 2 2 7" xfId="38018" xr:uid="{E3B011D8-4C3C-41B3-A6E0-C49991E09A4E}"/>
    <cellStyle name="Normal 13 3 3 2 3" xfId="34270" xr:uid="{9C0DC794-C09A-4609-8112-3D4F39232DCF}"/>
    <cellStyle name="Normal 13 3 3 2 3 2" xfId="34575" xr:uid="{2CB8703E-7619-4091-A97F-975E661BB034}"/>
    <cellStyle name="Normal 13 3 3 2 3 2 2" xfId="35518" xr:uid="{3A947750-EC6E-4311-ADB8-CCF7351B6569}"/>
    <cellStyle name="Normal 13 3 3 2 3 2 2 2" xfId="37459" xr:uid="{947E0710-399D-4A17-A775-6CE921D77C0B}"/>
    <cellStyle name="Normal 13 3 3 2 3 2 2 2 2" xfId="41360" xr:uid="{CB46AF8B-A690-4465-A032-2261588D466D}"/>
    <cellStyle name="Normal 13 3 3 2 3 2 2 3" xfId="39412" xr:uid="{455E4DD1-47EA-4E87-BEA3-553657A033D5}"/>
    <cellStyle name="Normal 13 3 3 2 3 2 3" xfId="36487" xr:uid="{9812A21D-464F-4160-B999-0815A7B58915}"/>
    <cellStyle name="Normal 13 3 3 2 3 2 3 2" xfId="40388" xr:uid="{A3D31209-D272-41FD-A92B-937FAB5E9A49}"/>
    <cellStyle name="Normal 13 3 3 2 3 2 4" xfId="38440" xr:uid="{A5D55F7D-AC8B-42C9-AB73-4DD4B1C43597}"/>
    <cellStyle name="Normal 13 3 3 2 3 3" xfId="34875" xr:uid="{FD0883C4-8CA2-47D3-80E3-8C1FE67982B2}"/>
    <cellStyle name="Normal 13 3 3 2 3 3 2" xfId="35836" xr:uid="{3835DF05-D4D4-4EDC-B345-ED90607F0B36}"/>
    <cellStyle name="Normal 13 3 3 2 3 3 2 2" xfId="37777" xr:uid="{024A1FAC-57E7-4191-A43C-BB19815F2033}"/>
    <cellStyle name="Normal 13 3 3 2 3 3 2 2 2" xfId="41678" xr:uid="{73951A38-0943-44DF-B2D6-015368502DB4}"/>
    <cellStyle name="Normal 13 3 3 2 3 3 2 3" xfId="39730" xr:uid="{222CF06F-BB03-4BB0-AD8E-769BC263DF1F}"/>
    <cellStyle name="Normal 13 3 3 2 3 3 3" xfId="36805" xr:uid="{9DEB0D51-DD62-4C33-95FA-14C8D81CCEC1}"/>
    <cellStyle name="Normal 13 3 3 2 3 3 3 2" xfId="40706" xr:uid="{61971AC9-187B-4CF6-B95E-48E332F23FC6}"/>
    <cellStyle name="Normal 13 3 3 2 3 3 4" xfId="38758" xr:uid="{D5053538-59A2-4326-AD9D-0CCEB35268A3}"/>
    <cellStyle name="Normal 13 3 3 2 3 4" xfId="35200" xr:uid="{81D5DA7B-F1A6-4A2E-B5E0-EDC0BBDA3727}"/>
    <cellStyle name="Normal 13 3 3 2 3 4 2" xfId="37141" xr:uid="{148D159C-5EC0-4C89-9146-B12C7A6ACFF8}"/>
    <cellStyle name="Normal 13 3 3 2 3 4 2 2" xfId="41042" xr:uid="{F01262D7-2D0B-4149-BA42-20A091842362}"/>
    <cellStyle name="Normal 13 3 3 2 3 4 3" xfId="39094" xr:uid="{339F329E-05E1-497F-B98C-294525CFF296}"/>
    <cellStyle name="Normal 13 3 3 2 3 5" xfId="36169" xr:uid="{9265F51A-18D1-4744-8970-6039E3C88B0C}"/>
    <cellStyle name="Normal 13 3 3 2 3 5 2" xfId="40070" xr:uid="{5013CBD1-613B-4BAB-8BF6-BA5AB767FA08}"/>
    <cellStyle name="Normal 13 3 3 2 3 6" xfId="38122" xr:uid="{DF7156A0-646D-4230-A7A9-104B57CF8D4A}"/>
    <cellStyle name="Normal 13 3 3 2 4" xfId="34367" xr:uid="{0CC27F41-FB79-4824-9DE3-974B90547A4A}"/>
    <cellStyle name="Normal 13 3 3 2 4 2" xfId="35310" xr:uid="{08A34378-CC77-4116-9BC8-CA7C39216E08}"/>
    <cellStyle name="Normal 13 3 3 2 4 2 2" xfId="37251" xr:uid="{9154919F-27D7-4111-8E84-20EA7919D36F}"/>
    <cellStyle name="Normal 13 3 3 2 4 2 2 2" xfId="41152" xr:uid="{BCB03E05-84A7-44AF-8ECC-A8F7D40CF109}"/>
    <cellStyle name="Normal 13 3 3 2 4 2 3" xfId="39204" xr:uid="{C0847321-ED52-4E31-BACF-D5D2F9AFB084}"/>
    <cellStyle name="Normal 13 3 3 2 4 3" xfId="36279" xr:uid="{CE0EBD6E-1ED7-4D0F-B8C5-5BD29A069AAD}"/>
    <cellStyle name="Normal 13 3 3 2 4 3 2" xfId="40180" xr:uid="{BFF27FFE-7CD5-484C-93E0-723697072545}"/>
    <cellStyle name="Normal 13 3 3 2 4 4" xfId="38232" xr:uid="{0DA75652-E781-401F-93BA-DB1F18D447CF}"/>
    <cellStyle name="Normal 13 3 3 2 5" xfId="34667" xr:uid="{2AF98F7E-EBC8-4C02-81C7-58FE16C6460D}"/>
    <cellStyle name="Normal 13 3 3 2 5 2" xfId="35628" xr:uid="{EB1EDBAB-3330-4462-91A7-AA0F5293146F}"/>
    <cellStyle name="Normal 13 3 3 2 5 2 2" xfId="37569" xr:uid="{439D4F2B-2F4E-447A-A6F5-61C3AD7685EC}"/>
    <cellStyle name="Normal 13 3 3 2 5 2 2 2" xfId="41470" xr:uid="{CB8AC0C3-20B1-4A25-B7F3-6D25F2E2C257}"/>
    <cellStyle name="Normal 13 3 3 2 5 2 3" xfId="39522" xr:uid="{D4B8F71F-68F0-45EA-853D-1B9A81488D9F}"/>
    <cellStyle name="Normal 13 3 3 2 5 3" xfId="36597" xr:uid="{645D46CC-089A-4BC5-A39E-4B13AD427DE1}"/>
    <cellStyle name="Normal 13 3 3 2 5 3 2" xfId="40498" xr:uid="{BF933C24-466D-40F4-AD26-3BDF7C613182}"/>
    <cellStyle name="Normal 13 3 3 2 5 4" xfId="38550" xr:uid="{97F3235E-AEC8-471F-B10B-62D8EC810F69}"/>
    <cellStyle name="Normal 13 3 3 2 6" xfId="34992" xr:uid="{0DB1B977-11BA-4FF0-BCE3-236F6D4F24BF}"/>
    <cellStyle name="Normal 13 3 3 2 6 2" xfId="36933" xr:uid="{4A03B615-EAFD-45BE-9C12-B5568574F635}"/>
    <cellStyle name="Normal 13 3 3 2 6 2 2" xfId="40834" xr:uid="{5282F6F0-DDB2-4D8C-AA24-88888BC4F454}"/>
    <cellStyle name="Normal 13 3 3 2 6 3" xfId="38886" xr:uid="{8208B64C-9DEC-44ED-89D8-D2D5F0D966B8}"/>
    <cellStyle name="Normal 13 3 3 2 7" xfId="35961" xr:uid="{01E7E86C-545B-4993-9D22-3866C30B5F9F}"/>
    <cellStyle name="Normal 13 3 3 2 7 2" xfId="39862" xr:uid="{236283D1-F5FC-4866-8E39-4EA710D412B6}"/>
    <cellStyle name="Normal 13 3 3 2 8" xfId="34065" xr:uid="{31DA6496-0D01-429B-AD5D-5DA2C5ABE54C}"/>
    <cellStyle name="Normal 13 3 3 2 9" xfId="37914" xr:uid="{39B7D451-8249-430A-A00A-3AE49F5463C8}"/>
    <cellStyle name="Normal 13 3 3 3" xfId="33698" xr:uid="{BF4ED3BC-006A-43F6-ABA7-B7A626F93500}"/>
    <cellStyle name="Normal 13 3 3 3 2" xfId="34419" xr:uid="{734F29ED-1B7E-4FF5-9A4B-AE70065E487D}"/>
    <cellStyle name="Normal 13 3 3 3 2 2" xfId="35362" xr:uid="{DA8B4A22-2952-43F8-8F00-23E3382F1360}"/>
    <cellStyle name="Normal 13 3 3 3 2 2 2" xfId="37303" xr:uid="{3163FC52-CFFF-4581-82B6-76D8FD3A59ED}"/>
    <cellStyle name="Normal 13 3 3 3 2 2 2 2" xfId="41204" xr:uid="{964EEE84-A620-4BA3-BD2A-A290BDA523EE}"/>
    <cellStyle name="Normal 13 3 3 3 2 2 3" xfId="39256" xr:uid="{36AE2E7C-284E-4B35-82DB-0D64C8D300E6}"/>
    <cellStyle name="Normal 13 3 3 3 2 3" xfId="36331" xr:uid="{8D4CF60C-2ECA-43E1-BDD2-C34489149017}"/>
    <cellStyle name="Normal 13 3 3 3 2 3 2" xfId="40232" xr:uid="{D0A2ACD1-970A-4916-8B4F-F82364D81BF7}"/>
    <cellStyle name="Normal 13 3 3 3 2 4" xfId="38284" xr:uid="{1CD3C357-EF23-4CFA-B151-C45494DF50A9}"/>
    <cellStyle name="Normal 13 3 3 3 3" xfId="34719" xr:uid="{A5640F78-2E6B-423F-95D8-895C5487A0AF}"/>
    <cellStyle name="Normal 13 3 3 3 3 2" xfId="35680" xr:uid="{75C76D05-3C27-4361-AD56-9B58102F3E92}"/>
    <cellStyle name="Normal 13 3 3 3 3 2 2" xfId="37621" xr:uid="{B4D428D8-198B-48A7-8A13-DFF9B9CAE0E1}"/>
    <cellStyle name="Normal 13 3 3 3 3 2 2 2" xfId="41522" xr:uid="{035BBDDA-EBB2-4B42-B3A3-781F5B63819B}"/>
    <cellStyle name="Normal 13 3 3 3 3 2 3" xfId="39574" xr:uid="{F5078070-DEB7-4638-B4F7-2B344212B3F9}"/>
    <cellStyle name="Normal 13 3 3 3 3 3" xfId="36649" xr:uid="{9A5A3148-9E8A-4BD8-BFD6-F21DD3659D46}"/>
    <cellStyle name="Normal 13 3 3 3 3 3 2" xfId="40550" xr:uid="{9FC64DE2-0581-4E35-BA09-96D0057D300A}"/>
    <cellStyle name="Normal 13 3 3 3 3 4" xfId="38602" xr:uid="{CB0E24B8-F975-4300-8681-8D335AFA19C8}"/>
    <cellStyle name="Normal 13 3 3 3 4" xfId="35044" xr:uid="{120A61C7-0C24-47F4-BCD4-28FD49FD8A0E}"/>
    <cellStyle name="Normal 13 3 3 3 4 2" xfId="36985" xr:uid="{B8626401-6471-4C7A-81C7-9A5D39516D46}"/>
    <cellStyle name="Normal 13 3 3 3 4 2 2" xfId="40886" xr:uid="{C599575C-7DA9-47D9-BBA8-AF8641FF9A28}"/>
    <cellStyle name="Normal 13 3 3 3 4 3" xfId="38938" xr:uid="{EF0C7BD1-3729-401C-8ED0-CACC6C37F3B2}"/>
    <cellStyle name="Normal 13 3 3 3 5" xfId="36013" xr:uid="{826341CC-D2AF-46B2-8F73-0B98DCEDDE3E}"/>
    <cellStyle name="Normal 13 3 3 3 5 2" xfId="39914" xr:uid="{2D0E3E3A-EC45-40F1-8759-341C17443FFE}"/>
    <cellStyle name="Normal 13 3 3 3 6" xfId="34117" xr:uid="{81334658-3C3D-47E9-807F-5F366CB41FAB}"/>
    <cellStyle name="Normal 13 3 3 3 7" xfId="37966" xr:uid="{B115465B-ED9D-4FE7-A789-7D104DD91B2A}"/>
    <cellStyle name="Normal 13 3 3 4" xfId="33879" xr:uid="{291ACBB9-AFD2-4BC3-8A40-4F83E0A51FB1}"/>
    <cellStyle name="Normal 13 3 3 4 2" xfId="34523" xr:uid="{38A6CD31-5359-4073-ABDA-A17F206C8238}"/>
    <cellStyle name="Normal 13 3 3 4 2 2" xfId="35466" xr:uid="{FF473C3B-DD74-4329-9D8E-D9E94E01A9B7}"/>
    <cellStyle name="Normal 13 3 3 4 2 2 2" xfId="37407" xr:uid="{130B2584-2716-4030-BBFD-D4628BB8C5BA}"/>
    <cellStyle name="Normal 13 3 3 4 2 2 2 2" xfId="41308" xr:uid="{B62994DD-34C2-4CD5-B06C-1EC7419BE598}"/>
    <cellStyle name="Normal 13 3 3 4 2 2 3" xfId="39360" xr:uid="{4108B7ED-1581-44FE-A414-67B6173102FF}"/>
    <cellStyle name="Normal 13 3 3 4 2 3" xfId="36435" xr:uid="{DF06EF5B-F8D8-41EC-98E7-1188BF1EE6DA}"/>
    <cellStyle name="Normal 13 3 3 4 2 3 2" xfId="40336" xr:uid="{C6303EAD-254F-471A-AB9E-6F1D7AB4806F}"/>
    <cellStyle name="Normal 13 3 3 4 2 4" xfId="38388" xr:uid="{456EDB9B-B71E-40F7-A65A-4FCE059A87B1}"/>
    <cellStyle name="Normal 13 3 3 4 3" xfId="34823" xr:uid="{970F3E21-CD22-41E6-84B5-8893DC374FC0}"/>
    <cellStyle name="Normal 13 3 3 4 3 2" xfId="35784" xr:uid="{61596BE9-EA66-4124-A310-9FD2CF6E06C6}"/>
    <cellStyle name="Normal 13 3 3 4 3 2 2" xfId="37725" xr:uid="{B3716DD1-96D5-4BA4-8CAB-98264C33BF18}"/>
    <cellStyle name="Normal 13 3 3 4 3 2 2 2" xfId="41626" xr:uid="{35749661-15C5-4B32-BB59-BE36C7FA393B}"/>
    <cellStyle name="Normal 13 3 3 4 3 2 3" xfId="39678" xr:uid="{EA3A2FDB-5FE9-4580-8274-0DCB97E0DAB8}"/>
    <cellStyle name="Normal 13 3 3 4 3 3" xfId="36753" xr:uid="{14248127-1E22-401C-A3AE-2512B0ED80A9}"/>
    <cellStyle name="Normal 13 3 3 4 3 3 2" xfId="40654" xr:uid="{A2EDFC69-BE9A-402F-B181-C8EED6F9EDE0}"/>
    <cellStyle name="Normal 13 3 3 4 3 4" xfId="38706" xr:uid="{81217B45-D77C-4CEF-B1F3-5685194C7828}"/>
    <cellStyle name="Normal 13 3 3 4 4" xfId="35148" xr:uid="{164B79F0-8653-49D2-9A9B-3058AE83CCC3}"/>
    <cellStyle name="Normal 13 3 3 4 4 2" xfId="37089" xr:uid="{BCED6A18-A5CD-485C-8E44-24E12D1C9610}"/>
    <cellStyle name="Normal 13 3 3 4 4 2 2" xfId="40990" xr:uid="{3CA8E5E4-D161-4E1D-A606-985BD051EC1A}"/>
    <cellStyle name="Normal 13 3 3 4 4 3" xfId="39042" xr:uid="{B16EB409-F5A4-4075-8285-3971AE38BF51}"/>
    <cellStyle name="Normal 13 3 3 4 5" xfId="36117" xr:uid="{B6822FFE-F8E8-499D-A578-B568CF33719D}"/>
    <cellStyle name="Normal 13 3 3 4 5 2" xfId="40018" xr:uid="{4104D3EB-32D5-42EA-A46A-DD4DF2551B75}"/>
    <cellStyle name="Normal 13 3 3 4 6" xfId="34221" xr:uid="{BCDF3FDB-362B-4D71-8717-66DFD76DF973}"/>
    <cellStyle name="Normal 13 3 3 4 7" xfId="38070" xr:uid="{A821E0DE-24D5-4480-81FE-4D3B7B2CC33A}"/>
    <cellStyle name="Normal 13 3 3 5" xfId="33930" xr:uid="{407892B8-C5DC-4885-93C3-58B6C71B1C60}"/>
    <cellStyle name="Normal 13 3 3 5 2" xfId="35258" xr:uid="{2099AAF2-9B04-482C-987B-CDABC00BB2D8}"/>
    <cellStyle name="Normal 13 3 3 5 2 2" xfId="37199" xr:uid="{5A99CFEE-4EBC-45E5-A4A7-280E9604A33A}"/>
    <cellStyle name="Normal 13 3 3 5 2 2 2" xfId="41100" xr:uid="{3886EBC6-A18F-47B4-8DDC-437D1883F1BF}"/>
    <cellStyle name="Normal 13 3 3 5 2 3" xfId="39152" xr:uid="{1D6FBB71-DF46-4C6B-AD11-A7D9898BD271}"/>
    <cellStyle name="Normal 13 3 3 5 3" xfId="36227" xr:uid="{2513741F-422E-48B8-9FEC-46FF17E3691A}"/>
    <cellStyle name="Normal 13 3 3 5 3 2" xfId="40128" xr:uid="{274BE4FB-4C46-4B00-A6BC-A0EA7A91AC0C}"/>
    <cellStyle name="Normal 13 3 3 5 4" xfId="34325" xr:uid="{83491CE4-8B86-4ACE-BBB5-CAC56CAA890C}"/>
    <cellStyle name="Normal 13 3 3 5 5" xfId="38180" xr:uid="{77A8AD89-0AE5-4F50-B4BB-4955A8AEB1CC}"/>
    <cellStyle name="Normal 13 3 3 6" xfId="33985" xr:uid="{E46D814D-75C3-4DE9-96AB-50F1D2F60473}"/>
    <cellStyle name="Normal 13 3 3 6 2" xfId="35576" xr:uid="{581A8766-629E-4D5A-89B7-C8FE8B7F1B8F}"/>
    <cellStyle name="Normal 13 3 3 6 2 2" xfId="37517" xr:uid="{95E36517-4498-4FC4-A799-26E66CC4F76E}"/>
    <cellStyle name="Normal 13 3 3 6 2 2 2" xfId="41418" xr:uid="{C9829217-24F8-4504-A280-000C2ED1D942}"/>
    <cellStyle name="Normal 13 3 3 6 2 3" xfId="39470" xr:uid="{32B3DEF8-9EC6-40FB-9B36-92B2FC04827C}"/>
    <cellStyle name="Normal 13 3 3 6 3" xfId="36545" xr:uid="{387342B7-DC8F-4F27-87D6-A1721F126670}"/>
    <cellStyle name="Normal 13 3 3 6 3 2" xfId="40446" xr:uid="{FCFB2D01-B0F3-4DAC-8B53-350610D2AF21}"/>
    <cellStyle name="Normal 13 3 3 6 4" xfId="38498" xr:uid="{EA71E1EF-5F7C-4FD8-9821-12084C18E7AD}"/>
    <cellStyle name="Normal 13 3 3 7" xfId="34940" xr:uid="{E9BD4941-8707-4009-BCF3-D9F31A4D64E9}"/>
    <cellStyle name="Normal 13 3 3 7 2" xfId="36881" xr:uid="{3860EFCC-8E81-43FC-9AB2-AC7BDA032A67}"/>
    <cellStyle name="Normal 13 3 3 7 2 2" xfId="40782" xr:uid="{83425AA3-1914-44FC-B449-67B9BAE67DAA}"/>
    <cellStyle name="Normal 13 3 3 7 3" xfId="38834" xr:uid="{8A72F921-1E8B-49CB-9AF0-FB9507D3937B}"/>
    <cellStyle name="Normal 13 3 3 8" xfId="35909" xr:uid="{453F9784-0DA6-416E-B675-048CDFB11238}"/>
    <cellStyle name="Normal 13 3 3 8 2" xfId="39810" xr:uid="{F2FB3A0E-4E6F-445A-954E-D93FCBCC5FFD}"/>
    <cellStyle name="Normal 13 3 3 9" xfId="37862" xr:uid="{86898852-719E-4E92-AE10-B161CE2D6C6F}"/>
    <cellStyle name="Normal 13 3 4" xfId="33581" xr:uid="{FB687CF9-C7B7-4C9C-99A5-110EC17A48EC}"/>
    <cellStyle name="Normal 13 3 4 2" xfId="33634" xr:uid="{CC0BC801-ADDB-4BD3-A126-3B4F0ECFE80B}"/>
    <cellStyle name="Normal 13 3 4 2 2" xfId="33762" xr:uid="{B50FE93C-228D-4C47-8CB1-6F88E87A53AA}"/>
    <cellStyle name="Normal 13 3 4 2 2 2" xfId="34489" xr:uid="{40C43BCE-F189-42DB-B7CF-01952FD7E354}"/>
    <cellStyle name="Normal 13 3 4 2 2 2 2" xfId="35432" xr:uid="{DADB1BD3-4C60-42C5-9D81-80B5D6513C33}"/>
    <cellStyle name="Normal 13 3 4 2 2 2 2 2" xfId="37373" xr:uid="{2F8C8B6F-08AD-4107-89C6-ADBA5066F53B}"/>
    <cellStyle name="Normal 13 3 4 2 2 2 2 2 2" xfId="41274" xr:uid="{E806933A-7711-4865-8473-FCEFF2C1C99E}"/>
    <cellStyle name="Normal 13 3 4 2 2 2 2 3" xfId="39326" xr:uid="{23FC7BA8-F535-4C11-B745-6CFC109E4FA7}"/>
    <cellStyle name="Normal 13 3 4 2 2 2 3" xfId="36401" xr:uid="{716E1DE8-22D1-400A-A169-0BECBA5CC7D9}"/>
    <cellStyle name="Normal 13 3 4 2 2 2 3 2" xfId="40302" xr:uid="{E2DCA5E5-0E70-4154-9CAA-A0B8E398837F}"/>
    <cellStyle name="Normal 13 3 4 2 2 2 4" xfId="38354" xr:uid="{6A85F8CE-51E7-4BAB-BE4C-7E12208FBB0D}"/>
    <cellStyle name="Normal 13 3 4 2 2 3" xfId="34789" xr:uid="{8D2C4F5B-5C48-4820-A178-CABDE3217E3F}"/>
    <cellStyle name="Normal 13 3 4 2 2 3 2" xfId="35750" xr:uid="{8DAD5E86-8D02-4B66-A63F-AB392092C237}"/>
    <cellStyle name="Normal 13 3 4 2 2 3 2 2" xfId="37691" xr:uid="{762ACB92-14D7-43E6-9E54-B33FA02A8941}"/>
    <cellStyle name="Normal 13 3 4 2 2 3 2 2 2" xfId="41592" xr:uid="{4621481C-2B04-40AE-B844-54EBC1835CCE}"/>
    <cellStyle name="Normal 13 3 4 2 2 3 2 3" xfId="39644" xr:uid="{2C8F0ED8-22BB-4083-AA4A-004AA6419E41}"/>
    <cellStyle name="Normal 13 3 4 2 2 3 3" xfId="36719" xr:uid="{13A99F02-EBB0-466E-B29A-7F9310E02BF6}"/>
    <cellStyle name="Normal 13 3 4 2 2 3 3 2" xfId="40620" xr:uid="{436E7863-6A1F-464E-9A34-B305F27ECFAC}"/>
    <cellStyle name="Normal 13 3 4 2 2 3 4" xfId="38672" xr:uid="{CA584383-D72F-475B-9328-257DA0B67803}"/>
    <cellStyle name="Normal 13 3 4 2 2 4" xfId="35114" xr:uid="{A542B34B-1270-4CE0-AF80-3A2999F95DD4}"/>
    <cellStyle name="Normal 13 3 4 2 2 4 2" xfId="37055" xr:uid="{89FA6548-1C55-402B-87D9-1F0D54FD6CF2}"/>
    <cellStyle name="Normal 13 3 4 2 2 4 2 2" xfId="40956" xr:uid="{08B38C12-792B-439F-9726-507736903455}"/>
    <cellStyle name="Normal 13 3 4 2 2 4 3" xfId="39008" xr:uid="{3E2EB815-B59C-45A2-A563-BAA8FCFCDA11}"/>
    <cellStyle name="Normal 13 3 4 2 2 5" xfId="36083" xr:uid="{EFDE8227-83D9-412F-9E92-32B31C576362}"/>
    <cellStyle name="Normal 13 3 4 2 2 5 2" xfId="39984" xr:uid="{73A9C2AE-2377-4273-A168-B48304DAB0BA}"/>
    <cellStyle name="Normal 13 3 4 2 2 6" xfId="34187" xr:uid="{82982BCD-6AB2-42D3-9772-BB06AA3E2EA4}"/>
    <cellStyle name="Normal 13 3 4 2 2 7" xfId="38036" xr:uid="{173AA119-4870-467D-8DD2-6C1AB24832AD}"/>
    <cellStyle name="Normal 13 3 4 2 3" xfId="34288" xr:uid="{3D73D2FD-B35E-48D5-9B32-52A9DBD139FB}"/>
    <cellStyle name="Normal 13 3 4 2 3 2" xfId="34593" xr:uid="{DB3F6265-F8F1-458F-919B-0F6BBA43EC23}"/>
    <cellStyle name="Normal 13 3 4 2 3 2 2" xfId="35536" xr:uid="{4289C273-4DA9-4859-9BCA-EB4F0A1D534D}"/>
    <cellStyle name="Normal 13 3 4 2 3 2 2 2" xfId="37477" xr:uid="{AD8EF811-08F9-495F-BB0A-A5FE2F711895}"/>
    <cellStyle name="Normal 13 3 4 2 3 2 2 2 2" xfId="41378" xr:uid="{115A7BED-0E08-4A4E-AF76-7671783B9FBC}"/>
    <cellStyle name="Normal 13 3 4 2 3 2 2 3" xfId="39430" xr:uid="{BF9DA29C-CC18-4218-80B1-BC3068249E9E}"/>
    <cellStyle name="Normal 13 3 4 2 3 2 3" xfId="36505" xr:uid="{5BDBDC2C-B775-43FC-BDFF-E0702CEBA2F0}"/>
    <cellStyle name="Normal 13 3 4 2 3 2 3 2" xfId="40406" xr:uid="{22C29FDC-FAD7-4399-AC62-00C37960A987}"/>
    <cellStyle name="Normal 13 3 4 2 3 2 4" xfId="38458" xr:uid="{2557A8AD-1F52-46F2-91B5-D79F9BB9E3D9}"/>
    <cellStyle name="Normal 13 3 4 2 3 3" xfId="34893" xr:uid="{095DDBB5-461F-450A-90A7-DDAB2DDB5B4E}"/>
    <cellStyle name="Normal 13 3 4 2 3 3 2" xfId="35854" xr:uid="{6663E3CE-3A67-49B1-9BA0-025C3AE76419}"/>
    <cellStyle name="Normal 13 3 4 2 3 3 2 2" xfId="37795" xr:uid="{69228A0B-A149-497D-9501-751311024270}"/>
    <cellStyle name="Normal 13 3 4 2 3 3 2 2 2" xfId="41696" xr:uid="{21167AA2-B954-4E4D-A902-22FF17AF1F15}"/>
    <cellStyle name="Normal 13 3 4 2 3 3 2 3" xfId="39748" xr:uid="{09A28778-AE97-4D93-89D8-66B59FBFF7D5}"/>
    <cellStyle name="Normal 13 3 4 2 3 3 3" xfId="36823" xr:uid="{150FE4AC-77B1-452A-A9A1-0E4FDC6640A7}"/>
    <cellStyle name="Normal 13 3 4 2 3 3 3 2" xfId="40724" xr:uid="{55724783-7F25-459C-88FD-C1CDF1BA6310}"/>
    <cellStyle name="Normal 13 3 4 2 3 3 4" xfId="38776" xr:uid="{85584135-2E33-449C-945C-A3BA1D8980A5}"/>
    <cellStyle name="Normal 13 3 4 2 3 4" xfId="35218" xr:uid="{6C927CC1-778E-4225-AFE8-0ECC916137FD}"/>
    <cellStyle name="Normal 13 3 4 2 3 4 2" xfId="37159" xr:uid="{686EC9C0-4662-40E5-8586-79A643843C97}"/>
    <cellStyle name="Normal 13 3 4 2 3 4 2 2" xfId="41060" xr:uid="{A60E8E1F-077B-49BD-9FB5-1F3EB82AEFA8}"/>
    <cellStyle name="Normal 13 3 4 2 3 4 3" xfId="39112" xr:uid="{A3B6B239-BAA4-4648-B2C9-5F5E39C949B2}"/>
    <cellStyle name="Normal 13 3 4 2 3 5" xfId="36187" xr:uid="{C7C28442-601F-4B45-91FB-34CA08D4F1CC}"/>
    <cellStyle name="Normal 13 3 4 2 3 5 2" xfId="40088" xr:uid="{9FD1FEEA-C48A-4F03-832C-2A5483C294CE}"/>
    <cellStyle name="Normal 13 3 4 2 3 6" xfId="38140" xr:uid="{F71F46E7-8483-421F-8976-40122AC2EBB4}"/>
    <cellStyle name="Normal 13 3 4 2 4" xfId="34385" xr:uid="{EAB386BB-9199-4B68-8FCA-9AFCDC1727F2}"/>
    <cellStyle name="Normal 13 3 4 2 4 2" xfId="35328" xr:uid="{2CB5CE87-7D6E-4E86-A057-A4B6623B9226}"/>
    <cellStyle name="Normal 13 3 4 2 4 2 2" xfId="37269" xr:uid="{3F01E9F6-9FCC-41AA-9C32-818E6CBEE2F5}"/>
    <cellStyle name="Normal 13 3 4 2 4 2 2 2" xfId="41170" xr:uid="{062DD61F-C066-4E81-85A2-AB3D55BC5B29}"/>
    <cellStyle name="Normal 13 3 4 2 4 2 3" xfId="39222" xr:uid="{BA24C8A6-AAD5-4F8B-8B6F-42711B516A01}"/>
    <cellStyle name="Normal 13 3 4 2 4 3" xfId="36297" xr:uid="{E31EFCC6-6AE5-409E-A99A-6C1523FF0A8A}"/>
    <cellStyle name="Normal 13 3 4 2 4 3 2" xfId="40198" xr:uid="{F1B6C7C7-1778-46A6-9B4C-FA71FB605088}"/>
    <cellStyle name="Normal 13 3 4 2 4 4" xfId="38250" xr:uid="{51213F03-0A01-4128-BA70-1430FA669A9D}"/>
    <cellStyle name="Normal 13 3 4 2 5" xfId="34685" xr:uid="{642E752B-1221-4CDF-9B54-1E6E196BBDAD}"/>
    <cellStyle name="Normal 13 3 4 2 5 2" xfId="35646" xr:uid="{D31BB4DD-7F94-48BF-AFFE-F6E833CD7B5F}"/>
    <cellStyle name="Normal 13 3 4 2 5 2 2" xfId="37587" xr:uid="{8888122F-2492-4F43-823F-53612F49DA2D}"/>
    <cellStyle name="Normal 13 3 4 2 5 2 2 2" xfId="41488" xr:uid="{39166DC2-8EFB-4F4D-BDA7-989D63E00DC8}"/>
    <cellStyle name="Normal 13 3 4 2 5 2 3" xfId="39540" xr:uid="{2C019FFF-71E7-4FC0-B167-E031EBAAB377}"/>
    <cellStyle name="Normal 13 3 4 2 5 3" xfId="36615" xr:uid="{D8591671-CCE7-452C-945A-A2CD7482860D}"/>
    <cellStyle name="Normal 13 3 4 2 5 3 2" xfId="40516" xr:uid="{8B09BAA8-EB46-478D-A74F-07CE186956DA}"/>
    <cellStyle name="Normal 13 3 4 2 5 4" xfId="38568" xr:uid="{D84A48CC-6747-4DF1-BAC8-8D50C7D96A6E}"/>
    <cellStyle name="Normal 13 3 4 2 6" xfId="35010" xr:uid="{7E99DC3B-4C40-48EB-AA6B-205225A7FF3C}"/>
    <cellStyle name="Normal 13 3 4 2 6 2" xfId="36951" xr:uid="{C2EE409E-EBA8-41A4-8B92-711732567C2F}"/>
    <cellStyle name="Normal 13 3 4 2 6 2 2" xfId="40852" xr:uid="{BFB26593-65F3-4556-82C9-C22BE9AA96C7}"/>
    <cellStyle name="Normal 13 3 4 2 6 3" xfId="38904" xr:uid="{CE9239EA-4C60-4A12-85C9-9E8FA2C72B9F}"/>
    <cellStyle name="Normal 13 3 4 2 7" xfId="35979" xr:uid="{0CC560C8-A298-4EC3-B58F-5CCBC7B2A068}"/>
    <cellStyle name="Normal 13 3 4 2 7 2" xfId="39880" xr:uid="{84AB6F59-AB06-4B29-A232-B38FA9102A5F}"/>
    <cellStyle name="Normal 13 3 4 2 8" xfId="34083" xr:uid="{8F035C69-15E1-411B-9F18-3B3606044FD4}"/>
    <cellStyle name="Normal 13 3 4 2 9" xfId="37932" xr:uid="{260FAC8E-FAA0-4A52-B227-B824BFA1BB06}"/>
    <cellStyle name="Normal 13 3 4 3" xfId="33716" xr:uid="{6D7F1ACD-33A8-4EE1-B942-C66477FC1ECA}"/>
    <cellStyle name="Normal 13 3 4 3 2" xfId="34437" xr:uid="{1F76BE4C-BC7D-4891-AF46-318D84BD32D8}"/>
    <cellStyle name="Normal 13 3 4 3 2 2" xfId="35380" xr:uid="{39D3C5CF-1852-4F6A-A919-4FD15A204F58}"/>
    <cellStyle name="Normal 13 3 4 3 2 2 2" xfId="37321" xr:uid="{F27289E8-03BC-41BB-896D-0B6B03FE1631}"/>
    <cellStyle name="Normal 13 3 4 3 2 2 2 2" xfId="41222" xr:uid="{11436A28-0692-4BA8-8849-C37F2704F179}"/>
    <cellStyle name="Normal 13 3 4 3 2 2 3" xfId="39274" xr:uid="{2CB9E643-8D24-4CFF-8E13-F34F161948A4}"/>
    <cellStyle name="Normal 13 3 4 3 2 3" xfId="36349" xr:uid="{93C3F3AC-29EE-4C01-B55E-F7BFCAA25DF4}"/>
    <cellStyle name="Normal 13 3 4 3 2 3 2" xfId="40250" xr:uid="{8B89C7ED-5D63-4516-A502-E58C3555C000}"/>
    <cellStyle name="Normal 13 3 4 3 2 4" xfId="38302" xr:uid="{AA079ED0-B503-415B-BD5E-E0BC51E01CA5}"/>
    <cellStyle name="Normal 13 3 4 3 3" xfId="34737" xr:uid="{72636FD3-8CF4-4A0D-A929-77B34B2EA9DB}"/>
    <cellStyle name="Normal 13 3 4 3 3 2" xfId="35698" xr:uid="{9A918A7A-11B9-4F0F-8C82-6DC1FC2837C5}"/>
    <cellStyle name="Normal 13 3 4 3 3 2 2" xfId="37639" xr:uid="{16454A4D-100D-4482-B179-A396596FDE14}"/>
    <cellStyle name="Normal 13 3 4 3 3 2 2 2" xfId="41540" xr:uid="{D5AC756E-5E89-49B7-B354-47DE74544E57}"/>
    <cellStyle name="Normal 13 3 4 3 3 2 3" xfId="39592" xr:uid="{CEA964C9-61D2-4B52-AFCB-8C0166577B4C}"/>
    <cellStyle name="Normal 13 3 4 3 3 3" xfId="36667" xr:uid="{01488527-112A-4962-B654-5767ED106348}"/>
    <cellStyle name="Normal 13 3 4 3 3 3 2" xfId="40568" xr:uid="{31980786-9821-4A35-A500-45D6334593CA}"/>
    <cellStyle name="Normal 13 3 4 3 3 4" xfId="38620" xr:uid="{27123186-D793-4BDC-81F9-A13B14E54EC7}"/>
    <cellStyle name="Normal 13 3 4 3 4" xfId="35062" xr:uid="{DB4EB8EC-7B3D-4EE1-BF3D-A4141D3FD2B8}"/>
    <cellStyle name="Normal 13 3 4 3 4 2" xfId="37003" xr:uid="{3C925F39-6FC2-47B7-B265-AFF756AD9651}"/>
    <cellStyle name="Normal 13 3 4 3 4 2 2" xfId="40904" xr:uid="{CB04485A-E576-441F-BFCE-A027BFE0BB5A}"/>
    <cellStyle name="Normal 13 3 4 3 4 3" xfId="38956" xr:uid="{D1294B6A-B38C-4F7C-AF88-7B9618610162}"/>
    <cellStyle name="Normal 13 3 4 3 5" xfId="36031" xr:uid="{F156E1E7-17DE-4540-BC5B-295E19AAEB1E}"/>
    <cellStyle name="Normal 13 3 4 3 5 2" xfId="39932" xr:uid="{0A2F463E-9886-48F2-A862-2D7EA35061B9}"/>
    <cellStyle name="Normal 13 3 4 3 6" xfId="34135" xr:uid="{6EC20A5E-3C94-4AAC-93B0-E921F10CD051}"/>
    <cellStyle name="Normal 13 3 4 3 7" xfId="37984" xr:uid="{D5BAE3CE-A2BD-47A6-BFEF-940FA80E14A6}"/>
    <cellStyle name="Normal 13 3 4 4" xfId="33897" xr:uid="{31A579CD-EB4D-418C-A1B1-457758CD5F74}"/>
    <cellStyle name="Normal 13 3 4 4 2" xfId="34541" xr:uid="{6359609E-E277-4AE1-9AAB-3B881D217D25}"/>
    <cellStyle name="Normal 13 3 4 4 2 2" xfId="35484" xr:uid="{D1A7135C-5BD2-4F78-834B-4F467F91364A}"/>
    <cellStyle name="Normal 13 3 4 4 2 2 2" xfId="37425" xr:uid="{B0D63AAB-3EBA-44FD-A4C8-3681E7FA001C}"/>
    <cellStyle name="Normal 13 3 4 4 2 2 2 2" xfId="41326" xr:uid="{8667C311-8831-4ED9-80CF-5ED5ACC0D100}"/>
    <cellStyle name="Normal 13 3 4 4 2 2 3" xfId="39378" xr:uid="{30399F46-D05F-4213-8084-9F6E0518B1CF}"/>
    <cellStyle name="Normal 13 3 4 4 2 3" xfId="36453" xr:uid="{257AE114-AB92-416A-BD5D-3C567692B3A0}"/>
    <cellStyle name="Normal 13 3 4 4 2 3 2" xfId="40354" xr:uid="{446EB799-06FC-4C2F-8C71-53C0039A54BE}"/>
    <cellStyle name="Normal 13 3 4 4 2 4" xfId="38406" xr:uid="{2817A649-F28F-4489-891A-D5A9158ED9C5}"/>
    <cellStyle name="Normal 13 3 4 4 3" xfId="34841" xr:uid="{B0C593CB-8235-4738-A212-410427FD090C}"/>
    <cellStyle name="Normal 13 3 4 4 3 2" xfId="35802" xr:uid="{05A08F9C-529F-4367-948E-9DC867217B0B}"/>
    <cellStyle name="Normal 13 3 4 4 3 2 2" xfId="37743" xr:uid="{20BFBD68-1602-424E-8237-10A386EF043D}"/>
    <cellStyle name="Normal 13 3 4 4 3 2 2 2" xfId="41644" xr:uid="{DC47551A-1B4D-420F-B3DC-9BA53150D46A}"/>
    <cellStyle name="Normal 13 3 4 4 3 2 3" xfId="39696" xr:uid="{DC585F72-14CB-4614-831A-EFC3D314098F}"/>
    <cellStyle name="Normal 13 3 4 4 3 3" xfId="36771" xr:uid="{C58EAEE2-9EBC-4E10-A4E4-0247C3FBFF61}"/>
    <cellStyle name="Normal 13 3 4 4 3 3 2" xfId="40672" xr:uid="{4E5025B7-5ACB-446B-A046-921AD6B6DD84}"/>
    <cellStyle name="Normal 13 3 4 4 3 4" xfId="38724" xr:uid="{E16F775D-DCBE-4176-821C-252A3E4A0F9A}"/>
    <cellStyle name="Normal 13 3 4 4 4" xfId="35166" xr:uid="{0B09DA06-5556-4756-9BA8-4BDDF6EC9D88}"/>
    <cellStyle name="Normal 13 3 4 4 4 2" xfId="37107" xr:uid="{2BF00786-BE98-4DC4-8EBA-624EBD55F076}"/>
    <cellStyle name="Normal 13 3 4 4 4 2 2" xfId="41008" xr:uid="{A227C1F6-B733-4A43-BADA-A2B576F65029}"/>
    <cellStyle name="Normal 13 3 4 4 4 3" xfId="39060" xr:uid="{5D51AE76-04F0-4A12-8494-E8EFE9E99F94}"/>
    <cellStyle name="Normal 13 3 4 4 5" xfId="36135" xr:uid="{4C12C403-98F7-4C7C-BC75-9C1F02D8A381}"/>
    <cellStyle name="Normal 13 3 4 4 5 2" xfId="40036" xr:uid="{69173BFD-88DD-477E-9778-D908D161ED9E}"/>
    <cellStyle name="Normal 13 3 4 4 6" xfId="34239" xr:uid="{BA8F8B04-EBDD-417D-8C0F-94754CB4ADD3}"/>
    <cellStyle name="Normal 13 3 4 4 7" xfId="38088" xr:uid="{28C0AAD7-44FC-45C4-A523-252EA4B0FECE}"/>
    <cellStyle name="Normal 13 3 4 5" xfId="33938" xr:uid="{0C0BC489-4933-4BA7-8A2B-9461176E2F86}"/>
    <cellStyle name="Normal 13 3 4 5 2" xfId="35276" xr:uid="{4CC7B678-E9E3-458B-B286-6CBEB2B16461}"/>
    <cellStyle name="Normal 13 3 4 5 2 2" xfId="37217" xr:uid="{A396009F-8D4A-4598-AB7E-1D40EF3BBAD8}"/>
    <cellStyle name="Normal 13 3 4 5 2 2 2" xfId="41118" xr:uid="{D2064062-934C-4E14-B597-1BAD37BB415D}"/>
    <cellStyle name="Normal 13 3 4 5 2 3" xfId="39170" xr:uid="{9B7169CB-9348-40A6-B586-60AE457C2011}"/>
    <cellStyle name="Normal 13 3 4 5 3" xfId="36245" xr:uid="{2AFE6AB0-1247-49B1-976F-C9B5867435B9}"/>
    <cellStyle name="Normal 13 3 4 5 3 2" xfId="40146" xr:uid="{574B8307-AF88-400A-B4BC-0F35201960CD}"/>
    <cellStyle name="Normal 13 3 4 5 4" xfId="34336" xr:uid="{345D1548-E4F4-4861-9094-A28A15AFCAA2}"/>
    <cellStyle name="Normal 13 3 4 5 5" xfId="38198" xr:uid="{BC87C491-D31A-49BF-95AD-0602908D139A}"/>
    <cellStyle name="Normal 13 3 4 6" xfId="33993" xr:uid="{C16069F5-9DEF-4D7C-8E84-C121FC033708}"/>
    <cellStyle name="Normal 13 3 4 6 2" xfId="35594" xr:uid="{FF3FAA1F-25A4-4BC4-B2FA-0B239A289313}"/>
    <cellStyle name="Normal 13 3 4 6 2 2" xfId="37535" xr:uid="{EDC36124-7869-402F-A5EA-6705CE4D1C70}"/>
    <cellStyle name="Normal 13 3 4 6 2 2 2" xfId="41436" xr:uid="{15786B39-E2F9-4B37-9506-C6C78261B712}"/>
    <cellStyle name="Normal 13 3 4 6 2 3" xfId="39488" xr:uid="{8FED2678-B5AF-484C-B423-611E67C89571}"/>
    <cellStyle name="Normal 13 3 4 6 3" xfId="36563" xr:uid="{34ADEC98-C48C-49B3-B22B-A295A7AE9347}"/>
    <cellStyle name="Normal 13 3 4 6 3 2" xfId="40464" xr:uid="{D2DB3CEA-4C7F-47C0-A387-2D31CD5FCAD1}"/>
    <cellStyle name="Normal 13 3 4 6 4" xfId="38516" xr:uid="{07041ED0-5633-4E8E-8731-D95BC1DE9326}"/>
    <cellStyle name="Normal 13 3 4 7" xfId="34958" xr:uid="{086C449B-B453-4B8E-8ACB-CAC44A572A9A}"/>
    <cellStyle name="Normal 13 3 4 7 2" xfId="36899" xr:uid="{02764A59-B08A-4D5A-916E-F32F9105E788}"/>
    <cellStyle name="Normal 13 3 4 7 2 2" xfId="40800" xr:uid="{3E45BCA2-9FA6-4A42-AF35-57E13BBD481C}"/>
    <cellStyle name="Normal 13 3 4 7 3" xfId="38852" xr:uid="{5E0A7446-6589-439C-9AD7-58BE4EB5119B}"/>
    <cellStyle name="Normal 13 3 4 8" xfId="35927" xr:uid="{626959DD-E1F5-4C21-99DC-B08355DFFFC2}"/>
    <cellStyle name="Normal 13 3 4 8 2" xfId="39828" xr:uid="{E6CDE98C-725B-4B7C-BB7F-5A1E44BEA6C5}"/>
    <cellStyle name="Normal 13 3 4 9" xfId="37880" xr:uid="{2153F343-48E6-4329-AA5F-6B991E784999}"/>
    <cellStyle name="Normal 13 3 5" xfId="33589" xr:uid="{259A67D9-363C-4A76-992D-E3E4CAFED1EF}"/>
    <cellStyle name="Normal 13 3 5 2" xfId="33642" xr:uid="{4711EE16-1074-48DE-989E-CB7158936348}"/>
    <cellStyle name="Normal 13 3 5 2 2" xfId="34443" xr:uid="{0E54BC7A-CDEA-4E52-AC3E-F39011765243}"/>
    <cellStyle name="Normal 13 3 5 2 2 2" xfId="35386" xr:uid="{9111B2F8-77D7-42E4-B324-DF0034B3A4D7}"/>
    <cellStyle name="Normal 13 3 5 2 2 2 2" xfId="37327" xr:uid="{49DD9A7F-022F-47E4-BEC5-C093B68573DA}"/>
    <cellStyle name="Normal 13 3 5 2 2 2 2 2" xfId="41228" xr:uid="{2394BF86-876A-4B61-AF2E-01DB727D0942}"/>
    <cellStyle name="Normal 13 3 5 2 2 2 3" xfId="39280" xr:uid="{9B8E1756-81FD-44BD-9B70-3626A9049734}"/>
    <cellStyle name="Normal 13 3 5 2 2 3" xfId="36355" xr:uid="{55D7ADDD-DAC1-4C71-91DB-5DA4D47A32F2}"/>
    <cellStyle name="Normal 13 3 5 2 2 3 2" xfId="40256" xr:uid="{511221FC-14C7-4CDC-A091-2FEAC1D70E82}"/>
    <cellStyle name="Normal 13 3 5 2 2 4" xfId="38308" xr:uid="{226A16CA-C14E-4846-9CAA-C6C8EAF694A8}"/>
    <cellStyle name="Normal 13 3 5 2 3" xfId="34743" xr:uid="{6C7BC4FA-79CF-4DC3-9DD6-93566DF4E4EB}"/>
    <cellStyle name="Normal 13 3 5 2 3 2" xfId="35704" xr:uid="{351D1803-2447-464A-91A4-65E3CB69C553}"/>
    <cellStyle name="Normal 13 3 5 2 3 2 2" xfId="37645" xr:uid="{01827CBB-65EF-4230-9F11-61116902D848}"/>
    <cellStyle name="Normal 13 3 5 2 3 2 2 2" xfId="41546" xr:uid="{1F6AF9FD-BEFE-406B-851C-19DE41E4FA23}"/>
    <cellStyle name="Normal 13 3 5 2 3 2 3" xfId="39598" xr:uid="{A373B400-E563-4E4D-AFCF-861A44F58B11}"/>
    <cellStyle name="Normal 13 3 5 2 3 3" xfId="36673" xr:uid="{8DD84B51-FF2D-4E53-9B09-758A936D3A77}"/>
    <cellStyle name="Normal 13 3 5 2 3 3 2" xfId="40574" xr:uid="{DE4FBC09-52C8-4013-B613-9AD168E3AA62}"/>
    <cellStyle name="Normal 13 3 5 2 3 4" xfId="38626" xr:uid="{FDE9D145-D70F-4877-85DF-60225C09EFDE}"/>
    <cellStyle name="Normal 13 3 5 2 4" xfId="35068" xr:uid="{DC4370C1-02A1-49A4-915F-2BFA31CE305C}"/>
    <cellStyle name="Normal 13 3 5 2 4 2" xfId="37009" xr:uid="{59E11F40-286F-4D22-BD73-DC0B3DE9A22E}"/>
    <cellStyle name="Normal 13 3 5 2 4 2 2" xfId="40910" xr:uid="{FFC40A65-AE77-486F-8455-839BE6F6E86D}"/>
    <cellStyle name="Normal 13 3 5 2 4 3" xfId="38962" xr:uid="{3181E0F3-8233-4B89-A44C-82ACCC8FAE10}"/>
    <cellStyle name="Normal 13 3 5 2 5" xfId="36037" xr:uid="{275A2AB2-5E57-4EDB-9397-8494509AC9DB}"/>
    <cellStyle name="Normal 13 3 5 2 5 2" xfId="39938" xr:uid="{A752AE32-686B-46BC-AD27-DBD7D26DB14A}"/>
    <cellStyle name="Normal 13 3 5 2 6" xfId="34141" xr:uid="{87410980-691E-469C-98E7-63583CD9F286}"/>
    <cellStyle name="Normal 13 3 5 2 7" xfId="37990" xr:uid="{0FFCE459-FA05-4E3D-B239-951FCB0D6691}"/>
    <cellStyle name="Normal 13 3 5 3" xfId="33953" xr:uid="{1CBE44F7-7307-48D4-A87D-F4E099D63614}"/>
    <cellStyle name="Normal 13 3 5 3 2" xfId="34547" xr:uid="{C0815849-5755-4BC5-B115-E31D003D2640}"/>
    <cellStyle name="Normal 13 3 5 3 2 2" xfId="35490" xr:uid="{D50D5848-3DEC-4980-9099-0BA28AB45EC2}"/>
    <cellStyle name="Normal 13 3 5 3 2 2 2" xfId="37431" xr:uid="{8F809443-BBF4-4B85-ABB7-EC85C3E47C6C}"/>
    <cellStyle name="Normal 13 3 5 3 2 2 2 2" xfId="41332" xr:uid="{6DB89F7D-A6E3-49FE-B0F4-4FB6561FA81B}"/>
    <cellStyle name="Normal 13 3 5 3 2 2 3" xfId="39384" xr:uid="{C7A06674-CE25-488F-A508-CF38C40DDF50}"/>
    <cellStyle name="Normal 13 3 5 3 2 3" xfId="36459" xr:uid="{51E9C270-D98D-4592-8F4F-3750321F0510}"/>
    <cellStyle name="Normal 13 3 5 3 2 3 2" xfId="40360" xr:uid="{F6A9C505-2BEC-4A42-92C1-938FCEBB747B}"/>
    <cellStyle name="Normal 13 3 5 3 2 4" xfId="38412" xr:uid="{76766D9B-F6E4-4A87-8C5D-D9A4C6C802B0}"/>
    <cellStyle name="Normal 13 3 5 3 3" xfId="34847" xr:uid="{3FEFD861-4AAD-4D1A-891A-C9E9A3A413A4}"/>
    <cellStyle name="Normal 13 3 5 3 3 2" xfId="35808" xr:uid="{9C7AE676-7256-487F-A3F1-6421A3351C05}"/>
    <cellStyle name="Normal 13 3 5 3 3 2 2" xfId="37749" xr:uid="{24F7F2C5-31D1-46AD-ADA3-7F439FD09730}"/>
    <cellStyle name="Normal 13 3 5 3 3 2 2 2" xfId="41650" xr:uid="{6B8BD53F-FD0F-49F1-B93E-C6846800E4A9}"/>
    <cellStyle name="Normal 13 3 5 3 3 2 3" xfId="39702" xr:uid="{DBF7E8A6-2694-4C35-8964-0D712C23BDC2}"/>
    <cellStyle name="Normal 13 3 5 3 3 3" xfId="36777" xr:uid="{BCF69D0A-CF63-48B0-8A3B-AC2FFA93C233}"/>
    <cellStyle name="Normal 13 3 5 3 3 3 2" xfId="40678" xr:uid="{8F1DC89B-035E-4DF6-A443-92D1E7142839}"/>
    <cellStyle name="Normal 13 3 5 3 3 4" xfId="38730" xr:uid="{16895E04-731E-432B-B874-CDD84057FCF8}"/>
    <cellStyle name="Normal 13 3 5 3 4" xfId="35172" xr:uid="{CA1BA447-6F77-4872-B2DD-BBA904004C0B}"/>
    <cellStyle name="Normal 13 3 5 3 4 2" xfId="37113" xr:uid="{A3F0FCD7-E827-4960-B26B-BDB19FA907C4}"/>
    <cellStyle name="Normal 13 3 5 3 4 2 2" xfId="41014" xr:uid="{ADF1F24E-F988-42C4-B086-C1AA2DF78ED0}"/>
    <cellStyle name="Normal 13 3 5 3 4 3" xfId="39066" xr:uid="{CB59D9D5-0257-4FAE-BDFC-CF511D74E04C}"/>
    <cellStyle name="Normal 13 3 5 3 5" xfId="36141" xr:uid="{C44A6962-23A2-4A95-A728-4DFCD69268BE}"/>
    <cellStyle name="Normal 13 3 5 3 5 2" xfId="40042" xr:uid="{77D3D770-D88E-4E88-A97F-8C7E5DADD5B6}"/>
    <cellStyle name="Normal 13 3 5 3 6" xfId="34244" xr:uid="{42D2F895-D065-4F95-A200-84B07178A86B}"/>
    <cellStyle name="Normal 13 3 5 3 7" xfId="38094" xr:uid="{BBD00C9F-4A34-42F9-A5F9-AEDC598802B1}"/>
    <cellStyle name="Normal 13 3 5 4" xfId="34006" xr:uid="{0C3E66DA-3690-4996-BFEE-930815E67A47}"/>
    <cellStyle name="Normal 13 3 5 4 2" xfId="35282" xr:uid="{AF010F8C-EF5C-42E9-8A46-8FA2E685314B}"/>
    <cellStyle name="Normal 13 3 5 4 2 2" xfId="37223" xr:uid="{14DDC179-312D-4EF5-9110-3C80374F360E}"/>
    <cellStyle name="Normal 13 3 5 4 2 2 2" xfId="41124" xr:uid="{1B1E86EC-DFD6-47D0-BA01-7F72DF827EE5}"/>
    <cellStyle name="Normal 13 3 5 4 2 3" xfId="39176" xr:uid="{3C3FC1A3-4987-491B-8070-D06CEF8B0E00}"/>
    <cellStyle name="Normal 13 3 5 4 3" xfId="36251" xr:uid="{7CE83243-7E8D-477D-AC9B-EEB83A0DBBD7}"/>
    <cellStyle name="Normal 13 3 5 4 3 2" xfId="40152" xr:uid="{F2DE09B1-EE90-407A-AC3B-EBC2279A825B}"/>
    <cellStyle name="Normal 13 3 5 4 4" xfId="38204" xr:uid="{E0099A11-B589-4A41-BDBD-C64D7D45EABF}"/>
    <cellStyle name="Normal 13 3 5 5" xfId="34639" xr:uid="{1A104A62-86C0-4E7B-BA0D-7D187B991B68}"/>
    <cellStyle name="Normal 13 3 5 5 2" xfId="35600" xr:uid="{9E9BDE24-6AF9-4773-8E90-FF6ABC2D10EC}"/>
    <cellStyle name="Normal 13 3 5 5 2 2" xfId="37541" xr:uid="{904F3B83-0C07-4010-B043-CFCB72319FD8}"/>
    <cellStyle name="Normal 13 3 5 5 2 2 2" xfId="41442" xr:uid="{8F8589F1-5A1E-4D8F-A11D-A1A8F0D823BB}"/>
    <cellStyle name="Normal 13 3 5 5 2 3" xfId="39494" xr:uid="{404C2326-F5C0-415A-AF1C-141BEE134CC5}"/>
    <cellStyle name="Normal 13 3 5 5 3" xfId="36569" xr:uid="{1C024BF3-7892-4E9A-999F-3544394D4482}"/>
    <cellStyle name="Normal 13 3 5 5 3 2" xfId="40470" xr:uid="{CA522078-5E3C-48A4-8E00-9F662D77B97F}"/>
    <cellStyle name="Normal 13 3 5 5 4" xfId="38522" xr:uid="{DF4A332F-1AC4-498B-B02D-C4E9D7576544}"/>
    <cellStyle name="Normal 13 3 5 6" xfId="34964" xr:uid="{A7721287-5BEC-49BD-8030-9DB4802D21F5}"/>
    <cellStyle name="Normal 13 3 5 6 2" xfId="36905" xr:uid="{A9D24C40-6967-4DAD-86AD-BC523F5C43B6}"/>
    <cellStyle name="Normal 13 3 5 6 2 2" xfId="40806" xr:uid="{62268B5F-9490-4F4D-8C32-753182DCF806}"/>
    <cellStyle name="Normal 13 3 5 6 3" xfId="38858" xr:uid="{5629A670-82ED-4569-85B1-89E3ED44B1ED}"/>
    <cellStyle name="Normal 13 3 5 7" xfId="35933" xr:uid="{FB489570-E564-4F75-A59B-941D35119849}"/>
    <cellStyle name="Normal 13 3 5 7 2" xfId="39834" xr:uid="{28AE6074-526D-4728-B410-047C00540AE7}"/>
    <cellStyle name="Normal 13 3 5 8" xfId="37886" xr:uid="{14C9098E-21D0-487B-AA4A-5EF1C85EF5C7}"/>
    <cellStyle name="Normal 13 3 6" xfId="33605" xr:uid="{98EC3990-BC28-459F-8628-E4618DFC0401}"/>
    <cellStyle name="Normal 13 3 6 2" xfId="34391" xr:uid="{878E9403-39D6-47DF-B29E-80A60443C010}"/>
    <cellStyle name="Normal 13 3 6 2 2" xfId="35334" xr:uid="{A3A8F7EC-3E08-4475-AB43-2DF08E338ED2}"/>
    <cellStyle name="Normal 13 3 6 2 2 2" xfId="37275" xr:uid="{1B9232F9-E903-4BB5-92E6-174B0BC8FB8C}"/>
    <cellStyle name="Normal 13 3 6 2 2 2 2" xfId="41176" xr:uid="{A9B5D7EF-DAA6-4155-AC4C-F52AE7C7A04C}"/>
    <cellStyle name="Normal 13 3 6 2 2 3" xfId="39228" xr:uid="{FA76B1E8-A099-48BA-9D59-B41E636D4881}"/>
    <cellStyle name="Normal 13 3 6 2 3" xfId="36303" xr:uid="{E60C78B2-2899-4490-8DAE-817E9D639177}"/>
    <cellStyle name="Normal 13 3 6 2 3 2" xfId="40204" xr:uid="{A882E4F7-B922-4D83-95C6-63C24EB322E0}"/>
    <cellStyle name="Normal 13 3 6 2 4" xfId="38256" xr:uid="{72591758-EE61-473C-B7D5-2AF706B5B1D2}"/>
    <cellStyle name="Normal 13 3 6 3" xfId="34691" xr:uid="{9B04D2D9-1CCE-42BE-91D6-DB5988E1B9E8}"/>
    <cellStyle name="Normal 13 3 6 3 2" xfId="35652" xr:uid="{076831F1-BD25-4ECD-B65B-2562C9D28B49}"/>
    <cellStyle name="Normal 13 3 6 3 2 2" xfId="37593" xr:uid="{16168350-C806-4115-9455-36934AA4FC57}"/>
    <cellStyle name="Normal 13 3 6 3 2 2 2" xfId="41494" xr:uid="{15604E15-9C9A-4DF2-A977-5143D315BC7C}"/>
    <cellStyle name="Normal 13 3 6 3 2 3" xfId="39546" xr:uid="{07BC16D4-1C53-4902-B975-70C7E9A63DDC}"/>
    <cellStyle name="Normal 13 3 6 3 3" xfId="36621" xr:uid="{C49D6466-F70B-46F5-BFE6-8F3B83FCA15D}"/>
    <cellStyle name="Normal 13 3 6 3 3 2" xfId="40522" xr:uid="{C47EE82A-8E23-4497-8761-C647C5CC6692}"/>
    <cellStyle name="Normal 13 3 6 3 4" xfId="38574" xr:uid="{CC911940-DD48-46D4-B609-8CF6253F5586}"/>
    <cellStyle name="Normal 13 3 6 4" xfId="35016" xr:uid="{95592F45-5123-46B1-BF6D-5E8242568669}"/>
    <cellStyle name="Normal 13 3 6 4 2" xfId="36957" xr:uid="{7E7F7EDA-6421-4F92-881B-B5D9ED294DC0}"/>
    <cellStyle name="Normal 13 3 6 4 2 2" xfId="40858" xr:uid="{A2C8DCD5-5D44-4C57-B495-73530AF83ED7}"/>
    <cellStyle name="Normal 13 3 6 4 3" xfId="38910" xr:uid="{596A42FA-39CB-4078-B1CD-9F7464AB142A}"/>
    <cellStyle name="Normal 13 3 6 5" xfId="35985" xr:uid="{A124C169-38F5-4551-91FB-38D1D3674434}"/>
    <cellStyle name="Normal 13 3 6 5 2" xfId="39886" xr:uid="{F477C039-D9EC-4874-A764-9CFE63F28AA8}"/>
    <cellStyle name="Normal 13 3 6 6" xfId="34089" xr:uid="{F85C455F-7CC3-43EB-9A25-3DCBAE32243C}"/>
    <cellStyle name="Normal 13 3 6 7" xfId="37938" xr:uid="{CAF313F5-7BB9-4B78-8B97-95F6C99990E8}"/>
    <cellStyle name="Normal 13 3 7" xfId="33527" xr:uid="{65D5CB2D-21E7-4E44-9606-1014FBD04216}"/>
    <cellStyle name="Normal 13 3 7 2" xfId="34495" xr:uid="{9A6324B0-4930-4B22-B922-183951329B47}"/>
    <cellStyle name="Normal 13 3 7 2 2" xfId="35438" xr:uid="{C576E8D3-1985-423B-8708-BC8BCC481396}"/>
    <cellStyle name="Normal 13 3 7 2 2 2" xfId="37379" xr:uid="{01510E53-C717-4626-BFE1-7356BF0EB7E9}"/>
    <cellStyle name="Normal 13 3 7 2 2 2 2" xfId="41280" xr:uid="{9CC8C55D-1F14-47BE-B15A-753DADDEC43E}"/>
    <cellStyle name="Normal 13 3 7 2 2 3" xfId="39332" xr:uid="{62D9FBF8-C91E-4868-B517-8B8FDE4FAEB4}"/>
    <cellStyle name="Normal 13 3 7 2 3" xfId="36407" xr:uid="{85C383A5-DCEF-4F48-8D73-00E4CB184B70}"/>
    <cellStyle name="Normal 13 3 7 2 3 2" xfId="40308" xr:uid="{D30839E8-E612-4A63-BD18-98707B5BA479}"/>
    <cellStyle name="Normal 13 3 7 2 4" xfId="38360" xr:uid="{EA00E943-A278-485B-BE17-895A0DB72B78}"/>
    <cellStyle name="Normal 13 3 7 3" xfId="34795" xr:uid="{7993B786-833C-46E1-B9CE-849A8F5B90C9}"/>
    <cellStyle name="Normal 13 3 7 3 2" xfId="35756" xr:uid="{7BB7D435-97DC-4D13-B6BC-A093A181E40C}"/>
    <cellStyle name="Normal 13 3 7 3 2 2" xfId="37697" xr:uid="{228F6D4A-99F9-4A6A-9F30-CE8BD155B70F}"/>
    <cellStyle name="Normal 13 3 7 3 2 2 2" xfId="41598" xr:uid="{65C36822-7D7C-465B-8A82-F86CFAD00308}"/>
    <cellStyle name="Normal 13 3 7 3 2 3" xfId="39650" xr:uid="{DDFDB1A8-F68E-40A9-A7AC-CF1A6DE904FC}"/>
    <cellStyle name="Normal 13 3 7 3 3" xfId="36725" xr:uid="{85250F13-4A83-4314-B899-27082496873E}"/>
    <cellStyle name="Normal 13 3 7 3 3 2" xfId="40626" xr:uid="{3E83FA7F-CA01-427B-BE7F-205832D80C28}"/>
    <cellStyle name="Normal 13 3 7 3 4" xfId="38678" xr:uid="{D18DFB14-48CE-4B05-9B2F-AE43CE83E2F6}"/>
    <cellStyle name="Normal 13 3 7 4" xfId="35120" xr:uid="{45A36EF2-89C1-4DC0-A972-7A7CBC395492}"/>
    <cellStyle name="Normal 13 3 7 4 2" xfId="37061" xr:uid="{0BB9513A-4486-447F-B5B3-A614C68D13CF}"/>
    <cellStyle name="Normal 13 3 7 4 2 2" xfId="40962" xr:uid="{8E943AFF-9D65-480E-BA17-169C9212CDC2}"/>
    <cellStyle name="Normal 13 3 7 4 3" xfId="39014" xr:uid="{8B8F748E-08F8-4838-8F77-89EE1226F18D}"/>
    <cellStyle name="Normal 13 3 7 5" xfId="36089" xr:uid="{194A6781-C331-4569-B507-944C2F2902B7}"/>
    <cellStyle name="Normal 13 3 7 5 2" xfId="39990" xr:uid="{6C0F8D06-E0B1-4CB3-B1ED-A02DEBABDD5E}"/>
    <cellStyle name="Normal 13 3 7 6" xfId="34193" xr:uid="{8CA6E489-E06F-449C-A3E1-5AC96E29135E}"/>
    <cellStyle name="Normal 13 3 7 7" xfId="38042" xr:uid="{704AAE6E-C15C-4688-BD76-F34D4AE76E0C}"/>
    <cellStyle name="Normal 13 3 8" xfId="33773" xr:uid="{69E4EED9-022F-451E-B467-3029BF419EDE}"/>
    <cellStyle name="Normal 13 3 8 2" xfId="34599" xr:uid="{7ED375A2-057C-468E-A79D-5FCFCEB4899B}"/>
    <cellStyle name="Normal 13 3 8 2 2" xfId="35542" xr:uid="{92267AED-85BD-46F4-BAB1-A5E309B22B9D}"/>
    <cellStyle name="Normal 13 3 8 2 2 2" xfId="37483" xr:uid="{55D087E8-2C14-46D5-AC51-776E3597ADBE}"/>
    <cellStyle name="Normal 13 3 8 2 2 2 2" xfId="41384" xr:uid="{5B10AB52-5025-4F24-AFFE-A21603FF0F3E}"/>
    <cellStyle name="Normal 13 3 8 2 2 3" xfId="39436" xr:uid="{6C5B941A-44B1-4649-A220-F668C5854318}"/>
    <cellStyle name="Normal 13 3 8 2 3" xfId="36511" xr:uid="{721BD648-6061-4D86-A48B-41F71A7DE307}"/>
    <cellStyle name="Normal 13 3 8 2 3 2" xfId="40412" xr:uid="{267724BE-FF9C-4577-A9CC-075F9CFF21A2}"/>
    <cellStyle name="Normal 13 3 8 2 4" xfId="38464" xr:uid="{8A5EE853-B3A9-4C75-95E8-A32495F4BD5E}"/>
    <cellStyle name="Normal 13 3 8 3" xfId="34899" xr:uid="{329E70F6-173C-406F-81DD-0B3B7C2CEA9F}"/>
    <cellStyle name="Normal 13 3 8 3 2" xfId="35860" xr:uid="{3809AC12-030D-4A9B-B645-8CA176B6A327}"/>
    <cellStyle name="Normal 13 3 8 3 2 2" xfId="37801" xr:uid="{4C918CEC-3709-4609-9C93-99D741FA5A0D}"/>
    <cellStyle name="Normal 13 3 8 3 2 2 2" xfId="41702" xr:uid="{36A19768-A961-4292-AA24-E05A4BB4AB5D}"/>
    <cellStyle name="Normal 13 3 8 3 2 3" xfId="39754" xr:uid="{E8FAAFCC-AA0B-4958-A638-C4B5182D7F63}"/>
    <cellStyle name="Normal 13 3 8 3 3" xfId="36829" xr:uid="{C7B1A5F1-8A22-47A3-9054-BE40B72F213C}"/>
    <cellStyle name="Normal 13 3 8 3 3 2" xfId="40730" xr:uid="{9EA48E09-848E-49B4-AD80-D5CA0ED4FC3A}"/>
    <cellStyle name="Normal 13 3 8 3 4" xfId="38782" xr:uid="{6A01C082-4D56-4DBD-BF2E-3A071BF11DA4}"/>
    <cellStyle name="Normal 13 3 8 4" xfId="35224" xr:uid="{82AEFEB8-F925-4717-B365-4CCC1FFED873}"/>
    <cellStyle name="Normal 13 3 8 4 2" xfId="37165" xr:uid="{FB3FAAFB-82F8-4317-8D56-85C7944FED1F}"/>
    <cellStyle name="Normal 13 3 8 4 2 2" xfId="41066" xr:uid="{2223D1CA-61FD-4E21-8ACC-14D828AF0932}"/>
    <cellStyle name="Normal 13 3 8 4 3" xfId="39118" xr:uid="{C3E77B6E-EAB0-4983-BF83-B0EF391EA8C2}"/>
    <cellStyle name="Normal 13 3 8 5" xfId="36193" xr:uid="{B209F39B-B1B1-4794-AE4A-6BF3B2DF4274}"/>
    <cellStyle name="Normal 13 3 8 5 2" xfId="40094" xr:uid="{E355A58D-CD3F-4D89-8E27-D4758574788A}"/>
    <cellStyle name="Normal 13 3 8 6" xfId="34294" xr:uid="{527427B2-6205-457F-B96B-0F9EB34A25A1}"/>
    <cellStyle name="Normal 13 3 8 7" xfId="38146" xr:uid="{29997FE2-01D3-46D2-88EF-D8D9C0E4F91B}"/>
    <cellStyle name="Normal 13 3 9" xfId="33788" xr:uid="{167AEC60-7E2F-4C9A-8B85-D32D7EBE59AF}"/>
    <cellStyle name="Normal 13 3 9 2" xfId="35230" xr:uid="{0EEE3537-09E1-4162-8294-A713C6D5FD74}"/>
    <cellStyle name="Normal 13 3 9 2 2" xfId="37171" xr:uid="{5B808B5B-445B-424C-AC51-A537E83DA5CA}"/>
    <cellStyle name="Normal 13 3 9 2 2 2" xfId="41072" xr:uid="{01A5B4B6-46E4-4B31-A9D6-5DCE3F691327}"/>
    <cellStyle name="Normal 13 3 9 2 3" xfId="39124" xr:uid="{633963DB-BA24-46BD-BD5D-E3014BF74E83}"/>
    <cellStyle name="Normal 13 3 9 3" xfId="36199" xr:uid="{25607170-1D4B-4FF6-A1F0-5E8EDC7A48A1}"/>
    <cellStyle name="Normal 13 3 9 3 2" xfId="40100" xr:uid="{961025FD-55CE-452C-BEB7-47526405AA35}"/>
    <cellStyle name="Normal 13 3 9 4" xfId="34300" xr:uid="{F423A997-D6E3-4E0E-8AF6-4E534982498A}"/>
    <cellStyle name="Normal 13 3 9 5" xfId="38152" xr:uid="{E6004B15-2403-43A8-AD85-362B04159C15}"/>
    <cellStyle name="Normal 13 4" xfId="81" xr:uid="{C61F9643-30AE-44ED-9F2D-5A269F1D0B32}"/>
    <cellStyle name="Normal 13 4 10" xfId="33975" xr:uid="{E29A3FC9-65C1-42BF-87C4-04E744295F85}"/>
    <cellStyle name="Normal 13 4 10 2" xfId="39786" xr:uid="{7FAC90F9-CCC2-4358-B66D-E7798C2BEE37}"/>
    <cellStyle name="Normal 13 4 11" xfId="41739" xr:uid="{3C4FF64E-0961-4950-B27B-64F744D34F88}"/>
    <cellStyle name="Normal 13 4 12" xfId="37838" xr:uid="{A3620317-8FA5-4B5D-A101-930AC8ACD3AB}"/>
    <cellStyle name="Normal 13 4 2" xfId="33583" xr:uid="{21D09D7B-8FCF-494C-A6C5-F736B049F4D7}"/>
    <cellStyle name="Normal 13 4 2 2" xfId="33636" xr:uid="{C33AB81C-93F0-4DA0-93FE-9EB175134817}"/>
    <cellStyle name="Normal 13 4 2 2 2" xfId="33748" xr:uid="{E3654CF6-227E-46E9-9492-C4A95374D547}"/>
    <cellStyle name="Normal 13 4 2 2 2 2" xfId="34475" xr:uid="{2162A712-3D72-421D-A273-9FB053EDE843}"/>
    <cellStyle name="Normal 13 4 2 2 2 2 2" xfId="35418" xr:uid="{236E280C-4F19-4484-A54B-E1A29DB330EF}"/>
    <cellStyle name="Normal 13 4 2 2 2 2 2 2" xfId="37359" xr:uid="{55A50DD2-96DF-44E9-B4FA-2ABEA79D280E}"/>
    <cellStyle name="Normal 13 4 2 2 2 2 2 2 2" xfId="41260" xr:uid="{3943375E-BDE3-4BA2-823A-3E5AC2371748}"/>
    <cellStyle name="Normal 13 4 2 2 2 2 2 3" xfId="39312" xr:uid="{0F393666-4B8E-4B03-A405-E71C0A717AD5}"/>
    <cellStyle name="Normal 13 4 2 2 2 2 3" xfId="36387" xr:uid="{93D79FD4-8B16-425D-BF02-DB846689BD87}"/>
    <cellStyle name="Normal 13 4 2 2 2 2 3 2" xfId="40288" xr:uid="{4AF92A96-BC5A-4C5D-B919-21FDDD6E40B7}"/>
    <cellStyle name="Normal 13 4 2 2 2 2 4" xfId="38340" xr:uid="{9D84C672-22C4-4599-896C-7E556069F2EA}"/>
    <cellStyle name="Normal 13 4 2 2 2 3" xfId="34775" xr:uid="{714FEC47-4DE5-49EE-BFAC-F8BF6D57DDA8}"/>
    <cellStyle name="Normal 13 4 2 2 2 3 2" xfId="35736" xr:uid="{987639AA-CE6E-4631-8988-076E79B1D882}"/>
    <cellStyle name="Normal 13 4 2 2 2 3 2 2" xfId="37677" xr:uid="{C52FA315-94FA-4D50-8256-5F77195F0C58}"/>
    <cellStyle name="Normal 13 4 2 2 2 3 2 2 2" xfId="41578" xr:uid="{59347332-0DC2-4F19-8BDB-FE7DD030CA82}"/>
    <cellStyle name="Normal 13 4 2 2 2 3 2 3" xfId="39630" xr:uid="{878C90A7-C89C-470A-9604-65B26C45E102}"/>
    <cellStyle name="Normal 13 4 2 2 2 3 3" xfId="36705" xr:uid="{FAD0F22E-AB43-4DDE-B27D-F616C0EF269C}"/>
    <cellStyle name="Normal 13 4 2 2 2 3 3 2" xfId="40606" xr:uid="{AEE9F28B-A5F1-485E-93FC-8A8B2CFDEAE0}"/>
    <cellStyle name="Normal 13 4 2 2 2 3 4" xfId="38658" xr:uid="{AD239AB9-6147-40E6-8DBB-11342839CCFD}"/>
    <cellStyle name="Normal 13 4 2 2 2 4" xfId="35100" xr:uid="{DC466111-8D88-4CE7-8B70-A276F489AF28}"/>
    <cellStyle name="Normal 13 4 2 2 2 4 2" xfId="37041" xr:uid="{F4D865FF-6D70-4550-9230-303B9752EC71}"/>
    <cellStyle name="Normal 13 4 2 2 2 4 2 2" xfId="40942" xr:uid="{278567B1-38DB-4A1D-81D7-4638845304B9}"/>
    <cellStyle name="Normal 13 4 2 2 2 4 3" xfId="38994" xr:uid="{79C7E531-DC55-47E7-A0EC-B446CEAD6C7A}"/>
    <cellStyle name="Normal 13 4 2 2 2 5" xfId="36069" xr:uid="{4DF57CBE-921E-45E4-AA81-A5A7B4E753BE}"/>
    <cellStyle name="Normal 13 4 2 2 2 5 2" xfId="39970" xr:uid="{CD9204F5-5E52-40BE-9E0F-F23FE0154397}"/>
    <cellStyle name="Normal 13 4 2 2 2 6" xfId="34173" xr:uid="{82F07CFB-4526-43BC-8B7E-90E7E92BCCF8}"/>
    <cellStyle name="Normal 13 4 2 2 2 7" xfId="38022" xr:uid="{4FF97D81-5342-45D6-83AB-D186EB0540E8}"/>
    <cellStyle name="Normal 13 4 2 2 3" xfId="34274" xr:uid="{6982577F-B0CD-4D84-8101-517A85A9F6C0}"/>
    <cellStyle name="Normal 13 4 2 2 3 2" xfId="34579" xr:uid="{C03C05B6-CF07-43A9-BFD4-E862F872D35C}"/>
    <cellStyle name="Normal 13 4 2 2 3 2 2" xfId="35522" xr:uid="{8BF800E7-BF4A-4728-B9A2-36F88C8C7C21}"/>
    <cellStyle name="Normal 13 4 2 2 3 2 2 2" xfId="37463" xr:uid="{5744D39C-CD01-416C-A4D7-A3A78743B164}"/>
    <cellStyle name="Normal 13 4 2 2 3 2 2 2 2" xfId="41364" xr:uid="{51406777-2DE1-4525-94AB-F7E35E0B615C}"/>
    <cellStyle name="Normal 13 4 2 2 3 2 2 3" xfId="39416" xr:uid="{A076767D-DEB2-4D21-9C6A-2C20D68F9402}"/>
    <cellStyle name="Normal 13 4 2 2 3 2 3" xfId="36491" xr:uid="{A5DC9A12-817D-4B93-BA2B-AA45C8DA592E}"/>
    <cellStyle name="Normal 13 4 2 2 3 2 3 2" xfId="40392" xr:uid="{8831E230-686F-4857-874E-A5DA81AA2F03}"/>
    <cellStyle name="Normal 13 4 2 2 3 2 4" xfId="38444" xr:uid="{F8A9D585-C35A-47D8-8421-6CC512A5FF52}"/>
    <cellStyle name="Normal 13 4 2 2 3 3" xfId="34879" xr:uid="{EDE98375-5FB2-4B88-AC64-940BCF6EA383}"/>
    <cellStyle name="Normal 13 4 2 2 3 3 2" xfId="35840" xr:uid="{19E0FE57-E66F-4F48-903C-807DC1BA5C66}"/>
    <cellStyle name="Normal 13 4 2 2 3 3 2 2" xfId="37781" xr:uid="{88984F26-409D-4241-82DA-289EDF2753B3}"/>
    <cellStyle name="Normal 13 4 2 2 3 3 2 2 2" xfId="41682" xr:uid="{204CBC72-4B8E-4452-84EC-B41242D4DBC9}"/>
    <cellStyle name="Normal 13 4 2 2 3 3 2 3" xfId="39734" xr:uid="{0B3CF0E5-A76D-439F-9C1C-C1AD69989FBA}"/>
    <cellStyle name="Normal 13 4 2 2 3 3 3" xfId="36809" xr:uid="{0C3021F7-28EE-450C-8DBB-8EAE4B58EDC3}"/>
    <cellStyle name="Normal 13 4 2 2 3 3 3 2" xfId="40710" xr:uid="{21FED2FC-4AD8-4026-8ECD-8DDD01FD55E6}"/>
    <cellStyle name="Normal 13 4 2 2 3 3 4" xfId="38762" xr:uid="{C0706A03-39AC-47F7-AE65-75CEE6E06D46}"/>
    <cellStyle name="Normal 13 4 2 2 3 4" xfId="35204" xr:uid="{6EE1E2DC-511A-4AC5-A47D-DB726EC384A1}"/>
    <cellStyle name="Normal 13 4 2 2 3 4 2" xfId="37145" xr:uid="{A476FF13-0093-4460-A451-25499F54A70E}"/>
    <cellStyle name="Normal 13 4 2 2 3 4 2 2" xfId="41046" xr:uid="{9C6380F5-1598-4905-8029-DA630F485B59}"/>
    <cellStyle name="Normal 13 4 2 2 3 4 3" xfId="39098" xr:uid="{7F4DBE92-6D5A-4740-B93B-19D1A3762CA9}"/>
    <cellStyle name="Normal 13 4 2 2 3 5" xfId="36173" xr:uid="{614E3DF4-8250-40B2-A64E-E43BEF636079}"/>
    <cellStyle name="Normal 13 4 2 2 3 5 2" xfId="40074" xr:uid="{B1011689-1739-4B24-9804-6F950534E1D5}"/>
    <cellStyle name="Normal 13 4 2 2 3 6" xfId="38126" xr:uid="{0CC4FEB9-50B5-4E76-8CD6-0C36226C41BA}"/>
    <cellStyle name="Normal 13 4 2 2 4" xfId="34371" xr:uid="{608C5F97-84EB-44CB-9604-EDEEDC6475B9}"/>
    <cellStyle name="Normal 13 4 2 2 4 2" xfId="35314" xr:uid="{5F9AD32B-798B-475E-837A-9BE237609D4E}"/>
    <cellStyle name="Normal 13 4 2 2 4 2 2" xfId="37255" xr:uid="{14822FDE-DFA4-4E51-A6C0-11379ABBC80B}"/>
    <cellStyle name="Normal 13 4 2 2 4 2 2 2" xfId="41156" xr:uid="{019636DF-1FB0-45A3-8EBC-A0E9B19F624E}"/>
    <cellStyle name="Normal 13 4 2 2 4 2 3" xfId="39208" xr:uid="{9A193D80-5CCB-4D9A-B61F-9129C5EF6351}"/>
    <cellStyle name="Normal 13 4 2 2 4 3" xfId="36283" xr:uid="{C30D7D99-5B33-46B9-BD12-9A851A47F458}"/>
    <cellStyle name="Normal 13 4 2 2 4 3 2" xfId="40184" xr:uid="{9B913BE0-4AFB-46D1-931A-5052AEE8A7CA}"/>
    <cellStyle name="Normal 13 4 2 2 4 4" xfId="38236" xr:uid="{E85DEFAA-BBA5-47DD-965A-471992B5471A}"/>
    <cellStyle name="Normal 13 4 2 2 5" xfId="34671" xr:uid="{DBB2270C-23C6-4B0E-A0F0-F559B62DA1B1}"/>
    <cellStyle name="Normal 13 4 2 2 5 2" xfId="35632" xr:uid="{F5461D78-0A0D-4177-B662-A1BFB834208C}"/>
    <cellStyle name="Normal 13 4 2 2 5 2 2" xfId="37573" xr:uid="{8CEDD008-E8A9-4963-968C-40AE43D5220A}"/>
    <cellStyle name="Normal 13 4 2 2 5 2 2 2" xfId="41474" xr:uid="{FCC7CB5C-8F82-4A52-834F-13A47EEACFF5}"/>
    <cellStyle name="Normal 13 4 2 2 5 2 3" xfId="39526" xr:uid="{E53EB122-6A49-4BF8-AACC-1F2EB42832C4}"/>
    <cellStyle name="Normal 13 4 2 2 5 3" xfId="36601" xr:uid="{1DF126FE-F29F-4700-8AE8-343828C8DE19}"/>
    <cellStyle name="Normal 13 4 2 2 5 3 2" xfId="40502" xr:uid="{42ACBEC7-BEA1-4BB5-860A-87D25A662BDE}"/>
    <cellStyle name="Normal 13 4 2 2 5 4" xfId="38554" xr:uid="{CB28AEEB-2388-4B4B-853F-F5D8C0D9B53F}"/>
    <cellStyle name="Normal 13 4 2 2 6" xfId="34996" xr:uid="{00AEA58B-630E-4BC5-916C-3871A9EAE5D2}"/>
    <cellStyle name="Normal 13 4 2 2 6 2" xfId="36937" xr:uid="{D335E5AB-4986-45D4-9E45-78D130F388F4}"/>
    <cellStyle name="Normal 13 4 2 2 6 2 2" xfId="40838" xr:uid="{D34543CF-474A-4279-B2EE-03EAA3741619}"/>
    <cellStyle name="Normal 13 4 2 2 6 3" xfId="38890" xr:uid="{C62DA5FC-EAAF-4D97-8880-6B046A5D3678}"/>
    <cellStyle name="Normal 13 4 2 2 7" xfId="35965" xr:uid="{59D4279C-E9FC-411A-91A4-40CD5843B009}"/>
    <cellStyle name="Normal 13 4 2 2 7 2" xfId="39866" xr:uid="{B8E0B257-8B80-4A52-BAFC-06C0E06AE4C2}"/>
    <cellStyle name="Normal 13 4 2 2 8" xfId="34069" xr:uid="{68721650-7E7F-4C49-9A2F-7FA0B76B2E91}"/>
    <cellStyle name="Normal 13 4 2 2 9" xfId="37918" xr:uid="{AD37C54D-1108-4752-BF69-2DC9C748A2B4}"/>
    <cellStyle name="Normal 13 4 2 3" xfId="33702" xr:uid="{AFD0CA3F-FB43-4031-B487-54259B369398}"/>
    <cellStyle name="Normal 13 4 2 3 2" xfId="34423" xr:uid="{E09DA022-55CB-41F5-AEF3-9E827946674C}"/>
    <cellStyle name="Normal 13 4 2 3 2 2" xfId="35366" xr:uid="{5F4E8340-6284-4F26-A722-CDD1A6D5DF80}"/>
    <cellStyle name="Normal 13 4 2 3 2 2 2" xfId="37307" xr:uid="{D9916D56-184D-4BA2-9D25-5F0FAD35F204}"/>
    <cellStyle name="Normal 13 4 2 3 2 2 2 2" xfId="41208" xr:uid="{64926F57-7D61-48A6-93F0-7AEC0AFF726C}"/>
    <cellStyle name="Normal 13 4 2 3 2 2 3" xfId="39260" xr:uid="{563310F5-4103-425C-8851-F4EFA4FF9DC0}"/>
    <cellStyle name="Normal 13 4 2 3 2 3" xfId="36335" xr:uid="{B1582A02-BD23-4E09-B2EF-8D495097BA1A}"/>
    <cellStyle name="Normal 13 4 2 3 2 3 2" xfId="40236" xr:uid="{DD0C959C-DB28-4BA1-A21F-A0E34CC59A12}"/>
    <cellStyle name="Normal 13 4 2 3 2 4" xfId="38288" xr:uid="{B90B70FE-C9DC-4F12-B485-908827E45648}"/>
    <cellStyle name="Normal 13 4 2 3 3" xfId="34723" xr:uid="{FB2453E8-7F1A-4D39-9EBA-4B0BBEBB463B}"/>
    <cellStyle name="Normal 13 4 2 3 3 2" xfId="35684" xr:uid="{3F0D16D3-D39F-420E-8C67-A0257998FEC4}"/>
    <cellStyle name="Normal 13 4 2 3 3 2 2" xfId="37625" xr:uid="{4469128F-72B3-4D1C-A28E-47ADAD792FEA}"/>
    <cellStyle name="Normal 13 4 2 3 3 2 2 2" xfId="41526" xr:uid="{E2A6140A-1CCC-48DC-9506-A1E209078B17}"/>
    <cellStyle name="Normal 13 4 2 3 3 2 3" xfId="39578" xr:uid="{9CEC5DF4-E2BE-4C66-90B8-0011C245A083}"/>
    <cellStyle name="Normal 13 4 2 3 3 3" xfId="36653" xr:uid="{F9E8C58E-EF67-4743-A815-42FF8457C06E}"/>
    <cellStyle name="Normal 13 4 2 3 3 3 2" xfId="40554" xr:uid="{72ADEAA5-390F-4C12-B5B3-AF73C27FFC02}"/>
    <cellStyle name="Normal 13 4 2 3 3 4" xfId="38606" xr:uid="{4D1C1BC7-7702-4D61-83D1-2C02CFD13E08}"/>
    <cellStyle name="Normal 13 4 2 3 4" xfId="35048" xr:uid="{78EB8A60-4470-40D5-A402-BEC570F9076A}"/>
    <cellStyle name="Normal 13 4 2 3 4 2" xfId="36989" xr:uid="{B7BE0BCE-AFAE-4A5B-96D1-180DCC071FFF}"/>
    <cellStyle name="Normal 13 4 2 3 4 2 2" xfId="40890" xr:uid="{D47DBE20-DDBE-477E-90F7-F127A0C6038B}"/>
    <cellStyle name="Normal 13 4 2 3 4 3" xfId="38942" xr:uid="{D15DF070-6818-498B-A913-2006A2C4C6E7}"/>
    <cellStyle name="Normal 13 4 2 3 5" xfId="36017" xr:uid="{3097F6D4-F145-445A-9F9B-AA5BF03D5AC6}"/>
    <cellStyle name="Normal 13 4 2 3 5 2" xfId="39918" xr:uid="{5B6190A0-8321-4ED1-9D30-EC1541B4C0D8}"/>
    <cellStyle name="Normal 13 4 2 3 6" xfId="34121" xr:uid="{C34A96A0-9B55-44D7-BCA1-8FA3E9ECE50D}"/>
    <cellStyle name="Normal 13 4 2 3 7" xfId="37970" xr:uid="{EE044504-C6BD-4743-8CBE-9258956D93AE}"/>
    <cellStyle name="Normal 13 4 2 4" xfId="33780" xr:uid="{B1E6AB2F-C009-4766-BC53-31617AAD2E79}"/>
    <cellStyle name="Normal 13 4 2 4 2" xfId="34527" xr:uid="{A3D4E0AB-A449-41CF-8C00-8DE6F8EA2419}"/>
    <cellStyle name="Normal 13 4 2 4 2 2" xfId="35470" xr:uid="{4B7C140E-6267-49FA-A779-BCCE535C785D}"/>
    <cellStyle name="Normal 13 4 2 4 2 2 2" xfId="37411" xr:uid="{33C76A6A-F0CB-499C-ABCA-00184702352F}"/>
    <cellStyle name="Normal 13 4 2 4 2 2 2 2" xfId="41312" xr:uid="{98CD0F5E-2143-4908-A885-3CBDEE139FC8}"/>
    <cellStyle name="Normal 13 4 2 4 2 2 3" xfId="39364" xr:uid="{25E5B34D-54A7-42EE-8B5C-A773827C81CC}"/>
    <cellStyle name="Normal 13 4 2 4 2 3" xfId="36439" xr:uid="{5A287418-8E25-4807-849A-1BA228E9B59D}"/>
    <cellStyle name="Normal 13 4 2 4 2 3 2" xfId="40340" xr:uid="{7C9B6CA1-8375-4F03-9286-5DD957CA3E25}"/>
    <cellStyle name="Normal 13 4 2 4 2 4" xfId="38392" xr:uid="{25F8625B-E0C3-4DD6-9BF2-7EF57E6B7D16}"/>
    <cellStyle name="Normal 13 4 2 4 3" xfId="34827" xr:uid="{C4E3ACE0-2595-4C39-B17B-8C505D8F8DDD}"/>
    <cellStyle name="Normal 13 4 2 4 3 2" xfId="35788" xr:uid="{257C6BBD-634D-474D-B7C2-509CD576DCD1}"/>
    <cellStyle name="Normal 13 4 2 4 3 2 2" xfId="37729" xr:uid="{AC2CC720-4299-4867-88A1-748E1FDA59D6}"/>
    <cellStyle name="Normal 13 4 2 4 3 2 2 2" xfId="41630" xr:uid="{0BD91FDE-1A86-4DF1-A761-3EC4702FF722}"/>
    <cellStyle name="Normal 13 4 2 4 3 2 3" xfId="39682" xr:uid="{B4DC7E70-FA21-4364-BDB7-27F34DA7F527}"/>
    <cellStyle name="Normal 13 4 2 4 3 3" xfId="36757" xr:uid="{AA8CA7F0-1246-400D-8B03-B6675988C135}"/>
    <cellStyle name="Normal 13 4 2 4 3 3 2" xfId="40658" xr:uid="{CC5D8907-BD38-4A4C-BDF1-2961A005F627}"/>
    <cellStyle name="Normal 13 4 2 4 3 4" xfId="38710" xr:uid="{342410CD-B891-46A6-B415-DEE002FB6090}"/>
    <cellStyle name="Normal 13 4 2 4 4" xfId="35152" xr:uid="{8963B59D-FB27-4D79-A1FB-9A8852C277C7}"/>
    <cellStyle name="Normal 13 4 2 4 4 2" xfId="37093" xr:uid="{74FC115A-FC17-46E9-99D2-EE032B1396E3}"/>
    <cellStyle name="Normal 13 4 2 4 4 2 2" xfId="40994" xr:uid="{F5296CBB-E2EA-4730-B0BC-A9EFE3276275}"/>
    <cellStyle name="Normal 13 4 2 4 4 3" xfId="39046" xr:uid="{3489DC89-87B6-4A12-81B2-3B4A26BACAD3}"/>
    <cellStyle name="Normal 13 4 2 4 5" xfId="36121" xr:uid="{661AC80E-5D7F-4220-895A-53903A2F3EE2}"/>
    <cellStyle name="Normal 13 4 2 4 5 2" xfId="40022" xr:uid="{0E9E2969-ADB7-4358-A053-80BEA3704F72}"/>
    <cellStyle name="Normal 13 4 2 4 6" xfId="34225" xr:uid="{B7D644C4-4682-4FC6-93FD-1F6223B88016}"/>
    <cellStyle name="Normal 13 4 2 4 7" xfId="38074" xr:uid="{297B7344-E79F-4205-B311-FFC1CA59CC08}"/>
    <cellStyle name="Normal 13 4 2 5" xfId="33863" xr:uid="{6113E484-2F1C-4AD8-A5AF-E4FEF791F79E}"/>
    <cellStyle name="Normal 13 4 2 5 2" xfId="35262" xr:uid="{48B5FE76-3EE3-4463-8AA0-DBC7A30CC9CA}"/>
    <cellStyle name="Normal 13 4 2 5 2 2" xfId="37203" xr:uid="{B0BD86C7-B80D-44DA-A7B4-5F54C8C029A0}"/>
    <cellStyle name="Normal 13 4 2 5 2 2 2" xfId="41104" xr:uid="{97963FBC-451D-4643-B682-18F4EB5889AE}"/>
    <cellStyle name="Normal 13 4 2 5 2 3" xfId="39156" xr:uid="{943A4BB3-6394-4D77-9E2D-ECAC47F87C59}"/>
    <cellStyle name="Normal 13 4 2 5 3" xfId="36231" xr:uid="{41DFDA95-C68B-4998-8137-926585772BFB}"/>
    <cellStyle name="Normal 13 4 2 5 3 2" xfId="40132" xr:uid="{1993C157-6F67-42D8-A5FF-34499B8E46DE}"/>
    <cellStyle name="Normal 13 4 2 5 4" xfId="34326" xr:uid="{62044ABE-BBC0-4CB9-BCC4-C4252A767490}"/>
    <cellStyle name="Normal 13 4 2 5 5" xfId="38184" xr:uid="{49F16DD8-8794-4EC4-BB1B-13FA110C0158}"/>
    <cellStyle name="Normal 13 4 2 6" xfId="34034" xr:uid="{F2AFD967-896F-4571-8247-3CE6D543892A}"/>
    <cellStyle name="Normal 13 4 2 6 2" xfId="35580" xr:uid="{8BA0485C-89D5-4041-863F-73CCA3D47362}"/>
    <cellStyle name="Normal 13 4 2 6 2 2" xfId="37521" xr:uid="{93F1A97E-E0B3-4A1E-A5B8-2DBA9FFC4DAC}"/>
    <cellStyle name="Normal 13 4 2 6 2 2 2" xfId="41422" xr:uid="{70938C5D-6848-48A2-A548-49E8A7A1BFE3}"/>
    <cellStyle name="Normal 13 4 2 6 2 3" xfId="39474" xr:uid="{32C4B772-9C81-4E37-92D9-549EB9D259C9}"/>
    <cellStyle name="Normal 13 4 2 6 3" xfId="36549" xr:uid="{6B9010B0-B2D5-46A9-A711-92F33BA5D23C}"/>
    <cellStyle name="Normal 13 4 2 6 3 2" xfId="40450" xr:uid="{0D918EBF-614D-4903-A164-3F10E8F55533}"/>
    <cellStyle name="Normal 13 4 2 6 4" xfId="38502" xr:uid="{15EA8C8A-F97E-4310-B302-87861311543E}"/>
    <cellStyle name="Normal 13 4 2 7" xfId="34944" xr:uid="{627B8844-EB0E-46DC-8120-2C5F71388557}"/>
    <cellStyle name="Normal 13 4 2 7 2" xfId="36885" xr:uid="{9E78AC33-C352-4C06-A496-2D2CE966E1AB}"/>
    <cellStyle name="Normal 13 4 2 7 2 2" xfId="40786" xr:uid="{3B87C5BA-3AEA-4BB4-844E-AF5887F6F917}"/>
    <cellStyle name="Normal 13 4 2 7 3" xfId="38838" xr:uid="{48012FE1-956D-4B00-BB13-C66ED14EB0B5}"/>
    <cellStyle name="Normal 13 4 2 8" xfId="35913" xr:uid="{A5457FC9-C24B-42C3-B830-D425586A404A}"/>
    <cellStyle name="Normal 13 4 2 8 2" xfId="39814" xr:uid="{9E340512-5E41-419A-831F-0DFFE49BA527}"/>
    <cellStyle name="Normal 13 4 2 9" xfId="37866" xr:uid="{1ACBA106-049F-4DA9-B637-A53CBD1EA2C9}"/>
    <cellStyle name="Normal 13 4 3" xfId="33591" xr:uid="{BF01B788-0FB4-4511-BFF3-AA3E163A3E23}"/>
    <cellStyle name="Normal 13 4 3 2" xfId="33644" xr:uid="{89FC46C7-8928-4A96-9199-17C007287560}"/>
    <cellStyle name="Normal 13 4 3 2 2" xfId="34447" xr:uid="{49803C3A-A879-47E9-ACCA-A396E5FE1F38}"/>
    <cellStyle name="Normal 13 4 3 2 2 2" xfId="35390" xr:uid="{AB29953F-7D86-4A2D-85E3-376F0FB25754}"/>
    <cellStyle name="Normal 13 4 3 2 2 2 2" xfId="37331" xr:uid="{5CA25757-89B9-47ED-A1EF-016A0EA0A1E4}"/>
    <cellStyle name="Normal 13 4 3 2 2 2 2 2" xfId="41232" xr:uid="{B111629E-207A-447B-8095-B59166C78096}"/>
    <cellStyle name="Normal 13 4 3 2 2 2 3" xfId="39284" xr:uid="{34ACDD31-38C9-4CEE-A15C-A21ACE72454D}"/>
    <cellStyle name="Normal 13 4 3 2 2 3" xfId="36359" xr:uid="{DB34CD0C-587D-4385-BD4F-DFED737B7656}"/>
    <cellStyle name="Normal 13 4 3 2 2 3 2" xfId="40260" xr:uid="{9B00EB07-F009-4941-8CC8-23BEF1DA8170}"/>
    <cellStyle name="Normal 13 4 3 2 2 4" xfId="38312" xr:uid="{4B4924B5-EDDB-4E71-977D-6E1290297E5C}"/>
    <cellStyle name="Normal 13 4 3 2 3" xfId="34747" xr:uid="{393E8272-558F-4F44-A382-2ABCEDFE0E04}"/>
    <cellStyle name="Normal 13 4 3 2 3 2" xfId="35708" xr:uid="{38A8FFD5-1773-4351-B20D-59C1CC287B78}"/>
    <cellStyle name="Normal 13 4 3 2 3 2 2" xfId="37649" xr:uid="{28E83417-697A-435C-AED8-FDFA67243F13}"/>
    <cellStyle name="Normal 13 4 3 2 3 2 2 2" xfId="41550" xr:uid="{E985000E-C156-4749-AFBF-4B90E754B56A}"/>
    <cellStyle name="Normal 13 4 3 2 3 2 3" xfId="39602" xr:uid="{527DF1AB-945B-41C8-8522-B2950DCD3699}"/>
    <cellStyle name="Normal 13 4 3 2 3 3" xfId="36677" xr:uid="{52AF5136-6415-4ECE-BD16-4A8C94930D70}"/>
    <cellStyle name="Normal 13 4 3 2 3 3 2" xfId="40578" xr:uid="{52A5ABC7-6370-4382-A8DD-F8ADB2B10920}"/>
    <cellStyle name="Normal 13 4 3 2 3 4" xfId="38630" xr:uid="{7BB9A59D-8742-49F5-9EA9-4032762171B4}"/>
    <cellStyle name="Normal 13 4 3 2 4" xfId="35072" xr:uid="{2BC37FE8-FE8D-43F9-A5E2-EC73A9C39B94}"/>
    <cellStyle name="Normal 13 4 3 2 4 2" xfId="37013" xr:uid="{B9D87536-4D00-47F1-BA50-E5241DF11211}"/>
    <cellStyle name="Normal 13 4 3 2 4 2 2" xfId="40914" xr:uid="{36E37881-785C-43E5-BC96-F44BFCE8548D}"/>
    <cellStyle name="Normal 13 4 3 2 4 3" xfId="38966" xr:uid="{680732C5-00E0-4359-848D-0C078530B1D9}"/>
    <cellStyle name="Normal 13 4 3 2 5" xfId="36041" xr:uid="{E545C034-1A00-4220-98F3-57A0D1142D4D}"/>
    <cellStyle name="Normal 13 4 3 2 5 2" xfId="39942" xr:uid="{BB7BEFCB-B34E-4381-80EC-10F3D1E2FCF5}"/>
    <cellStyle name="Normal 13 4 3 2 6" xfId="34145" xr:uid="{9BB9A019-313A-49F4-937B-D7AC1AA53E87}"/>
    <cellStyle name="Normal 13 4 3 2 7" xfId="37994" xr:uid="{89127A72-24ED-4767-95CB-6A3A5CB85A05}"/>
    <cellStyle name="Normal 13 4 3 3" xfId="33883" xr:uid="{98ACFEED-F2C2-415C-8148-CA13B46F10D7}"/>
    <cellStyle name="Normal 13 4 3 3 2" xfId="34551" xr:uid="{7A7903DE-84A6-40D5-9145-3A43663E65D2}"/>
    <cellStyle name="Normal 13 4 3 3 2 2" xfId="35494" xr:uid="{BE8F47B0-D9D6-49D7-970E-DBF89364EF55}"/>
    <cellStyle name="Normal 13 4 3 3 2 2 2" xfId="37435" xr:uid="{17244808-2462-4B68-93A5-55750CC40E1D}"/>
    <cellStyle name="Normal 13 4 3 3 2 2 2 2" xfId="41336" xr:uid="{0E307C0F-018F-4D7F-8A2C-7997C73F7049}"/>
    <cellStyle name="Normal 13 4 3 3 2 2 3" xfId="39388" xr:uid="{750AA8F9-2C5F-405E-B7DE-1421F4D09129}"/>
    <cellStyle name="Normal 13 4 3 3 2 3" xfId="36463" xr:uid="{B21FAF9F-3094-4DD5-BEFF-9509B430C45E}"/>
    <cellStyle name="Normal 13 4 3 3 2 3 2" xfId="40364" xr:uid="{8D5F4624-4007-4761-B19F-62367E39A491}"/>
    <cellStyle name="Normal 13 4 3 3 2 4" xfId="38416" xr:uid="{DE58EF14-B3C7-46E7-AC8F-392A2AA0E28E}"/>
    <cellStyle name="Normal 13 4 3 3 3" xfId="34851" xr:uid="{D9149BB1-CC3E-47E1-BF1A-80F53FC1E25C}"/>
    <cellStyle name="Normal 13 4 3 3 3 2" xfId="35812" xr:uid="{E26C7C7B-C203-474B-A3FE-D025E0000A3F}"/>
    <cellStyle name="Normal 13 4 3 3 3 2 2" xfId="37753" xr:uid="{E5647910-F5AB-4A61-A079-B1FCD522E16F}"/>
    <cellStyle name="Normal 13 4 3 3 3 2 2 2" xfId="41654" xr:uid="{D3467E4C-C2A8-4B4F-9A4D-2C20F87D5570}"/>
    <cellStyle name="Normal 13 4 3 3 3 2 3" xfId="39706" xr:uid="{39898BD0-714F-4A10-8C78-9DB65CEEEA7A}"/>
    <cellStyle name="Normal 13 4 3 3 3 3" xfId="36781" xr:uid="{FD718AA3-21E6-4E0E-AC9D-0235FC8D74A7}"/>
    <cellStyle name="Normal 13 4 3 3 3 3 2" xfId="40682" xr:uid="{B9828A51-6BD9-4DFC-9389-243FEE0B9975}"/>
    <cellStyle name="Normal 13 4 3 3 3 4" xfId="38734" xr:uid="{5E785759-A3B9-4FEF-8237-048C6C6F8634}"/>
    <cellStyle name="Normal 13 4 3 3 4" xfId="35176" xr:uid="{C7308836-A6BF-4069-859C-908B01393770}"/>
    <cellStyle name="Normal 13 4 3 3 4 2" xfId="37117" xr:uid="{A0AB343C-2D8A-47B1-952F-C75CE4C548D1}"/>
    <cellStyle name="Normal 13 4 3 3 4 2 2" xfId="41018" xr:uid="{4F90C801-12B4-4048-BB7D-79975D449029}"/>
    <cellStyle name="Normal 13 4 3 3 4 3" xfId="39070" xr:uid="{A530580D-D296-4498-AFFA-2204360467FC}"/>
    <cellStyle name="Normal 13 4 3 3 5" xfId="36145" xr:uid="{C26A5312-2104-4046-B13A-69A3964E1D8E}"/>
    <cellStyle name="Normal 13 4 3 3 5 2" xfId="40046" xr:uid="{665927EF-3171-405D-A0FB-838550776D79}"/>
    <cellStyle name="Normal 13 4 3 3 6" xfId="34248" xr:uid="{9D069C9B-A130-409D-9AEE-22B7CB27FD66}"/>
    <cellStyle name="Normal 13 4 3 3 7" xfId="38098" xr:uid="{B2124404-CAF6-4F0C-B15B-160E4ED696E8}"/>
    <cellStyle name="Normal 13 4 3 4" xfId="34039" xr:uid="{E3F3A392-33F7-46D0-A558-0B47E0BBA6DE}"/>
    <cellStyle name="Normal 13 4 3 4 2" xfId="35286" xr:uid="{82974C31-D437-4F45-A288-C6FAFE561DCA}"/>
    <cellStyle name="Normal 13 4 3 4 2 2" xfId="37227" xr:uid="{427EE667-736D-4189-B50C-0A3F496609C4}"/>
    <cellStyle name="Normal 13 4 3 4 2 2 2" xfId="41128" xr:uid="{DD411E7E-CAB7-464B-B4A6-240EC9EB02C5}"/>
    <cellStyle name="Normal 13 4 3 4 2 3" xfId="39180" xr:uid="{B3565A7D-47F5-452A-B3C6-6A42973677C3}"/>
    <cellStyle name="Normal 13 4 3 4 3" xfId="36255" xr:uid="{556B9882-E057-47EC-ACC9-0546B006ABCE}"/>
    <cellStyle name="Normal 13 4 3 4 3 2" xfId="40156" xr:uid="{5BB08CD3-9F19-4757-9629-CCEF2348CE2F}"/>
    <cellStyle name="Normal 13 4 3 4 4" xfId="38208" xr:uid="{BB0FD88B-5EA9-46C2-8658-84F39BBDBBA1}"/>
    <cellStyle name="Normal 13 4 3 5" xfId="34643" xr:uid="{A907237A-BE81-4ED7-AD81-0F1C147C41BA}"/>
    <cellStyle name="Normal 13 4 3 5 2" xfId="35604" xr:uid="{A94A3C57-BF25-46A5-BCCC-8F280CFCA6FB}"/>
    <cellStyle name="Normal 13 4 3 5 2 2" xfId="37545" xr:uid="{2BAAC715-9D8C-40B0-AE4C-D2144822E0CC}"/>
    <cellStyle name="Normal 13 4 3 5 2 2 2" xfId="41446" xr:uid="{BBD42E95-6755-4424-ACD7-47220AB47E6E}"/>
    <cellStyle name="Normal 13 4 3 5 2 3" xfId="39498" xr:uid="{F5B894BF-49B1-4955-A32B-F23E1BF3E885}"/>
    <cellStyle name="Normal 13 4 3 5 3" xfId="36573" xr:uid="{28C42515-C7FE-466B-A021-A441E1792A33}"/>
    <cellStyle name="Normal 13 4 3 5 3 2" xfId="40474" xr:uid="{AE495B5A-86DD-4CEB-A892-9AEE5F234388}"/>
    <cellStyle name="Normal 13 4 3 5 4" xfId="38526" xr:uid="{9596FE30-7056-4446-953D-75B053F3E845}"/>
    <cellStyle name="Normal 13 4 3 6" xfId="34968" xr:uid="{A5817B53-48EC-4977-8232-683185554699}"/>
    <cellStyle name="Normal 13 4 3 6 2" xfId="36909" xr:uid="{5D9DA9D1-BA3F-48D0-875D-60456B83ECDA}"/>
    <cellStyle name="Normal 13 4 3 6 2 2" xfId="40810" xr:uid="{EAA64348-E3AC-4F01-B14A-0DBC1E92C981}"/>
    <cellStyle name="Normal 13 4 3 6 3" xfId="38862" xr:uid="{681DABD1-49CA-43E9-A436-42CB9DBA86B0}"/>
    <cellStyle name="Normal 13 4 3 7" xfId="35937" xr:uid="{7DC29179-BB28-430F-A073-E0FC68019396}"/>
    <cellStyle name="Normal 13 4 3 7 2" xfId="39838" xr:uid="{7FEDF2A9-BD0C-4C58-A773-855EDB113B29}"/>
    <cellStyle name="Normal 13 4 3 8" xfId="37890" xr:uid="{FE503DAD-1A49-49E4-9443-418EACDB2233}"/>
    <cellStyle name="Normal 13 4 4" xfId="33607" xr:uid="{AE74D67F-3731-4CA3-B6C1-59158D6E22B9}"/>
    <cellStyle name="Normal 13 4 4 2" xfId="33901" xr:uid="{E6BEE826-6B95-479A-87B5-611B7D20280C}"/>
    <cellStyle name="Normal 13 4 4 2 2" xfId="35338" xr:uid="{F3248A5D-22D4-42A9-BF82-5B8DD7142792}"/>
    <cellStyle name="Normal 13 4 4 2 2 2" xfId="37279" xr:uid="{43C3918A-CC47-4D4A-B140-2CDB892E094B}"/>
    <cellStyle name="Normal 13 4 4 2 2 2 2" xfId="41180" xr:uid="{26104484-4048-40DB-AF3A-139AF9846E10}"/>
    <cellStyle name="Normal 13 4 4 2 2 3" xfId="39232" xr:uid="{D8250E66-7904-4F72-B506-84E627421A00}"/>
    <cellStyle name="Normal 13 4 4 2 3" xfId="36307" xr:uid="{005A0E46-488F-414F-85F0-7512F7D70910}"/>
    <cellStyle name="Normal 13 4 4 2 3 2" xfId="40208" xr:uid="{38917E98-49A4-47C5-91B0-A9832043B476}"/>
    <cellStyle name="Normal 13 4 4 2 4" xfId="34395" xr:uid="{9D2C8F8D-DE1C-47B6-B1B9-BE3CDEBB21BE}"/>
    <cellStyle name="Normal 13 4 4 2 5" xfId="38260" xr:uid="{F67C2BF3-1500-46D7-B4B1-252C2709DC90}"/>
    <cellStyle name="Normal 13 4 4 3" xfId="34695" xr:uid="{651FAC1E-5475-4006-9D0F-A79E9799DC7C}"/>
    <cellStyle name="Normal 13 4 4 3 2" xfId="35656" xr:uid="{037C1751-FB1D-406E-A07A-AABC8B35F0BC}"/>
    <cellStyle name="Normal 13 4 4 3 2 2" xfId="37597" xr:uid="{7E486C1B-C20C-41B4-82C9-DF08F43EC840}"/>
    <cellStyle name="Normal 13 4 4 3 2 2 2" xfId="41498" xr:uid="{4A50F29C-A551-44CF-8BAC-7F745609C155}"/>
    <cellStyle name="Normal 13 4 4 3 2 3" xfId="39550" xr:uid="{F41A62BF-A872-4187-9914-D2DF3D6F7F65}"/>
    <cellStyle name="Normal 13 4 4 3 3" xfId="36625" xr:uid="{DAEF0674-B866-46FB-890F-C5908D2D4970}"/>
    <cellStyle name="Normal 13 4 4 3 3 2" xfId="40526" xr:uid="{EA59EC35-6BE4-4411-80BD-72545AB566FE}"/>
    <cellStyle name="Normal 13 4 4 3 4" xfId="38578" xr:uid="{55EBDF8B-D243-44C7-9A6A-30BFBEE441FD}"/>
    <cellStyle name="Normal 13 4 4 4" xfId="35020" xr:uid="{499A2873-0AFE-467B-8617-5B60C5206167}"/>
    <cellStyle name="Normal 13 4 4 4 2" xfId="36961" xr:uid="{3DE9EC59-A7DC-4306-A978-7E5673E73080}"/>
    <cellStyle name="Normal 13 4 4 4 2 2" xfId="40862" xr:uid="{E20DC737-D7CC-459B-8D59-271EDE17039C}"/>
    <cellStyle name="Normal 13 4 4 4 3" xfId="38914" xr:uid="{656530D3-5999-4A03-82AA-A3F66F177555}"/>
    <cellStyle name="Normal 13 4 4 5" xfId="35989" xr:uid="{FA13A4D5-4E5C-4486-94E2-1C12F8B376C6}"/>
    <cellStyle name="Normal 13 4 4 5 2" xfId="39890" xr:uid="{7C973271-5B2C-4981-9C39-855CA3DA2868}"/>
    <cellStyle name="Normal 13 4 4 6" xfId="34093" xr:uid="{5388760B-A2CA-4C9B-ABAE-F1FA4A359C87}"/>
    <cellStyle name="Normal 13 4 4 7" xfId="37942" xr:uid="{24E4F0EA-AFD2-446E-A809-FB5B060CD237}"/>
    <cellStyle name="Normal 13 4 5" xfId="33529" xr:uid="{7F61A5B1-98E0-4D8F-A50F-87768519AF0F}"/>
    <cellStyle name="Normal 13 4 5 2" xfId="34499" xr:uid="{34E39B9C-A3BB-4805-99B8-B68ED5C54312}"/>
    <cellStyle name="Normal 13 4 5 2 2" xfId="35442" xr:uid="{B9EFDDD8-1581-48AF-BDD9-EBAE7E10FB65}"/>
    <cellStyle name="Normal 13 4 5 2 2 2" xfId="37383" xr:uid="{2A9C622A-AC86-46AC-9541-021E936F2A4A}"/>
    <cellStyle name="Normal 13 4 5 2 2 2 2" xfId="41284" xr:uid="{8224F1C6-9A11-423D-B1B7-A5E30C5330BC}"/>
    <cellStyle name="Normal 13 4 5 2 2 3" xfId="39336" xr:uid="{45FFCD8B-AB62-43BD-BFDC-02891FD56687}"/>
    <cellStyle name="Normal 13 4 5 2 3" xfId="36411" xr:uid="{7578BEAC-5188-497A-8614-FBAC19ADFE0D}"/>
    <cellStyle name="Normal 13 4 5 2 3 2" xfId="40312" xr:uid="{5DCFA15D-0246-4D38-945D-91E10CB1AFD7}"/>
    <cellStyle name="Normal 13 4 5 2 4" xfId="38364" xr:uid="{FAE9DC55-7446-493E-AE30-C27F23927DA9}"/>
    <cellStyle name="Normal 13 4 5 3" xfId="34799" xr:uid="{183B8AF3-D540-4A11-B835-D904EE7C6DBF}"/>
    <cellStyle name="Normal 13 4 5 3 2" xfId="35760" xr:uid="{0FCF3CF2-900E-4F22-B949-739B9F0C5157}"/>
    <cellStyle name="Normal 13 4 5 3 2 2" xfId="37701" xr:uid="{6889A213-4F90-4E56-A7EF-9546D1C8570A}"/>
    <cellStyle name="Normal 13 4 5 3 2 2 2" xfId="41602" xr:uid="{ECBDEA80-55B5-4938-8018-560E815169AC}"/>
    <cellStyle name="Normal 13 4 5 3 2 3" xfId="39654" xr:uid="{6476F871-2297-489E-9BD0-6DB5FCC8F803}"/>
    <cellStyle name="Normal 13 4 5 3 3" xfId="36729" xr:uid="{ECAB7393-30DA-44D7-AE26-AD2D9E287852}"/>
    <cellStyle name="Normal 13 4 5 3 3 2" xfId="40630" xr:uid="{CF6D6E95-F4B0-443E-810D-AD176C79E1C1}"/>
    <cellStyle name="Normal 13 4 5 3 4" xfId="38682" xr:uid="{7607470C-7ED3-475C-A844-3973C2EAD27C}"/>
    <cellStyle name="Normal 13 4 5 4" xfId="35124" xr:uid="{7CAFF947-070B-4164-992E-AD68CB04FB3D}"/>
    <cellStyle name="Normal 13 4 5 4 2" xfId="37065" xr:uid="{0E420697-3D09-437B-B5ED-03F26354F960}"/>
    <cellStyle name="Normal 13 4 5 4 2 2" xfId="40966" xr:uid="{B84FEB18-0B97-4053-9080-08D016C710E1}"/>
    <cellStyle name="Normal 13 4 5 4 3" xfId="39018" xr:uid="{AB18DB3E-22A0-4B1D-85F5-B0C054EC1290}"/>
    <cellStyle name="Normal 13 4 5 5" xfId="36093" xr:uid="{263979AC-BFBE-4E5F-8B73-06868A1A5B3A}"/>
    <cellStyle name="Normal 13 4 5 5 2" xfId="39994" xr:uid="{5D5FA447-FC57-4EC5-A66F-8865DF5DB4FB}"/>
    <cellStyle name="Normal 13 4 5 6" xfId="34197" xr:uid="{589AADD6-EA64-4EC3-B9ED-05567EA8ECFD}"/>
    <cellStyle name="Normal 13 4 5 7" xfId="38046" xr:uid="{B6A97EE1-7015-4FBC-8D94-F2993EFED939}"/>
    <cellStyle name="Normal 13 4 6" xfId="33774" xr:uid="{6C6CAF21-419C-424D-AA42-DA303E965495}"/>
    <cellStyle name="Normal 13 4 6 2" xfId="35234" xr:uid="{B83AFEB9-0AFC-4A79-8F78-F8AB1D2DCED0}"/>
    <cellStyle name="Normal 13 4 6 2 2" xfId="37175" xr:uid="{BF7DAB92-16EF-489D-BADB-C66CE2B61961}"/>
    <cellStyle name="Normal 13 4 6 2 2 2" xfId="41076" xr:uid="{9DF6BD45-19C6-4F62-859E-36753610CDB1}"/>
    <cellStyle name="Normal 13 4 6 2 3" xfId="39128" xr:uid="{19ABE2FD-81A4-4725-8BC8-7C0A19541D5F}"/>
    <cellStyle name="Normal 13 4 6 3" xfId="36203" xr:uid="{92701CBD-FCE2-42C3-A526-36800A9CD0A8}"/>
    <cellStyle name="Normal 13 4 6 3 2" xfId="40104" xr:uid="{553EED82-61DF-4839-BBA3-01420B4A343D}"/>
    <cellStyle name="Normal 13 4 6 4" xfId="34304" xr:uid="{501AF234-DF1E-4C6F-B8D8-A897826F6249}"/>
    <cellStyle name="Normal 13 4 6 5" xfId="38156" xr:uid="{C5E2140D-6574-4A8A-BDB2-CBE8B021D9C0}"/>
    <cellStyle name="Normal 13 4 7" xfId="33808" xr:uid="{BED424A6-232F-4A09-8BFC-88118C0076DA}"/>
    <cellStyle name="Normal 13 4 7 2" xfId="35552" xr:uid="{BFAF7F0A-8191-422E-BB01-DF6D14CFBFE8}"/>
    <cellStyle name="Normal 13 4 7 2 2" xfId="37493" xr:uid="{4E63EBD7-3705-4F06-A3B1-C8740B75C055}"/>
    <cellStyle name="Normal 13 4 7 2 2 2" xfId="41394" xr:uid="{372B0087-39EF-4AD8-BB77-8366E01FF4C8}"/>
    <cellStyle name="Normal 13 4 7 2 3" xfId="39446" xr:uid="{A3088793-BFBF-4441-B42B-42E8AD878BCA}"/>
    <cellStyle name="Normal 13 4 7 3" xfId="36521" xr:uid="{16F6A86B-36C5-4AC1-ABF0-387311C19006}"/>
    <cellStyle name="Normal 13 4 7 3 2" xfId="40422" xr:uid="{A0366A46-680D-4922-900D-0DDCDCE563AC}"/>
    <cellStyle name="Normal 13 4 7 4" xfId="34609" xr:uid="{97977C5A-09E0-41FE-ACD2-8B8D54AD476E}"/>
    <cellStyle name="Normal 13 4 7 5" xfId="38474" xr:uid="{4E40EFEA-EBC9-43C9-9325-AA88EA87D4A8}"/>
    <cellStyle name="Normal 13 4 8" xfId="33843" xr:uid="{53E77921-4569-4045-9AFF-636EDA771BE5}"/>
    <cellStyle name="Normal 13 4 8 2" xfId="35878" xr:uid="{F6EC8B33-A1BB-43DB-9A38-51A94BB3DFFE}"/>
    <cellStyle name="Normal 13 4 8 2 2" xfId="37819" xr:uid="{55EE05A5-AF58-4AE7-9B1A-B7E92A6DD7DB}"/>
    <cellStyle name="Normal 13 4 8 2 2 2" xfId="41720" xr:uid="{DB669AE5-18EF-43BD-865C-26D6E8C6211C}"/>
    <cellStyle name="Normal 13 4 8 2 3" xfId="39772" xr:uid="{0AE79497-CF20-4F34-8458-162EFFB3DF3D}"/>
    <cellStyle name="Normal 13 4 8 3" xfId="36847" xr:uid="{88BEE44A-3D40-43AC-95A7-28C74F3671CB}"/>
    <cellStyle name="Normal 13 4 8 3 2" xfId="40748" xr:uid="{A881FF39-5749-4BEA-A40B-22F720B82FE2}"/>
    <cellStyle name="Normal 13 4 8 4" xfId="34913" xr:uid="{ED95D67A-9798-471C-BC7B-5BC934929C3E}"/>
    <cellStyle name="Normal 13 4 8 5" xfId="38800" xr:uid="{2539EC70-EC5E-4AF9-9FD4-DB3FE7DBBC49}"/>
    <cellStyle name="Normal 13 4 9" xfId="33920" xr:uid="{88CF3F96-C00F-4C73-A333-136D6A0FD27D}"/>
    <cellStyle name="Normal 13 4 9 2" xfId="36857" xr:uid="{DAE9961B-0820-4A55-901D-373A2C13FD02}"/>
    <cellStyle name="Normal 13 4 9 2 2" xfId="40758" xr:uid="{39754C0B-C181-4175-AD18-0EDFA8F66CD4}"/>
    <cellStyle name="Normal 13 4 9 3" xfId="34921" xr:uid="{0FE484BF-058C-4FD2-BED9-4A10C79876EB}"/>
    <cellStyle name="Normal 13 4 9 4" xfId="38810" xr:uid="{6028B9ED-5DE0-4142-A623-F3E60985B201}"/>
    <cellStyle name="Normal 13 5" xfId="33512" xr:uid="{75CB39BD-DF42-40A9-8467-3D4DAEFF9B6F}"/>
    <cellStyle name="Normal 13 5 10" xfId="35890" xr:uid="{3E9A8376-B52C-431C-B00B-3B187DCF9675}"/>
    <cellStyle name="Normal 13 5 10 2" xfId="39790" xr:uid="{A21E458D-1935-49DA-B5E1-FDDA24639055}"/>
    <cellStyle name="Normal 13 5 11" xfId="41733" xr:uid="{A9A4284E-8302-4B21-A528-6D08B36BCDAB}"/>
    <cellStyle name="Normal 13 5 12" xfId="37842" xr:uid="{4376DA43-98CA-4312-BF08-089FB6A8F29A}"/>
    <cellStyle name="Normal 13 5 2" xfId="33597" xr:uid="{256771FD-F616-4373-A739-25D0E076A08F}"/>
    <cellStyle name="Normal 13 5 2 2" xfId="33650" xr:uid="{22BC1EBC-5092-4FD9-8672-F09170E2D174}"/>
    <cellStyle name="Normal 13 5 2 2 2" xfId="33742" xr:uid="{0CB5DA74-8D1C-4A2F-8A12-8652B5A7DAA8}"/>
    <cellStyle name="Normal 13 5 2 2 2 2" xfId="34469" xr:uid="{96F75424-D9B0-4E66-94BE-21AE1007A9D5}"/>
    <cellStyle name="Normal 13 5 2 2 2 2 2" xfId="35412" xr:uid="{5D3A90C2-C404-4755-90F9-644408954930}"/>
    <cellStyle name="Normal 13 5 2 2 2 2 2 2" xfId="37353" xr:uid="{DEFB22A6-9F2E-47CA-8C91-EF57514910AB}"/>
    <cellStyle name="Normal 13 5 2 2 2 2 2 2 2" xfId="41254" xr:uid="{4E52939D-C102-4310-BB55-B74CC4407DF9}"/>
    <cellStyle name="Normal 13 5 2 2 2 2 2 3" xfId="39306" xr:uid="{3D243A29-D342-4213-BD83-B792FFC9D3C1}"/>
    <cellStyle name="Normal 13 5 2 2 2 2 3" xfId="36381" xr:uid="{D5DCE1A7-27BD-4709-BBE5-E0A241A0C86E}"/>
    <cellStyle name="Normal 13 5 2 2 2 2 3 2" xfId="40282" xr:uid="{4E6CF914-3ED2-498D-9F19-F3318252E03F}"/>
    <cellStyle name="Normal 13 5 2 2 2 2 4" xfId="38334" xr:uid="{E3205856-BEB5-41AB-85D1-AE7EF7942502}"/>
    <cellStyle name="Normal 13 5 2 2 2 3" xfId="34769" xr:uid="{CDD2107D-76E1-41C7-BCCF-B6D891BCCE1F}"/>
    <cellStyle name="Normal 13 5 2 2 2 3 2" xfId="35730" xr:uid="{3DA0FDED-7CBB-4FE4-9EDE-321C08636DC0}"/>
    <cellStyle name="Normal 13 5 2 2 2 3 2 2" xfId="37671" xr:uid="{C33211DE-545A-43F2-B140-33DF17622B04}"/>
    <cellStyle name="Normal 13 5 2 2 2 3 2 2 2" xfId="41572" xr:uid="{069EC28F-3E58-4E84-96B8-EAB942FB58F6}"/>
    <cellStyle name="Normal 13 5 2 2 2 3 2 3" xfId="39624" xr:uid="{3B3F0134-60B3-481E-B818-0720114D30B6}"/>
    <cellStyle name="Normal 13 5 2 2 2 3 3" xfId="36699" xr:uid="{7DBC1B8F-573D-4385-9A95-96E303E53E0E}"/>
    <cellStyle name="Normal 13 5 2 2 2 3 3 2" xfId="40600" xr:uid="{87EC3F00-308E-4F4A-B92E-5F153C60FD38}"/>
    <cellStyle name="Normal 13 5 2 2 2 3 4" xfId="38652" xr:uid="{A75266B2-893E-4067-BE1E-D33BF345C468}"/>
    <cellStyle name="Normal 13 5 2 2 2 4" xfId="35094" xr:uid="{26CD1BEF-494D-4B21-9357-A43A6186DB50}"/>
    <cellStyle name="Normal 13 5 2 2 2 4 2" xfId="37035" xr:uid="{096CFDC7-0238-47C7-90FF-88150CD79180}"/>
    <cellStyle name="Normal 13 5 2 2 2 4 2 2" xfId="40936" xr:uid="{BDD7964E-00A2-4572-98F7-2CFD4C7EF452}"/>
    <cellStyle name="Normal 13 5 2 2 2 4 3" xfId="38988" xr:uid="{DD0A09A0-ED0F-4B03-95A5-8E2CD57B997B}"/>
    <cellStyle name="Normal 13 5 2 2 2 5" xfId="36063" xr:uid="{1D7ACEE4-5745-4895-9778-5F0015305EFE}"/>
    <cellStyle name="Normal 13 5 2 2 2 5 2" xfId="39964" xr:uid="{CD3812F9-9A35-4113-87BB-9EA32121B9F2}"/>
    <cellStyle name="Normal 13 5 2 2 2 6" xfId="34167" xr:uid="{103862A6-DE59-47AF-9030-2347657F42FC}"/>
    <cellStyle name="Normal 13 5 2 2 2 7" xfId="38016" xr:uid="{66DA9A82-B462-43E9-BE8B-AA5183E7D83C}"/>
    <cellStyle name="Normal 13 5 2 2 3" xfId="34268" xr:uid="{10113FCF-AAB4-4B38-AB21-ADBE7B736EA0}"/>
    <cellStyle name="Normal 13 5 2 2 3 2" xfId="34573" xr:uid="{E7366FC5-875C-4DB9-B74B-D643AB1E43C0}"/>
    <cellStyle name="Normal 13 5 2 2 3 2 2" xfId="35516" xr:uid="{2C04E090-213E-4F57-BB8F-3AC66A65F0C9}"/>
    <cellStyle name="Normal 13 5 2 2 3 2 2 2" xfId="37457" xr:uid="{400C4BDA-009B-4142-AD39-EF7A824B75B1}"/>
    <cellStyle name="Normal 13 5 2 2 3 2 2 2 2" xfId="41358" xr:uid="{B24A0291-CD54-4900-A971-442C7930E2EE}"/>
    <cellStyle name="Normal 13 5 2 2 3 2 2 3" xfId="39410" xr:uid="{F820EB51-80B0-42C8-B127-5D1CA0403CB5}"/>
    <cellStyle name="Normal 13 5 2 2 3 2 3" xfId="36485" xr:uid="{EEAA84BD-1535-4959-8936-9F7BD236EFD1}"/>
    <cellStyle name="Normal 13 5 2 2 3 2 3 2" xfId="40386" xr:uid="{D6EB3C0B-DB11-4BDA-AE62-D170A6D155A5}"/>
    <cellStyle name="Normal 13 5 2 2 3 2 4" xfId="38438" xr:uid="{06436486-35F2-46AA-AC81-37215FB1A236}"/>
    <cellStyle name="Normal 13 5 2 2 3 3" xfId="34873" xr:uid="{B5A71F5E-8909-475C-80EA-E479B587C7D3}"/>
    <cellStyle name="Normal 13 5 2 2 3 3 2" xfId="35834" xr:uid="{87AB7B10-70E0-4B6F-8A77-6411785F890A}"/>
    <cellStyle name="Normal 13 5 2 2 3 3 2 2" xfId="37775" xr:uid="{9597FA55-81BD-4C57-B63D-E651787D0CCD}"/>
    <cellStyle name="Normal 13 5 2 2 3 3 2 2 2" xfId="41676" xr:uid="{D98B4292-0169-4282-B000-2EC0C049F64A}"/>
    <cellStyle name="Normal 13 5 2 2 3 3 2 3" xfId="39728" xr:uid="{F64885A2-3785-4C2A-AB9B-7575ED6B5DC1}"/>
    <cellStyle name="Normal 13 5 2 2 3 3 3" xfId="36803" xr:uid="{0C252A3B-5EDE-4E5E-A70D-7E6CBE3CDEB3}"/>
    <cellStyle name="Normal 13 5 2 2 3 3 3 2" xfId="40704" xr:uid="{8A237797-2E97-4177-940E-E3440DD0653B}"/>
    <cellStyle name="Normal 13 5 2 2 3 3 4" xfId="38756" xr:uid="{E3C2E283-B550-4984-A166-CC5662505F58}"/>
    <cellStyle name="Normal 13 5 2 2 3 4" xfId="35198" xr:uid="{1F88A0EC-DA77-473C-B5AE-8A681D0C5064}"/>
    <cellStyle name="Normal 13 5 2 2 3 4 2" xfId="37139" xr:uid="{D89F5399-201C-469D-9B33-DDCE40893B66}"/>
    <cellStyle name="Normal 13 5 2 2 3 4 2 2" xfId="41040" xr:uid="{49716833-FE4E-4D07-B80E-E87BF366E4E6}"/>
    <cellStyle name="Normal 13 5 2 2 3 4 3" xfId="39092" xr:uid="{71951EAF-E387-4E72-854E-6DC090DF6B6C}"/>
    <cellStyle name="Normal 13 5 2 2 3 5" xfId="36167" xr:uid="{7E6D90A0-3681-4917-837E-009C91626668}"/>
    <cellStyle name="Normal 13 5 2 2 3 5 2" xfId="40068" xr:uid="{7FCA12C1-27E6-4E7C-9BBF-587D249B2F09}"/>
    <cellStyle name="Normal 13 5 2 2 3 6" xfId="38120" xr:uid="{FD21423B-C10B-49AE-86A2-89726B155C3E}"/>
    <cellStyle name="Normal 13 5 2 2 4" xfId="34365" xr:uid="{97A0723D-FFE4-4167-8F9E-DAF5F4356B63}"/>
    <cellStyle name="Normal 13 5 2 2 4 2" xfId="35308" xr:uid="{85BCA232-3EBC-4788-A103-1646D0DD2C67}"/>
    <cellStyle name="Normal 13 5 2 2 4 2 2" xfId="37249" xr:uid="{C950996D-D2F1-4B6E-BBF6-60C2ABA5C680}"/>
    <cellStyle name="Normal 13 5 2 2 4 2 2 2" xfId="41150" xr:uid="{826E5D1C-313E-46F9-9BF4-A826499E25DC}"/>
    <cellStyle name="Normal 13 5 2 2 4 2 3" xfId="39202" xr:uid="{45BB4690-6633-4F7F-A220-008ADDD05576}"/>
    <cellStyle name="Normal 13 5 2 2 4 3" xfId="36277" xr:uid="{6116C091-BFC7-4344-B24F-E7477669C050}"/>
    <cellStyle name="Normal 13 5 2 2 4 3 2" xfId="40178" xr:uid="{44AE63FB-3157-49EA-B12E-84619C2E1393}"/>
    <cellStyle name="Normal 13 5 2 2 4 4" xfId="38230" xr:uid="{3282C7CA-45BE-4E32-A313-087C367DAE0C}"/>
    <cellStyle name="Normal 13 5 2 2 5" xfId="34665" xr:uid="{F619F9C7-99C2-493E-AB46-B80B6DFF83BB}"/>
    <cellStyle name="Normal 13 5 2 2 5 2" xfId="35626" xr:uid="{8031D865-799C-445A-8DDD-7B6612F2059F}"/>
    <cellStyle name="Normal 13 5 2 2 5 2 2" xfId="37567" xr:uid="{D5B2EB2B-0CE1-49EA-A83E-78417769D942}"/>
    <cellStyle name="Normal 13 5 2 2 5 2 2 2" xfId="41468" xr:uid="{C38978D3-3026-462D-8BB4-D6922436E533}"/>
    <cellStyle name="Normal 13 5 2 2 5 2 3" xfId="39520" xr:uid="{DAD4A058-B57B-44C3-9732-609611EFDEA3}"/>
    <cellStyle name="Normal 13 5 2 2 5 3" xfId="36595" xr:uid="{D9E93B25-8223-4ABC-8494-A59FBE428027}"/>
    <cellStyle name="Normal 13 5 2 2 5 3 2" xfId="40496" xr:uid="{DB705B5C-096E-46E2-A7BC-EF90168D686C}"/>
    <cellStyle name="Normal 13 5 2 2 5 4" xfId="38548" xr:uid="{9C8589C8-5F82-49FD-BFA1-5D11E9C77CEF}"/>
    <cellStyle name="Normal 13 5 2 2 6" xfId="34990" xr:uid="{24C85E16-AA7E-46CB-B2C9-B4BF140977A8}"/>
    <cellStyle name="Normal 13 5 2 2 6 2" xfId="36931" xr:uid="{2103DC17-F18B-4BCC-AA5B-353EE88517B2}"/>
    <cellStyle name="Normal 13 5 2 2 6 2 2" xfId="40832" xr:uid="{14459BB1-0437-4E5A-BCEC-3D6B7251DC51}"/>
    <cellStyle name="Normal 13 5 2 2 6 3" xfId="38884" xr:uid="{1CDDAA0B-4476-4E45-818C-56477E996EE6}"/>
    <cellStyle name="Normal 13 5 2 2 7" xfId="35959" xr:uid="{7BD6163E-8732-4083-AC59-C442AE37433D}"/>
    <cellStyle name="Normal 13 5 2 2 7 2" xfId="39860" xr:uid="{28DEBB8A-F025-49B6-9877-A75021C7CABA}"/>
    <cellStyle name="Normal 13 5 2 2 8" xfId="34063" xr:uid="{3D57ACC6-5AB4-4064-9D4C-C4DB17492E5A}"/>
    <cellStyle name="Normal 13 5 2 2 9" xfId="37912" xr:uid="{7856B9B0-82C7-411A-87CB-5B30A28D8BD7}"/>
    <cellStyle name="Normal 13 5 2 3" xfId="33696" xr:uid="{6B7AA85D-D8FF-4A68-BBA8-E53B0CDEE1B7}"/>
    <cellStyle name="Normal 13 5 2 3 2" xfId="34417" xr:uid="{D03F5862-E2FA-4C4C-AC60-16E28C544D1B}"/>
    <cellStyle name="Normal 13 5 2 3 2 2" xfId="35360" xr:uid="{40089D1A-FA5E-48F5-8887-DBA59E09BE61}"/>
    <cellStyle name="Normal 13 5 2 3 2 2 2" xfId="37301" xr:uid="{AC5688E6-E997-4ADC-A272-F5221DC4D85A}"/>
    <cellStyle name="Normal 13 5 2 3 2 2 2 2" xfId="41202" xr:uid="{364CD096-1859-416B-9A5D-6A6A396E5DF8}"/>
    <cellStyle name="Normal 13 5 2 3 2 2 3" xfId="39254" xr:uid="{8D9BC697-2E3A-4601-9109-483DE1D1944B}"/>
    <cellStyle name="Normal 13 5 2 3 2 3" xfId="36329" xr:uid="{CF04FC36-9AE9-4AC6-934F-FE4D20DBF513}"/>
    <cellStyle name="Normal 13 5 2 3 2 3 2" xfId="40230" xr:uid="{2D2A8164-8447-497C-B04F-B94BE919E32D}"/>
    <cellStyle name="Normal 13 5 2 3 2 4" xfId="38282" xr:uid="{9F5249F7-17B1-4F65-BE34-E993E7740A22}"/>
    <cellStyle name="Normal 13 5 2 3 3" xfId="34717" xr:uid="{E834D4BA-4F5A-415B-AF0C-420A7D9738E0}"/>
    <cellStyle name="Normal 13 5 2 3 3 2" xfId="35678" xr:uid="{9B0AD2D7-3420-4202-9773-5740A0D2D53C}"/>
    <cellStyle name="Normal 13 5 2 3 3 2 2" xfId="37619" xr:uid="{81A89315-BA92-4A53-89D6-04C792357973}"/>
    <cellStyle name="Normal 13 5 2 3 3 2 2 2" xfId="41520" xr:uid="{CC7AB883-0982-4FC6-AFA2-8D559489225D}"/>
    <cellStyle name="Normal 13 5 2 3 3 2 3" xfId="39572" xr:uid="{D7516EB5-7E1B-42D2-87B8-6F4231B7DE85}"/>
    <cellStyle name="Normal 13 5 2 3 3 3" xfId="36647" xr:uid="{4401ED6D-38AA-458F-88BD-E1214787DE48}"/>
    <cellStyle name="Normal 13 5 2 3 3 3 2" xfId="40548" xr:uid="{840A9CC0-1839-4E92-BBC1-C8F7CD1BB44B}"/>
    <cellStyle name="Normal 13 5 2 3 3 4" xfId="38600" xr:uid="{AE0DAA0A-E99E-4181-8A5A-D57F4FF7B2F0}"/>
    <cellStyle name="Normal 13 5 2 3 4" xfId="35042" xr:uid="{69BCEF11-1991-4215-A710-E2CB2C29EE8B}"/>
    <cellStyle name="Normal 13 5 2 3 4 2" xfId="36983" xr:uid="{728614A9-19B9-4A78-95D3-066582410279}"/>
    <cellStyle name="Normal 13 5 2 3 4 2 2" xfId="40884" xr:uid="{8D3EC7A0-029F-44DD-A535-D1286378BF0A}"/>
    <cellStyle name="Normal 13 5 2 3 4 3" xfId="38936" xr:uid="{D095489A-55E6-4571-B74F-20026F1B74D8}"/>
    <cellStyle name="Normal 13 5 2 3 5" xfId="36011" xr:uid="{1D4D5876-E0E7-49EE-9824-7C06C8F452E4}"/>
    <cellStyle name="Normal 13 5 2 3 5 2" xfId="39912" xr:uid="{E6ED12D9-845D-41E3-A0E8-719439E00DE1}"/>
    <cellStyle name="Normal 13 5 2 3 6" xfId="34115" xr:uid="{3A8919F2-D6BB-4389-B658-7F124ABDCEC9}"/>
    <cellStyle name="Normal 13 5 2 3 7" xfId="37964" xr:uid="{0183E6F1-0211-47B0-BF15-2AE6916A1B0E}"/>
    <cellStyle name="Normal 13 5 2 4" xfId="33865" xr:uid="{1646612D-E553-4F8B-8E66-0E53A8C78E7D}"/>
    <cellStyle name="Normal 13 5 2 4 2" xfId="34521" xr:uid="{C3EFED3F-7E2E-44A8-A32E-A5E933882FD7}"/>
    <cellStyle name="Normal 13 5 2 4 2 2" xfId="35464" xr:uid="{C86C2F92-D63A-4F35-8AD8-E3707896A343}"/>
    <cellStyle name="Normal 13 5 2 4 2 2 2" xfId="37405" xr:uid="{A535F36E-24FD-4702-8670-72063580BEC8}"/>
    <cellStyle name="Normal 13 5 2 4 2 2 2 2" xfId="41306" xr:uid="{C7572D6B-B650-4D3E-97D8-7645E0B08B4A}"/>
    <cellStyle name="Normal 13 5 2 4 2 2 3" xfId="39358" xr:uid="{C8AE33A8-7E0F-4692-8F43-DEECA78A24F6}"/>
    <cellStyle name="Normal 13 5 2 4 2 3" xfId="36433" xr:uid="{59B02195-2883-49EE-9630-870E93858D42}"/>
    <cellStyle name="Normal 13 5 2 4 2 3 2" xfId="40334" xr:uid="{9D7AE22C-9D63-4B57-A264-18C52800B343}"/>
    <cellStyle name="Normal 13 5 2 4 2 4" xfId="38386" xr:uid="{242F7814-4A04-4812-94D0-F6A0172C8AB7}"/>
    <cellStyle name="Normal 13 5 2 4 3" xfId="34821" xr:uid="{42EF3689-3247-4848-B884-8AC9C47B7BF2}"/>
    <cellStyle name="Normal 13 5 2 4 3 2" xfId="35782" xr:uid="{81948C82-84ED-4DA0-847E-498CF1E4BED8}"/>
    <cellStyle name="Normal 13 5 2 4 3 2 2" xfId="37723" xr:uid="{74BEEE1F-6F30-465F-9AC2-F478AC5B8A7D}"/>
    <cellStyle name="Normal 13 5 2 4 3 2 2 2" xfId="41624" xr:uid="{5FE5BD39-0460-476A-A915-4ED9787143C3}"/>
    <cellStyle name="Normal 13 5 2 4 3 2 3" xfId="39676" xr:uid="{B8C35DA5-062D-4341-A4E9-AB216E4F17BA}"/>
    <cellStyle name="Normal 13 5 2 4 3 3" xfId="36751" xr:uid="{E99082E5-306B-4A11-9E85-C2D178BC0A27}"/>
    <cellStyle name="Normal 13 5 2 4 3 3 2" xfId="40652" xr:uid="{301F4D20-008B-4729-8FBF-AD651B865936}"/>
    <cellStyle name="Normal 13 5 2 4 3 4" xfId="38704" xr:uid="{34B30EA5-AE59-4127-859E-F8C6547FE893}"/>
    <cellStyle name="Normal 13 5 2 4 4" xfId="35146" xr:uid="{44200574-1DCE-48C4-8C27-A60F5ED09ED3}"/>
    <cellStyle name="Normal 13 5 2 4 4 2" xfId="37087" xr:uid="{D71BF677-B71C-4A5D-AC74-8B1450679C98}"/>
    <cellStyle name="Normal 13 5 2 4 4 2 2" xfId="40988" xr:uid="{4357F5E0-F9E2-4926-A698-D334E955C958}"/>
    <cellStyle name="Normal 13 5 2 4 4 3" xfId="39040" xr:uid="{7B765083-257B-45F8-8200-4D4B24C9F177}"/>
    <cellStyle name="Normal 13 5 2 4 5" xfId="36115" xr:uid="{10372EFB-16B4-41DC-B16F-35CA65085EE6}"/>
    <cellStyle name="Normal 13 5 2 4 5 2" xfId="40016" xr:uid="{015B1F65-97BA-4CE6-9641-E29E0B8245CA}"/>
    <cellStyle name="Normal 13 5 2 4 6" xfId="34219" xr:uid="{9329FC75-FBF8-4467-92B0-0F806D378580}"/>
    <cellStyle name="Normal 13 5 2 4 7" xfId="38068" xr:uid="{3507D25C-1F2A-4183-B94B-283DA967AE0F}"/>
    <cellStyle name="Normal 13 5 2 5" xfId="34044" xr:uid="{233C79DB-6233-4E58-81BF-708168CE144C}"/>
    <cellStyle name="Normal 13 5 2 5 2" xfId="35256" xr:uid="{ADDDDC3A-F8E3-407C-9086-730ABA104212}"/>
    <cellStyle name="Normal 13 5 2 5 2 2" xfId="37197" xr:uid="{32B7C195-DADA-45DC-A2E9-73848B70067F}"/>
    <cellStyle name="Normal 13 5 2 5 2 2 2" xfId="41098" xr:uid="{DE5E311C-270D-44BA-A950-1C6546C9B683}"/>
    <cellStyle name="Normal 13 5 2 5 2 3" xfId="39150" xr:uid="{B69C580E-93F2-41B7-BD42-31E64FA82D3D}"/>
    <cellStyle name="Normal 13 5 2 5 3" xfId="36225" xr:uid="{A4F3C703-EEA7-4939-9DE6-5C7AD4DC6CFB}"/>
    <cellStyle name="Normal 13 5 2 5 3 2" xfId="40126" xr:uid="{10319E92-B290-49EB-920B-27CEDE48172D}"/>
    <cellStyle name="Normal 13 5 2 5 4" xfId="38178" xr:uid="{894E04FE-9F1E-4B06-9214-E7FEA06D7D04}"/>
    <cellStyle name="Normal 13 5 2 6" xfId="34623" xr:uid="{DD9F7699-05B1-408C-A88B-ABCF2732BCA8}"/>
    <cellStyle name="Normal 13 5 2 6 2" xfId="35574" xr:uid="{15041537-6F26-4947-A9F5-E9670076881C}"/>
    <cellStyle name="Normal 13 5 2 6 2 2" xfId="37515" xr:uid="{6D0F1BBE-5897-4315-B0BF-77B15E8EA85F}"/>
    <cellStyle name="Normal 13 5 2 6 2 2 2" xfId="41416" xr:uid="{720B047B-89C8-4436-9D13-FFCE47615F69}"/>
    <cellStyle name="Normal 13 5 2 6 2 3" xfId="39468" xr:uid="{0FD429F4-5E19-48EE-A3A6-2791CAE86760}"/>
    <cellStyle name="Normal 13 5 2 6 3" xfId="36543" xr:uid="{004D161B-F902-4580-AD71-A778A671A76E}"/>
    <cellStyle name="Normal 13 5 2 6 3 2" xfId="40444" xr:uid="{257FA977-8192-432F-A118-AE8AF9BF10C6}"/>
    <cellStyle name="Normal 13 5 2 6 4" xfId="38496" xr:uid="{C048EA25-F16E-4157-9F9C-297D1614E776}"/>
    <cellStyle name="Normal 13 5 2 7" xfId="34938" xr:uid="{79E1B7F6-F298-4F39-9736-E173E047DDA1}"/>
    <cellStyle name="Normal 13 5 2 7 2" xfId="36879" xr:uid="{A083526C-9880-4243-B859-6272E5A442B9}"/>
    <cellStyle name="Normal 13 5 2 7 2 2" xfId="40780" xr:uid="{4FCCE18E-4003-4E85-A916-D0CD936836B6}"/>
    <cellStyle name="Normal 13 5 2 7 3" xfId="38832" xr:uid="{41EECECB-A047-4285-876B-47D038E7CAA1}"/>
    <cellStyle name="Normal 13 5 2 8" xfId="35907" xr:uid="{221EA105-AD7F-48F9-AAB4-EF3B77DF5EC7}"/>
    <cellStyle name="Normal 13 5 2 8 2" xfId="39808" xr:uid="{98D93A77-ECC3-421B-9A9A-B95F21E21E95}"/>
    <cellStyle name="Normal 13 5 2 9" xfId="37860" xr:uid="{308CAF8D-5699-4B7D-BAEA-F40062253A85}"/>
    <cellStyle name="Normal 13 5 3" xfId="33613" xr:uid="{C10468C6-B60E-4EA9-93DE-7F8DAAC13B54}"/>
    <cellStyle name="Normal 13 5 3 2" xfId="33726" xr:uid="{09DFE849-3057-42CC-9AAE-A012F3018223}"/>
    <cellStyle name="Normal 13 5 3 2 2" xfId="34451" xr:uid="{29F43FD9-AD0A-4E71-8ECE-1EC6937288BF}"/>
    <cellStyle name="Normal 13 5 3 2 2 2" xfId="35394" xr:uid="{DBF71A42-DAB4-4DC8-8D9C-E0B2C36EC90C}"/>
    <cellStyle name="Normal 13 5 3 2 2 2 2" xfId="37335" xr:uid="{914C5206-A8DF-4ECD-B776-CF93C03F097B}"/>
    <cellStyle name="Normal 13 5 3 2 2 2 2 2" xfId="41236" xr:uid="{97E81464-77D6-420C-B64D-C066F10372EC}"/>
    <cellStyle name="Normal 13 5 3 2 2 2 3" xfId="39288" xr:uid="{4A55F991-11A2-4924-8829-515130C8822E}"/>
    <cellStyle name="Normal 13 5 3 2 2 3" xfId="36363" xr:uid="{8FD517D4-909C-411A-B566-F8B02BB54CB9}"/>
    <cellStyle name="Normal 13 5 3 2 2 3 2" xfId="40264" xr:uid="{BA942EFB-9C15-4E19-A12E-9C98693BD4BD}"/>
    <cellStyle name="Normal 13 5 3 2 2 4" xfId="38316" xr:uid="{CB4E87E9-F133-4167-9E71-5D99D347FB84}"/>
    <cellStyle name="Normal 13 5 3 2 3" xfId="34751" xr:uid="{7E8F1215-50D8-484F-BB31-A43466238AB3}"/>
    <cellStyle name="Normal 13 5 3 2 3 2" xfId="35712" xr:uid="{2E3DAF43-995A-447A-9B73-598BB870217C}"/>
    <cellStyle name="Normal 13 5 3 2 3 2 2" xfId="37653" xr:uid="{761059B1-4824-494D-9853-F52C3380598D}"/>
    <cellStyle name="Normal 13 5 3 2 3 2 2 2" xfId="41554" xr:uid="{38EC722A-9D86-4613-9177-A3B2F9122FCC}"/>
    <cellStyle name="Normal 13 5 3 2 3 2 3" xfId="39606" xr:uid="{E57D98B6-EA2D-4D07-B0B1-197A41B1D7D3}"/>
    <cellStyle name="Normal 13 5 3 2 3 3" xfId="36681" xr:uid="{50CB1598-5A2B-4C0D-8562-1CCD9B9FA6B8}"/>
    <cellStyle name="Normal 13 5 3 2 3 3 2" xfId="40582" xr:uid="{A2607185-3A08-42F7-9134-0198969D57E3}"/>
    <cellStyle name="Normal 13 5 3 2 3 4" xfId="38634" xr:uid="{CE35DF91-095B-4823-91A3-CB7A714B95EB}"/>
    <cellStyle name="Normal 13 5 3 2 4" xfId="35076" xr:uid="{B9305863-A016-4774-8D5C-7C81BDBE4DCF}"/>
    <cellStyle name="Normal 13 5 3 2 4 2" xfId="37017" xr:uid="{8C3CBFEA-076A-4E70-B4A1-3ACF6E13FBA7}"/>
    <cellStyle name="Normal 13 5 3 2 4 2 2" xfId="40918" xr:uid="{0A534FA5-29EF-45BD-8425-4A316C2C577D}"/>
    <cellStyle name="Normal 13 5 3 2 4 3" xfId="38970" xr:uid="{D5F6137A-F683-4499-9825-B4B1CF950500}"/>
    <cellStyle name="Normal 13 5 3 2 5" xfId="36045" xr:uid="{414F1769-F3D9-4EF8-B756-AD4265C39135}"/>
    <cellStyle name="Normal 13 5 3 2 5 2" xfId="39946" xr:uid="{2D8661EF-06DF-4E79-BA4D-0C5F52EC6F24}"/>
    <cellStyle name="Normal 13 5 3 2 6" xfId="34149" xr:uid="{4C3CA497-BCB0-48D8-A5C5-5469BEA91CF5}"/>
    <cellStyle name="Normal 13 5 3 2 7" xfId="37998" xr:uid="{5F486EDB-AA12-418F-8EB3-379554FC6C33}"/>
    <cellStyle name="Normal 13 5 3 3" xfId="33885" xr:uid="{CA2192B6-A08C-41FE-8193-16772D0D40A5}"/>
    <cellStyle name="Normal 13 5 3 3 2" xfId="34555" xr:uid="{585756BE-AA5D-41AD-B69C-DD260B65E67F}"/>
    <cellStyle name="Normal 13 5 3 3 2 2" xfId="35498" xr:uid="{A7D1C3A9-A452-4175-9936-7E5CDCF2CBF6}"/>
    <cellStyle name="Normal 13 5 3 3 2 2 2" xfId="37439" xr:uid="{F72D5906-4D03-4AB0-B7C1-0AD53B625850}"/>
    <cellStyle name="Normal 13 5 3 3 2 2 2 2" xfId="41340" xr:uid="{FCBB56C1-DF82-40B6-9706-6649BF89C3ED}"/>
    <cellStyle name="Normal 13 5 3 3 2 2 3" xfId="39392" xr:uid="{D2F9BC09-699D-40BA-AF53-B4C4612B99CC}"/>
    <cellStyle name="Normal 13 5 3 3 2 3" xfId="36467" xr:uid="{6789DE97-6C3E-43EC-8E56-AB3D23FAC6B1}"/>
    <cellStyle name="Normal 13 5 3 3 2 3 2" xfId="40368" xr:uid="{0DFDB997-8F50-4B9D-84E4-775BD61F6A49}"/>
    <cellStyle name="Normal 13 5 3 3 2 4" xfId="38420" xr:uid="{E0FC91FC-1661-4834-82D5-296D0BDF9007}"/>
    <cellStyle name="Normal 13 5 3 3 3" xfId="34855" xr:uid="{C7893E37-767A-4594-A522-7D2175B4D8F7}"/>
    <cellStyle name="Normal 13 5 3 3 3 2" xfId="35816" xr:uid="{19F46A7A-1CF1-4408-984A-09A19D82B488}"/>
    <cellStyle name="Normal 13 5 3 3 3 2 2" xfId="37757" xr:uid="{45280668-B1CB-4EC3-8EA9-0BE9B7BDC690}"/>
    <cellStyle name="Normal 13 5 3 3 3 2 2 2" xfId="41658" xr:uid="{F75E644C-7968-44B6-8F1E-872A13A02B1D}"/>
    <cellStyle name="Normal 13 5 3 3 3 2 3" xfId="39710" xr:uid="{51561931-3EAC-40A0-BCC7-50935FBB7075}"/>
    <cellStyle name="Normal 13 5 3 3 3 3" xfId="36785" xr:uid="{66B662A8-89A1-4445-BE2D-CDE743E8BB54}"/>
    <cellStyle name="Normal 13 5 3 3 3 3 2" xfId="40686" xr:uid="{5DDA9BAC-38CC-4CFC-B91C-C8C240F61BC3}"/>
    <cellStyle name="Normal 13 5 3 3 3 4" xfId="38738" xr:uid="{CCD3FFEF-8ADD-42D9-9615-18455F1EDDFE}"/>
    <cellStyle name="Normal 13 5 3 3 4" xfId="35180" xr:uid="{9D424C1B-7BD6-4D55-B5CE-FE4C1CFD683B}"/>
    <cellStyle name="Normal 13 5 3 3 4 2" xfId="37121" xr:uid="{5CBD9D9F-63DC-484A-8EBA-C9A7B0B26D5A}"/>
    <cellStyle name="Normal 13 5 3 3 4 2 2" xfId="41022" xr:uid="{51026A0F-C6D8-4F41-BE4D-CA3FA1BFA3BD}"/>
    <cellStyle name="Normal 13 5 3 3 4 3" xfId="39074" xr:uid="{297E84E3-850B-41DC-902C-3272B62526EA}"/>
    <cellStyle name="Normal 13 5 3 3 5" xfId="36149" xr:uid="{B8BDD302-D51E-4444-ABD8-539B8042A62D}"/>
    <cellStyle name="Normal 13 5 3 3 5 2" xfId="40050" xr:uid="{8E9800E7-4B08-469A-9FCB-ACFABD59D426}"/>
    <cellStyle name="Normal 13 5 3 3 6" xfId="34252" xr:uid="{8CEB4B3B-9631-439D-87D2-EBC6753E0D6F}"/>
    <cellStyle name="Normal 13 5 3 3 7" xfId="38102" xr:uid="{AEC26900-6FB6-4A48-9099-BCBE61A9A326}"/>
    <cellStyle name="Normal 13 5 3 4" xfId="34347" xr:uid="{21BC8524-A3D6-45AA-B95D-D8268E9AF574}"/>
    <cellStyle name="Normal 13 5 3 4 2" xfId="35290" xr:uid="{0435DE99-E4ED-476B-A9DF-8255238FB2B6}"/>
    <cellStyle name="Normal 13 5 3 4 2 2" xfId="37231" xr:uid="{58732C20-8B40-4972-8BCE-E1409E232D3A}"/>
    <cellStyle name="Normal 13 5 3 4 2 2 2" xfId="41132" xr:uid="{111FEEAA-EF93-427D-9487-8573F3B20313}"/>
    <cellStyle name="Normal 13 5 3 4 2 3" xfId="39184" xr:uid="{D7398EC0-B607-4354-A17B-3D05433BC2AD}"/>
    <cellStyle name="Normal 13 5 3 4 3" xfId="36259" xr:uid="{D1424F2B-94B0-469E-AB36-A055FA6AF660}"/>
    <cellStyle name="Normal 13 5 3 4 3 2" xfId="40160" xr:uid="{EAB6041C-A362-49D4-A62C-0169A46A2C3A}"/>
    <cellStyle name="Normal 13 5 3 4 4" xfId="38212" xr:uid="{F9271288-1088-4858-BCA4-D4E32FECA95A}"/>
    <cellStyle name="Normal 13 5 3 5" xfId="34647" xr:uid="{6DE8E58F-CE5A-4782-840F-E5D673F17021}"/>
    <cellStyle name="Normal 13 5 3 5 2" xfId="35608" xr:uid="{9DEF1A56-8AD7-4359-AAC1-5A8D0C472DBF}"/>
    <cellStyle name="Normal 13 5 3 5 2 2" xfId="37549" xr:uid="{9FCAF4CA-8AB8-4EB6-94D4-32F66BE985EA}"/>
    <cellStyle name="Normal 13 5 3 5 2 2 2" xfId="41450" xr:uid="{549175ED-FF2F-4F1C-B9D8-52BBCB9BB329}"/>
    <cellStyle name="Normal 13 5 3 5 2 3" xfId="39502" xr:uid="{B26A765E-5C86-477E-82F4-BB7F0F3C6D82}"/>
    <cellStyle name="Normal 13 5 3 5 3" xfId="36577" xr:uid="{D2C4C8D9-0B3E-42EC-8317-815B17B682A2}"/>
    <cellStyle name="Normal 13 5 3 5 3 2" xfId="40478" xr:uid="{A594722E-6FEC-4B61-8EB4-75CC128EC278}"/>
    <cellStyle name="Normal 13 5 3 5 4" xfId="38530" xr:uid="{5F4BBEAC-2DCF-464D-BC60-21674C451769}"/>
    <cellStyle name="Normal 13 5 3 6" xfId="34972" xr:uid="{BB76AB9C-F8B3-45DC-BFEF-2E21E466E052}"/>
    <cellStyle name="Normal 13 5 3 6 2" xfId="36913" xr:uid="{1D87FE1E-C219-4DE3-B6E1-344D1D78CB58}"/>
    <cellStyle name="Normal 13 5 3 6 2 2" xfId="40814" xr:uid="{93E16F2A-8705-4EC5-9601-D76CEA29A6C6}"/>
    <cellStyle name="Normal 13 5 3 6 3" xfId="38866" xr:uid="{B111B078-AA20-458A-BE91-76A876537C21}"/>
    <cellStyle name="Normal 13 5 3 7" xfId="35941" xr:uid="{6882ADBF-F14B-4412-B68B-652EC9C9ECC4}"/>
    <cellStyle name="Normal 13 5 3 7 2" xfId="39842" xr:uid="{6F858911-0BBC-436F-B108-43D0874D796F}"/>
    <cellStyle name="Normal 13 5 3 8" xfId="34053" xr:uid="{021F9F80-0762-472E-BA5C-1B63309DA5B0}"/>
    <cellStyle name="Normal 13 5 3 9" xfId="37894" xr:uid="{0C5AB21D-7DF0-44F2-96F1-1F44F4D436B0}"/>
    <cellStyle name="Normal 13 5 4" xfId="33535" xr:uid="{0D437D05-A45C-4386-BA76-0B7B23C16A3D}"/>
    <cellStyle name="Normal 13 5 4 2" xfId="33903" xr:uid="{29216F38-E415-415D-ACE4-0C01205EDE73}"/>
    <cellStyle name="Normal 13 5 4 2 2" xfId="35342" xr:uid="{419D920B-B8C2-4CA7-9D9C-66B2C27DC18B}"/>
    <cellStyle name="Normal 13 5 4 2 2 2" xfId="37283" xr:uid="{7A7DB3D3-D8C9-429F-B577-604731D54BA5}"/>
    <cellStyle name="Normal 13 5 4 2 2 2 2" xfId="41184" xr:uid="{CDFB810A-E1E3-4D2B-8BEE-84CD76418CAD}"/>
    <cellStyle name="Normal 13 5 4 2 2 3" xfId="39236" xr:uid="{C7B3010F-A901-4A31-856F-8B18F9ACD8DE}"/>
    <cellStyle name="Normal 13 5 4 2 3" xfId="36311" xr:uid="{A1952EFB-311E-4EBF-A98B-C2813356D1DF}"/>
    <cellStyle name="Normal 13 5 4 2 3 2" xfId="40212" xr:uid="{B1AA994F-ED56-43FE-9BE7-AD3E24087ABB}"/>
    <cellStyle name="Normal 13 5 4 2 4" xfId="34399" xr:uid="{ABB30E06-5723-4006-ADB9-9E60ABC7C827}"/>
    <cellStyle name="Normal 13 5 4 2 5" xfId="38264" xr:uid="{9948DB61-0DEE-4A11-ABF2-2C22A86978A3}"/>
    <cellStyle name="Normal 13 5 4 3" xfId="34699" xr:uid="{B186F54E-A6D5-43E7-8E67-BA6749175A14}"/>
    <cellStyle name="Normal 13 5 4 3 2" xfId="35660" xr:uid="{7FC0A9FC-79B6-469B-8BEA-9D168F5B5201}"/>
    <cellStyle name="Normal 13 5 4 3 2 2" xfId="37601" xr:uid="{C0A21EDB-F21D-480A-91BA-F2C68A9FC73C}"/>
    <cellStyle name="Normal 13 5 4 3 2 2 2" xfId="41502" xr:uid="{5E5C7E13-1769-49E6-B32D-236D032D6853}"/>
    <cellStyle name="Normal 13 5 4 3 2 3" xfId="39554" xr:uid="{94353167-AD7F-46BA-9E12-A6441B72CBEB}"/>
    <cellStyle name="Normal 13 5 4 3 3" xfId="36629" xr:uid="{4E06A4AF-973F-448C-9524-4179C06C0C91}"/>
    <cellStyle name="Normal 13 5 4 3 3 2" xfId="40530" xr:uid="{D90FC19B-B0B2-45F2-8992-74862A18DBC2}"/>
    <cellStyle name="Normal 13 5 4 3 4" xfId="38582" xr:uid="{6DB7BC99-702C-45EF-8E26-2B8CCFD43672}"/>
    <cellStyle name="Normal 13 5 4 4" xfId="35024" xr:uid="{61BCEC1D-8409-4451-BCB7-4E02C7E5C909}"/>
    <cellStyle name="Normal 13 5 4 4 2" xfId="36965" xr:uid="{F4EF493B-6B6C-43F2-B311-68E9833436E6}"/>
    <cellStyle name="Normal 13 5 4 4 2 2" xfId="40866" xr:uid="{43A07214-C5AB-48AA-A507-78853A903CEB}"/>
    <cellStyle name="Normal 13 5 4 4 3" xfId="38918" xr:uid="{F89DF718-86E4-4EBC-8184-6C99C5557CD8}"/>
    <cellStyle name="Normal 13 5 4 5" xfId="35993" xr:uid="{0EA4CD80-AA85-4EF8-89AE-C2BF62F5F80C}"/>
    <cellStyle name="Normal 13 5 4 5 2" xfId="39894" xr:uid="{F84ED41A-5DE1-423F-AF32-1BDFF2A64011}"/>
    <cellStyle name="Normal 13 5 4 6" xfId="34097" xr:uid="{6D4ADD8C-E1B6-456C-9AF0-FA91EA8FA037}"/>
    <cellStyle name="Normal 13 5 4 7" xfId="37946" xr:uid="{451F95EE-07EE-40FC-97D7-8B249EF2F847}"/>
    <cellStyle name="Normal 13 5 5" xfId="33771" xr:uid="{AF54EC72-65E9-4EFD-81EE-3693EBC8F75B}"/>
    <cellStyle name="Normal 13 5 5 2" xfId="34503" xr:uid="{F9D1D3F6-A5AF-4A9B-9E8E-8A97D22CA1EF}"/>
    <cellStyle name="Normal 13 5 5 2 2" xfId="35446" xr:uid="{8C763FCF-704A-45AF-AADB-556A9FFDDA94}"/>
    <cellStyle name="Normal 13 5 5 2 2 2" xfId="37387" xr:uid="{63C8F1FC-CFAB-4A84-977D-ECDD9C166049}"/>
    <cellStyle name="Normal 13 5 5 2 2 2 2" xfId="41288" xr:uid="{71843D1C-9C3E-438E-B7FA-2812F6361CDE}"/>
    <cellStyle name="Normal 13 5 5 2 2 3" xfId="39340" xr:uid="{3CB3FA92-8501-448F-98FB-7372911991C6}"/>
    <cellStyle name="Normal 13 5 5 2 3" xfId="36415" xr:uid="{E93C1A0C-0D50-41F1-95F3-05C26AE6D13B}"/>
    <cellStyle name="Normal 13 5 5 2 3 2" xfId="40316" xr:uid="{305E5831-8547-40C8-B72B-BB371FCE5F64}"/>
    <cellStyle name="Normal 13 5 5 2 4" xfId="38368" xr:uid="{EB18F921-6549-46A6-9706-B9EEB9550B3B}"/>
    <cellStyle name="Normal 13 5 5 3" xfId="34803" xr:uid="{7104D854-9FA5-403B-A2EC-B3DCCD409B17}"/>
    <cellStyle name="Normal 13 5 5 3 2" xfId="35764" xr:uid="{6C03EB21-5617-4F63-9D3E-10E20969CA4F}"/>
    <cellStyle name="Normal 13 5 5 3 2 2" xfId="37705" xr:uid="{42A6E849-CDC6-4132-9FFF-63237BA9090B}"/>
    <cellStyle name="Normal 13 5 5 3 2 2 2" xfId="41606" xr:uid="{F46B22EA-EF1F-4192-B7B0-C3226F581E9E}"/>
    <cellStyle name="Normal 13 5 5 3 2 3" xfId="39658" xr:uid="{C4115056-9A7A-4432-A2FE-9BDA6A75B753}"/>
    <cellStyle name="Normal 13 5 5 3 3" xfId="36733" xr:uid="{147D6B3E-EE85-4E65-9500-8C2492A12DD7}"/>
    <cellStyle name="Normal 13 5 5 3 3 2" xfId="40634" xr:uid="{AD4AC5B0-74BD-4600-A4FC-1318C6815A2E}"/>
    <cellStyle name="Normal 13 5 5 3 4" xfId="38686" xr:uid="{51B573CC-64D6-4C59-95CA-F5DF20FE9E67}"/>
    <cellStyle name="Normal 13 5 5 4" xfId="35128" xr:uid="{FF3A85A7-A95D-4615-9912-10BEA0F8E9CC}"/>
    <cellStyle name="Normal 13 5 5 4 2" xfId="37069" xr:uid="{1ADEE3D7-9ED1-4C05-B461-B019BB030FC6}"/>
    <cellStyle name="Normal 13 5 5 4 2 2" xfId="40970" xr:uid="{A449A455-85E5-430C-B13D-90A41B93A7F1}"/>
    <cellStyle name="Normal 13 5 5 4 3" xfId="39022" xr:uid="{56BB26EF-4332-4104-9E14-E10C97C43CD4}"/>
    <cellStyle name="Normal 13 5 5 5" xfId="36097" xr:uid="{2988C441-C14E-4C55-ACE5-32395E9234E0}"/>
    <cellStyle name="Normal 13 5 5 5 2" xfId="39998" xr:uid="{EC214861-89F9-4AFC-B270-09F6344FC4DD}"/>
    <cellStyle name="Normal 13 5 5 6" xfId="34201" xr:uid="{1D4D2BA2-B7D2-48B1-9219-B7E4F0B66021}"/>
    <cellStyle name="Normal 13 5 5 7" xfId="38050" xr:uid="{BF9C7ABC-7507-4D3F-B09E-7B8A759741ED}"/>
    <cellStyle name="Normal 13 5 6" xfId="33845" xr:uid="{CCBEA7B1-DDAB-452C-9D84-0DA4C1C788D1}"/>
    <cellStyle name="Normal 13 5 6 2" xfId="35238" xr:uid="{5B5E2B2E-D91B-4D14-A44D-362E855BF30A}"/>
    <cellStyle name="Normal 13 5 6 2 2" xfId="37179" xr:uid="{BB0ECE3B-45D9-44E0-BE9C-F472E7F62AB6}"/>
    <cellStyle name="Normal 13 5 6 2 2 2" xfId="41080" xr:uid="{9BCC744B-702C-418C-AC2E-3F3792DEABAA}"/>
    <cellStyle name="Normal 13 5 6 2 3" xfId="39132" xr:uid="{77F72043-9047-4139-9084-197DA4A3BC4C}"/>
    <cellStyle name="Normal 13 5 6 3" xfId="36207" xr:uid="{64EC7AA2-8F01-456B-AD72-1CC07CE42819}"/>
    <cellStyle name="Normal 13 5 6 3 2" xfId="40108" xr:uid="{1FC3EA61-8594-4486-B573-A1A5E97FDAB2}"/>
    <cellStyle name="Normal 13 5 6 4" xfId="34308" xr:uid="{32C6F35C-0539-4B42-8E65-0F590D03BBB3}"/>
    <cellStyle name="Normal 13 5 6 5" xfId="38160" xr:uid="{E73C340F-B59C-465E-B490-63286CE902D7}"/>
    <cellStyle name="Normal 13 5 7" xfId="33926" xr:uid="{DDBA4D8D-CC9E-448B-AEBF-A1615DB2020E}"/>
    <cellStyle name="Normal 13 5 7 2" xfId="35556" xr:uid="{A1B3C2F5-FEC4-4745-BE0D-EEEFE2E9A41A}"/>
    <cellStyle name="Normal 13 5 7 2 2" xfId="37497" xr:uid="{A3304857-7214-4B84-9C81-BADA828A9EBD}"/>
    <cellStyle name="Normal 13 5 7 2 2 2" xfId="41398" xr:uid="{1C1A05A6-9EF5-4C75-9F38-601860F978AF}"/>
    <cellStyle name="Normal 13 5 7 2 3" xfId="39450" xr:uid="{7F29D07D-0A8A-4EDC-A9D2-569447ACF7AA}"/>
    <cellStyle name="Normal 13 5 7 3" xfId="36525" xr:uid="{C0A7B74F-6E8F-4E5A-B276-AAA6EE3E2EC2}"/>
    <cellStyle name="Normal 13 5 7 3 2" xfId="40426" xr:uid="{F476CCD9-C475-46B8-9E8E-E0A2FCC3A03E}"/>
    <cellStyle name="Normal 13 5 7 4" xfId="34613" xr:uid="{44A91FEE-1B7C-43D2-864C-A713DB3015B4}"/>
    <cellStyle name="Normal 13 5 7 5" xfId="38478" xr:uid="{463CAEDA-F4F2-4561-BFBC-EC9E7A10A2FA}"/>
    <cellStyle name="Normal 13 5 8" xfId="33981" xr:uid="{A9CA244A-92DE-4E6C-8E05-AED5944E3181}"/>
    <cellStyle name="Normal 13 5 8 2" xfId="35872" xr:uid="{3C42DCB7-C5B4-41B2-9837-8C48C070BF62}"/>
    <cellStyle name="Normal 13 5 8 2 2" xfId="37813" xr:uid="{B38C7FA8-071E-451B-936F-83D17CB8653D}"/>
    <cellStyle name="Normal 13 5 8 2 2 2" xfId="41714" xr:uid="{47EBB0E7-4F8A-408A-AFF5-01D720D22C10}"/>
    <cellStyle name="Normal 13 5 8 2 3" xfId="39766" xr:uid="{27E90440-4591-4AAA-87D4-BEAD5CB73267}"/>
    <cellStyle name="Normal 13 5 8 3" xfId="36841" xr:uid="{90345BE8-390D-4B33-9B1C-105E21F8A8A6}"/>
    <cellStyle name="Normal 13 5 8 3 2" xfId="40742" xr:uid="{621AA009-DB25-43E4-82CF-6FD0BE011976}"/>
    <cellStyle name="Normal 13 5 8 4" xfId="38794" xr:uid="{4BDCA6B6-A7C5-4627-8959-170E29A5C8B6}"/>
    <cellStyle name="Normal 13 5 9" xfId="34924" xr:uid="{F4AD03CA-1AB6-4450-AA24-6BD66AB70C00}"/>
    <cellStyle name="Normal 13 5 9 2" xfId="36861" xr:uid="{DEEF3492-DA86-4555-A590-24475AAE3D62}"/>
    <cellStyle name="Normal 13 5 9 2 2" xfId="40762" xr:uid="{6ABA788A-0FB2-40FD-8105-95353A87D0C0}"/>
    <cellStyle name="Normal 13 5 9 3" xfId="38814" xr:uid="{67122FBF-9682-408B-9AAA-B7136A44948E}"/>
    <cellStyle name="Normal 13 6" xfId="33515" xr:uid="{C1E24EB7-8EC3-4A78-81D3-499729BB1373}"/>
    <cellStyle name="Normal 13 6 10" xfId="37848" xr:uid="{4A36BEA2-37F3-4C31-9762-FF35E5BF869E}"/>
    <cellStyle name="Normal 13 6 2" xfId="33619" xr:uid="{B2CE7641-5AE7-4E56-AC49-8A75F60F8EAF}"/>
    <cellStyle name="Normal 13 6 2 2" xfId="33730" xr:uid="{3CE41EA2-92F4-4291-A4BA-30B32C879E02}"/>
    <cellStyle name="Normal 13 6 2 2 2" xfId="34457" xr:uid="{4BD23377-FCF6-4D5C-A51D-2042716E49A3}"/>
    <cellStyle name="Normal 13 6 2 2 2 2" xfId="35400" xr:uid="{C4E93287-2271-4B5C-BA1F-0C4BD85C8B5D}"/>
    <cellStyle name="Normal 13 6 2 2 2 2 2" xfId="37341" xr:uid="{AB4FAD2D-C239-438F-8FF8-9E7C517D3064}"/>
    <cellStyle name="Normal 13 6 2 2 2 2 2 2" xfId="41242" xr:uid="{8060C513-1881-476B-8EB1-8B76BE2CF0EC}"/>
    <cellStyle name="Normal 13 6 2 2 2 2 3" xfId="39294" xr:uid="{71F5B738-E9C0-436A-ACE9-D3E2F256F7C3}"/>
    <cellStyle name="Normal 13 6 2 2 2 3" xfId="36369" xr:uid="{5FB64AA2-2B31-4A2B-80F0-084E7137BD0C}"/>
    <cellStyle name="Normal 13 6 2 2 2 3 2" xfId="40270" xr:uid="{3E43A1A3-D0F2-4935-AFFE-D438D4FC94FE}"/>
    <cellStyle name="Normal 13 6 2 2 2 4" xfId="38322" xr:uid="{7EB579D7-D638-4F36-8627-06538A89953A}"/>
    <cellStyle name="Normal 13 6 2 2 3" xfId="34757" xr:uid="{2EEBD771-40D7-410D-B3EC-2001E57E898C}"/>
    <cellStyle name="Normal 13 6 2 2 3 2" xfId="35718" xr:uid="{2738652B-DB6B-4F14-923B-1563A2249B5F}"/>
    <cellStyle name="Normal 13 6 2 2 3 2 2" xfId="37659" xr:uid="{FC8DFB5F-AE21-4B59-93F8-87245A25DC9A}"/>
    <cellStyle name="Normal 13 6 2 2 3 2 2 2" xfId="41560" xr:uid="{48D3F4EC-96FE-4E03-9116-E21AA1C2A0E6}"/>
    <cellStyle name="Normal 13 6 2 2 3 2 3" xfId="39612" xr:uid="{0B4684C8-13DC-45CC-8EA1-BFE6C26095B0}"/>
    <cellStyle name="Normal 13 6 2 2 3 3" xfId="36687" xr:uid="{7D265830-1910-45A5-997A-9B41E66761EB}"/>
    <cellStyle name="Normal 13 6 2 2 3 3 2" xfId="40588" xr:uid="{C65AC024-164A-47CF-B658-4240BEFE0871}"/>
    <cellStyle name="Normal 13 6 2 2 3 4" xfId="38640" xr:uid="{E1B560B0-F6EF-4522-A294-90577D934D49}"/>
    <cellStyle name="Normal 13 6 2 2 4" xfId="35082" xr:uid="{19C873E9-BD2C-4DEE-AB3D-45284C3B0BE7}"/>
    <cellStyle name="Normal 13 6 2 2 4 2" xfId="37023" xr:uid="{C2C3F33F-72C9-424E-88EB-FC1FE90B52DF}"/>
    <cellStyle name="Normal 13 6 2 2 4 2 2" xfId="40924" xr:uid="{4F2C4746-7CC9-45B8-B22D-218C63A0D08B}"/>
    <cellStyle name="Normal 13 6 2 2 4 3" xfId="38976" xr:uid="{A1759A34-0CED-423C-9D47-342DBBFC6F19}"/>
    <cellStyle name="Normal 13 6 2 2 5" xfId="36051" xr:uid="{9929F236-1BEB-4993-B8A5-098FDE572578}"/>
    <cellStyle name="Normal 13 6 2 2 5 2" xfId="39952" xr:uid="{193966D9-3713-42F3-9E60-8B350B430C3E}"/>
    <cellStyle name="Normal 13 6 2 2 6" xfId="34155" xr:uid="{345477E5-9D54-40FB-8970-8D288678AE6D}"/>
    <cellStyle name="Normal 13 6 2 2 7" xfId="38004" xr:uid="{F265ACDE-D693-4C7D-97FB-86CDCDB4BAF5}"/>
    <cellStyle name="Normal 13 6 2 3" xfId="33666" xr:uid="{CE3C5C97-24AE-4C39-B752-F52F6C134198}"/>
    <cellStyle name="Normal 13 6 2 3 2" xfId="34561" xr:uid="{668CB964-4FE0-4446-8A03-6414704F880C}"/>
    <cellStyle name="Normal 13 6 2 3 2 2" xfId="35504" xr:uid="{4A97D309-E5B9-4244-9260-34DD12FDDCA5}"/>
    <cellStyle name="Normal 13 6 2 3 2 2 2" xfId="37445" xr:uid="{70BD6662-A012-41D5-8A14-1BC5EA2D47A8}"/>
    <cellStyle name="Normal 13 6 2 3 2 2 2 2" xfId="41346" xr:uid="{A163FA74-A4F4-466F-9F1C-C01B446D25F2}"/>
    <cellStyle name="Normal 13 6 2 3 2 2 3" xfId="39398" xr:uid="{F1F506EC-81B7-4E43-97E0-E8DCD0118505}"/>
    <cellStyle name="Normal 13 6 2 3 2 3" xfId="36473" xr:uid="{4EFAEFCB-C432-4697-8AA3-A5490DF825F7}"/>
    <cellStyle name="Normal 13 6 2 3 2 3 2" xfId="40374" xr:uid="{BB3D18E6-D141-463D-B856-70755BEF3231}"/>
    <cellStyle name="Normal 13 6 2 3 2 4" xfId="38426" xr:uid="{C8A930B6-CB21-4E12-BF8F-244CE3AC0834}"/>
    <cellStyle name="Normal 13 6 2 3 3" xfId="34861" xr:uid="{30CDC826-2B93-464A-BBFE-38142F1753BC}"/>
    <cellStyle name="Normal 13 6 2 3 3 2" xfId="35822" xr:uid="{D27BC5D3-4033-4A34-ADD3-3AF36A8FD6E5}"/>
    <cellStyle name="Normal 13 6 2 3 3 2 2" xfId="37763" xr:uid="{57C8E2F7-A69B-4AE2-9F2B-425A1881381D}"/>
    <cellStyle name="Normal 13 6 2 3 3 2 2 2" xfId="41664" xr:uid="{3DC92DD9-C9A9-415E-B50F-0469AD6DD69B}"/>
    <cellStyle name="Normal 13 6 2 3 3 2 3" xfId="39716" xr:uid="{56FA8145-4C04-4989-8275-B50B638D7F3F}"/>
    <cellStyle name="Normal 13 6 2 3 3 3" xfId="36791" xr:uid="{D3913E92-3D75-465B-9D82-94DFAD5F8FAE}"/>
    <cellStyle name="Normal 13 6 2 3 3 3 2" xfId="40692" xr:uid="{12783F27-6070-4C9F-AADE-A5E64AD60BFA}"/>
    <cellStyle name="Normal 13 6 2 3 3 4" xfId="38744" xr:uid="{9F2267DA-4970-4D14-B110-08D7B1482A76}"/>
    <cellStyle name="Normal 13 6 2 3 4" xfId="35186" xr:uid="{7EA3D48D-E529-45EF-AE7D-F437453CCDC2}"/>
    <cellStyle name="Normal 13 6 2 3 4 2" xfId="37127" xr:uid="{C7D5147B-F6F3-4F0E-94B8-257DE842A49D}"/>
    <cellStyle name="Normal 13 6 2 3 4 2 2" xfId="41028" xr:uid="{94F10C2B-3B07-48BB-8213-B1D2A8D1306A}"/>
    <cellStyle name="Normal 13 6 2 3 4 3" xfId="39080" xr:uid="{D9441B15-A2B3-4523-83F1-4D8BA6C9B5F6}"/>
    <cellStyle name="Normal 13 6 2 3 5" xfId="36155" xr:uid="{377C1463-E4F4-4F46-8BB3-FDDC45DA5592}"/>
    <cellStyle name="Normal 13 6 2 3 5 2" xfId="40056" xr:uid="{DDCB8D80-0B97-41B7-81CD-97E22D023797}"/>
    <cellStyle name="Normal 13 6 2 3 6" xfId="34256" xr:uid="{4913521C-429B-45AC-8AAE-C15D36CAA898}"/>
    <cellStyle name="Normal 13 6 2 3 7" xfId="38108" xr:uid="{B6F3DDDB-DDF7-4094-9455-2325B7624624}"/>
    <cellStyle name="Normal 13 6 2 4" xfId="33854" xr:uid="{39C58BAE-03EB-4042-892A-FF26B0319B8E}"/>
    <cellStyle name="Normal 13 6 2 4 2" xfId="35296" xr:uid="{8134CA08-E839-48D5-813A-2A01E4C28633}"/>
    <cellStyle name="Normal 13 6 2 4 2 2" xfId="37237" xr:uid="{7C8B4FA1-4BBB-496B-A285-1DEE864145AD}"/>
    <cellStyle name="Normal 13 6 2 4 2 2 2" xfId="41138" xr:uid="{57056410-C0B5-4EAD-8497-459671844B74}"/>
    <cellStyle name="Normal 13 6 2 4 2 3" xfId="39190" xr:uid="{18ECE2D8-F5CE-41BF-9A4E-A921D6008AAA}"/>
    <cellStyle name="Normal 13 6 2 4 3" xfId="36265" xr:uid="{9EBA08BE-71BB-4553-90C0-B49B3AF60DF4}"/>
    <cellStyle name="Normal 13 6 2 4 3 2" xfId="40166" xr:uid="{800DB11E-82A9-4A31-8687-5F4C48361486}"/>
    <cellStyle name="Normal 13 6 2 4 4" xfId="34353" xr:uid="{5AB4CB7A-6146-44FA-86AB-18AB44A8CE8D}"/>
    <cellStyle name="Normal 13 6 2 4 5" xfId="38218" xr:uid="{3818D83F-364E-44BF-A241-C4152313D3A4}"/>
    <cellStyle name="Normal 13 6 2 5" xfId="34653" xr:uid="{A43507CD-334D-446F-99A5-332443271B07}"/>
    <cellStyle name="Normal 13 6 2 5 2" xfId="35614" xr:uid="{266FCEF6-8D0D-4E56-9D09-45463F50C064}"/>
    <cellStyle name="Normal 13 6 2 5 2 2" xfId="37555" xr:uid="{E5F18739-6487-4667-8593-C3C403CA8E0F}"/>
    <cellStyle name="Normal 13 6 2 5 2 2 2" xfId="41456" xr:uid="{FE457DAC-89AF-4A2D-800D-5485E877DE91}"/>
    <cellStyle name="Normal 13 6 2 5 2 3" xfId="39508" xr:uid="{87E03B09-6E4E-449B-B773-0E218705EBB6}"/>
    <cellStyle name="Normal 13 6 2 5 3" xfId="36583" xr:uid="{02B3C57D-794C-4F5F-A7EA-EEF8DFE34A98}"/>
    <cellStyle name="Normal 13 6 2 5 3 2" xfId="40484" xr:uid="{7DD544A9-2D77-4B83-B05A-20C88973B7D4}"/>
    <cellStyle name="Normal 13 6 2 5 4" xfId="38536" xr:uid="{116DD711-B036-49CD-BBAA-547D81B27CCC}"/>
    <cellStyle name="Normal 13 6 2 6" xfId="34978" xr:uid="{19236650-F566-4B81-B1A2-60CEF87B2C13}"/>
    <cellStyle name="Normal 13 6 2 6 2" xfId="36919" xr:uid="{42E96087-8CD6-46D3-8677-2A7B731647ED}"/>
    <cellStyle name="Normal 13 6 2 6 2 2" xfId="40820" xr:uid="{E98EF64E-8640-4A4F-BAA5-DD4058157D4C}"/>
    <cellStyle name="Normal 13 6 2 6 3" xfId="38872" xr:uid="{D6F1C2D1-E7E5-4B06-A61E-D7A8F8817333}"/>
    <cellStyle name="Normal 13 6 2 7" xfId="35947" xr:uid="{773A1456-0D00-41AE-AFF5-F92086470F17}"/>
    <cellStyle name="Normal 13 6 2 7 2" xfId="39848" xr:uid="{18CED973-16F8-4426-A2A9-0BB52AA56986}"/>
    <cellStyle name="Normal 13 6 2 8" xfId="33966" xr:uid="{5F264B8F-75D0-4F3E-BA68-54A218F78378}"/>
    <cellStyle name="Normal 13 6 2 9" xfId="37900" xr:uid="{AF983155-FB63-4668-88FE-8114E2E646F3}"/>
    <cellStyle name="Normal 13 6 3" xfId="33560" xr:uid="{9AE55BA3-714B-4976-BD09-E886FD112648}"/>
    <cellStyle name="Normal 13 6 3 2" xfId="33685" xr:uid="{6772A634-120F-440A-B5EC-081B205ADA6C}"/>
    <cellStyle name="Normal 13 6 3 2 2" xfId="35348" xr:uid="{42D4472D-BE99-4951-B003-480A4A2AD6A5}"/>
    <cellStyle name="Normal 13 6 3 2 2 2" xfId="37289" xr:uid="{F0138C6E-4697-43A7-A590-38D720482ED5}"/>
    <cellStyle name="Normal 13 6 3 2 2 2 2" xfId="41190" xr:uid="{08D29861-FCDA-4103-B753-5D23DD541E07}"/>
    <cellStyle name="Normal 13 6 3 2 2 3" xfId="39242" xr:uid="{56D8A941-B89F-416C-B374-A2A0563D2E35}"/>
    <cellStyle name="Normal 13 6 3 2 3" xfId="36317" xr:uid="{0E473F79-4DE1-4469-ACE4-B4877BE3EADC}"/>
    <cellStyle name="Normal 13 6 3 2 3 2" xfId="40218" xr:uid="{B65CBC1C-2295-43A8-BA1A-3FBCD232B28C}"/>
    <cellStyle name="Normal 13 6 3 2 4" xfId="34405" xr:uid="{B987DA26-9108-46CF-8139-54CC68BFAB2E}"/>
    <cellStyle name="Normal 13 6 3 2 5" xfId="38270" xr:uid="{4D0C112A-73FF-4AB2-B145-2F3E34F339CD}"/>
    <cellStyle name="Normal 13 6 3 3" xfId="33874" xr:uid="{53A38D6D-2070-4E75-88B5-70E3AAAC22E4}"/>
    <cellStyle name="Normal 13 6 3 3 2" xfId="35666" xr:uid="{AE02EF87-3A09-443E-94FD-B7FBD0A806F8}"/>
    <cellStyle name="Normal 13 6 3 3 2 2" xfId="37607" xr:uid="{9F51D66F-3DA5-4757-B119-8C018EB6C2C3}"/>
    <cellStyle name="Normal 13 6 3 3 2 2 2" xfId="41508" xr:uid="{68D4FEEA-5817-4999-A431-0307D4007772}"/>
    <cellStyle name="Normal 13 6 3 3 2 3" xfId="39560" xr:uid="{17C1530F-9C21-4B25-84B7-5C9CC491D605}"/>
    <cellStyle name="Normal 13 6 3 3 3" xfId="36635" xr:uid="{53AA3929-5A17-46C3-8A2D-B4527E81F652}"/>
    <cellStyle name="Normal 13 6 3 3 3 2" xfId="40536" xr:uid="{191540D2-E302-4504-ADE3-FBCF6C400C7E}"/>
    <cellStyle name="Normal 13 6 3 3 4" xfId="34705" xr:uid="{3FBEBA45-84AE-49F2-AE81-8BFCC4C4A50E}"/>
    <cellStyle name="Normal 13 6 3 3 5" xfId="38588" xr:uid="{75362248-5670-4DB1-8518-E99FE16A9D50}"/>
    <cellStyle name="Normal 13 6 3 4" xfId="35030" xr:uid="{617A3084-AB9C-4DA6-B66C-9D205F9DD99E}"/>
    <cellStyle name="Normal 13 6 3 4 2" xfId="36971" xr:uid="{56C45F13-6BD4-463D-94FE-AC95E5C01596}"/>
    <cellStyle name="Normal 13 6 3 4 2 2" xfId="40872" xr:uid="{8B0884F7-84E7-4762-B646-792F9FCA9E7A}"/>
    <cellStyle name="Normal 13 6 3 4 3" xfId="38924" xr:uid="{8B04FB50-16B0-48A2-893A-110AA9515108}"/>
    <cellStyle name="Normal 13 6 3 5" xfId="35999" xr:uid="{78CEE0C0-8E2D-4A48-82F1-F2D272A67840}"/>
    <cellStyle name="Normal 13 6 3 5 2" xfId="39900" xr:uid="{CF9CF9EA-D9B1-4E97-B1DD-DF68FAB72277}"/>
    <cellStyle name="Normal 13 6 3 6" xfId="34103" xr:uid="{C8821A31-CD80-4758-B74C-45E286E18F9D}"/>
    <cellStyle name="Normal 13 6 3 7" xfId="37952" xr:uid="{494186D7-E8BF-4EFD-B226-47640FA44E5B}"/>
    <cellStyle name="Normal 13 6 4" xfId="33655" xr:uid="{6CBEFF44-75A6-4988-8B71-E07E2F9BF201}"/>
    <cellStyle name="Normal 13 6 4 2" xfId="33893" xr:uid="{0DEFFC06-9D4B-4BD3-B201-BC68DE0D21CE}"/>
    <cellStyle name="Normal 13 6 4 2 2" xfId="35452" xr:uid="{A1545FB5-6D62-4A05-A7BC-7F77EB017F49}"/>
    <cellStyle name="Normal 13 6 4 2 2 2" xfId="37393" xr:uid="{0D5EA6D0-30D9-4752-B45B-FA0DFFF433D8}"/>
    <cellStyle name="Normal 13 6 4 2 2 2 2" xfId="41294" xr:uid="{1E1E98F3-C5C1-40C0-9648-11EA162E8487}"/>
    <cellStyle name="Normal 13 6 4 2 2 3" xfId="39346" xr:uid="{C76BE9BB-C55D-4284-8C3A-B2DFE540F43A}"/>
    <cellStyle name="Normal 13 6 4 2 3" xfId="36421" xr:uid="{282C881C-DB33-479F-B3F1-904B4DDD28FC}"/>
    <cellStyle name="Normal 13 6 4 2 3 2" xfId="40322" xr:uid="{0CCF53E1-F314-4421-8AA0-59256D525A90}"/>
    <cellStyle name="Normal 13 6 4 2 4" xfId="34509" xr:uid="{A15D4ED9-D74A-4D58-8513-B1313FE6154E}"/>
    <cellStyle name="Normal 13 6 4 2 5" xfId="38374" xr:uid="{4EF01907-24BC-4734-B6FC-03C01406C442}"/>
    <cellStyle name="Normal 13 6 4 3" xfId="34809" xr:uid="{16A416BD-8B4C-4458-BB66-757213456B9E}"/>
    <cellStyle name="Normal 13 6 4 3 2" xfId="35770" xr:uid="{8ED87C9E-BA67-4EE8-82B0-B567F85C492F}"/>
    <cellStyle name="Normal 13 6 4 3 2 2" xfId="37711" xr:uid="{0278ADF0-4807-4CEE-A924-126598329F9B}"/>
    <cellStyle name="Normal 13 6 4 3 2 2 2" xfId="41612" xr:uid="{D5222E30-6290-44F4-8425-B07E3D790815}"/>
    <cellStyle name="Normal 13 6 4 3 2 3" xfId="39664" xr:uid="{63753FEA-25FC-4CEC-94CD-045A5C8D314D}"/>
    <cellStyle name="Normal 13 6 4 3 3" xfId="36739" xr:uid="{E9145CFB-A602-414C-AF11-EAF8BC5D63CF}"/>
    <cellStyle name="Normal 13 6 4 3 3 2" xfId="40640" xr:uid="{2557B3D7-5DAA-4A56-9FA6-E6F16F5A912C}"/>
    <cellStyle name="Normal 13 6 4 3 4" xfId="38692" xr:uid="{5609A594-D412-43B3-9E2F-7DEA4B599A30}"/>
    <cellStyle name="Normal 13 6 4 4" xfId="35134" xr:uid="{0B3C7456-5403-4AC2-A825-C5C408841C0C}"/>
    <cellStyle name="Normal 13 6 4 4 2" xfId="37075" xr:uid="{E09E41DB-0192-4E3A-8358-EF8298DD3BB3}"/>
    <cellStyle name="Normal 13 6 4 4 2 2" xfId="40976" xr:uid="{0613D595-B2C4-4078-B252-24717FC785A2}"/>
    <cellStyle name="Normal 13 6 4 4 3" xfId="39028" xr:uid="{025188C5-25DC-4B02-A6FA-D7C628A714B3}"/>
    <cellStyle name="Normal 13 6 4 5" xfId="36103" xr:uid="{30612AEF-CF7D-44B4-8858-96A219BA061A}"/>
    <cellStyle name="Normal 13 6 4 5 2" xfId="40004" xr:uid="{57325E26-DC53-4440-B531-65DDC4B207D4}"/>
    <cellStyle name="Normal 13 6 4 6" xfId="34207" xr:uid="{B15CB992-1D5B-4258-A277-58A2F5A24ED2}"/>
    <cellStyle name="Normal 13 6 4 7" xfId="38056" xr:uid="{116D4253-7723-43B9-B7B9-8B76EBCD072B}"/>
    <cellStyle name="Normal 13 6 5" xfId="33777" xr:uid="{C9F210F3-862B-4990-851D-8F213A5937D9}"/>
    <cellStyle name="Normal 13 6 5 2" xfId="35244" xr:uid="{557DDC78-FD29-4B2B-9F9A-240932DD7B60}"/>
    <cellStyle name="Normal 13 6 5 2 2" xfId="37185" xr:uid="{9355B95E-8430-4C4B-918D-BA0ED1D2A2C4}"/>
    <cellStyle name="Normal 13 6 5 2 2 2" xfId="41086" xr:uid="{24C41DAD-9AD8-423E-80AC-1FE5DB4E4702}"/>
    <cellStyle name="Normal 13 6 5 2 3" xfId="39138" xr:uid="{4A77DECF-9E7E-4C5C-A8FB-F35F915FE85E}"/>
    <cellStyle name="Normal 13 6 5 3" xfId="36213" xr:uid="{32535115-8FFB-4C5F-BD73-2E9BDDF89836}"/>
    <cellStyle name="Normal 13 6 5 3 2" xfId="40114" xr:uid="{1662A551-430C-44BB-A56A-0EE2B2048C9D}"/>
    <cellStyle name="Normal 13 6 5 4" xfId="34314" xr:uid="{031F03A2-A1A0-4724-AD3F-66316DD5D77D}"/>
    <cellStyle name="Normal 13 6 5 5" xfId="38166" xr:uid="{629F0C21-687D-4C85-936F-8A97E2B76A7F}"/>
    <cellStyle name="Normal 13 6 6" xfId="33850" xr:uid="{61534751-93AB-46F6-A62D-F551E82DACD6}"/>
    <cellStyle name="Normal 13 6 6 2" xfId="35562" xr:uid="{99331F35-7727-4979-A338-F24FF713A9E8}"/>
    <cellStyle name="Normal 13 6 6 2 2" xfId="37503" xr:uid="{9D433BB2-7A13-46B2-9DB4-A91877B1358F}"/>
    <cellStyle name="Normal 13 6 6 2 2 2" xfId="41404" xr:uid="{957950B2-0D62-47FF-8247-F2AF85C7DCB6}"/>
    <cellStyle name="Normal 13 6 6 2 3" xfId="39456" xr:uid="{7C7B8290-E68B-460A-A215-FEB862C4DA00}"/>
    <cellStyle name="Normal 13 6 6 3" xfId="36531" xr:uid="{EB9ADD13-D20B-42B2-9934-738E6406EBE2}"/>
    <cellStyle name="Normal 13 6 6 3 2" xfId="40432" xr:uid="{99DD607A-9F17-4B0C-B167-E1DF8CC94B33}"/>
    <cellStyle name="Normal 13 6 6 4" xfId="34618" xr:uid="{2C2A3221-725F-4641-A639-A5B6FD797BA5}"/>
    <cellStyle name="Normal 13 6 6 5" xfId="38484" xr:uid="{D0AE3CE0-DEB8-4474-8CB1-699EF16A080E}"/>
    <cellStyle name="Normal 13 6 7" xfId="33932" xr:uid="{4457E6DB-4FA6-4FBA-84B0-EFA43751AB4A}"/>
    <cellStyle name="Normal 13 6 7 2" xfId="36867" xr:uid="{B0817A80-5B57-46DA-AF75-8536E92F8E87}"/>
    <cellStyle name="Normal 13 6 7 2 2" xfId="40768" xr:uid="{D3E7093F-3FB6-45B1-ABDC-B86B26929E7A}"/>
    <cellStyle name="Normal 13 6 7 3" xfId="34928" xr:uid="{CE3D2345-72DB-4BE9-932F-880B77BBC3E8}"/>
    <cellStyle name="Normal 13 6 7 4" xfId="38820" xr:uid="{8FDB453B-9198-47B8-BA96-4B54F81E3EDD}"/>
    <cellStyle name="Normal 13 6 8" xfId="33987" xr:uid="{B55DE344-3E6A-4636-80E4-DF9564FFF3D6}"/>
    <cellStyle name="Normal 13 6 8 2" xfId="39796" xr:uid="{B614C206-9F24-40D8-B8B2-66988F876D91}"/>
    <cellStyle name="Normal 13 6 9" xfId="33958" xr:uid="{E95E02F9-FB3D-4434-8229-60D8A584E8E8}"/>
    <cellStyle name="Normal 13 7" xfId="33517" xr:uid="{5232CB9D-A585-467C-8510-3552069AEBF3}"/>
    <cellStyle name="Normal 13 7 2" xfId="33624" xr:uid="{457CCEB0-1F4E-4981-98C8-D97D413FDAED}"/>
    <cellStyle name="Normal 13 7 2 2" xfId="33734" xr:uid="{90889082-BC0D-4540-A30C-C2954ADC2812}"/>
    <cellStyle name="Normal 13 7 2 2 2" xfId="34461" xr:uid="{E1E3D2BA-8D45-4620-BF62-44B85AAB0CCC}"/>
    <cellStyle name="Normal 13 7 2 2 2 2" xfId="35404" xr:uid="{D0340FF7-6196-401B-9D42-AA0EBB355BD0}"/>
    <cellStyle name="Normal 13 7 2 2 2 2 2" xfId="37345" xr:uid="{0491D934-345D-402D-9384-664538C0E738}"/>
    <cellStyle name="Normal 13 7 2 2 2 2 2 2" xfId="41246" xr:uid="{58DCB57D-9333-4E96-9BBE-2CD26A039F3A}"/>
    <cellStyle name="Normal 13 7 2 2 2 2 3" xfId="39298" xr:uid="{56052FD4-4176-43CB-B66B-035441C86169}"/>
    <cellStyle name="Normal 13 7 2 2 2 3" xfId="36373" xr:uid="{B46F1127-7B3C-429D-988C-A14A8F0E8924}"/>
    <cellStyle name="Normal 13 7 2 2 2 3 2" xfId="40274" xr:uid="{446C40C3-E5FE-4EDC-8F39-9574B1737E91}"/>
    <cellStyle name="Normal 13 7 2 2 2 4" xfId="38326" xr:uid="{8BEE6AE7-77DF-4676-8210-CB09861D655B}"/>
    <cellStyle name="Normal 13 7 2 2 3" xfId="34761" xr:uid="{18C4AF77-2ACC-4D21-8482-E5E8C8A9D4A7}"/>
    <cellStyle name="Normal 13 7 2 2 3 2" xfId="35722" xr:uid="{5AE6B707-E532-4AAC-B938-BD173FAA8E71}"/>
    <cellStyle name="Normal 13 7 2 2 3 2 2" xfId="37663" xr:uid="{34D20A36-E7DD-48F6-88EF-E2B326D8EB17}"/>
    <cellStyle name="Normal 13 7 2 2 3 2 2 2" xfId="41564" xr:uid="{0487194E-4DEB-4DC3-A311-783AC723E621}"/>
    <cellStyle name="Normal 13 7 2 2 3 2 3" xfId="39616" xr:uid="{EFE9C23D-C754-46A3-A87A-87F78A768E11}"/>
    <cellStyle name="Normal 13 7 2 2 3 3" xfId="36691" xr:uid="{715B5FFB-E2B0-44D5-8587-1DF6876CBD4D}"/>
    <cellStyle name="Normal 13 7 2 2 3 3 2" xfId="40592" xr:uid="{AA85682B-DEBE-469A-B529-91B6321C737F}"/>
    <cellStyle name="Normal 13 7 2 2 3 4" xfId="38644" xr:uid="{B5AD4E6E-C13C-4D8B-A128-0551C29DDC9E}"/>
    <cellStyle name="Normal 13 7 2 2 4" xfId="35086" xr:uid="{831824D3-FBC0-4D26-843F-13C835F0B9D0}"/>
    <cellStyle name="Normal 13 7 2 2 4 2" xfId="37027" xr:uid="{09B530A4-5266-47AF-8F6E-7BB25E251B71}"/>
    <cellStyle name="Normal 13 7 2 2 4 2 2" xfId="40928" xr:uid="{DCCF8B05-99CE-463A-A4B9-CE39C5E2B866}"/>
    <cellStyle name="Normal 13 7 2 2 4 3" xfId="38980" xr:uid="{E5C2D8FD-F54B-417C-B2A6-01789B6130C1}"/>
    <cellStyle name="Normal 13 7 2 2 5" xfId="36055" xr:uid="{28A6EECB-8E10-4928-A1E9-FCDB6283FBEF}"/>
    <cellStyle name="Normal 13 7 2 2 5 2" xfId="39956" xr:uid="{DABAB02C-E4BB-46C7-903B-E506704D1719}"/>
    <cellStyle name="Normal 13 7 2 2 6" xfId="34159" xr:uid="{B1B3CC9F-B472-49E9-8FAE-088B68695DD9}"/>
    <cellStyle name="Normal 13 7 2 2 7" xfId="38008" xr:uid="{14B20A65-91D1-4DDB-8297-5DE4278E6173}"/>
    <cellStyle name="Normal 13 7 2 3" xfId="34260" xr:uid="{D345DB3A-9A82-489F-94EC-96D9AA73C72C}"/>
    <cellStyle name="Normal 13 7 2 3 2" xfId="34565" xr:uid="{2459CA8A-4965-42AC-ABDD-9FCD9455705E}"/>
    <cellStyle name="Normal 13 7 2 3 2 2" xfId="35508" xr:uid="{BC652AB0-B5B1-453B-A481-F175946712C7}"/>
    <cellStyle name="Normal 13 7 2 3 2 2 2" xfId="37449" xr:uid="{0119747A-A11C-4FF1-BF77-942DB4F76F0A}"/>
    <cellStyle name="Normal 13 7 2 3 2 2 2 2" xfId="41350" xr:uid="{04B0831A-E225-4163-8249-A9F298CC9AD1}"/>
    <cellStyle name="Normal 13 7 2 3 2 2 3" xfId="39402" xr:uid="{F45E8497-9DD2-4CCC-81AE-BD916739F1F1}"/>
    <cellStyle name="Normal 13 7 2 3 2 3" xfId="36477" xr:uid="{4D476BDE-D91C-4871-A50C-62967305F068}"/>
    <cellStyle name="Normal 13 7 2 3 2 3 2" xfId="40378" xr:uid="{00C6F4BA-2E6C-46D3-8D7E-A3A466F07683}"/>
    <cellStyle name="Normal 13 7 2 3 2 4" xfId="38430" xr:uid="{C9C8BFC7-FE6D-4A51-A43D-F16176BD0DEA}"/>
    <cellStyle name="Normal 13 7 2 3 3" xfId="34865" xr:uid="{7BBC34A3-63FF-40D0-97DC-8B569428B572}"/>
    <cellStyle name="Normal 13 7 2 3 3 2" xfId="35826" xr:uid="{9C6348B5-6DF5-47C5-B2B5-8C8D133F35A1}"/>
    <cellStyle name="Normal 13 7 2 3 3 2 2" xfId="37767" xr:uid="{405B3D94-ACF4-4EBC-93CA-BCE5663C065B}"/>
    <cellStyle name="Normal 13 7 2 3 3 2 2 2" xfId="41668" xr:uid="{EF972245-E70A-4E42-8A8C-D7727E2E2F4B}"/>
    <cellStyle name="Normal 13 7 2 3 3 2 3" xfId="39720" xr:uid="{BAD94F82-6F77-4F7F-8414-4B568A69FF94}"/>
    <cellStyle name="Normal 13 7 2 3 3 3" xfId="36795" xr:uid="{2CB13709-3B88-4E09-81EA-A7CCA0A95EA3}"/>
    <cellStyle name="Normal 13 7 2 3 3 3 2" xfId="40696" xr:uid="{48FF20A5-16C4-4DC8-9F39-70D73A273C09}"/>
    <cellStyle name="Normal 13 7 2 3 3 4" xfId="38748" xr:uid="{BB9CA736-0AA9-4021-A6D0-85C419E1C8E7}"/>
    <cellStyle name="Normal 13 7 2 3 4" xfId="35190" xr:uid="{1B5C60A9-AAB6-4DED-901D-1ABEAEE2E414}"/>
    <cellStyle name="Normal 13 7 2 3 4 2" xfId="37131" xr:uid="{212DA4F6-C473-4A3F-847C-47D40DCB8646}"/>
    <cellStyle name="Normal 13 7 2 3 4 2 2" xfId="41032" xr:uid="{6F3293A8-026A-419D-9DBD-79D976354972}"/>
    <cellStyle name="Normal 13 7 2 3 4 3" xfId="39084" xr:uid="{7503CF34-FD8B-4400-A34B-94F5282DC03D}"/>
    <cellStyle name="Normal 13 7 2 3 5" xfId="36159" xr:uid="{A6BCAD55-6A85-4E17-806F-A475DCE9F58A}"/>
    <cellStyle name="Normal 13 7 2 3 5 2" xfId="40060" xr:uid="{1F4C48BB-A64B-4B26-B76E-372B6F3FB49D}"/>
    <cellStyle name="Normal 13 7 2 3 6" xfId="38112" xr:uid="{C6F88632-3DEB-4DD8-98B9-E037E7B4AB4A}"/>
    <cellStyle name="Normal 13 7 2 4" xfId="34357" xr:uid="{2B0106EA-672D-43AD-8B4D-504BB47AF950}"/>
    <cellStyle name="Normal 13 7 2 4 2" xfId="35300" xr:uid="{A4F91602-818B-467E-AA1A-C006F5E3090D}"/>
    <cellStyle name="Normal 13 7 2 4 2 2" xfId="37241" xr:uid="{04060A6E-6C3A-45D1-9129-3DDD1E439463}"/>
    <cellStyle name="Normal 13 7 2 4 2 2 2" xfId="41142" xr:uid="{D5DE42FF-98B3-4A76-BBE8-C0031DA06505}"/>
    <cellStyle name="Normal 13 7 2 4 2 3" xfId="39194" xr:uid="{AF1187D3-4D3C-453A-8136-02A78BBF52BA}"/>
    <cellStyle name="Normal 13 7 2 4 3" xfId="36269" xr:uid="{5637DCBE-C23F-48A3-B058-738029E4DD34}"/>
    <cellStyle name="Normal 13 7 2 4 3 2" xfId="40170" xr:uid="{A575C2FA-CA7F-4047-A1A2-669F1A15731D}"/>
    <cellStyle name="Normal 13 7 2 4 4" xfId="38222" xr:uid="{F908CEBA-F415-41A6-981E-1A455D4D7D93}"/>
    <cellStyle name="Normal 13 7 2 5" xfId="34657" xr:uid="{1F040503-062A-4D29-B925-23AFD2F0EDAA}"/>
    <cellStyle name="Normal 13 7 2 5 2" xfId="35618" xr:uid="{BD0BF31C-3390-4AB4-B7B0-8AE874D48AB2}"/>
    <cellStyle name="Normal 13 7 2 5 2 2" xfId="37559" xr:uid="{87A31E64-BB30-45C0-943D-DEC7EF6FA20E}"/>
    <cellStyle name="Normal 13 7 2 5 2 2 2" xfId="41460" xr:uid="{8BB62B84-8454-459A-BC8C-7820F3581756}"/>
    <cellStyle name="Normal 13 7 2 5 2 3" xfId="39512" xr:uid="{C3CD34CD-AB15-4775-9F45-E09C4AEB96AC}"/>
    <cellStyle name="Normal 13 7 2 5 3" xfId="36587" xr:uid="{C1BE9A88-61C6-4EDD-8791-C7F45998A08A}"/>
    <cellStyle name="Normal 13 7 2 5 3 2" xfId="40488" xr:uid="{6D9EC281-3E5B-4450-8D4A-D670B0AA922D}"/>
    <cellStyle name="Normal 13 7 2 5 4" xfId="38540" xr:uid="{525486F9-179C-4CA0-A5FD-A9FD64C98C99}"/>
    <cellStyle name="Normal 13 7 2 6" xfId="34982" xr:uid="{684D11CC-AC82-49D1-8A5B-8DE73ED2D0F4}"/>
    <cellStyle name="Normal 13 7 2 6 2" xfId="36923" xr:uid="{786C057C-75CC-4D52-ABC7-9F8A4F9E7DC5}"/>
    <cellStyle name="Normal 13 7 2 6 2 2" xfId="40824" xr:uid="{C463CC93-1385-485E-A9AC-48979CB9181D}"/>
    <cellStyle name="Normal 13 7 2 6 3" xfId="38876" xr:uid="{BA52BD80-91C9-442B-84FA-69724BF0B689}"/>
    <cellStyle name="Normal 13 7 2 7" xfId="35951" xr:uid="{81C5E718-B41C-49CE-9EA0-0FA0DAC9BDB8}"/>
    <cellStyle name="Normal 13 7 2 7 2" xfId="39852" xr:uid="{00A372F1-530C-42B7-94F5-DD43EE696992}"/>
    <cellStyle name="Normal 13 7 2 8" xfId="34054" xr:uid="{67B4E492-2204-4D68-A896-6AB546E41015}"/>
    <cellStyle name="Normal 13 7 2 9" xfId="37904" xr:uid="{9290058D-3307-4752-8E0E-A423578AA703}"/>
    <cellStyle name="Normal 13 7 3" xfId="33572" xr:uid="{0F1F77CD-C060-44FC-B2E1-4CDC0DD849EF}"/>
    <cellStyle name="Normal 13 7 3 2" xfId="34409" xr:uid="{91B97878-842B-4997-ABDA-EBD3436DCFA8}"/>
    <cellStyle name="Normal 13 7 3 2 2" xfId="35352" xr:uid="{C3DAA799-F164-4BBD-877A-43267152A80D}"/>
    <cellStyle name="Normal 13 7 3 2 2 2" xfId="37293" xr:uid="{4789599B-2458-4BB6-9FFF-F1A9101DA269}"/>
    <cellStyle name="Normal 13 7 3 2 2 2 2" xfId="41194" xr:uid="{0799C5FD-EAF5-46AD-8B91-02C4DD4ABC48}"/>
    <cellStyle name="Normal 13 7 3 2 2 3" xfId="39246" xr:uid="{4A8CCBA7-804E-4203-9DF9-BFACFF03A951}"/>
    <cellStyle name="Normal 13 7 3 2 3" xfId="36321" xr:uid="{0EADA2D1-0FCE-43FA-BAEA-90F76449A1BF}"/>
    <cellStyle name="Normal 13 7 3 2 3 2" xfId="40222" xr:uid="{C831444E-FBE4-4D2E-A7D0-23410D9CA5B8}"/>
    <cellStyle name="Normal 13 7 3 2 4" xfId="38274" xr:uid="{2C13BA0F-2F0C-487F-9AA9-5F0241DB37AB}"/>
    <cellStyle name="Normal 13 7 3 3" xfId="34709" xr:uid="{972F4E1B-D500-4960-BC2D-0F64C783A785}"/>
    <cellStyle name="Normal 13 7 3 3 2" xfId="35670" xr:uid="{A3BC358A-DE14-42FC-A49A-B4716D0B66F7}"/>
    <cellStyle name="Normal 13 7 3 3 2 2" xfId="37611" xr:uid="{AAD83839-912D-40E9-B80E-CEF31FDAF4C7}"/>
    <cellStyle name="Normal 13 7 3 3 2 2 2" xfId="41512" xr:uid="{897841E4-6C7C-4468-B44B-BDC08F1AE014}"/>
    <cellStyle name="Normal 13 7 3 3 2 3" xfId="39564" xr:uid="{F7F36B8C-6ED5-4819-9981-70FB675FCEB6}"/>
    <cellStyle name="Normal 13 7 3 3 3" xfId="36639" xr:uid="{525F0D49-787D-4C56-8386-530400ED268D}"/>
    <cellStyle name="Normal 13 7 3 3 3 2" xfId="40540" xr:uid="{92648FD9-7C60-49AF-9F10-2B552DABDE45}"/>
    <cellStyle name="Normal 13 7 3 3 4" xfId="38592" xr:uid="{60E5435C-AB00-4508-80C6-327F5ED835A3}"/>
    <cellStyle name="Normal 13 7 3 4" xfId="35034" xr:uid="{8D7C1BE4-536E-4D7A-9920-D8FAE4971FCD}"/>
    <cellStyle name="Normal 13 7 3 4 2" xfId="36975" xr:uid="{794462BC-324E-4E23-85B0-FEEAD9A359E6}"/>
    <cellStyle name="Normal 13 7 3 4 2 2" xfId="40876" xr:uid="{9F25C19A-C104-48F9-BB29-9A93D000396C}"/>
    <cellStyle name="Normal 13 7 3 4 3" xfId="38928" xr:uid="{0248C9D4-B4B4-4346-AB29-51F2A95AC984}"/>
    <cellStyle name="Normal 13 7 3 5" xfId="36003" xr:uid="{9D9F0565-3AC9-4853-8EEA-6D44044EA40E}"/>
    <cellStyle name="Normal 13 7 3 5 2" xfId="39904" xr:uid="{C9322C61-EE88-42A6-AD24-D298402B71C9}"/>
    <cellStyle name="Normal 13 7 3 6" xfId="34107" xr:uid="{73D754C3-EAA8-4DAF-87CA-DBAD3290EF8D}"/>
    <cellStyle name="Normal 13 7 3 7" xfId="37956" xr:uid="{C658F003-0D98-48B9-9274-D7225E7C3E40}"/>
    <cellStyle name="Normal 13 7 4" xfId="33852" xr:uid="{0E9FAECB-F00E-40FD-B920-6A6335AD283B}"/>
    <cellStyle name="Normal 13 7 4 2" xfId="34513" xr:uid="{B2383E77-71DB-4844-8A00-416FFB40026B}"/>
    <cellStyle name="Normal 13 7 4 2 2" xfId="35456" xr:uid="{8BE3AD0C-D90A-43B2-A469-208531D09B8C}"/>
    <cellStyle name="Normal 13 7 4 2 2 2" xfId="37397" xr:uid="{99B5E144-236F-473F-B414-006CF401F0BF}"/>
    <cellStyle name="Normal 13 7 4 2 2 2 2" xfId="41298" xr:uid="{1C54D3F2-C793-481D-AD98-1351921469D1}"/>
    <cellStyle name="Normal 13 7 4 2 2 3" xfId="39350" xr:uid="{F3CAE9FC-BC30-4B1B-B19D-CB95F0C5E6BD}"/>
    <cellStyle name="Normal 13 7 4 2 3" xfId="36425" xr:uid="{D7B0D30A-76DE-49F3-A843-E2EEE9E927B0}"/>
    <cellStyle name="Normal 13 7 4 2 3 2" xfId="40326" xr:uid="{754D6606-4ADA-4B80-92A1-14B63408131D}"/>
    <cellStyle name="Normal 13 7 4 2 4" xfId="38378" xr:uid="{7298C826-F8BB-411E-8AE0-DB1B781C3826}"/>
    <cellStyle name="Normal 13 7 4 3" xfId="34813" xr:uid="{F3A53F39-EB3A-47CC-A980-120C06D690A1}"/>
    <cellStyle name="Normal 13 7 4 3 2" xfId="35774" xr:uid="{894DC43A-E037-405F-946E-8F42BF4010AA}"/>
    <cellStyle name="Normal 13 7 4 3 2 2" xfId="37715" xr:uid="{CD2EBE67-4E7B-4AF6-ADB2-E584B84795D1}"/>
    <cellStyle name="Normal 13 7 4 3 2 2 2" xfId="41616" xr:uid="{F92EF509-7372-4A09-8D26-9608E437773D}"/>
    <cellStyle name="Normal 13 7 4 3 2 3" xfId="39668" xr:uid="{6D3BF4B4-5228-42A7-BCC4-E02CC903510A}"/>
    <cellStyle name="Normal 13 7 4 3 3" xfId="36743" xr:uid="{40AE402E-13F1-43F4-8DE3-6F0A17AB8442}"/>
    <cellStyle name="Normal 13 7 4 3 3 2" xfId="40644" xr:uid="{A1ADC553-59B3-406B-899A-5517B0A6A346}"/>
    <cellStyle name="Normal 13 7 4 3 4" xfId="38696" xr:uid="{B4BF864E-4A1E-4109-B997-C3670DA37203}"/>
    <cellStyle name="Normal 13 7 4 4" xfId="35138" xr:uid="{2A9AFB28-C302-4487-8ABC-AD24709DDE1E}"/>
    <cellStyle name="Normal 13 7 4 4 2" xfId="37079" xr:uid="{AC44CF66-0D0F-494C-B431-8AD878B8D174}"/>
    <cellStyle name="Normal 13 7 4 4 2 2" xfId="40980" xr:uid="{D2553D59-C692-41EC-8647-7FAE503CF3B0}"/>
    <cellStyle name="Normal 13 7 4 4 3" xfId="39032" xr:uid="{77853196-C4C4-4A48-B3DD-38278302D0A7}"/>
    <cellStyle name="Normal 13 7 4 5" xfId="36107" xr:uid="{30620A2A-035F-4B6E-87AC-C796CAD0052C}"/>
    <cellStyle name="Normal 13 7 4 5 2" xfId="40008" xr:uid="{A60DFDA2-87E7-427D-B120-C2822B954012}"/>
    <cellStyle name="Normal 13 7 4 6" xfId="34211" xr:uid="{064ECA12-95DA-46A4-9D18-C45C323B3B26}"/>
    <cellStyle name="Normal 13 7 4 7" xfId="38060" xr:uid="{53D378CC-9961-4B00-8D20-6135D34A3EBC}"/>
    <cellStyle name="Normal 13 7 5" xfId="33934" xr:uid="{57147448-B1FD-4461-A1CC-5EA11A10FB97}"/>
    <cellStyle name="Normal 13 7 5 2" xfId="35248" xr:uid="{A6A8E7FE-4996-41F2-B9FA-27FBA058139F}"/>
    <cellStyle name="Normal 13 7 5 2 2" xfId="37189" xr:uid="{7B81616B-847E-4C38-87D9-E1A2094C88FC}"/>
    <cellStyle name="Normal 13 7 5 2 2 2" xfId="41090" xr:uid="{FFC34328-02E5-4E3C-901D-1E90351D0FAD}"/>
    <cellStyle name="Normal 13 7 5 2 3" xfId="39142" xr:uid="{414F9BBF-B199-414A-93C1-0E7ECE801620}"/>
    <cellStyle name="Normal 13 7 5 3" xfId="36217" xr:uid="{D79DEA53-341B-49E3-B2DF-78DD6074B38C}"/>
    <cellStyle name="Normal 13 7 5 3 2" xfId="40118" xr:uid="{65A21CC5-F799-4E0B-B89D-3891BCB1818B}"/>
    <cellStyle name="Normal 13 7 5 4" xfId="34318" xr:uid="{82FC5059-F558-4F59-9627-C877BFD1E7DA}"/>
    <cellStyle name="Normal 13 7 5 5" xfId="38170" xr:uid="{05B9613C-5108-4F7D-BD0C-4B5B0F1F2FEA}"/>
    <cellStyle name="Normal 13 7 6" xfId="33989" xr:uid="{A16FFBBA-F72B-498A-AC90-35A994526F52}"/>
    <cellStyle name="Normal 13 7 6 2" xfId="35566" xr:uid="{C5D37077-EDC6-46CF-A7AE-02CB0E08DD8D}"/>
    <cellStyle name="Normal 13 7 6 2 2" xfId="37507" xr:uid="{FCE1BA67-A96C-4AD8-8F02-71DC68696591}"/>
    <cellStyle name="Normal 13 7 6 2 2 2" xfId="41408" xr:uid="{CB133290-B310-40E6-8963-2A9521B3AE26}"/>
    <cellStyle name="Normal 13 7 6 2 3" xfId="39460" xr:uid="{F85F5257-9D13-4E0F-8B00-1100B4A64AAC}"/>
    <cellStyle name="Normal 13 7 6 3" xfId="36535" xr:uid="{F7BF29C9-EACE-4488-908D-33C64A721172}"/>
    <cellStyle name="Normal 13 7 6 3 2" xfId="40436" xr:uid="{B4CEBD20-8CA2-401E-88BF-2C4603BD9DBD}"/>
    <cellStyle name="Normal 13 7 6 4" xfId="38488" xr:uid="{3A8E2788-8627-4AA5-8C11-0FDA5F9307B2}"/>
    <cellStyle name="Normal 13 7 7" xfId="34930" xr:uid="{3D84E176-EA40-4757-BF00-BB7BBD0D3D1E}"/>
    <cellStyle name="Normal 13 7 7 2" xfId="36871" xr:uid="{953BF84D-81BE-49AF-9F7B-E2E6D34E8CEE}"/>
    <cellStyle name="Normal 13 7 7 2 2" xfId="40772" xr:uid="{B72F1504-BE29-413B-8202-EF94B2F2A1F6}"/>
    <cellStyle name="Normal 13 7 7 3" xfId="38824" xr:uid="{45BB82DB-EE1C-4D7E-8250-3B2759323FDB}"/>
    <cellStyle name="Normal 13 7 8" xfId="35899" xr:uid="{6BEEE746-EFD3-4784-B7FF-8E2F6955E135}"/>
    <cellStyle name="Normal 13 7 8 2" xfId="39800" xr:uid="{BC50899E-EED3-45CC-8531-D443A7DE4632}"/>
    <cellStyle name="Normal 13 7 9" xfId="37852" xr:uid="{3C0593DD-086D-43D8-8664-D61BC4EAF287}"/>
    <cellStyle name="Normal 13 8" xfId="33522" xr:uid="{780EEE94-5D44-41B6-96F1-68511C32F3D0}"/>
    <cellStyle name="Normal 13 8 2" xfId="33630" xr:uid="{281378D0-8F8E-4C3D-ABAC-FBBAFD939DD2}"/>
    <cellStyle name="Normal 13 8 2 2" xfId="33738" xr:uid="{884E2077-48D9-477C-BEFB-FAA4CFECE216}"/>
    <cellStyle name="Normal 13 8 2 2 2" xfId="34465" xr:uid="{9D45DAB3-F9C7-4AD5-8F5A-7EE5D00A9527}"/>
    <cellStyle name="Normal 13 8 2 2 2 2" xfId="35408" xr:uid="{E937D9B0-DDD4-42E8-A566-6B375CCFCA88}"/>
    <cellStyle name="Normal 13 8 2 2 2 2 2" xfId="37349" xr:uid="{9AA42C67-4503-4384-B762-D84C87A2229A}"/>
    <cellStyle name="Normal 13 8 2 2 2 2 2 2" xfId="41250" xr:uid="{37DDD884-72FF-4450-9CD6-8326F61BCC48}"/>
    <cellStyle name="Normal 13 8 2 2 2 2 3" xfId="39302" xr:uid="{E08EA0F8-B91C-4CD8-945D-D841BB6C3C8C}"/>
    <cellStyle name="Normal 13 8 2 2 2 3" xfId="36377" xr:uid="{E8705898-96AC-411D-82A8-8C3CC4654A6E}"/>
    <cellStyle name="Normal 13 8 2 2 2 3 2" xfId="40278" xr:uid="{44085B81-8CB2-4B0B-AA53-57A6B6B07055}"/>
    <cellStyle name="Normal 13 8 2 2 2 4" xfId="38330" xr:uid="{DFDA0B86-083D-4BD4-8361-EF88759981B8}"/>
    <cellStyle name="Normal 13 8 2 2 3" xfId="34765" xr:uid="{A239484A-A09E-4E24-AB57-29A5C507B588}"/>
    <cellStyle name="Normal 13 8 2 2 3 2" xfId="35726" xr:uid="{6238ACE7-2FBA-4FC3-88FE-764D6005053F}"/>
    <cellStyle name="Normal 13 8 2 2 3 2 2" xfId="37667" xr:uid="{88935DD7-5416-4352-9286-E4F96AD3F3E3}"/>
    <cellStyle name="Normal 13 8 2 2 3 2 2 2" xfId="41568" xr:uid="{E06B9024-1A08-447D-9BE6-DAF5C139ACAA}"/>
    <cellStyle name="Normal 13 8 2 2 3 2 3" xfId="39620" xr:uid="{DDEA572B-2D1B-4EB6-8FA1-684C3BB815F1}"/>
    <cellStyle name="Normal 13 8 2 2 3 3" xfId="36695" xr:uid="{5EF9C6CB-B2E4-4107-91C2-F10537DDE4C8}"/>
    <cellStyle name="Normal 13 8 2 2 3 3 2" xfId="40596" xr:uid="{BD9D4244-A725-4C5D-848B-E715CBC311DB}"/>
    <cellStyle name="Normal 13 8 2 2 3 4" xfId="38648" xr:uid="{A977F537-0338-4D82-9DEF-B53854E048AC}"/>
    <cellStyle name="Normal 13 8 2 2 4" xfId="35090" xr:uid="{B67A604D-CFD7-419E-B85C-EDB5723C8221}"/>
    <cellStyle name="Normal 13 8 2 2 4 2" xfId="37031" xr:uid="{E7B0791E-71AC-4CD4-ACF2-CCF30B890BFF}"/>
    <cellStyle name="Normal 13 8 2 2 4 2 2" xfId="40932" xr:uid="{97B37E92-28FD-4635-A15C-8A35317DDCF2}"/>
    <cellStyle name="Normal 13 8 2 2 4 3" xfId="38984" xr:uid="{38CD8447-D120-40F7-98A9-30ABFABF3CD0}"/>
    <cellStyle name="Normal 13 8 2 2 5" xfId="36059" xr:uid="{9E5DA096-830E-480C-980D-A81FC45E2E58}"/>
    <cellStyle name="Normal 13 8 2 2 5 2" xfId="39960" xr:uid="{0FCD4466-53D6-4656-AC87-C90ED1B45723}"/>
    <cellStyle name="Normal 13 8 2 2 6" xfId="34163" xr:uid="{0BFEE302-E3AE-491F-87C1-2DEDA484B38A}"/>
    <cellStyle name="Normal 13 8 2 2 7" xfId="38012" xr:uid="{F0DC265F-C313-48C3-A387-FC001A4A7299}"/>
    <cellStyle name="Normal 13 8 2 3" xfId="34264" xr:uid="{1AC3306E-683C-4697-94A6-0C789712B198}"/>
    <cellStyle name="Normal 13 8 2 3 2" xfId="34569" xr:uid="{2AA8D88F-C3B4-4FE7-9983-B5F63B773FF2}"/>
    <cellStyle name="Normal 13 8 2 3 2 2" xfId="35512" xr:uid="{6FAFC158-C946-464F-9A59-ABA34B76EE90}"/>
    <cellStyle name="Normal 13 8 2 3 2 2 2" xfId="37453" xr:uid="{9546FF1C-D2CE-43F7-9247-F02D1486F41D}"/>
    <cellStyle name="Normal 13 8 2 3 2 2 2 2" xfId="41354" xr:uid="{DB0C38E4-DE76-47C2-9CF8-65E88B99AA2A}"/>
    <cellStyle name="Normal 13 8 2 3 2 2 3" xfId="39406" xr:uid="{44E991D5-287B-4EEE-A4C4-8DB5942FBD09}"/>
    <cellStyle name="Normal 13 8 2 3 2 3" xfId="36481" xr:uid="{BFDC76E4-01B7-4FD5-A386-5C29BB2A0321}"/>
    <cellStyle name="Normal 13 8 2 3 2 3 2" xfId="40382" xr:uid="{DB64C07E-C682-4883-9305-3E8C4CE52235}"/>
    <cellStyle name="Normal 13 8 2 3 2 4" xfId="38434" xr:uid="{C1EBDD9E-343E-45B4-9541-048133CFFD26}"/>
    <cellStyle name="Normal 13 8 2 3 3" xfId="34869" xr:uid="{ECA2644D-E3FB-488F-AF71-3BD139B8EE74}"/>
    <cellStyle name="Normal 13 8 2 3 3 2" xfId="35830" xr:uid="{650A71F2-78AB-43B5-ACE5-43EBF066E5BA}"/>
    <cellStyle name="Normal 13 8 2 3 3 2 2" xfId="37771" xr:uid="{3693E2C9-D27D-4026-9D25-DEF1BD8498C2}"/>
    <cellStyle name="Normal 13 8 2 3 3 2 2 2" xfId="41672" xr:uid="{9D3C7965-C934-425D-87C4-18C182273736}"/>
    <cellStyle name="Normal 13 8 2 3 3 2 3" xfId="39724" xr:uid="{FAFF3631-C7A7-447A-AF9B-8147505EDD75}"/>
    <cellStyle name="Normal 13 8 2 3 3 3" xfId="36799" xr:uid="{A54D37BE-DD79-43E4-BFA5-4BC3E1B19AD1}"/>
    <cellStyle name="Normal 13 8 2 3 3 3 2" xfId="40700" xr:uid="{2191AA76-A5C5-40E5-B425-24B4053696FF}"/>
    <cellStyle name="Normal 13 8 2 3 3 4" xfId="38752" xr:uid="{8BDF6809-74D3-4D86-8C09-A456F57EF730}"/>
    <cellStyle name="Normal 13 8 2 3 4" xfId="35194" xr:uid="{BDCD1FDF-A067-4582-B948-4FCED8C21A3A}"/>
    <cellStyle name="Normal 13 8 2 3 4 2" xfId="37135" xr:uid="{0F49C7DF-107E-420D-8CB8-1FB201684573}"/>
    <cellStyle name="Normal 13 8 2 3 4 2 2" xfId="41036" xr:uid="{89F039D2-0EE4-46A3-A60B-DE15BF54FEA1}"/>
    <cellStyle name="Normal 13 8 2 3 4 3" xfId="39088" xr:uid="{5122174F-2755-45EF-9FEC-CB6521925F8D}"/>
    <cellStyle name="Normal 13 8 2 3 5" xfId="36163" xr:uid="{274D26BF-ADAB-46A1-AD7F-E701933E50A5}"/>
    <cellStyle name="Normal 13 8 2 3 5 2" xfId="40064" xr:uid="{C3782B76-6F0B-4A10-9A26-3E3D1677BF37}"/>
    <cellStyle name="Normal 13 8 2 3 6" xfId="38116" xr:uid="{05368905-0BEE-4EDD-AE35-FE009F53FB90}"/>
    <cellStyle name="Normal 13 8 2 4" xfId="34361" xr:uid="{E1F5C9A6-C3D8-4586-B748-AA6DD8B11D35}"/>
    <cellStyle name="Normal 13 8 2 4 2" xfId="35304" xr:uid="{F55AF608-1F0C-457D-B55A-5C3581174EE2}"/>
    <cellStyle name="Normal 13 8 2 4 2 2" xfId="37245" xr:uid="{D68515F5-4E79-4495-AACB-4F0B0A3C3DB4}"/>
    <cellStyle name="Normal 13 8 2 4 2 2 2" xfId="41146" xr:uid="{C605B52C-7B5C-4D43-ACF7-540AA6D2F16F}"/>
    <cellStyle name="Normal 13 8 2 4 2 3" xfId="39198" xr:uid="{7263CA7A-1642-47AC-A2F8-F2FC66A077B6}"/>
    <cellStyle name="Normal 13 8 2 4 3" xfId="36273" xr:uid="{0CF4821A-D00B-4FD1-BEB9-4B2F408EB2A9}"/>
    <cellStyle name="Normal 13 8 2 4 3 2" xfId="40174" xr:uid="{4AA6729B-18A8-435D-83FA-E4EBD927ABFB}"/>
    <cellStyle name="Normal 13 8 2 4 4" xfId="38226" xr:uid="{05EAB18D-8BC9-4AF7-A902-940507E41EAB}"/>
    <cellStyle name="Normal 13 8 2 5" xfId="34661" xr:uid="{B0D6D547-37FC-4FF1-A5C9-10D0CBAECEDF}"/>
    <cellStyle name="Normal 13 8 2 5 2" xfId="35622" xr:uid="{D25E9920-C08B-4B0E-B900-213CBD2DA51F}"/>
    <cellStyle name="Normal 13 8 2 5 2 2" xfId="37563" xr:uid="{B8969CD2-77D6-473D-A0F4-47CAA151E131}"/>
    <cellStyle name="Normal 13 8 2 5 2 2 2" xfId="41464" xr:uid="{1D77E4DB-0225-44E2-8FCD-1B386BBF7688}"/>
    <cellStyle name="Normal 13 8 2 5 2 3" xfId="39516" xr:uid="{7183A4F6-8308-489C-B2AD-8467CE8C839A}"/>
    <cellStyle name="Normal 13 8 2 5 3" xfId="36591" xr:uid="{94B84057-A172-4FE0-A0DA-4AF3ABA2ACCF}"/>
    <cellStyle name="Normal 13 8 2 5 3 2" xfId="40492" xr:uid="{539CE70F-3F8C-402B-9551-249B60202BCA}"/>
    <cellStyle name="Normal 13 8 2 5 4" xfId="38544" xr:uid="{3FB378D7-0C38-411B-902C-7020AD990F58}"/>
    <cellStyle name="Normal 13 8 2 6" xfId="34986" xr:uid="{3960813D-60D5-4006-8C29-1CAE12A68CB7}"/>
    <cellStyle name="Normal 13 8 2 6 2" xfId="36927" xr:uid="{E9C6BE1F-DC50-4650-ABA3-744B06842BAD}"/>
    <cellStyle name="Normal 13 8 2 6 2 2" xfId="40828" xr:uid="{0306FB3F-57F0-4C5B-A2B2-0CCC9E9E4BC3}"/>
    <cellStyle name="Normal 13 8 2 6 3" xfId="38880" xr:uid="{41C12790-DA91-46DC-846C-0AF8B73170D1}"/>
    <cellStyle name="Normal 13 8 2 7" xfId="35955" xr:uid="{2C485C97-5D07-44F1-9BF8-DC5CE9F28E89}"/>
    <cellStyle name="Normal 13 8 2 7 2" xfId="39856" xr:uid="{1EAA1F93-673A-4E3E-8ACC-9F5F4A728A95}"/>
    <cellStyle name="Normal 13 8 2 8" xfId="34030" xr:uid="{A08CB683-1383-4F73-AE57-007159796E60}"/>
    <cellStyle name="Normal 13 8 2 9" xfId="37908" xr:uid="{AD9824BD-9A25-47FC-BE4B-70BC8FE4420B}"/>
    <cellStyle name="Normal 13 8 3" xfId="33692" xr:uid="{A61D5B1D-CB98-4ED7-A0D4-5E98BDB20FC6}"/>
    <cellStyle name="Normal 13 8 3 2" xfId="34413" xr:uid="{7F2300D9-95E4-4F54-9BC0-B9D8B42606D8}"/>
    <cellStyle name="Normal 13 8 3 2 2" xfId="35356" xr:uid="{4097A99D-DF7D-4206-95FA-8337E2008CB7}"/>
    <cellStyle name="Normal 13 8 3 2 2 2" xfId="37297" xr:uid="{B73E11C7-36BC-42D3-A439-7D4C95E82641}"/>
    <cellStyle name="Normal 13 8 3 2 2 2 2" xfId="41198" xr:uid="{0E61DB71-C097-4C9C-841B-985B27A46431}"/>
    <cellStyle name="Normal 13 8 3 2 2 3" xfId="39250" xr:uid="{38158424-8FCA-4391-A79C-8A7F873652AE}"/>
    <cellStyle name="Normal 13 8 3 2 3" xfId="36325" xr:uid="{579DF8EB-07E4-42BA-A99E-A4535C67B797}"/>
    <cellStyle name="Normal 13 8 3 2 3 2" xfId="40226" xr:uid="{EE59B041-8FE4-4FD4-8F03-D035A8F68DC8}"/>
    <cellStyle name="Normal 13 8 3 2 4" xfId="38278" xr:uid="{C43BF0CD-E375-490C-9896-6C5F012C5E85}"/>
    <cellStyle name="Normal 13 8 3 3" xfId="34713" xr:uid="{6B3AA4EA-FDE5-4138-AFD1-0C5622C8999E}"/>
    <cellStyle name="Normal 13 8 3 3 2" xfId="35674" xr:uid="{657B0F26-27B3-4AD4-AAFC-7A31B17482C8}"/>
    <cellStyle name="Normal 13 8 3 3 2 2" xfId="37615" xr:uid="{E34E462C-371D-4895-8841-DBB565994329}"/>
    <cellStyle name="Normal 13 8 3 3 2 2 2" xfId="41516" xr:uid="{71E60E21-7036-4F99-B95B-E59CD83938B6}"/>
    <cellStyle name="Normal 13 8 3 3 2 3" xfId="39568" xr:uid="{741C8017-F349-40AF-86EB-31ECBF4BBAB6}"/>
    <cellStyle name="Normal 13 8 3 3 3" xfId="36643" xr:uid="{1931457A-92CF-4375-B88C-EB27818079D6}"/>
    <cellStyle name="Normal 13 8 3 3 3 2" xfId="40544" xr:uid="{85344E3D-244A-4E3F-87AD-8FCABF907393}"/>
    <cellStyle name="Normal 13 8 3 3 4" xfId="38596" xr:uid="{E8C99203-62A1-47E7-9725-529072DF8F0E}"/>
    <cellStyle name="Normal 13 8 3 4" xfId="35038" xr:uid="{E008B043-DB73-46F4-88BA-B1610E1495C3}"/>
    <cellStyle name="Normal 13 8 3 4 2" xfId="36979" xr:uid="{4F2C66A2-2055-4203-9EB0-1204A783B30C}"/>
    <cellStyle name="Normal 13 8 3 4 2 2" xfId="40880" xr:uid="{B9188587-42BB-4753-B0B1-0505EDCD743E}"/>
    <cellStyle name="Normal 13 8 3 4 3" xfId="38932" xr:uid="{C76FA903-503A-4427-87B7-42AC39B84190}"/>
    <cellStyle name="Normal 13 8 3 5" xfId="36007" xr:uid="{37A151B2-E0A7-413D-BCC8-B1317135E331}"/>
    <cellStyle name="Normal 13 8 3 5 2" xfId="39908" xr:uid="{F98F45F6-F967-434B-8C03-4DA014002BAE}"/>
    <cellStyle name="Normal 13 8 3 6" xfId="34111" xr:uid="{75E5AB6C-A3CF-4D80-9042-548B2EBFD25E}"/>
    <cellStyle name="Normal 13 8 3 7" xfId="37960" xr:uid="{0A3201E9-8C80-4A64-9C9E-25BE6EA51534}"/>
    <cellStyle name="Normal 13 8 4" xfId="33869" xr:uid="{2921C73C-EC1C-4BB2-ACA7-70DD4AB66C7E}"/>
    <cellStyle name="Normal 13 8 4 2" xfId="34517" xr:uid="{7A588E34-76AD-4ECA-8FA4-0276CDFDD04C}"/>
    <cellStyle name="Normal 13 8 4 2 2" xfId="35460" xr:uid="{42456EB3-8026-40C9-B108-41BE1F84009F}"/>
    <cellStyle name="Normal 13 8 4 2 2 2" xfId="37401" xr:uid="{D47763B5-EE62-43C1-A3C1-F347D893FDBB}"/>
    <cellStyle name="Normal 13 8 4 2 2 2 2" xfId="41302" xr:uid="{15B4FD1F-7A02-49A2-9B77-9F5FFAB7AD2F}"/>
    <cellStyle name="Normal 13 8 4 2 2 3" xfId="39354" xr:uid="{BE69E46E-83EB-4087-8F0A-AADDF98082AD}"/>
    <cellStyle name="Normal 13 8 4 2 3" xfId="36429" xr:uid="{2F6416D3-710E-4716-8A19-8618B768C5AB}"/>
    <cellStyle name="Normal 13 8 4 2 3 2" xfId="40330" xr:uid="{3C81DD0D-6BD5-40F8-8802-3B172D155ABA}"/>
    <cellStyle name="Normal 13 8 4 2 4" xfId="38382" xr:uid="{207F8DA4-AAEE-4E91-BFBD-6EE3DA7BB62D}"/>
    <cellStyle name="Normal 13 8 4 3" xfId="34817" xr:uid="{DD828BA9-5347-4E2A-8DC3-EB89CAF05086}"/>
    <cellStyle name="Normal 13 8 4 3 2" xfId="35778" xr:uid="{B74AF1FD-5C59-4436-8851-AC9513AAB555}"/>
    <cellStyle name="Normal 13 8 4 3 2 2" xfId="37719" xr:uid="{2F2AC9A1-3176-49F3-8424-EDC53B99EEFA}"/>
    <cellStyle name="Normal 13 8 4 3 2 2 2" xfId="41620" xr:uid="{F643C67F-A6BB-4B50-B635-4020C04735BB}"/>
    <cellStyle name="Normal 13 8 4 3 2 3" xfId="39672" xr:uid="{F6F8A108-CED2-413B-B947-BFCE3594A6EB}"/>
    <cellStyle name="Normal 13 8 4 3 3" xfId="36747" xr:uid="{043171F6-94BB-44FC-9CD2-BAB9165CB997}"/>
    <cellStyle name="Normal 13 8 4 3 3 2" xfId="40648" xr:uid="{EDD48D0A-7BBC-49AF-A5F4-FA41656B0188}"/>
    <cellStyle name="Normal 13 8 4 3 4" xfId="38700" xr:uid="{9E6286F7-4C23-42A5-8C66-4EA2E987F78C}"/>
    <cellStyle name="Normal 13 8 4 4" xfId="35142" xr:uid="{260C7883-2FD4-4D51-BF51-C5047FF0BA01}"/>
    <cellStyle name="Normal 13 8 4 4 2" xfId="37083" xr:uid="{BDCB47D2-C931-463C-8B7A-59A564937FB5}"/>
    <cellStyle name="Normal 13 8 4 4 2 2" xfId="40984" xr:uid="{03E8468F-82E0-4775-BF1B-AA8D39866507}"/>
    <cellStyle name="Normal 13 8 4 4 3" xfId="39036" xr:uid="{96436A84-0C10-4F31-8D90-F267E3739E50}"/>
    <cellStyle name="Normal 13 8 4 5" xfId="36111" xr:uid="{75B6D4D4-B560-4600-99DC-66BD1FC14D16}"/>
    <cellStyle name="Normal 13 8 4 5 2" xfId="40012" xr:uid="{AE7BFD95-BD95-4377-A452-7D2D62F93C37}"/>
    <cellStyle name="Normal 13 8 4 6" xfId="34215" xr:uid="{4FD70BB3-461E-447D-8EE2-11F5C664A753}"/>
    <cellStyle name="Normal 13 8 4 7" xfId="38064" xr:uid="{82924965-3E8E-4D79-B62A-03DB7B5A56A6}"/>
    <cellStyle name="Normal 13 8 5" xfId="33941" xr:uid="{5CF81578-B169-4E5D-BA22-C25C9996DFDF}"/>
    <cellStyle name="Normal 13 8 5 2" xfId="35252" xr:uid="{6A59168B-7765-495A-BA1C-278C71C5BCD8}"/>
    <cellStyle name="Normal 13 8 5 2 2" xfId="37193" xr:uid="{B7C4431C-1217-4DA2-A212-EB9773799FDD}"/>
    <cellStyle name="Normal 13 8 5 2 2 2" xfId="41094" xr:uid="{62DEAC5C-61C7-4824-8ECF-77923E01D70B}"/>
    <cellStyle name="Normal 13 8 5 2 3" xfId="39146" xr:uid="{4C08BCC3-59C2-4FB9-B8CA-AFB4DD9587C0}"/>
    <cellStyle name="Normal 13 8 5 3" xfId="36221" xr:uid="{A64E8424-A112-4556-B15A-792B402ABB78}"/>
    <cellStyle name="Normal 13 8 5 3 2" xfId="40122" xr:uid="{4BE01B33-EA9D-4EE3-8768-CA288E8743C6}"/>
    <cellStyle name="Normal 13 8 5 4" xfId="34322" xr:uid="{01BD70B5-F510-497A-B186-F7F0AB1702CB}"/>
    <cellStyle name="Normal 13 8 5 5" xfId="38174" xr:uid="{A1858F45-308F-4C34-AA3D-EDB7ECB2BEAA}"/>
    <cellStyle name="Normal 13 8 6" xfId="33996" xr:uid="{ACB5E06A-3EC2-4EC5-99AD-118F708C3BBB}"/>
    <cellStyle name="Normal 13 8 6 2" xfId="35570" xr:uid="{FD74C8FB-879A-482F-86C5-0B96496B88D8}"/>
    <cellStyle name="Normal 13 8 6 2 2" xfId="37511" xr:uid="{E94EFE57-3297-4664-B0A2-23C7EB869777}"/>
    <cellStyle name="Normal 13 8 6 2 2 2" xfId="41412" xr:uid="{A1A6E91E-89AC-4AC3-99B1-DFFEAAF468DC}"/>
    <cellStyle name="Normal 13 8 6 2 3" xfId="39464" xr:uid="{C8238C06-5E43-4561-9A60-7870EE086B90}"/>
    <cellStyle name="Normal 13 8 6 3" xfId="36539" xr:uid="{6749D25D-FA60-42EC-A81F-45D85786D0EA}"/>
    <cellStyle name="Normal 13 8 6 3 2" xfId="40440" xr:uid="{A28C3CA3-D546-4F00-8604-F573D643E199}"/>
    <cellStyle name="Normal 13 8 6 4" xfId="38492" xr:uid="{FF829821-C2F7-400D-B9BB-253EA002F554}"/>
    <cellStyle name="Normal 13 8 7" xfId="34934" xr:uid="{B9009368-7B52-463F-8AC5-E93F71C212D8}"/>
    <cellStyle name="Normal 13 8 7 2" xfId="36875" xr:uid="{4E80793F-FBBE-4A3E-BDDA-0280AB95203A}"/>
    <cellStyle name="Normal 13 8 7 2 2" xfId="40776" xr:uid="{91704D91-DAEA-4410-8260-F3F4EE49D123}"/>
    <cellStyle name="Normal 13 8 7 3" xfId="38828" xr:uid="{F5697239-8927-4791-A364-56BA3822FBA4}"/>
    <cellStyle name="Normal 13 8 8" xfId="35903" xr:uid="{1026B604-D653-463C-A2AE-9B53B778835C}"/>
    <cellStyle name="Normal 13 8 8 2" xfId="39804" xr:uid="{F9B4D8D1-C770-4E32-AB34-AE51CA502606}"/>
    <cellStyle name="Normal 13 8 9" xfId="37856" xr:uid="{4D986C3C-3758-48BD-84B9-4D008E4CBB4A}"/>
    <cellStyle name="Normal 13 9" xfId="33585" xr:uid="{33C54655-6641-46BD-B13C-E872F48FCC85}"/>
    <cellStyle name="Normal 13 9 2" xfId="33638" xr:uid="{4B7BB682-1AD9-47B4-B040-BC23E4BDD24D}"/>
    <cellStyle name="Normal 13 9 2 2" xfId="33752" xr:uid="{B0287687-9236-4808-89C9-2BBA511B3437}"/>
    <cellStyle name="Normal 13 9 2 2 2" xfId="34479" xr:uid="{B978E404-3876-4848-9C1C-CD132F8B2CEB}"/>
    <cellStyle name="Normal 13 9 2 2 2 2" xfId="35422" xr:uid="{38CA5134-2AC8-47D2-A371-BC0B1A6E8456}"/>
    <cellStyle name="Normal 13 9 2 2 2 2 2" xfId="37363" xr:uid="{7426472F-E3E1-4EC8-9FA0-99C9D7F35985}"/>
    <cellStyle name="Normal 13 9 2 2 2 2 2 2" xfId="41264" xr:uid="{354D4D67-DB13-4D96-80C5-0ED7C61337F1}"/>
    <cellStyle name="Normal 13 9 2 2 2 2 3" xfId="39316" xr:uid="{59D87C3B-4D5D-4AB1-80DC-2BF9878851B7}"/>
    <cellStyle name="Normal 13 9 2 2 2 3" xfId="36391" xr:uid="{A6A544E5-2670-419C-A360-C845657D5E1C}"/>
    <cellStyle name="Normal 13 9 2 2 2 3 2" xfId="40292" xr:uid="{09990F76-2DF4-4867-84C3-3FF07ED2E41C}"/>
    <cellStyle name="Normal 13 9 2 2 2 4" xfId="38344" xr:uid="{C8D93527-438D-4585-BC05-06387B216695}"/>
    <cellStyle name="Normal 13 9 2 2 3" xfId="34779" xr:uid="{D04EC765-2A03-47DA-B959-16F5F031EE8A}"/>
    <cellStyle name="Normal 13 9 2 2 3 2" xfId="35740" xr:uid="{8AFB31A0-C44B-4E06-B798-8FAC9CBAACC0}"/>
    <cellStyle name="Normal 13 9 2 2 3 2 2" xfId="37681" xr:uid="{EB1BD386-3884-4B5D-99DA-8C5BFC39D11B}"/>
    <cellStyle name="Normal 13 9 2 2 3 2 2 2" xfId="41582" xr:uid="{DA53EEB0-AE9E-4B59-8613-2D245B11320E}"/>
    <cellStyle name="Normal 13 9 2 2 3 2 3" xfId="39634" xr:uid="{6C11DDD4-3F65-4AB1-901B-8161B388E029}"/>
    <cellStyle name="Normal 13 9 2 2 3 3" xfId="36709" xr:uid="{E13D66DD-97BB-4195-8FFA-8F06FDA1F1B5}"/>
    <cellStyle name="Normal 13 9 2 2 3 3 2" xfId="40610" xr:uid="{710C1212-3E2B-4570-BAED-F434613952B9}"/>
    <cellStyle name="Normal 13 9 2 2 3 4" xfId="38662" xr:uid="{22B99F5F-34BC-4335-913E-55776A65E53D}"/>
    <cellStyle name="Normal 13 9 2 2 4" xfId="35104" xr:uid="{02AB5E77-1081-47F9-8C74-B0EBAD8A103A}"/>
    <cellStyle name="Normal 13 9 2 2 4 2" xfId="37045" xr:uid="{7E268CE6-36D9-42FB-AEEB-226CE18441C7}"/>
    <cellStyle name="Normal 13 9 2 2 4 2 2" xfId="40946" xr:uid="{D90B412D-BBAB-417C-A3EC-C256D5C8D66D}"/>
    <cellStyle name="Normal 13 9 2 2 4 3" xfId="38998" xr:uid="{9AFD1F80-C9B4-43AC-AA69-A292A2BB334C}"/>
    <cellStyle name="Normal 13 9 2 2 5" xfId="36073" xr:uid="{526DAFAC-3A5D-458A-A998-A1F42BB77EF9}"/>
    <cellStyle name="Normal 13 9 2 2 5 2" xfId="39974" xr:uid="{759D4901-AB96-4265-9592-2FAC38F5F5F9}"/>
    <cellStyle name="Normal 13 9 2 2 6" xfId="34177" xr:uid="{31B6C444-4566-4C15-9681-7DF9C8863422}"/>
    <cellStyle name="Normal 13 9 2 2 7" xfId="38026" xr:uid="{C294ADFD-1533-4C31-88D1-63030D8F3722}"/>
    <cellStyle name="Normal 13 9 2 3" xfId="34278" xr:uid="{E978E779-5C60-490F-887F-1A02D23C40A0}"/>
    <cellStyle name="Normal 13 9 2 3 2" xfId="34583" xr:uid="{5CB8A22C-2B5D-42C6-86AC-0EA93A40239C}"/>
    <cellStyle name="Normal 13 9 2 3 2 2" xfId="35526" xr:uid="{5B7AE33A-F654-4A01-BB27-45F8EB2719B5}"/>
    <cellStyle name="Normal 13 9 2 3 2 2 2" xfId="37467" xr:uid="{D4D8D8FB-7E56-48CA-BD64-F070BE189B2B}"/>
    <cellStyle name="Normal 13 9 2 3 2 2 2 2" xfId="41368" xr:uid="{2E8456C2-0101-4E95-ADA5-820ECBBB456F}"/>
    <cellStyle name="Normal 13 9 2 3 2 2 3" xfId="39420" xr:uid="{94A1ED5D-9AF1-4C5D-BFCF-7A3FE5C0CC49}"/>
    <cellStyle name="Normal 13 9 2 3 2 3" xfId="36495" xr:uid="{B534D64E-7994-4531-83E6-424526142318}"/>
    <cellStyle name="Normal 13 9 2 3 2 3 2" xfId="40396" xr:uid="{246FAC56-8354-4C4F-AB61-31651EE9280F}"/>
    <cellStyle name="Normal 13 9 2 3 2 4" xfId="38448" xr:uid="{BBE8F37C-957E-474F-93C3-69CC5F453ED7}"/>
    <cellStyle name="Normal 13 9 2 3 3" xfId="34883" xr:uid="{F4EEF9EB-2EAD-4359-B227-F89B02DDF631}"/>
    <cellStyle name="Normal 13 9 2 3 3 2" xfId="35844" xr:uid="{3C12771A-50D0-48BC-B143-E39D3AC22F96}"/>
    <cellStyle name="Normal 13 9 2 3 3 2 2" xfId="37785" xr:uid="{5F07201A-6EBA-439E-9444-E7A3B6953757}"/>
    <cellStyle name="Normal 13 9 2 3 3 2 2 2" xfId="41686" xr:uid="{7F0F7EB4-7946-4085-9EFC-51C559184AF5}"/>
    <cellStyle name="Normal 13 9 2 3 3 2 3" xfId="39738" xr:uid="{1D590D09-5BD6-4AA5-B69F-56B64B6F4C06}"/>
    <cellStyle name="Normal 13 9 2 3 3 3" xfId="36813" xr:uid="{5CD05BE5-0034-4824-B54D-213F243499E6}"/>
    <cellStyle name="Normal 13 9 2 3 3 3 2" xfId="40714" xr:uid="{94D52A74-08E4-4665-9BAA-C22E028E74BD}"/>
    <cellStyle name="Normal 13 9 2 3 3 4" xfId="38766" xr:uid="{0BFB0984-19AD-4ED6-83F2-65DD8C6216D9}"/>
    <cellStyle name="Normal 13 9 2 3 4" xfId="35208" xr:uid="{96660331-9CD3-4C29-9890-CC26295C624A}"/>
    <cellStyle name="Normal 13 9 2 3 4 2" xfId="37149" xr:uid="{A5722F69-C188-4935-BEAA-E6382FC012EF}"/>
    <cellStyle name="Normal 13 9 2 3 4 2 2" xfId="41050" xr:uid="{FC6E40B1-7FBF-4CE2-9D0E-1304B518A1FA}"/>
    <cellStyle name="Normal 13 9 2 3 4 3" xfId="39102" xr:uid="{44381E7E-8F6D-45CE-AD51-15A5502E5301}"/>
    <cellStyle name="Normal 13 9 2 3 5" xfId="36177" xr:uid="{2AED181A-9ED3-40FC-8124-C8BFF10C6028}"/>
    <cellStyle name="Normal 13 9 2 3 5 2" xfId="40078" xr:uid="{88F3849A-0F5D-4D95-9E6B-946042D50653}"/>
    <cellStyle name="Normal 13 9 2 3 6" xfId="38130" xr:uid="{84D58481-4AF4-4260-B34A-3F6A4D3D3629}"/>
    <cellStyle name="Normal 13 9 2 4" xfId="34375" xr:uid="{645CBAE3-9A96-4989-B537-A837D6BC999C}"/>
    <cellStyle name="Normal 13 9 2 4 2" xfId="35318" xr:uid="{650A9163-8700-4885-BF11-4D1ABE8CDF46}"/>
    <cellStyle name="Normal 13 9 2 4 2 2" xfId="37259" xr:uid="{585A3799-E487-4232-9B4F-4BAB753599D7}"/>
    <cellStyle name="Normal 13 9 2 4 2 2 2" xfId="41160" xr:uid="{052854CA-3FD0-4044-B512-F3419F65B64B}"/>
    <cellStyle name="Normal 13 9 2 4 2 3" xfId="39212" xr:uid="{0723968B-341D-42A9-878F-661C6CB2CFDF}"/>
    <cellStyle name="Normal 13 9 2 4 3" xfId="36287" xr:uid="{7A85290A-E3A4-45F4-87F6-86C39BF4F83B}"/>
    <cellStyle name="Normal 13 9 2 4 3 2" xfId="40188" xr:uid="{D1FDEE86-18A7-40B6-ACDA-39FDB0BE579E}"/>
    <cellStyle name="Normal 13 9 2 4 4" xfId="38240" xr:uid="{1B3E4BD7-5511-4996-959D-C155084EBB6F}"/>
    <cellStyle name="Normal 13 9 2 5" xfId="34675" xr:uid="{20B6EF1E-2CF8-4804-B2F3-B02FAB52895A}"/>
    <cellStyle name="Normal 13 9 2 5 2" xfId="35636" xr:uid="{66427E7F-4451-4714-9BB6-0C8C7396BD41}"/>
    <cellStyle name="Normal 13 9 2 5 2 2" xfId="37577" xr:uid="{1B28BA30-F220-4E84-BB96-D42425D43368}"/>
    <cellStyle name="Normal 13 9 2 5 2 2 2" xfId="41478" xr:uid="{FB216DDB-AF9B-41F3-A6C9-786CC45FAC97}"/>
    <cellStyle name="Normal 13 9 2 5 2 3" xfId="39530" xr:uid="{6E96A444-86B5-42AC-BBEC-BB8F124FD2B1}"/>
    <cellStyle name="Normal 13 9 2 5 3" xfId="36605" xr:uid="{A95064CB-1BA7-48D0-BE51-DF52C241A4EB}"/>
    <cellStyle name="Normal 13 9 2 5 3 2" xfId="40506" xr:uid="{3542A019-2367-4CD3-8747-BD1193048576}"/>
    <cellStyle name="Normal 13 9 2 5 4" xfId="38558" xr:uid="{431948D8-FF6E-41E7-9CDC-34EEADA12970}"/>
    <cellStyle name="Normal 13 9 2 6" xfId="35000" xr:uid="{786A34A6-ABA0-4353-ABBC-3813A942FE40}"/>
    <cellStyle name="Normal 13 9 2 6 2" xfId="36941" xr:uid="{2679968E-D2D6-4717-97EE-73427B687FFE}"/>
    <cellStyle name="Normal 13 9 2 6 2 2" xfId="40842" xr:uid="{34194305-2149-4FFC-AF24-A006BB2333D2}"/>
    <cellStyle name="Normal 13 9 2 6 3" xfId="38894" xr:uid="{4A3C78C8-5D9A-4D1E-BA63-56E3899C303F}"/>
    <cellStyle name="Normal 13 9 2 7" xfId="35969" xr:uid="{971C36FD-EBF9-4AA5-A674-6756A2585BB5}"/>
    <cellStyle name="Normal 13 9 2 7 2" xfId="39870" xr:uid="{A1ECBB89-FD51-47CE-AFDA-D382BD09AA25}"/>
    <cellStyle name="Normal 13 9 2 8" xfId="34073" xr:uid="{CE301623-782B-4B69-B7E6-41B9661BA9BB}"/>
    <cellStyle name="Normal 13 9 2 9" xfId="37922" xr:uid="{F957A6FA-6A52-4CD5-A1AA-F1E3044FC6B4}"/>
    <cellStyle name="Normal 13 9 3" xfId="33706" xr:uid="{8A969BD9-8141-4C3C-A2CC-A6A4BCE1C721}"/>
    <cellStyle name="Normal 13 9 3 2" xfId="34427" xr:uid="{FBAACAA9-B7E7-480D-AFB8-EC242F4CF11E}"/>
    <cellStyle name="Normal 13 9 3 2 2" xfId="35370" xr:uid="{2C61A42D-87B9-4B97-9D8D-3FEBE1E424B9}"/>
    <cellStyle name="Normal 13 9 3 2 2 2" xfId="37311" xr:uid="{E1EBC554-DC8D-43ED-8E46-EC28954BF1FE}"/>
    <cellStyle name="Normal 13 9 3 2 2 2 2" xfId="41212" xr:uid="{12D48C73-A390-42BE-9089-3B52CCA061C5}"/>
    <cellStyle name="Normal 13 9 3 2 2 3" xfId="39264" xr:uid="{B8D929B7-45D2-4A7B-96A2-72FACFF5B910}"/>
    <cellStyle name="Normal 13 9 3 2 3" xfId="36339" xr:uid="{22A0F754-F05E-4BB0-990B-87C3A7E5FABD}"/>
    <cellStyle name="Normal 13 9 3 2 3 2" xfId="40240" xr:uid="{B313FE4F-207C-4449-A735-CE7D88E0DE5B}"/>
    <cellStyle name="Normal 13 9 3 2 4" xfId="38292" xr:uid="{DF90906C-C32A-42D4-8EDA-FCD9122EF832}"/>
    <cellStyle name="Normal 13 9 3 3" xfId="34727" xr:uid="{9CDE67C0-BDEC-4DFE-8849-C3E30F1EA62F}"/>
    <cellStyle name="Normal 13 9 3 3 2" xfId="35688" xr:uid="{A12AEBA6-0D43-4DE6-8276-E41D9A165F61}"/>
    <cellStyle name="Normal 13 9 3 3 2 2" xfId="37629" xr:uid="{C5C117C0-73E1-4D62-9727-5AA9002FC7BE}"/>
    <cellStyle name="Normal 13 9 3 3 2 2 2" xfId="41530" xr:uid="{7A2ED2B7-2ED1-42BB-9B69-163DB201AA49}"/>
    <cellStyle name="Normal 13 9 3 3 2 3" xfId="39582" xr:uid="{A64305DB-B280-4FE6-A42C-164258A1104B}"/>
    <cellStyle name="Normal 13 9 3 3 3" xfId="36657" xr:uid="{D0C7DE4F-2A5D-4719-BE02-3892AA472F64}"/>
    <cellStyle name="Normal 13 9 3 3 3 2" xfId="40558" xr:uid="{2201C768-34B7-4D79-BC59-DF7C56A5703E}"/>
    <cellStyle name="Normal 13 9 3 3 4" xfId="38610" xr:uid="{08161395-EFFF-4497-8D76-EA580FA285FB}"/>
    <cellStyle name="Normal 13 9 3 4" xfId="35052" xr:uid="{9FA505CC-6E16-44D4-BA8B-1D135098BCCE}"/>
    <cellStyle name="Normal 13 9 3 4 2" xfId="36993" xr:uid="{402343C1-7355-46DC-8BA8-9F2274161F97}"/>
    <cellStyle name="Normal 13 9 3 4 2 2" xfId="40894" xr:uid="{FDE46DB3-C703-4BF4-9AAD-6C187D1C2061}"/>
    <cellStyle name="Normal 13 9 3 4 3" xfId="38946" xr:uid="{40AC8F4E-D896-49E8-B98F-9176F89EF5BA}"/>
    <cellStyle name="Normal 13 9 3 5" xfId="36021" xr:uid="{CFE6B276-9F71-432D-8D4C-B4200EA66D11}"/>
    <cellStyle name="Normal 13 9 3 5 2" xfId="39922" xr:uid="{E06025F3-E07B-4C0C-BFB9-422A96BCC100}"/>
    <cellStyle name="Normal 13 9 3 6" xfId="34125" xr:uid="{BA5C7037-3D6B-4857-A9EE-552F9D90C38F}"/>
    <cellStyle name="Normal 13 9 3 7" xfId="37974" xr:uid="{C86261BB-8B2A-40BD-BDF6-2300710868CD}"/>
    <cellStyle name="Normal 13 9 4" xfId="33873" xr:uid="{4C849762-8FA2-4BA7-A971-BAC041201B29}"/>
    <cellStyle name="Normal 13 9 4 2" xfId="34531" xr:uid="{439FE51D-2314-4090-8F81-03601EC6EC9F}"/>
    <cellStyle name="Normal 13 9 4 2 2" xfId="35474" xr:uid="{E8C031A1-342F-4121-87C5-A0CA0E847A86}"/>
    <cellStyle name="Normal 13 9 4 2 2 2" xfId="37415" xr:uid="{438E4961-5D4F-4C5F-8957-46E8C2D5CDFA}"/>
    <cellStyle name="Normal 13 9 4 2 2 2 2" xfId="41316" xr:uid="{9DA1A976-C9F0-4F6E-9759-5411FD02A269}"/>
    <cellStyle name="Normal 13 9 4 2 2 3" xfId="39368" xr:uid="{6AF713DE-9D2F-4979-AE72-20A69D9222DA}"/>
    <cellStyle name="Normal 13 9 4 2 3" xfId="36443" xr:uid="{C3A06B13-5A8B-49ED-A0D0-31E9EDE201BF}"/>
    <cellStyle name="Normal 13 9 4 2 3 2" xfId="40344" xr:uid="{B504FA39-4740-470E-BE77-4D8A7A66826F}"/>
    <cellStyle name="Normal 13 9 4 2 4" xfId="38396" xr:uid="{3CFB9C9D-AE28-4EA8-8A29-BD775C15FFF2}"/>
    <cellStyle name="Normal 13 9 4 3" xfId="34831" xr:uid="{B49B9C9E-4F5C-48E5-BCB3-855CBC9B8AB2}"/>
    <cellStyle name="Normal 13 9 4 3 2" xfId="35792" xr:uid="{59B94AA1-1E28-493D-ADE0-4FB026A3F1BA}"/>
    <cellStyle name="Normal 13 9 4 3 2 2" xfId="37733" xr:uid="{A99EEAC2-EE82-4825-B07B-082AC6D78589}"/>
    <cellStyle name="Normal 13 9 4 3 2 2 2" xfId="41634" xr:uid="{8281CA10-121F-459D-8D28-46C294D42309}"/>
    <cellStyle name="Normal 13 9 4 3 2 3" xfId="39686" xr:uid="{E91EDE3A-E16E-4810-8553-83A2F17B4D64}"/>
    <cellStyle name="Normal 13 9 4 3 3" xfId="36761" xr:uid="{E39E3667-209C-42AA-9C84-6909445F68F4}"/>
    <cellStyle name="Normal 13 9 4 3 3 2" xfId="40662" xr:uid="{39E758FB-D206-46F2-BDE0-A8F36A4EA494}"/>
    <cellStyle name="Normal 13 9 4 3 4" xfId="38714" xr:uid="{7D23DE2F-6768-4D89-9D84-10CFB11D1DA1}"/>
    <cellStyle name="Normal 13 9 4 4" xfId="35156" xr:uid="{D5099195-8FB1-40AA-926E-8CA692F699E4}"/>
    <cellStyle name="Normal 13 9 4 4 2" xfId="37097" xr:uid="{9BC0DF5B-5091-4584-8D19-623D33AF9867}"/>
    <cellStyle name="Normal 13 9 4 4 2 2" xfId="40998" xr:uid="{C4FE692C-5FCC-4999-B224-DD11D0163CCF}"/>
    <cellStyle name="Normal 13 9 4 4 3" xfId="39050" xr:uid="{2A416AEC-07DB-44C7-8D1D-45420DB20954}"/>
    <cellStyle name="Normal 13 9 4 5" xfId="36125" xr:uid="{4244CD4A-2772-43AF-8718-DFF0B9D72DAC}"/>
    <cellStyle name="Normal 13 9 4 5 2" xfId="40026" xr:uid="{CC685FF4-2732-42D4-87F8-C12B290F70C7}"/>
    <cellStyle name="Normal 13 9 4 6" xfId="34229" xr:uid="{D603F672-43B0-4747-8B78-909CA5C62ECF}"/>
    <cellStyle name="Normal 13 9 4 7" xfId="38078" xr:uid="{B7A1DDFE-6E06-4BAA-B733-67B4508DC567}"/>
    <cellStyle name="Normal 13 9 5" xfId="33948" xr:uid="{3D4C6477-9358-41CE-8823-75FA7E41EDAB}"/>
    <cellStyle name="Normal 13 9 5 2" xfId="35266" xr:uid="{2909C117-CB58-4454-ABD3-053DFECC1997}"/>
    <cellStyle name="Normal 13 9 5 2 2" xfId="37207" xr:uid="{43CA770A-2872-42DD-AA3C-BAD1EF4C7D0B}"/>
    <cellStyle name="Normal 13 9 5 2 2 2" xfId="41108" xr:uid="{CEB06C3D-5144-410A-B573-7B9BB46A9D94}"/>
    <cellStyle name="Normal 13 9 5 2 3" xfId="39160" xr:uid="{0ADD63C0-422D-4955-8FD3-4BC1DF77A403}"/>
    <cellStyle name="Normal 13 9 5 3" xfId="36235" xr:uid="{9070B226-8BEB-41CC-9B29-58CB433F0EB5}"/>
    <cellStyle name="Normal 13 9 5 3 2" xfId="40136" xr:uid="{3038CFE0-A9FF-4876-9863-345F3048AD2C}"/>
    <cellStyle name="Normal 13 9 5 4" xfId="34329" xr:uid="{42BCBB7A-027B-4104-9CAB-A1513C7741C6}"/>
    <cellStyle name="Normal 13 9 5 5" xfId="38188" xr:uid="{65AB563A-6694-488A-9D63-FCAC99061DD2}"/>
    <cellStyle name="Normal 13 9 6" xfId="34001" xr:uid="{73220C99-556C-4BB5-845A-0D6D3A9F4242}"/>
    <cellStyle name="Normal 13 9 6 2" xfId="35584" xr:uid="{50094AA0-2D14-4DCF-B569-B5B9AD0D8A6A}"/>
    <cellStyle name="Normal 13 9 6 2 2" xfId="37525" xr:uid="{3DF8E6A0-CEB7-4F3B-802D-259DE4054ADB}"/>
    <cellStyle name="Normal 13 9 6 2 2 2" xfId="41426" xr:uid="{947BA814-3753-4E65-BE22-4AFBC6C38390}"/>
    <cellStyle name="Normal 13 9 6 2 3" xfId="39478" xr:uid="{D5A462A5-0644-4EB0-9D3E-702CFA0CD39C}"/>
    <cellStyle name="Normal 13 9 6 3" xfId="36553" xr:uid="{9B47E0A8-BEB9-46D2-AC5F-7AFB261A0238}"/>
    <cellStyle name="Normal 13 9 6 3 2" xfId="40454" xr:uid="{B1BF0C10-0AF5-4EBA-9B63-079BEC872D46}"/>
    <cellStyle name="Normal 13 9 6 4" xfId="38506" xr:uid="{EC136E08-5235-4372-B66A-9CE5569C83E2}"/>
    <cellStyle name="Normal 13 9 7" xfId="34948" xr:uid="{CA346181-FE88-4455-B49C-060CCA8DE1C7}"/>
    <cellStyle name="Normal 13 9 7 2" xfId="36889" xr:uid="{19552FC5-D4B7-46A6-9003-2EB7BEF45007}"/>
    <cellStyle name="Normal 13 9 7 2 2" xfId="40790" xr:uid="{AD6702F9-FFEB-4DE4-9252-CA30BBBC23F0}"/>
    <cellStyle name="Normal 13 9 7 3" xfId="38842" xr:uid="{BEF4F39D-51FB-44BD-B5B9-AD5836D6C168}"/>
    <cellStyle name="Normal 13 9 8" xfId="35917" xr:uid="{FA07281A-964E-4A2F-9380-7EEE0FADA95C}"/>
    <cellStyle name="Normal 13 9 8 2" xfId="39818" xr:uid="{3D76F4C5-A645-400C-9A40-A775C0988661}"/>
    <cellStyle name="Normal 13 9 9" xfId="37870" xr:uid="{0BA520A0-C34E-448A-B9D2-EDEB555CE687}"/>
    <cellStyle name="Normal 14" xfId="33508" xr:uid="{A3246EB3-DAD6-4F6E-BECB-8926A423379E}"/>
    <cellStyle name="Normal 14 2" xfId="33509" xr:uid="{33A33860-4800-45F6-9F3A-C461B2251BC5}"/>
    <cellStyle name="Normal 14 2 2" xfId="33562" xr:uid="{C78CC6F9-51ED-4D8A-85DA-5507CECA5F4F}"/>
    <cellStyle name="Normal 14 2 2 2" xfId="33859" xr:uid="{B16FEDD9-AFE9-42F5-96CC-2FB8C94B1DDC}"/>
    <cellStyle name="Normal 14 2 3" xfId="33848" xr:uid="{F6AE7D30-6A68-4BB9-A211-39C7F51712E6}"/>
    <cellStyle name="Normal 14 3" xfId="33510" xr:uid="{67253453-F2B8-4FF3-B42F-2462DC665320}"/>
    <cellStyle name="Normal 14 4" xfId="33839" xr:uid="{4188D1FE-61DF-4073-B917-F69AA4C48B0C}"/>
    <cellStyle name="Normal 15" xfId="82" xr:uid="{4D9C9C58-86BD-4E7B-87A1-7582A40C53DE}"/>
    <cellStyle name="Normal 15 2" xfId="33513" xr:uid="{1C35371C-6225-4D36-99FD-E4A84790586A}"/>
    <cellStyle name="Normal 15 2 2" xfId="33616" xr:uid="{548AAE11-49AD-47B7-87D8-B3676AE80551}"/>
    <cellStyle name="Normal 15 3" xfId="33538" xr:uid="{01A5004D-44F0-4F1C-A9C6-CD534D1F1141}"/>
    <cellStyle name="Normal 15 3 2" xfId="41918" xr:uid="{EE89AB89-2F98-47E3-B083-2AC62245650E}"/>
    <cellStyle name="Normal 15 4" xfId="33918" xr:uid="{92DEDF37-360F-4E24-8DC8-2A173B04C737}"/>
    <cellStyle name="Normal 15 4 2" xfId="41877" xr:uid="{65732849-3C83-44F1-BD65-37B5E4DD5544}"/>
    <cellStyle name="Normal 15 5" xfId="33973" xr:uid="{D2A6AA10-E3DE-478B-A0FB-0F3AB5E13A65}"/>
    <cellStyle name="Normal 16" xfId="63" xr:uid="{37445976-B8DC-4FB3-8873-1C8EDF963A2E}"/>
    <cellStyle name="Normal 16 2" xfId="33617" xr:uid="{244A3E26-7E39-49B3-8B8C-8FB88A23ADFA}"/>
    <cellStyle name="Normal 16 2 2" xfId="41801" xr:uid="{D4163AF1-1586-4815-9BBD-BD9E9BF959B2}"/>
    <cellStyle name="Normal 16 3" xfId="33554" xr:uid="{0B91A3A3-56ED-4F25-AEF4-B0AB62A169BE}"/>
    <cellStyle name="Normal 16 4" xfId="33939" xr:uid="{3CD65F9B-6B2F-44DE-B907-CA828B42B83F}"/>
    <cellStyle name="Normal 16 5" xfId="33994" xr:uid="{651FEA70-C426-4919-AAF5-AFE7F752BC9B}"/>
    <cellStyle name="Normal 16 6" xfId="41742" xr:uid="{DA689756-5FBE-498B-BA77-681A3103E542}"/>
    <cellStyle name="Normal 16 7" xfId="41833" xr:uid="{B04954AA-FFC8-41CF-AF5F-2B444F1716ED}"/>
    <cellStyle name="Normal 17" xfId="33570" xr:uid="{D52F46BC-5C4C-4746-A30A-EA98F0D22EA4}"/>
    <cellStyle name="Normal 17 2" xfId="33622" xr:uid="{D97D3FF3-041D-4D46-BA0A-3428EF9E8105}"/>
    <cellStyle name="Normal 17 2 2" xfId="41798" xr:uid="{F8AF9EC7-3C37-4473-BD03-3D990270E03A}"/>
    <cellStyle name="Normal 17 2 2 2" xfId="41842" xr:uid="{C9A7BE24-32BD-4B12-AC19-6353E224C67F}"/>
    <cellStyle name="Normal 17 2 3" xfId="41844" xr:uid="{C3021C36-BB66-428F-8F46-9F3D66B8CC32}"/>
    <cellStyle name="Normal 17 2 3 2" xfId="41890" xr:uid="{E62BD040-5EEB-4BC7-82B3-4E7D8F358072}"/>
    <cellStyle name="Normal 17 2 4" xfId="41949" xr:uid="{7CC1EEB1-F0CA-4176-907C-1D72E260D7D0}"/>
    <cellStyle name="Normal 17 2 5" xfId="41771" xr:uid="{E8C856B6-0EF2-4CC5-98B9-3B35F5D6549E}"/>
    <cellStyle name="Normal 17 2 6" xfId="41847" xr:uid="{99432648-5C17-4946-ADD7-CD7B6C5BB28B}"/>
    <cellStyle name="Normal 17 3" xfId="33946" xr:uid="{C2C20247-53A0-485D-A796-D356DFE6022B}"/>
    <cellStyle name="Normal 17 3 2" xfId="41916" xr:uid="{4C223630-2A8F-4E3A-85AA-E7C8215603DF}"/>
    <cellStyle name="Normal 17 3 3" xfId="41861" xr:uid="{0AF31DD1-4A19-483F-B8CB-50F29B7C9F98}"/>
    <cellStyle name="Normal 17 4" xfId="33999" xr:uid="{A7237172-0E41-40BB-AC60-B5F7CFA315DD}"/>
    <cellStyle name="Normal 17 4 2" xfId="41765" xr:uid="{D9A4585E-AD38-42A0-AC68-EF1BE5726D6A}"/>
    <cellStyle name="Normal 17 4 3" xfId="41775" xr:uid="{62795EB1-3504-4161-8961-5EDDAC87FAD4}"/>
    <cellStyle name="Normal 17 5" xfId="41767" xr:uid="{16A3C971-5497-4E68-9781-225E443BA478}"/>
    <cellStyle name="Normal 17 5 2" xfId="41779" xr:uid="{80DF046E-E619-4FD4-925C-8BAE25F6EEEB}"/>
    <cellStyle name="Normal 17 6" xfId="41772" xr:uid="{7FC8B146-DC69-4E2F-99C8-7B8D3CCE23B9}"/>
    <cellStyle name="Normal 17 7" xfId="41789" xr:uid="{C818CED7-6F8B-4358-B973-CE14A57560B9}"/>
    <cellStyle name="Normal 17 8" xfId="41815" xr:uid="{F4AC79B2-9DCD-4D82-BD0A-EF76D4B76C76}"/>
    <cellStyle name="Normal 18" xfId="33810" xr:uid="{3368EB92-697E-4FE4-BFAA-C8938ECB8A11}"/>
    <cellStyle name="Normal 18 2" xfId="34049" xr:uid="{A7616733-58B0-46DE-B1E6-CD98FA24F61C}"/>
    <cellStyle name="Normal 18 2 2" xfId="41920" xr:uid="{C9389F2C-9C92-4EA9-B6E4-36A77B623068}"/>
    <cellStyle name="Normal 18 2 2 2" xfId="41907" xr:uid="{58D49158-B82A-41AD-95BA-3EB6D2DD1735}"/>
    <cellStyle name="Normal 18 2 3" xfId="41777" xr:uid="{719B3B90-A573-42E8-863D-522F154ED190}"/>
    <cellStyle name="Normal 18 2 3 2" xfId="41814" xr:uid="{FC4BDADB-7E3F-400B-B9A5-8E1DF038F422}"/>
    <cellStyle name="Normal 18 2 4" xfId="41795" xr:uid="{73BA4E91-478B-4749-8516-ECAE1C70997E}"/>
    <cellStyle name="Normal 18 2 5" xfId="41809" xr:uid="{970A1734-7CEA-40B7-83A3-53ABD2E52B0E}"/>
    <cellStyle name="Normal 18 2 6" xfId="41887" xr:uid="{14C5C461-9CA1-4A15-B7BB-00DD2D7CB2B6}"/>
    <cellStyle name="Normal 18 3" xfId="41781" xr:uid="{89D84B8A-96B5-4096-B8B1-DC90A2E730C9}"/>
    <cellStyle name="Normal 18 3 2" xfId="41888" xr:uid="{FE76C5BF-4956-40E3-96E7-6E83015E4A22}"/>
    <cellStyle name="Normal 18 4" xfId="41757" xr:uid="{42A522B9-E8A8-4209-96EA-872BF122DD93}"/>
    <cellStyle name="Normal 18 4 2" xfId="41764" xr:uid="{CCB891D6-9889-488F-AA19-A463DF566B26}"/>
    <cellStyle name="Normal 18 5" xfId="41910" xr:uid="{66727D4A-E90F-4297-B486-8FBDD93E9DB7}"/>
    <cellStyle name="Normal 18 5 2" xfId="41796" xr:uid="{C8600FDC-6B56-4E7A-8500-E996438B5A17}"/>
    <cellStyle name="Normal 18 6" xfId="41905" xr:uid="{9D86F893-3EEB-4EB3-AB3B-28E1C298375E}"/>
    <cellStyle name="Normal 18 7" xfId="41915" xr:uid="{188B4AA4-0E73-40C6-BD15-AB52DCDBBF51}"/>
    <cellStyle name="Normal 18 8" xfId="41807" xr:uid="{80333895-B5CA-46D9-8D05-8ED7E9D4531C}"/>
    <cellStyle name="Normal 19" xfId="33815" xr:uid="{256D9600-15E9-459C-978A-16F3840D6DAB}"/>
    <cellStyle name="Normal 19 2" xfId="41744" xr:uid="{6EEC49E9-D39D-409C-9971-5F37019696D5}"/>
    <cellStyle name="Normal 19 2 2" xfId="41881" xr:uid="{2DC0B2C6-CE98-42CF-A795-A87EF49B2EB5}"/>
    <cellStyle name="Normal 19 3" xfId="41846" xr:uid="{C0B5CD53-DA56-4E95-98C1-4610B43349C3}"/>
    <cellStyle name="Normal 19 3 2" xfId="41754" xr:uid="{7C05BC2E-4229-439F-9FDB-8C1AE5BB8FED}"/>
    <cellStyle name="Normal 19 4" xfId="41786" xr:uid="{71C90141-FA0D-43E1-85FD-D015C606D497}"/>
    <cellStyle name="Normal 19 4 2" xfId="41859" xr:uid="{4166A577-9ADD-46D6-875B-DE520E34E6AC}"/>
    <cellStyle name="Normal 19 5" xfId="41843" xr:uid="{616FA38F-C239-4CB4-A732-6D9F4C638FC4}"/>
    <cellStyle name="Normal 19 6" xfId="41913" xr:uid="{C398FDB5-ECA0-4A90-A261-963B9EAE4B3D}"/>
    <cellStyle name="Normal 2" xfId="4" xr:uid="{00000000-0005-0000-0000-000004000000}"/>
    <cellStyle name="Normal 2 10" xfId="95" xr:uid="{00FA2055-42FE-4BBF-AD38-5D2AF0CBC396}"/>
    <cellStyle name="Normal 2 10 2" xfId="41936" xr:uid="{7CA3F279-D260-4791-ACFC-C0E88E599205}"/>
    <cellStyle name="Normal 2 10 3" xfId="41946" xr:uid="{AA51DAED-22F1-4D1B-99BE-C1C9043322A8}"/>
    <cellStyle name="Normal 2 11" xfId="41863" xr:uid="{329D4BF3-89FB-43C7-80E3-3BF921957B85}"/>
    <cellStyle name="Normal 2 11 2" xfId="41950" xr:uid="{76D1EDBA-8464-4A81-82A6-C3863DB6BC74}"/>
    <cellStyle name="Normal 2 12" xfId="41900" xr:uid="{27E0F7EE-5FDE-4CAF-B356-22A603DADD30}"/>
    <cellStyle name="Normal 2 12 2" xfId="41858" xr:uid="{7B87518E-CC76-4442-955F-9AFAE0D03D43}"/>
    <cellStyle name="Normal 2 13" xfId="41938" xr:uid="{CDB17A49-EAF4-480A-8982-ACD95FE235C7}"/>
    <cellStyle name="Normal 2 13 2" xfId="41921" xr:uid="{FC9D6D92-5F89-4209-8922-32282E68AAB3}"/>
    <cellStyle name="Normal 2 14" xfId="41805" xr:uid="{9898364D-B45B-486E-AAB7-B0418CAB6602}"/>
    <cellStyle name="Normal 2 14 2" xfId="41865" xr:uid="{82A681D0-8A38-4743-9014-B0D9A8DAFBB3}"/>
    <cellStyle name="Normal 2 15" xfId="41873" xr:uid="{88841CDF-8F20-4076-A8C5-27F48DB08551}"/>
    <cellStyle name="Normal 2 15 2" xfId="41928" xr:uid="{61D8790F-95B6-45CC-B11B-0AA718A11DB1}"/>
    <cellStyle name="Normal 2 16" xfId="41855" xr:uid="{74B03110-C76A-41C3-9929-1EFE21A4B741}"/>
    <cellStyle name="Normal 2 16 2" xfId="41793" xr:uid="{088D592B-546B-4C54-A79D-868C305E9A06}"/>
    <cellStyle name="Normal 2 17" xfId="41951" xr:uid="{E89FCDBC-830C-4733-B5D4-18570B4DC313}"/>
    <cellStyle name="Normal 2 18" xfId="41776" xr:uid="{CF35AAFC-FDCC-47A2-9504-A355A3A37239}"/>
    <cellStyle name="Normal 2 19" xfId="41893" xr:uid="{3E7CF66A-7189-473B-994E-CB28ED0B683F}"/>
    <cellStyle name="Normal 2 2" xfId="5" xr:uid="{00000000-0005-0000-0000-000005000000}"/>
    <cellStyle name="Normal 2 2 2" xfId="23" xr:uid="{001B9EDB-4261-465C-8190-BE0CC4720BDC}"/>
    <cellStyle name="Normal 2 2 2 2" xfId="33550" xr:uid="{81E501B2-E480-41D9-99AC-86F3990BB4C3}"/>
    <cellStyle name="Normal 2 2 2 2 2" xfId="33943" xr:uid="{B1F971F8-47F5-4044-BC4B-FABE538A9E68}"/>
    <cellStyle name="Normal 2 2 2 3" xfId="66" xr:uid="{640EDB10-3449-4C60-8996-A012FB35632D}"/>
    <cellStyle name="Normal 2 2 3" xfId="68" xr:uid="{FACC06B1-7AD4-4207-86C9-A8577B7A3DFF}"/>
    <cellStyle name="Normal 2 2 3 2" xfId="33555" xr:uid="{A58DA4B6-36DB-4ECB-BA35-07E63ECA2092}"/>
    <cellStyle name="Normal 2 2 3 2 2" xfId="41746" xr:uid="{6CE88630-E1FF-424C-ABFE-5DF6A5416327}"/>
    <cellStyle name="Normal 2 2 4" xfId="33547" xr:uid="{33D2FAD2-0E8A-40D9-AEE6-FCE82CAD9DE5}"/>
    <cellStyle name="Normal 2 20" xfId="41799" xr:uid="{C6D714E4-0D32-4772-B953-C892B2A20838}"/>
    <cellStyle name="Normal 2 21" xfId="61" xr:uid="{A9F09C7E-1C6E-41AC-8B63-54A6E85A44F9}"/>
    <cellStyle name="Normal 2 22" xfId="41969" xr:uid="{C1B73902-60E5-47C1-A549-37027C451E9E}"/>
    <cellStyle name="Normal 2 3" xfId="25" xr:uid="{1A1EAC5A-028A-4D89-9580-96C32B0102DA}"/>
    <cellStyle name="Normal 2 3 2" xfId="28" xr:uid="{4A97B5D8-76D8-4C54-AA8A-92DB268935ED}"/>
    <cellStyle name="Normal 2 3 2 2" xfId="33553" xr:uid="{861056E1-4A55-4FC5-8EFC-F824488B20E1}"/>
    <cellStyle name="Normal 2 3 2 3" xfId="41747" xr:uid="{D939455D-52F1-4D38-AA3F-DF550ADADE70}"/>
    <cellStyle name="Normal 2 3 2 4" xfId="96" xr:uid="{5428C2C1-1048-4E26-8F56-DC48D3068AC6}"/>
    <cellStyle name="Normal 2 4" xfId="33541" xr:uid="{500F34B5-78F2-47B5-B8D1-F9283B59963B}"/>
    <cellStyle name="Normal 2 4 2" xfId="33571" xr:uid="{88798F8F-ECD0-4EA7-AF1A-ADCCED056B86}"/>
    <cellStyle name="Normal 2 4 3" xfId="33790" xr:uid="{89E53003-E18C-4B25-A308-559480B2CB85}"/>
    <cellStyle name="Normal 2 4 4" xfId="41748" xr:uid="{EEB56A70-F38A-4503-AC58-23C6C442F7B6}"/>
    <cellStyle name="Normal 2 5" xfId="33791" xr:uid="{0EF88000-EF4A-464C-8595-F2D917C8F7F8}"/>
    <cellStyle name="Normal 2 5 2" xfId="41749" xr:uid="{05EDEE51-6E6F-44C2-9B51-E569D97BD4B9}"/>
    <cellStyle name="Normal 2 6" xfId="33792" xr:uid="{EB886B27-4662-4675-AE3B-6DB69BD154E4}"/>
    <cellStyle name="Normal 2 6 2" xfId="41745" xr:uid="{9038B10C-B7D6-491D-BE62-0E659D91479E}"/>
    <cellStyle name="Normal 2 7" xfId="33789" xr:uid="{25A4088B-09A8-43F9-8251-692878E6805D}"/>
    <cellStyle name="Normal 2 7 2" xfId="41813" xr:uid="{4BFF40A4-AE17-4F94-98D0-B62600C3F4CD}"/>
    <cellStyle name="Normal 2 7 2 2" xfId="41883" xr:uid="{CCBE7D1A-816A-447A-BE13-2685FE2A0C82}"/>
    <cellStyle name="Normal 2 7 2 2 2" xfId="41864" xr:uid="{4DC8E10C-53E6-42D4-96A3-14293445502D}"/>
    <cellStyle name="Normal 2 7 2 3" xfId="41909" xr:uid="{9F5D74E9-5ED0-486C-ACEC-FB9FFBDAC2DE}"/>
    <cellStyle name="Normal 2 7 2 3 2" xfId="41889" xr:uid="{D958E953-34E8-46E6-965C-6D144A4C9ADA}"/>
    <cellStyle name="Normal 2 7 2 4" xfId="41768" xr:uid="{62EE286C-5D67-4699-A05E-D53DAA00B94E}"/>
    <cellStyle name="Normal 2 7 2 4 2" xfId="41872" xr:uid="{526AED3A-10CC-4A92-82AC-E7819FCF976D}"/>
    <cellStyle name="Normal 2 7 2 5" xfId="41879" xr:uid="{EECFBEAD-A524-46A9-90B1-909E1D0AB75B}"/>
    <cellStyle name="Normal 2 7 2 6" xfId="41797" xr:uid="{45651EE6-D5F6-4F0A-9619-7F81F304A365}"/>
    <cellStyle name="Normal 2 7 3" xfId="41954" xr:uid="{10351E5D-F7D0-4D20-BEE0-DE010AF399B5}"/>
    <cellStyle name="Normal 2 7 3 2" xfId="41930" xr:uid="{57F827A2-EE6F-478F-B6B7-3C73A3631A7F}"/>
    <cellStyle name="Normal 2 7 4" xfId="41802" xr:uid="{20828AAB-D57E-404F-BC7A-EA1ABA3C6C7E}"/>
    <cellStyle name="Normal 2 7 4 2" xfId="41791" xr:uid="{AF555BFF-7CCA-43BE-9628-31835D88135D}"/>
    <cellStyle name="Normal 2 7 5" xfId="41958" xr:uid="{7F052F5D-C1CD-4529-B77E-5117CF31FCE3}"/>
    <cellStyle name="Normal 2 7 5 2" xfId="41933" xr:uid="{070A1C56-ADDE-4951-9932-C151BECB2AE9}"/>
    <cellStyle name="Normal 2 7 6" xfId="41774" xr:uid="{680F479E-FD56-4946-9715-5C77DAD5EA72}"/>
    <cellStyle name="Normal 2 7 7" xfId="41931" xr:uid="{C0F2114B-E3C0-4E06-A19B-2B6254A4D4B6}"/>
    <cellStyle name="Normal 2 7 8" xfId="41897" xr:uid="{79026DBA-BDFD-43B1-B76D-A95E322EC8D0}"/>
    <cellStyle name="Normal 2 8" xfId="33816" xr:uid="{750F6749-EE33-46B2-8807-BB0F85351D24}"/>
    <cellStyle name="Normal 2 8 2" xfId="41784" xr:uid="{E0B90750-2E1A-483A-9A7C-0A1F41B668D8}"/>
    <cellStyle name="Normal 2 8 2 2" xfId="41849" xr:uid="{0A1BD5B3-701C-4F95-A040-687D4C9B21BA}"/>
    <cellStyle name="Normal 2 8 3" xfId="41763" xr:uid="{FDE6518A-0792-4D6A-84C8-81480AF37DE6}"/>
    <cellStyle name="Normal 2 8 3 2" xfId="41822" xr:uid="{AF80EF0C-5E0E-4789-B9A0-219DC5B8BD28}"/>
    <cellStyle name="Normal 2 8 4" xfId="41924" xr:uid="{B7969BA8-0B11-4E75-9895-E6E14E9FD7C8}"/>
    <cellStyle name="Normal 2 8 4 2" xfId="41908" xr:uid="{340ECC32-792B-46C4-B44D-9705811BA18C}"/>
    <cellStyle name="Normal 2 8 5" xfId="41827" xr:uid="{88A8BBE7-FA70-4980-9D7E-209C9235230D}"/>
    <cellStyle name="Normal 2 8 6" xfId="41878" xr:uid="{F667F847-255F-4939-BFCD-1C31878955F5}"/>
    <cellStyle name="Normal 2 8 7" xfId="41839" xr:uid="{99811D64-BF16-479B-8A1E-CC7F05E1345F}"/>
    <cellStyle name="Normal 2 9" xfId="33906" xr:uid="{0AC0EA23-73C5-45A5-9251-8E85773E16F5}"/>
    <cellStyle name="Normal 2 9 2" xfId="41806" xr:uid="{5AF17F4B-90A0-4F90-A5E1-7605F1B5D12C}"/>
    <cellStyle name="Normal 2 9 3" xfId="41834" xr:uid="{A8794825-E2AD-4A86-BD8F-D5383FD83E3A}"/>
    <cellStyle name="Normal 2_DISTRIBUCIÓN DE LA POBLACIÓN SEPTIEMBRE 2011" xfId="67" xr:uid="{0D80260D-671C-468F-9E95-568AE7B37DFD}"/>
    <cellStyle name="Normal 20" xfId="33821" xr:uid="{9E3D936E-5376-4F34-A688-7A35C5CD4184}"/>
    <cellStyle name="Normal 20 2" xfId="41939" xr:uid="{12A8BC07-A6B4-4105-AECE-D2BBBD11F98A}"/>
    <cellStyle name="Normal 20 2 2" xfId="41902" xr:uid="{72C58308-CF94-4E3E-9520-3208462361CC}"/>
    <cellStyle name="Normal 20 3" xfId="41940" xr:uid="{0D5B223D-4031-4672-BDC3-ADE51489A220}"/>
    <cellStyle name="Normal 20 3 2" xfId="41825" xr:uid="{26336798-B5C5-44EA-AEF2-1D116DEC9EB7}"/>
    <cellStyle name="Normal 20 4" xfId="41945" xr:uid="{D7F37824-8C10-48CF-82FD-73205DAACE4F}"/>
    <cellStyle name="Normal 20 5" xfId="41906" xr:uid="{5EE6C1F3-3982-4098-A7FB-48E7890357F8}"/>
    <cellStyle name="Normal 20 6" xfId="41866" xr:uid="{684DD6E5-2551-481F-BDEE-0932018B2E45}"/>
    <cellStyle name="Normal 21" xfId="33824" xr:uid="{F100B2BE-4DA3-4C87-A61E-A5AD0192B7D4}"/>
    <cellStyle name="Normal 21 2" xfId="41926" xr:uid="{43139703-4264-4783-9F13-D2F87CD18B25}"/>
    <cellStyle name="Normal 21 3" xfId="41785" xr:uid="{A6BA6DD9-484B-42FB-B437-C107EDA632DD}"/>
    <cellStyle name="Normal 21 4" xfId="41942" xr:uid="{485C3032-9597-4BB3-94A0-930C388CFE48}"/>
    <cellStyle name="Normal 22" xfId="33822" xr:uid="{3512CD31-65FA-4EF6-A9EC-41E28273AB01}"/>
    <cellStyle name="Normal 22 2" xfId="41850" xr:uid="{EA3AC2D0-FEF7-448D-8500-937AD7135911}"/>
    <cellStyle name="Normal 22 3" xfId="41828" xr:uid="{6D9AD079-DDEC-4EB9-898A-E2484D8D0BC2}"/>
    <cellStyle name="Normal 22 4" xfId="41794" xr:uid="{6BDE8113-F767-493C-BA07-B4C068E6767D}"/>
    <cellStyle name="Normal 23" xfId="33825" xr:uid="{5ACDB3BB-D67A-41A6-9EC9-82208D8130B5}"/>
    <cellStyle name="Normal 23 2" xfId="41869" xr:uid="{BA797BF3-CB59-40FC-A645-3F40068270A2}"/>
    <cellStyle name="Normal 23 3" xfId="41923" xr:uid="{A8C8E273-C51A-46CD-A397-BA8728212E40}"/>
    <cellStyle name="Normal 23 4" xfId="41818" xr:uid="{BD9F5E12-E6D0-417A-8248-E672A2C63902}"/>
    <cellStyle name="Normal 24" xfId="33823" xr:uid="{F9CC6986-B03C-4188-8855-09F9C2E8CC66}"/>
    <cellStyle name="Normal 24 2" xfId="41760" xr:uid="{373D3768-BCB3-4BE4-A5C4-240EAB541694}"/>
    <cellStyle name="Normal 25" xfId="33831" xr:uid="{37BC0FF5-01BB-4AC3-A243-4E3C0C3865D9}"/>
    <cellStyle name="Normal 26" xfId="33832" xr:uid="{571729BE-2C72-464E-9D6A-F6EBA010B30A}"/>
    <cellStyle name="Normal 26 2" xfId="34051" xr:uid="{5F639BDC-6A78-463C-8872-116E43FA8AF1}"/>
    <cellStyle name="Normal 27" xfId="33907" xr:uid="{E5AB3339-F724-4B92-91A7-D86C2DA6A80F}"/>
    <cellStyle name="Normal 28" xfId="33908" xr:uid="{E16F7BBF-ADC9-4C0A-BF02-FC4E22A6BFDA}"/>
    <cellStyle name="Normal 29" xfId="33909" xr:uid="{CA6E32B2-9E25-44AC-AF38-4A1ED2BC1725}"/>
    <cellStyle name="Normal 3" xfId="6" xr:uid="{00000000-0005-0000-0000-000007000000}"/>
    <cellStyle name="Normal 3 10" xfId="33793" xr:uid="{E4B1B7CE-30F5-4269-AA35-84309DB7269A}"/>
    <cellStyle name="Normal 3 2" xfId="7" xr:uid="{00000000-0005-0000-0000-000008000000}"/>
    <cellStyle name="Normal 3 2 2" xfId="98" xr:uid="{8B72D702-4D0E-4B57-9014-5A1D56D2E36B}"/>
    <cellStyle name="Normal 3 2 2 2" xfId="33556" xr:uid="{A4093DEA-08D5-4CD1-B0E5-98DE2E070A15}"/>
    <cellStyle name="Normal 3 2 2 3" xfId="33795" xr:uid="{CB36C070-6B9D-4F8B-83C6-8698AF0A603B}"/>
    <cellStyle name="Normal 3 2 2 4" xfId="41750" xr:uid="{78A13E19-8B11-4FE7-B687-5E89B9AAA8B7}"/>
    <cellStyle name="Normal 3 2 3" xfId="33794" xr:uid="{9C6F8FF6-C3DC-4C2A-8EBB-C29C6220CD2C}"/>
    <cellStyle name="Normal 3 2 4" xfId="70" xr:uid="{7AC17C87-5269-4D6E-9266-25FD5A69B20E}"/>
    <cellStyle name="Normal 3 3" xfId="76" xr:uid="{CE25A74C-8384-4B5A-B006-019F17C7C153}"/>
    <cellStyle name="Normal 3 3 2" xfId="99" xr:uid="{51C99016-36C2-4385-B103-C6E6F0C3C5BA}"/>
    <cellStyle name="Normal 3 3 2 2" xfId="33564" xr:uid="{87D099C5-F6BB-45C0-8292-E664873C2644}"/>
    <cellStyle name="Normal 3 3 2 3" xfId="33921" xr:uid="{F9482277-F034-4A8E-83FA-2820248E041F}"/>
    <cellStyle name="Normal 3 4" xfId="97" xr:uid="{7E6680ED-F88F-446D-B9A2-EF524AE89D22}"/>
    <cellStyle name="Normal 3 4 2" xfId="33542" xr:uid="{BFC3695A-F1E1-4261-8C5D-7B803C6F57DE}"/>
    <cellStyle name="Normal 3 4 2 2" xfId="34047" xr:uid="{4DACB7F8-D1CA-4644-9662-63918B3D86C7}"/>
    <cellStyle name="Normal 3 4 3" xfId="33524" xr:uid="{27E9223F-33EB-4BEE-A5D5-254750EA3EF2}"/>
    <cellStyle name="Normal 3 5" xfId="64" xr:uid="{7EF9B222-8293-440E-BF94-E103B01B0D65}"/>
    <cellStyle name="Normal 3 5 2" xfId="37826" xr:uid="{49D4494A-B195-4103-9403-52657EE68B76}"/>
    <cellStyle name="Normal 3 6" xfId="62" xr:uid="{F35CC709-4721-41F3-8DFB-48DAA253232B}"/>
    <cellStyle name="Normal 3_Pág-31-33-Tab-CF" xfId="8" xr:uid="{00000000-0005-0000-0000-000009000000}"/>
    <cellStyle name="Normal 30" xfId="33910" xr:uid="{FBC14E4F-68AD-4344-8680-43FB415328B2}"/>
    <cellStyle name="Normal 31" xfId="33911" xr:uid="{AC0F8028-BD62-4590-9F7B-87B1C63DD41A}"/>
    <cellStyle name="Normal 32" xfId="33957" xr:uid="{6D569066-2C45-47A7-BAA7-3C4F7702A588}"/>
    <cellStyle name="Normal 33" xfId="33960" xr:uid="{E5B129EA-090D-4503-A002-442BF844ADB0}"/>
    <cellStyle name="Normal 34" xfId="34023" xr:uid="{10678117-7DBF-4E73-B94C-0DE95A747478}"/>
    <cellStyle name="Normal 35" xfId="33963" xr:uid="{57D4BF75-5778-4810-8385-73EDB49E11D2}"/>
    <cellStyle name="Normal 36" xfId="34013" xr:uid="{87695A77-A25F-474A-9236-C38F03C12493}"/>
    <cellStyle name="Normal 37" xfId="34027" xr:uid="{E410D1B8-DEFC-4381-AD7C-A1D93A9A6AF0}"/>
    <cellStyle name="Normal 38" xfId="33972" xr:uid="{B2A68008-B41E-4F9D-8312-9B6E6E18E69D}"/>
    <cellStyle name="Normal 39" xfId="33959" xr:uid="{54A84666-381F-411C-8B7F-38A27D17F530}"/>
    <cellStyle name="Normal 4" xfId="9" xr:uid="{00000000-0005-0000-0000-00000A000000}"/>
    <cellStyle name="Normal 4 2" xfId="100" xr:uid="{79BA9FCC-006D-4E29-AB99-AE985AA9A37A}"/>
    <cellStyle name="Normal 4 2 2" xfId="33543" xr:uid="{2315E361-A6F9-4AFB-BD67-9BCE211FCD57}"/>
    <cellStyle name="Normal 40" xfId="34024" xr:uid="{DD620DF0-A817-4EFB-800C-70BC1F510C00}"/>
    <cellStyle name="Normal 41" xfId="34011" xr:uid="{BC8EFFE8-8202-48A8-A80A-D81224ED607D}"/>
    <cellStyle name="Normal 42" xfId="34020" xr:uid="{D5ED4ADF-0275-40A6-8988-48BB8DADB1E7}"/>
    <cellStyle name="Normal 43" xfId="34016" xr:uid="{A5CB2BA2-4473-45D5-B8EA-C73F8FBC1CBB}"/>
    <cellStyle name="Normal 44" xfId="34058" xr:uid="{E3ED2884-267E-4014-AC30-2121CAF3A30E}"/>
    <cellStyle name="Normal 45" xfId="37827" xr:uid="{9D5D7CDD-7E1B-45AE-87B0-7FD173C0D463}"/>
    <cellStyle name="Normal 46" xfId="37834" xr:uid="{FB979197-5D3D-4EB0-962E-30B5C3FF41CE}"/>
    <cellStyle name="Normal 47" xfId="37829" xr:uid="{6B0659B7-5179-44DC-98E4-5DE6EA5F0078}"/>
    <cellStyle name="Normal 48" xfId="37828" xr:uid="{79C85072-95D5-41F8-8369-52353FDA338B}"/>
    <cellStyle name="Normal 49" xfId="41836" xr:uid="{3351D3DF-662E-4849-9123-300B86FD1313}"/>
    <cellStyle name="Normal 5" xfId="10" xr:uid="{00000000-0005-0000-0000-00000B000000}"/>
    <cellStyle name="Normal 5 10" xfId="102" xr:uid="{AA4468B6-0120-4594-959A-5654AA2927B5}"/>
    <cellStyle name="Normal 5 10 2" xfId="103" xr:uid="{E5B72C44-2B3C-49EA-AEA1-C409D8F9C8AF}"/>
    <cellStyle name="Normal 5 10 2 2" xfId="104" xr:uid="{3EAABB84-B9AB-44CD-B922-01CCCC0DC129}"/>
    <cellStyle name="Normal 5 10 2 2 2" xfId="105" xr:uid="{7A8A8A3B-1BBD-4ADC-9053-812BF64F0370}"/>
    <cellStyle name="Normal 5 10 2 2 2 2" xfId="106" xr:uid="{75F2B073-D003-4086-BF1F-9D73DB242088}"/>
    <cellStyle name="Normal 5 10 2 2 2 2 2" xfId="107" xr:uid="{0E1DA72C-77A7-4C8C-8794-3968DE9614FA}"/>
    <cellStyle name="Normal 5 10 2 2 2 2 2 2" xfId="108" xr:uid="{D96CB2CA-653E-4E32-AE9C-EF12BD406F6D}"/>
    <cellStyle name="Normal 5 10 2 2 2 2 3" xfId="109" xr:uid="{303F61F6-EE14-45FB-AC32-B1637E7CD565}"/>
    <cellStyle name="Normal 5 10 2 2 2 3" xfId="110" xr:uid="{FA0DA9F4-BC91-4EC4-B45F-C672E36F09FB}"/>
    <cellStyle name="Normal 5 10 2 2 2 3 2" xfId="111" xr:uid="{5B04B4DC-0B4F-464C-9BB4-307765A5D254}"/>
    <cellStyle name="Normal 5 10 2 2 2 4" xfId="112" xr:uid="{7A5C3BAC-1446-4DB8-B317-E290F46776F2}"/>
    <cellStyle name="Normal 5 10 2 2 3" xfId="113" xr:uid="{F4596390-E825-4875-AC6B-483249188DCA}"/>
    <cellStyle name="Normal 5 10 2 2 3 2" xfId="114" xr:uid="{D2641AB0-ECA2-4EFC-9CBD-C0CD4D95C313}"/>
    <cellStyle name="Normal 5 10 2 2 3 2 2" xfId="115" xr:uid="{A822504A-8A4D-4B08-BD3E-6AC4E0E26254}"/>
    <cellStyle name="Normal 5 10 2 2 3 3" xfId="116" xr:uid="{BBB076F1-51BB-478B-A5EB-E6400BECD04F}"/>
    <cellStyle name="Normal 5 10 2 2 4" xfId="117" xr:uid="{0987EC5B-9A3C-45E9-9EF8-E84BDDE518D4}"/>
    <cellStyle name="Normal 5 10 2 2 4 2" xfId="118" xr:uid="{2ADDD328-3F11-4106-911B-91E43653BA55}"/>
    <cellStyle name="Normal 5 10 2 2 5" xfId="119" xr:uid="{624253FE-3AF2-4F49-A860-5A29D67FF0E1}"/>
    <cellStyle name="Normal 5 10 2 3" xfId="120" xr:uid="{DA8F6182-8113-41B0-9AD6-AAC3C507AD52}"/>
    <cellStyle name="Normal 5 10 2 3 2" xfId="121" xr:uid="{E7820280-1047-46F7-AD3A-AC8A510C5097}"/>
    <cellStyle name="Normal 5 10 2 3 2 2" xfId="122" xr:uid="{5A9319F5-E5AE-4955-8415-34F53339C0A1}"/>
    <cellStyle name="Normal 5 10 2 3 2 2 2" xfId="123" xr:uid="{13B20E53-C896-4B61-ABF3-20BE71C902CE}"/>
    <cellStyle name="Normal 5 10 2 3 2 3" xfId="124" xr:uid="{5AB31D8E-4CA9-4287-B75C-C1292B18B467}"/>
    <cellStyle name="Normal 5 10 2 3 3" xfId="125" xr:uid="{D73E1FE2-DD7B-4060-A2A4-F25DE443FBB8}"/>
    <cellStyle name="Normal 5 10 2 3 3 2" xfId="126" xr:uid="{52A3C86B-DF85-41CF-AACA-C18F813093B6}"/>
    <cellStyle name="Normal 5 10 2 3 4" xfId="127" xr:uid="{F36499B8-672F-4F1F-9C54-D5828915635D}"/>
    <cellStyle name="Normal 5 10 2 4" xfId="128" xr:uid="{F7BC6657-20C2-4062-8C42-FC124DF43886}"/>
    <cellStyle name="Normal 5 10 2 4 2" xfId="129" xr:uid="{616A67B2-39BB-44F8-9736-501EB6453F3D}"/>
    <cellStyle name="Normal 5 10 2 4 2 2" xfId="130" xr:uid="{FD7A285C-5E7E-467E-9DED-579537B21973}"/>
    <cellStyle name="Normal 5 10 2 4 2 2 2" xfId="131" xr:uid="{99D5DC93-8862-4852-9F48-D732AED05116}"/>
    <cellStyle name="Normal 5 10 2 4 2 3" xfId="132" xr:uid="{140FDC61-E6B8-4A8F-85DF-4C8A6258062F}"/>
    <cellStyle name="Normal 5 10 2 4 3" xfId="133" xr:uid="{186945EE-DE4A-4A27-A922-8BC78F3244F6}"/>
    <cellStyle name="Normal 5 10 2 4 3 2" xfId="134" xr:uid="{524D7BA3-6A97-4F86-A5DF-FDF642B500FB}"/>
    <cellStyle name="Normal 5 10 2 4 4" xfId="135" xr:uid="{FEA108D9-1BCB-417A-94EB-F1CDBBC55ECF}"/>
    <cellStyle name="Normal 5 10 2 5" xfId="136" xr:uid="{97E5D899-68EC-4B09-B3DD-7A2CE7D23A9F}"/>
    <cellStyle name="Normal 5 10 2 5 2" xfId="137" xr:uid="{0500933C-B591-4A57-8A97-66F3EA09AB78}"/>
    <cellStyle name="Normal 5 10 2 5 2 2" xfId="138" xr:uid="{CFA0C860-34C5-47D6-8659-6CB61E6C4F4C}"/>
    <cellStyle name="Normal 5 10 2 5 3" xfId="139" xr:uid="{436193D3-83DB-4085-976C-1C957EDFF4E9}"/>
    <cellStyle name="Normal 5 10 2 6" xfId="140" xr:uid="{3531F23D-E24A-4C3B-86D6-D51193DD3A17}"/>
    <cellStyle name="Normal 5 10 2 6 2" xfId="141" xr:uid="{0B50800C-F741-47BE-86A9-A5575AE4209B}"/>
    <cellStyle name="Normal 5 10 2 7" xfId="142" xr:uid="{2AB36737-25FB-4CFC-9100-71825C60805A}"/>
    <cellStyle name="Normal 5 10 3" xfId="143" xr:uid="{C6879712-EECF-41FD-8936-BDE8C6F157BB}"/>
    <cellStyle name="Normal 5 10 3 2" xfId="144" xr:uid="{FEC9DB9E-A0C5-480C-BE57-E50FF8FD1664}"/>
    <cellStyle name="Normal 5 10 3 2 2" xfId="145" xr:uid="{4742E05E-C717-431D-9817-9A4E62065396}"/>
    <cellStyle name="Normal 5 10 3 2 2 2" xfId="146" xr:uid="{AE4FE161-94A9-424C-AAED-668CB67BBDCE}"/>
    <cellStyle name="Normal 5 10 3 2 2 2 2" xfId="147" xr:uid="{8F58916B-33D7-42EE-86E9-FD09EFD14884}"/>
    <cellStyle name="Normal 5 10 3 2 2 3" xfId="148" xr:uid="{1428915C-7F7B-435B-AF38-E86A43FD0708}"/>
    <cellStyle name="Normal 5 10 3 2 3" xfId="149" xr:uid="{3A8ED7C9-F705-4ADC-9A8D-2F75EB8CB555}"/>
    <cellStyle name="Normal 5 10 3 2 3 2" xfId="150" xr:uid="{7E855C7E-D50A-4216-90BB-0B464C3DC48D}"/>
    <cellStyle name="Normal 5 10 3 2 4" xfId="151" xr:uid="{2759B8DC-C762-4C15-B5ED-8204B844837F}"/>
    <cellStyle name="Normal 5 10 3 3" xfId="152" xr:uid="{E36A6A16-3D08-4626-B7F3-464F9FD3B742}"/>
    <cellStyle name="Normal 5 10 3 3 2" xfId="153" xr:uid="{C2FDA218-CCF1-4440-8E1B-10E0FCA1CB80}"/>
    <cellStyle name="Normal 5 10 3 3 2 2" xfId="154" xr:uid="{F0824B4A-85B5-492A-B73D-2C83CBF0800A}"/>
    <cellStyle name="Normal 5 10 3 3 3" xfId="155" xr:uid="{CB0DC8DD-99CF-48F6-ACB0-AE2C5E2AB527}"/>
    <cellStyle name="Normal 5 10 3 4" xfId="156" xr:uid="{A7A3C543-8670-4B6F-AFE0-4617EF779666}"/>
    <cellStyle name="Normal 5 10 3 4 2" xfId="157" xr:uid="{1DDD4E20-0281-4135-AA5D-16A6B0C369EA}"/>
    <cellStyle name="Normal 5 10 3 5" xfId="158" xr:uid="{FBE70EC8-1F8A-453B-A832-A7FC01A30177}"/>
    <cellStyle name="Normal 5 10 4" xfId="159" xr:uid="{F127E3B5-3FA6-406E-936C-3187CF0E0224}"/>
    <cellStyle name="Normal 5 10 4 2" xfId="160" xr:uid="{EF2C8965-8D76-4E10-A3BA-DB88A817D9B4}"/>
    <cellStyle name="Normal 5 10 4 2 2" xfId="161" xr:uid="{2640EFBF-DE99-4451-9949-5001E2A038FE}"/>
    <cellStyle name="Normal 5 10 4 2 2 2" xfId="162" xr:uid="{A3FB071D-44A1-46B2-8FF2-0EF09DD72CC3}"/>
    <cellStyle name="Normal 5 10 4 2 3" xfId="163" xr:uid="{7BEA0CED-0E63-43A4-B93C-3F09D2E64FAF}"/>
    <cellStyle name="Normal 5 10 4 3" xfId="164" xr:uid="{CD39B129-77D7-4C28-AF00-67761518A790}"/>
    <cellStyle name="Normal 5 10 4 3 2" xfId="165" xr:uid="{C61D63EA-354D-4CB8-9DA8-4F1630FF12A2}"/>
    <cellStyle name="Normal 5 10 4 4" xfId="166" xr:uid="{644BDBA4-4419-469C-94F4-772B706AE54F}"/>
    <cellStyle name="Normal 5 10 5" xfId="167" xr:uid="{9835ADD4-AC3D-41EA-A8FB-39466E928E2B}"/>
    <cellStyle name="Normal 5 10 5 2" xfId="168" xr:uid="{F0706C92-66B5-4011-A6E4-AF0E8DBC7625}"/>
    <cellStyle name="Normal 5 10 5 2 2" xfId="169" xr:uid="{36D5198A-63F6-4F34-9BC1-1550DFF64EAB}"/>
    <cellStyle name="Normal 5 10 5 2 2 2" xfId="170" xr:uid="{2E16279F-D73F-4180-96DA-2DCFC26D5B12}"/>
    <cellStyle name="Normal 5 10 5 2 3" xfId="171" xr:uid="{CCDFC77C-807D-411A-ACFE-F954F6B57653}"/>
    <cellStyle name="Normal 5 10 5 3" xfId="172" xr:uid="{81097235-68C5-4907-B03F-230031EEE38F}"/>
    <cellStyle name="Normal 5 10 5 3 2" xfId="173" xr:uid="{06D9F9A3-550C-477D-B11A-5A7BE09DCE96}"/>
    <cellStyle name="Normal 5 10 5 4" xfId="174" xr:uid="{B48E9001-7C79-4D03-B42B-A0EA5DDE91EC}"/>
    <cellStyle name="Normal 5 10 6" xfId="175" xr:uid="{0A30BC2C-03A2-424F-8446-B78B9DE2B708}"/>
    <cellStyle name="Normal 5 10 6 2" xfId="176" xr:uid="{14930D6C-F8EE-4675-9407-E0A68D67B445}"/>
    <cellStyle name="Normal 5 10 6 2 2" xfId="177" xr:uid="{3EADB02A-B4A1-4A29-AEF4-A35C20A071F8}"/>
    <cellStyle name="Normal 5 10 6 3" xfId="178" xr:uid="{1DA6E482-88CD-407D-9B49-74A954FCA3B3}"/>
    <cellStyle name="Normal 5 10 7" xfId="179" xr:uid="{41419C24-963D-4F39-BE3F-20151BA03A85}"/>
    <cellStyle name="Normal 5 10 7 2" xfId="180" xr:uid="{21B146BE-5920-4039-8AA6-3F57C14B8992}"/>
    <cellStyle name="Normal 5 10 8" xfId="181" xr:uid="{AABEB7C4-1807-4E88-A35B-2B1C7E2250D4}"/>
    <cellStyle name="Normal 5 11" xfId="182" xr:uid="{EA50487E-5ABE-441F-85A2-8DDA467DB2C1}"/>
    <cellStyle name="Normal 5 11 2" xfId="183" xr:uid="{34569FBA-3397-4045-9C0A-512DAD2278D7}"/>
    <cellStyle name="Normal 5 11 2 2" xfId="184" xr:uid="{C41D3DA1-1ECA-44DA-B1F9-435B4BEF4016}"/>
    <cellStyle name="Normal 5 11 2 2 2" xfId="185" xr:uid="{0FC13742-B052-4BA8-B738-8FACF23A6B8F}"/>
    <cellStyle name="Normal 5 11 2 2 2 2" xfId="186" xr:uid="{56EDB595-1F8E-4DF5-BD61-CD0FD8CBD253}"/>
    <cellStyle name="Normal 5 11 2 2 2 2 2" xfId="187" xr:uid="{3EB3C345-E69B-4336-82C1-65A900C115E8}"/>
    <cellStyle name="Normal 5 11 2 2 2 2 2 2" xfId="188" xr:uid="{F3EBA6A2-3A91-4F3B-BDA6-8DC1697F8FFF}"/>
    <cellStyle name="Normal 5 11 2 2 2 2 3" xfId="189" xr:uid="{E4D10AEA-03DD-457F-AD06-4E5BFB7B0BDD}"/>
    <cellStyle name="Normal 5 11 2 2 2 3" xfId="190" xr:uid="{14296BAE-BDA4-4430-BCD5-6F41A841FA66}"/>
    <cellStyle name="Normal 5 11 2 2 2 3 2" xfId="191" xr:uid="{0F5749D6-7180-4108-9522-43FE137BA26F}"/>
    <cellStyle name="Normal 5 11 2 2 2 4" xfId="192" xr:uid="{6281DB94-75D6-4BE4-8001-E6127BE78FD6}"/>
    <cellStyle name="Normal 5 11 2 2 3" xfId="193" xr:uid="{7A3EBB4A-C079-45B7-A2F0-1A113FE448D9}"/>
    <cellStyle name="Normal 5 11 2 2 3 2" xfId="194" xr:uid="{0B6281CB-BD91-4AB7-9955-095C346A68ED}"/>
    <cellStyle name="Normal 5 11 2 2 3 2 2" xfId="195" xr:uid="{41D1101A-8ABA-4124-A0F0-BD3FDC8BEEE1}"/>
    <cellStyle name="Normal 5 11 2 2 3 3" xfId="196" xr:uid="{E79E3D13-B90B-4407-8F0F-EBDB055751F5}"/>
    <cellStyle name="Normal 5 11 2 2 4" xfId="197" xr:uid="{43E43395-5E87-4511-A661-DCCF48A5A0AC}"/>
    <cellStyle name="Normal 5 11 2 2 4 2" xfId="198" xr:uid="{2A73DC5E-7BE5-4ADB-88F5-B70748D38817}"/>
    <cellStyle name="Normal 5 11 2 2 5" xfId="199" xr:uid="{CB8AB5FA-D251-4BAE-AD89-536A223D065B}"/>
    <cellStyle name="Normal 5 11 2 3" xfId="200" xr:uid="{EAE60622-FBB7-4745-B0F5-E7BB02600A82}"/>
    <cellStyle name="Normal 5 11 2 3 2" xfId="201" xr:uid="{D8C28CCA-4A2D-4458-BC01-FFD940DE44D7}"/>
    <cellStyle name="Normal 5 11 2 3 2 2" xfId="202" xr:uid="{62529AD4-9A11-4CDB-835D-F8CC34FBD75C}"/>
    <cellStyle name="Normal 5 11 2 3 2 2 2" xfId="203" xr:uid="{E06FA33A-8638-4F60-8C18-557D91D8EAF3}"/>
    <cellStyle name="Normal 5 11 2 3 2 3" xfId="204" xr:uid="{593C64C9-9F7B-49BB-A14F-217463F5777C}"/>
    <cellStyle name="Normal 5 11 2 3 3" xfId="205" xr:uid="{C022DCDC-BE98-44A9-9ECC-4573F801D054}"/>
    <cellStyle name="Normal 5 11 2 3 3 2" xfId="206" xr:uid="{EB908888-4333-493B-B73F-CDF29BB8FA2C}"/>
    <cellStyle name="Normal 5 11 2 3 4" xfId="207" xr:uid="{49C76EEA-54EF-4DA4-B1C4-66DAEB68DE3E}"/>
    <cellStyle name="Normal 5 11 2 4" xfId="208" xr:uid="{CA613503-2D3C-491D-81EE-956A1667A33A}"/>
    <cellStyle name="Normal 5 11 2 4 2" xfId="209" xr:uid="{EE8C467B-E6AE-4FFE-B913-1159F890CC85}"/>
    <cellStyle name="Normal 5 11 2 4 2 2" xfId="210" xr:uid="{97C5F84C-1D6C-4014-8815-7E426CCC44E2}"/>
    <cellStyle name="Normal 5 11 2 4 2 2 2" xfId="211" xr:uid="{5BD47532-FDB9-4157-AFFD-7958B5174063}"/>
    <cellStyle name="Normal 5 11 2 4 2 3" xfId="212" xr:uid="{B80C11D6-C86A-47EC-8717-C1D58A0F2676}"/>
    <cellStyle name="Normal 5 11 2 4 3" xfId="213" xr:uid="{FAC4EF62-577E-465E-8BF2-8D0191874FB6}"/>
    <cellStyle name="Normal 5 11 2 4 3 2" xfId="214" xr:uid="{6F3B61F8-CF6D-42F7-8696-4313C5AF3963}"/>
    <cellStyle name="Normal 5 11 2 4 4" xfId="215" xr:uid="{2DD14D3E-42ED-46C8-AC13-787AD707C6B9}"/>
    <cellStyle name="Normal 5 11 2 5" xfId="216" xr:uid="{8FD915A1-610B-47D2-974E-164E8D3F9F33}"/>
    <cellStyle name="Normal 5 11 2 5 2" xfId="217" xr:uid="{B8E5ED2E-15B2-4589-B3E9-02A332B2EF4A}"/>
    <cellStyle name="Normal 5 11 2 5 2 2" xfId="218" xr:uid="{C00F0775-32E2-4FFB-B12B-5D8474EB0D21}"/>
    <cellStyle name="Normal 5 11 2 5 3" xfId="219" xr:uid="{1313517B-E6FA-4F9D-A8CA-63E57ABB34CB}"/>
    <cellStyle name="Normal 5 11 2 6" xfId="220" xr:uid="{0A7A099D-164F-4024-B1D8-646DF99B5AE6}"/>
    <cellStyle name="Normal 5 11 2 6 2" xfId="221" xr:uid="{C3132706-8271-4ACA-A839-275945D8D35F}"/>
    <cellStyle name="Normal 5 11 2 7" xfId="222" xr:uid="{1BFEC9E4-E9F3-48DD-AF54-012A0CD991A6}"/>
    <cellStyle name="Normal 5 11 3" xfId="223" xr:uid="{7E897924-D83B-4B6E-8507-0DFED1A4E04E}"/>
    <cellStyle name="Normal 5 11 3 2" xfId="224" xr:uid="{EC5C3EF5-E951-4E9C-9A2A-3C71A5440C7F}"/>
    <cellStyle name="Normal 5 11 3 2 2" xfId="225" xr:uid="{67AB6349-9639-4552-BC95-7056619A562F}"/>
    <cellStyle name="Normal 5 11 3 2 2 2" xfId="226" xr:uid="{33C55505-9878-44C3-8459-5052405BCD65}"/>
    <cellStyle name="Normal 5 11 3 2 2 2 2" xfId="227" xr:uid="{A5E5052C-60AB-477F-A982-1B6B22507C62}"/>
    <cellStyle name="Normal 5 11 3 2 2 3" xfId="228" xr:uid="{B8784970-FF97-45FC-B3FB-C92C77326508}"/>
    <cellStyle name="Normal 5 11 3 2 3" xfId="229" xr:uid="{2D3D93BB-0DD6-478F-B086-2C866EC723D0}"/>
    <cellStyle name="Normal 5 11 3 2 3 2" xfId="230" xr:uid="{BAAFFD1D-954E-4F3D-873C-D51F0618BFEF}"/>
    <cellStyle name="Normal 5 11 3 2 4" xfId="231" xr:uid="{BCCAD6F7-359A-46BC-895D-0B7CB982ABF1}"/>
    <cellStyle name="Normal 5 11 3 3" xfId="232" xr:uid="{0645693A-FFC5-4071-B17D-7FFD37E35944}"/>
    <cellStyle name="Normal 5 11 3 3 2" xfId="233" xr:uid="{F1729208-44D0-4930-B624-58D5192C71B9}"/>
    <cellStyle name="Normal 5 11 3 3 2 2" xfId="234" xr:uid="{98115890-2270-4893-A4FE-86D1BB581F56}"/>
    <cellStyle name="Normal 5 11 3 3 3" xfId="235" xr:uid="{9B7FD72A-F092-48D3-A752-9827DEC99EC7}"/>
    <cellStyle name="Normal 5 11 3 4" xfId="236" xr:uid="{5E96F15B-A4D4-4977-AEE3-E3DD8AC57F55}"/>
    <cellStyle name="Normal 5 11 3 4 2" xfId="237" xr:uid="{EBBF04FC-0704-4E05-BED1-EC35141236FA}"/>
    <cellStyle name="Normal 5 11 3 5" xfId="238" xr:uid="{E66D2B34-C208-4C0E-84EB-9ED114E5A453}"/>
    <cellStyle name="Normal 5 11 4" xfId="239" xr:uid="{D27D82F0-6CBC-461E-B119-E64EC4DC76F2}"/>
    <cellStyle name="Normal 5 11 4 2" xfId="240" xr:uid="{B3F73F52-970A-407C-BE8E-9351DCB3C83C}"/>
    <cellStyle name="Normal 5 11 4 2 2" xfId="241" xr:uid="{D8A25B30-2130-4B4E-AC24-382B9DC942CE}"/>
    <cellStyle name="Normal 5 11 4 2 2 2" xfId="242" xr:uid="{7406718E-9A98-4F71-834D-2B2736B27AE6}"/>
    <cellStyle name="Normal 5 11 4 2 3" xfId="243" xr:uid="{FEB8E3E3-2F15-48D8-AA30-D781F10E5A10}"/>
    <cellStyle name="Normal 5 11 4 3" xfId="244" xr:uid="{B948148C-693A-47D0-9DE8-54833CC4552C}"/>
    <cellStyle name="Normal 5 11 4 3 2" xfId="245" xr:uid="{5E637994-63C3-4328-83EF-7BF9D67B30F1}"/>
    <cellStyle name="Normal 5 11 4 4" xfId="246" xr:uid="{97D94C0E-6B75-4307-AF7B-FE86B8AEEC4B}"/>
    <cellStyle name="Normal 5 11 5" xfId="247" xr:uid="{C52ACDED-2DC1-4EA1-84F5-62642B9F8C5D}"/>
    <cellStyle name="Normal 5 11 5 2" xfId="248" xr:uid="{EE80EEFB-C251-4C7B-ABBE-47E7E20E93E1}"/>
    <cellStyle name="Normal 5 11 5 2 2" xfId="249" xr:uid="{EF76541F-EE11-48ED-8EED-B6819625385E}"/>
    <cellStyle name="Normal 5 11 5 2 2 2" xfId="250" xr:uid="{46C765C4-64AE-4892-91F3-3BE758C8C849}"/>
    <cellStyle name="Normal 5 11 5 2 3" xfId="251" xr:uid="{110D97AC-41A7-4481-9F28-51CF22126233}"/>
    <cellStyle name="Normal 5 11 5 3" xfId="252" xr:uid="{F7F8832D-DE13-4B43-8EFC-775B1C0D8239}"/>
    <cellStyle name="Normal 5 11 5 3 2" xfId="253" xr:uid="{33857BBF-9291-4B4A-A091-1315045094E9}"/>
    <cellStyle name="Normal 5 11 5 4" xfId="254" xr:uid="{0752ACB8-60B6-401B-93F8-2136D7689641}"/>
    <cellStyle name="Normal 5 11 6" xfId="255" xr:uid="{D2FCB558-4953-417A-A828-200A39ED66F5}"/>
    <cellStyle name="Normal 5 11 6 2" xfId="256" xr:uid="{BC25C221-838B-4E18-B419-8B6C72245CC7}"/>
    <cellStyle name="Normal 5 11 6 2 2" xfId="257" xr:uid="{862DF3B7-61CC-4073-9F7A-37CF10FB77D2}"/>
    <cellStyle name="Normal 5 11 6 3" xfId="258" xr:uid="{79AD19AB-D3E3-4E00-9E8F-0743D7EC04F9}"/>
    <cellStyle name="Normal 5 11 7" xfId="259" xr:uid="{F657672F-BAF5-412F-B523-43A145EBCAC0}"/>
    <cellStyle name="Normal 5 11 7 2" xfId="260" xr:uid="{2B072B79-1171-42AA-B67F-19582BD57870}"/>
    <cellStyle name="Normal 5 11 8" xfId="261" xr:uid="{76934BC5-75CA-4962-9EA2-46C4AABBCE92}"/>
    <cellStyle name="Normal 5 12" xfId="262" xr:uid="{D2890353-4A9D-49F5-BC27-998F97ABE874}"/>
    <cellStyle name="Normal 5 12 2" xfId="263" xr:uid="{84DCD199-51D8-4410-A472-0F9C00C9841A}"/>
    <cellStyle name="Normal 5 12 2 2" xfId="264" xr:uid="{72102B0B-49A1-48D5-BF05-FEA877C2E700}"/>
    <cellStyle name="Normal 5 12 2 2 2" xfId="265" xr:uid="{0B853E5D-D1F4-410A-AC2C-B535BB21180F}"/>
    <cellStyle name="Normal 5 12 2 2 2 2" xfId="266" xr:uid="{0D0A6347-F1A7-4843-96D7-6FD7A719C739}"/>
    <cellStyle name="Normal 5 12 2 2 2 2 2" xfId="267" xr:uid="{7E7FCFBC-473E-4B5C-ABB8-5584CF91356C}"/>
    <cellStyle name="Normal 5 12 2 2 2 3" xfId="268" xr:uid="{D7A20C3B-EBB6-4832-B911-505050FC72DC}"/>
    <cellStyle name="Normal 5 12 2 2 3" xfId="269" xr:uid="{EA5746F9-2567-41E1-9784-C1AE32C38D9A}"/>
    <cellStyle name="Normal 5 12 2 2 3 2" xfId="270" xr:uid="{92F684B0-082D-49EF-9B3F-B5253EE92451}"/>
    <cellStyle name="Normal 5 12 2 2 4" xfId="271" xr:uid="{8F8B09CB-DB5E-47AA-8CD3-BBA65136A209}"/>
    <cellStyle name="Normal 5 12 2 3" xfId="272" xr:uid="{94A151D3-4556-4539-B4C9-29C3B1278F90}"/>
    <cellStyle name="Normal 5 12 2 3 2" xfId="273" xr:uid="{CEAD13FB-9D8B-4061-98DA-DAA0A2FB8DF8}"/>
    <cellStyle name="Normal 5 12 2 3 2 2" xfId="274" xr:uid="{8AC4401B-55FB-4038-A9EA-58D985F3315E}"/>
    <cellStyle name="Normal 5 12 2 3 3" xfId="275" xr:uid="{59FB73A8-773A-441B-9C2A-309C60669BB1}"/>
    <cellStyle name="Normal 5 12 2 4" xfId="276" xr:uid="{AD288345-68D3-421F-A77F-EA90BA719D28}"/>
    <cellStyle name="Normal 5 12 2 4 2" xfId="277" xr:uid="{BDE465D5-487A-423C-9448-2B4E32969B93}"/>
    <cellStyle name="Normal 5 12 2 5" xfId="278" xr:uid="{5E918451-E5D6-45ED-9129-94661FAB0064}"/>
    <cellStyle name="Normal 5 12 3" xfId="279" xr:uid="{D0E14764-3998-404C-A5AC-E56C7CF0D3C6}"/>
    <cellStyle name="Normal 5 12 3 2" xfId="280" xr:uid="{702B9ABD-68A5-459D-85BD-FB4115225D4D}"/>
    <cellStyle name="Normal 5 12 3 2 2" xfId="281" xr:uid="{93507AF6-6DC6-4807-8258-9CE6439F1965}"/>
    <cellStyle name="Normal 5 12 3 2 2 2" xfId="282" xr:uid="{DEA64970-976E-4767-BF29-C56C865B2E82}"/>
    <cellStyle name="Normal 5 12 3 2 3" xfId="283" xr:uid="{81FD4148-D71B-409B-AD43-9F72EE6488C4}"/>
    <cellStyle name="Normal 5 12 3 3" xfId="284" xr:uid="{DE87418C-ED4B-4D34-AAC6-EC8A484924D6}"/>
    <cellStyle name="Normal 5 12 3 3 2" xfId="285" xr:uid="{58A44BAA-B3B9-490A-970E-61426E2B5092}"/>
    <cellStyle name="Normal 5 12 3 4" xfId="286" xr:uid="{4EA24438-734E-4056-B144-71D4BE31B4C0}"/>
    <cellStyle name="Normal 5 12 4" xfId="287" xr:uid="{DAC1FE6A-D41C-4B54-8A16-4D14A10192A3}"/>
    <cellStyle name="Normal 5 12 4 2" xfId="288" xr:uid="{3AFBBA60-8147-43C1-8DE4-0403F7375045}"/>
    <cellStyle name="Normal 5 12 4 2 2" xfId="289" xr:uid="{2CF36288-A34A-47B5-AA7F-283F677E0880}"/>
    <cellStyle name="Normal 5 12 4 2 2 2" xfId="290" xr:uid="{C3A3023E-6F7D-4C31-BBF8-B20633AEBAFB}"/>
    <cellStyle name="Normal 5 12 4 2 3" xfId="291" xr:uid="{04ABDCF7-1D24-4B3E-AADB-3E1638D2038E}"/>
    <cellStyle name="Normal 5 12 4 3" xfId="292" xr:uid="{06DE7881-4515-4FBD-BAC5-D0F6DFA8D6EF}"/>
    <cellStyle name="Normal 5 12 4 3 2" xfId="293" xr:uid="{5D12457B-2193-4743-ABED-189879E33E2B}"/>
    <cellStyle name="Normal 5 12 4 4" xfId="294" xr:uid="{82D7AFCD-36D3-4A4A-8486-7082FFB87586}"/>
    <cellStyle name="Normal 5 12 5" xfId="295" xr:uid="{10D57CB6-DBC0-48E8-982A-281C07C488F5}"/>
    <cellStyle name="Normal 5 12 5 2" xfId="296" xr:uid="{F54670C2-517D-4575-824B-7EAE98A023B1}"/>
    <cellStyle name="Normal 5 12 5 2 2" xfId="297" xr:uid="{81F8C07B-A20F-4031-95A2-845B5638A567}"/>
    <cellStyle name="Normal 5 12 5 3" xfId="298" xr:uid="{9755EAF4-A5AA-4C4C-995C-BB673EE17C80}"/>
    <cellStyle name="Normal 5 12 6" xfId="299" xr:uid="{DE96BC25-8E25-47E8-9CA8-6CBE6909190F}"/>
    <cellStyle name="Normal 5 12 6 2" xfId="300" xr:uid="{BA99735A-E274-4664-AF04-032230FC42A9}"/>
    <cellStyle name="Normal 5 12 7" xfId="301" xr:uid="{A4E83BBF-AE83-47AF-8E3E-FBEAB20133FE}"/>
    <cellStyle name="Normal 5 13" xfId="302" xr:uid="{DD081F5A-1C0C-46D4-A8A0-DB29C66A55E4}"/>
    <cellStyle name="Normal 5 13 2" xfId="303" xr:uid="{ECC74F20-E395-46D0-A82B-C45899D0BF09}"/>
    <cellStyle name="Normal 5 13 2 2" xfId="304" xr:uid="{56A12C68-AF4D-4C75-B123-B92F6C1BA634}"/>
    <cellStyle name="Normal 5 13 2 2 2" xfId="305" xr:uid="{D2DC1351-189B-472E-9A8F-08F46344DD7C}"/>
    <cellStyle name="Normal 5 13 2 2 2 2" xfId="306" xr:uid="{2507035B-E4C3-48E4-A99B-1A7FD14D91B1}"/>
    <cellStyle name="Normal 5 13 2 2 3" xfId="307" xr:uid="{D7727028-93FD-4FF7-9391-D47DE3F85017}"/>
    <cellStyle name="Normal 5 13 2 3" xfId="308" xr:uid="{9FE420E3-16A0-465E-B0C0-E7AA7EB4EBC1}"/>
    <cellStyle name="Normal 5 13 2 3 2" xfId="309" xr:uid="{79B75AAF-21AE-4022-B292-D8F934B503A4}"/>
    <cellStyle name="Normal 5 13 2 4" xfId="310" xr:uid="{F14B3247-AED8-4C1B-BF91-D08D659372C3}"/>
    <cellStyle name="Normal 5 13 3" xfId="311" xr:uid="{E3D5AD89-B98F-4115-B04B-CB28C5254EF7}"/>
    <cellStyle name="Normal 5 13 3 2" xfId="312" xr:uid="{A2EEEC3D-71E6-4C5B-8B34-9A4D891FB7EF}"/>
    <cellStyle name="Normal 5 13 3 2 2" xfId="313" xr:uid="{0712CF6A-E959-48C1-A4BE-D801121DBC6C}"/>
    <cellStyle name="Normal 5 13 3 3" xfId="314" xr:uid="{51324D14-2741-473F-8702-D5B64F8157AB}"/>
    <cellStyle name="Normal 5 13 4" xfId="315" xr:uid="{55B78819-C473-48B1-9135-1CF16B98793C}"/>
    <cellStyle name="Normal 5 13 4 2" xfId="316" xr:uid="{B854232E-B4A1-4B82-BEFB-077BC44C3D89}"/>
    <cellStyle name="Normal 5 13 5" xfId="317" xr:uid="{44BB521A-7743-4CEB-840F-5EBE27D03AFD}"/>
    <cellStyle name="Normal 5 14" xfId="318" xr:uid="{277CEE01-9A9A-4C80-BBEF-C024055C039E}"/>
    <cellStyle name="Normal 5 14 2" xfId="319" xr:uid="{AFEA4D45-B24C-4B16-B0F1-8806CD457079}"/>
    <cellStyle name="Normal 5 14 2 2" xfId="320" xr:uid="{4CA9F0C7-D428-412B-806C-E8831604647C}"/>
    <cellStyle name="Normal 5 14 2 2 2" xfId="321" xr:uid="{94FB8586-C895-42F3-ADEA-33C8A3448581}"/>
    <cellStyle name="Normal 5 14 2 3" xfId="322" xr:uid="{FFBBD14D-ED95-471F-B6C9-D4A710216022}"/>
    <cellStyle name="Normal 5 14 3" xfId="323" xr:uid="{634BF3B2-1B5C-4779-95B3-4A23D15B37C0}"/>
    <cellStyle name="Normal 5 14 3 2" xfId="324" xr:uid="{C90A7A6E-12FE-4603-B8DA-42F295A8BFCF}"/>
    <cellStyle name="Normal 5 14 4" xfId="325" xr:uid="{F1E5F44D-2622-4B0D-A4A8-D52D97CBE8AE}"/>
    <cellStyle name="Normal 5 15" xfId="326" xr:uid="{5075341A-8DD1-4A34-BE14-C1114D512D44}"/>
    <cellStyle name="Normal 5 15 2" xfId="327" xr:uid="{E4766671-0501-4F25-BA22-E004D09EC0E9}"/>
    <cellStyle name="Normal 5 15 2 2" xfId="328" xr:uid="{3BC21B3A-F439-4F56-AF8F-2FCC18C161D4}"/>
    <cellStyle name="Normal 5 15 2 2 2" xfId="329" xr:uid="{1B7F0AB7-3128-4B39-9571-166B15B66CB4}"/>
    <cellStyle name="Normal 5 15 2 3" xfId="330" xr:uid="{4B6D4CEA-A149-4850-A190-8A0EDA190F86}"/>
    <cellStyle name="Normal 5 15 3" xfId="331" xr:uid="{973F6D76-F919-4FA3-9979-92BE49EB3220}"/>
    <cellStyle name="Normal 5 15 3 2" xfId="332" xr:uid="{47ECFC03-60DB-456C-80E0-A12DF7E67611}"/>
    <cellStyle name="Normal 5 15 4" xfId="333" xr:uid="{42E695FC-7334-4502-88A4-2B14EBE75901}"/>
    <cellStyle name="Normal 5 16" xfId="334" xr:uid="{B81938EC-8E20-4C5A-AA76-D53A50DD8308}"/>
    <cellStyle name="Normal 5 16 2" xfId="335" xr:uid="{D96CFAB4-7FF7-48B4-A5E3-0CDBFC413F9C}"/>
    <cellStyle name="Normal 5 16 2 2" xfId="336" xr:uid="{E816F945-EF88-4A6E-88D9-361CFF055CC2}"/>
    <cellStyle name="Normal 5 16 2 2 2" xfId="337" xr:uid="{7B171396-1C2F-40A5-BF77-1B366B038BCB}"/>
    <cellStyle name="Normal 5 16 2 3" xfId="338" xr:uid="{7B96B056-72E7-423B-B3A0-FF9BAFD5EB38}"/>
    <cellStyle name="Normal 5 16 3" xfId="339" xr:uid="{92A08CB9-B5DC-4EB1-8FA2-D273C09FBB94}"/>
    <cellStyle name="Normal 5 16 3 2" xfId="340" xr:uid="{65A8D78A-5721-4CAF-9551-8306374054FD}"/>
    <cellStyle name="Normal 5 16 4" xfId="341" xr:uid="{C5FB5775-DFFF-4C44-8D52-F8BF1CC96572}"/>
    <cellStyle name="Normal 5 17" xfId="342" xr:uid="{E7432030-D743-4114-BDFB-DF35F9DAA8EB}"/>
    <cellStyle name="Normal 5 17 2" xfId="343" xr:uid="{9C08A493-073E-4057-8F98-E9331F44B514}"/>
    <cellStyle name="Normal 5 17 2 2" xfId="344" xr:uid="{8EE1A09C-F004-4B35-923F-B9CD4A8306B3}"/>
    <cellStyle name="Normal 5 17 3" xfId="345" xr:uid="{5863D7F0-5019-4E27-9CE9-07D591984425}"/>
    <cellStyle name="Normal 5 18" xfId="346" xr:uid="{9E259690-7DCE-4C59-9A04-E4754CC41E71}"/>
    <cellStyle name="Normal 5 18 2" xfId="347" xr:uid="{080661F5-2F19-445B-BC9D-3A89AC670D89}"/>
    <cellStyle name="Normal 5 19" xfId="348" xr:uid="{25A06CC0-A2E0-4839-8EBC-B005CAC610FA}"/>
    <cellStyle name="Normal 5 2" xfId="11" xr:uid="{00000000-0005-0000-0000-00000C000000}"/>
    <cellStyle name="Normal 5 2 10" xfId="350" xr:uid="{61104287-7CB7-4B4B-891E-70664166EFDC}"/>
    <cellStyle name="Normal 5 2 10 2" xfId="351" xr:uid="{C8B87FCC-B444-4532-9599-84CAAF724A2B}"/>
    <cellStyle name="Normal 5 2 10 2 2" xfId="352" xr:uid="{DF17D98D-27C4-47CB-B2DE-FF44A4DAE154}"/>
    <cellStyle name="Normal 5 2 10 2 2 2" xfId="353" xr:uid="{469ADC66-A8C5-459E-A000-F8656FFA91F2}"/>
    <cellStyle name="Normal 5 2 10 2 2 2 2" xfId="354" xr:uid="{F3B0C848-E590-49FE-AF16-023990668C4D}"/>
    <cellStyle name="Normal 5 2 10 2 2 2 2 2" xfId="355" xr:uid="{902EF5CF-CC26-4C8B-BA16-FB955C5997D9}"/>
    <cellStyle name="Normal 5 2 10 2 2 2 2 2 2" xfId="356" xr:uid="{9F9A220E-38C5-48CD-970B-7295E6231A04}"/>
    <cellStyle name="Normal 5 2 10 2 2 2 2 3" xfId="357" xr:uid="{37EB0F07-A9DB-4EF7-8F53-8F6D275067B6}"/>
    <cellStyle name="Normal 5 2 10 2 2 2 3" xfId="358" xr:uid="{26D56E34-BF76-4181-B4DA-E821067CAB97}"/>
    <cellStyle name="Normal 5 2 10 2 2 2 3 2" xfId="359" xr:uid="{4E4A152D-9D31-4A7D-A1CD-6F1719714F79}"/>
    <cellStyle name="Normal 5 2 10 2 2 2 4" xfId="360" xr:uid="{BE6548A9-B07F-4260-84BB-4C3D1AB4440F}"/>
    <cellStyle name="Normal 5 2 10 2 2 3" xfId="361" xr:uid="{3B4EFE27-A989-4653-8E93-0DCC77C98C5C}"/>
    <cellStyle name="Normal 5 2 10 2 2 3 2" xfId="362" xr:uid="{CD4A4D27-C38C-4650-AFD7-BE0C1A6C5FA8}"/>
    <cellStyle name="Normal 5 2 10 2 2 3 2 2" xfId="363" xr:uid="{2C37C43B-7664-4621-99EF-A259FAF0A8C4}"/>
    <cellStyle name="Normal 5 2 10 2 2 3 3" xfId="364" xr:uid="{C5AE5A84-5A2F-4F80-938A-50CA6922D034}"/>
    <cellStyle name="Normal 5 2 10 2 2 4" xfId="365" xr:uid="{3E9151EE-4D03-48DF-9A5E-30CFB9A23824}"/>
    <cellStyle name="Normal 5 2 10 2 2 4 2" xfId="366" xr:uid="{173ED79E-050F-4971-BED0-712C772748D1}"/>
    <cellStyle name="Normal 5 2 10 2 2 5" xfId="367" xr:uid="{DB45E6D3-8BE5-4262-8E66-416EF4CE6DF9}"/>
    <cellStyle name="Normal 5 2 10 2 3" xfId="368" xr:uid="{8606FE10-B620-4DB5-AF67-5AF948584BEF}"/>
    <cellStyle name="Normal 5 2 10 2 3 2" xfId="369" xr:uid="{78A3C1AF-97D2-4D64-BB2C-C63A47F34386}"/>
    <cellStyle name="Normal 5 2 10 2 3 2 2" xfId="370" xr:uid="{BC3E283B-344C-412F-897D-1B439D66A64D}"/>
    <cellStyle name="Normal 5 2 10 2 3 2 2 2" xfId="371" xr:uid="{7236DB9F-C418-4851-BFF5-F59875F92D28}"/>
    <cellStyle name="Normal 5 2 10 2 3 2 3" xfId="372" xr:uid="{D55C2B5B-12C4-4C9C-B165-458432DE0C99}"/>
    <cellStyle name="Normal 5 2 10 2 3 3" xfId="373" xr:uid="{2FF2F3CC-63E1-4B89-B13F-D193654098AE}"/>
    <cellStyle name="Normal 5 2 10 2 3 3 2" xfId="374" xr:uid="{C28B2F00-CA2C-48A4-9D50-29A5F5A3ABF0}"/>
    <cellStyle name="Normal 5 2 10 2 3 4" xfId="375" xr:uid="{501ED973-F454-4EE5-A4F7-73EE6A5788EF}"/>
    <cellStyle name="Normal 5 2 10 2 4" xfId="376" xr:uid="{A53E2B08-1D6E-4E75-9198-09C5FE6C14BB}"/>
    <cellStyle name="Normal 5 2 10 2 4 2" xfId="377" xr:uid="{C7EDDB66-9B62-4D47-8C2A-A069162FF992}"/>
    <cellStyle name="Normal 5 2 10 2 4 2 2" xfId="378" xr:uid="{7B41456A-EAA4-47BF-9AD8-FCFAAA698A2D}"/>
    <cellStyle name="Normal 5 2 10 2 4 2 2 2" xfId="379" xr:uid="{1D617982-BA68-4006-9A6A-323A84789C44}"/>
    <cellStyle name="Normal 5 2 10 2 4 2 3" xfId="380" xr:uid="{35BDE09A-ACD9-48FC-8618-210534553391}"/>
    <cellStyle name="Normal 5 2 10 2 4 3" xfId="381" xr:uid="{DBD435D0-7A4A-4444-9615-4E957E54B23B}"/>
    <cellStyle name="Normal 5 2 10 2 4 3 2" xfId="382" xr:uid="{7CEE0C1D-BC5F-4ED2-91C8-C9FC04230477}"/>
    <cellStyle name="Normal 5 2 10 2 4 4" xfId="383" xr:uid="{C6F627C8-F55B-472E-91AA-3FAA89F4B0C7}"/>
    <cellStyle name="Normal 5 2 10 2 5" xfId="384" xr:uid="{BBC3AF6F-FF6B-4FDE-8B17-901F019A1246}"/>
    <cellStyle name="Normal 5 2 10 2 5 2" xfId="385" xr:uid="{62C96376-7081-4521-B0D4-02EC1A017E06}"/>
    <cellStyle name="Normal 5 2 10 2 5 2 2" xfId="386" xr:uid="{5EF3F363-3A5F-49DC-B76C-65479AC2DE5D}"/>
    <cellStyle name="Normal 5 2 10 2 5 3" xfId="387" xr:uid="{EEB95547-4F1B-408A-9013-FC6011CABDD0}"/>
    <cellStyle name="Normal 5 2 10 2 6" xfId="388" xr:uid="{8A4037B9-DFA9-4761-BB59-B0B58DB3597F}"/>
    <cellStyle name="Normal 5 2 10 2 6 2" xfId="389" xr:uid="{5B2F31C8-8FD1-4185-8B7A-150C11D1658F}"/>
    <cellStyle name="Normal 5 2 10 2 7" xfId="390" xr:uid="{304F21D8-81B4-45E4-BF1E-AD6DA27CB362}"/>
    <cellStyle name="Normal 5 2 10 3" xfId="391" xr:uid="{5F6FF355-47C5-4362-B983-48BCD60971F9}"/>
    <cellStyle name="Normal 5 2 10 3 2" xfId="392" xr:uid="{72640D58-F89E-4836-A90C-807BB6AB2C07}"/>
    <cellStyle name="Normal 5 2 10 3 2 2" xfId="393" xr:uid="{012B73EA-5A39-406B-BE6C-701659A2B883}"/>
    <cellStyle name="Normal 5 2 10 3 2 2 2" xfId="394" xr:uid="{21207C0C-A832-48AC-A379-224D7F18F8E5}"/>
    <cellStyle name="Normal 5 2 10 3 2 2 2 2" xfId="395" xr:uid="{8EF3BF40-9413-4649-BD85-A09609C21B33}"/>
    <cellStyle name="Normal 5 2 10 3 2 2 3" xfId="396" xr:uid="{319A57A5-F4AA-4868-A9E0-D02CAB962BDA}"/>
    <cellStyle name="Normal 5 2 10 3 2 3" xfId="397" xr:uid="{416DEA67-413F-4941-A8ED-2249274635D4}"/>
    <cellStyle name="Normal 5 2 10 3 2 3 2" xfId="398" xr:uid="{E5DFAA18-3BBA-4A28-B70E-E368D447B3F6}"/>
    <cellStyle name="Normal 5 2 10 3 2 4" xfId="399" xr:uid="{09D2A765-5B4A-43ED-83BA-67365A8B9355}"/>
    <cellStyle name="Normal 5 2 10 3 3" xfId="400" xr:uid="{DAA80048-DD06-4644-B8A5-16DDD4509B27}"/>
    <cellStyle name="Normal 5 2 10 3 3 2" xfId="401" xr:uid="{FD009531-4D57-4C6D-96D0-CECDA5EE6B7B}"/>
    <cellStyle name="Normal 5 2 10 3 3 2 2" xfId="402" xr:uid="{7F906841-36E8-48E8-87FB-50D38F728D48}"/>
    <cellStyle name="Normal 5 2 10 3 3 3" xfId="403" xr:uid="{63E59AC8-809B-414F-8F94-F9102D27CC43}"/>
    <cellStyle name="Normal 5 2 10 3 4" xfId="404" xr:uid="{1C235449-783A-43F8-984B-F3AA7CE83A6C}"/>
    <cellStyle name="Normal 5 2 10 3 4 2" xfId="405" xr:uid="{8D70C1A5-F734-4C03-8961-3D99BAD239F8}"/>
    <cellStyle name="Normal 5 2 10 3 5" xfId="406" xr:uid="{7C9EC83B-FAD1-4DC3-B386-5FC2B64579C9}"/>
    <cellStyle name="Normal 5 2 10 4" xfId="407" xr:uid="{2D70B81E-EC02-4BBE-9D05-BD7DCF5E024D}"/>
    <cellStyle name="Normal 5 2 10 4 2" xfId="408" xr:uid="{FF8D4DBB-4D3C-4C95-B649-327FAF5F6B94}"/>
    <cellStyle name="Normal 5 2 10 4 2 2" xfId="409" xr:uid="{4689828F-BC05-4DAE-ABB5-DEDB29A6D39F}"/>
    <cellStyle name="Normal 5 2 10 4 2 2 2" xfId="410" xr:uid="{9A516529-F781-4382-B9BC-4310BBD5A306}"/>
    <cellStyle name="Normal 5 2 10 4 2 3" xfId="411" xr:uid="{59BAC890-86F7-49E7-989D-3C7349359075}"/>
    <cellStyle name="Normal 5 2 10 4 3" xfId="412" xr:uid="{51013733-A096-48BB-93B3-35101084972E}"/>
    <cellStyle name="Normal 5 2 10 4 3 2" xfId="413" xr:uid="{4A4C8A01-2DD8-48F9-BCEB-6C0C6B88B160}"/>
    <cellStyle name="Normal 5 2 10 4 4" xfId="414" xr:uid="{4C3E4FD2-5572-4A9A-8BFF-FB891AB6CF70}"/>
    <cellStyle name="Normal 5 2 10 5" xfId="415" xr:uid="{7B139770-4D4F-4807-9155-960AA1FF54BF}"/>
    <cellStyle name="Normal 5 2 10 5 2" xfId="416" xr:uid="{128C864D-C08E-4BCB-B371-D9EC5932E6FE}"/>
    <cellStyle name="Normal 5 2 10 5 2 2" xfId="417" xr:uid="{626F60E1-5049-4007-A8A0-CD5E95354309}"/>
    <cellStyle name="Normal 5 2 10 5 2 2 2" xfId="418" xr:uid="{2F90F93F-4175-4628-A29D-5821F3CEFE89}"/>
    <cellStyle name="Normal 5 2 10 5 2 3" xfId="419" xr:uid="{5848B183-9F40-4045-B46A-1B40F5369F05}"/>
    <cellStyle name="Normal 5 2 10 5 3" xfId="420" xr:uid="{EFB84041-E07F-47A3-BF6D-CF77A948E18E}"/>
    <cellStyle name="Normal 5 2 10 5 3 2" xfId="421" xr:uid="{812CFC6C-10CC-44F8-9F5F-2925C6E633BB}"/>
    <cellStyle name="Normal 5 2 10 5 4" xfId="422" xr:uid="{2B450D6B-1029-4335-ADB0-D1BAA9A25666}"/>
    <cellStyle name="Normal 5 2 10 6" xfId="423" xr:uid="{0FD29271-DD1F-42E0-AAD1-69A11C8D2B30}"/>
    <cellStyle name="Normal 5 2 10 6 2" xfId="424" xr:uid="{4AA4258D-C8A3-44E9-82D0-EC01E6EA4E8B}"/>
    <cellStyle name="Normal 5 2 10 6 2 2" xfId="425" xr:uid="{13530E55-BE76-4430-885C-16C3F26941AC}"/>
    <cellStyle name="Normal 5 2 10 6 3" xfId="426" xr:uid="{499B772E-7967-4FBF-8B42-17401EBF35A7}"/>
    <cellStyle name="Normal 5 2 10 7" xfId="427" xr:uid="{941890CF-656A-4103-AFDF-6A000B8B8CB1}"/>
    <cellStyle name="Normal 5 2 10 7 2" xfId="428" xr:uid="{0C07D84F-3C96-479C-9CEA-B39B17C1DFFD}"/>
    <cellStyle name="Normal 5 2 10 8" xfId="429" xr:uid="{6326B3F1-31CB-4329-AF54-5D4069FC071D}"/>
    <cellStyle name="Normal 5 2 11" xfId="430" xr:uid="{8D6F7784-AB54-4E21-B80F-14669BA6EEA0}"/>
    <cellStyle name="Normal 5 2 11 2" xfId="431" xr:uid="{93ED7C86-AB92-4459-A1EA-37B7F7884149}"/>
    <cellStyle name="Normal 5 2 11 2 2" xfId="432" xr:uid="{B709728A-C5D8-4818-B2F4-28A0107645D6}"/>
    <cellStyle name="Normal 5 2 11 2 2 2" xfId="433" xr:uid="{ACE94739-5C6D-48AA-8420-557A0CCC5FF9}"/>
    <cellStyle name="Normal 5 2 11 2 2 2 2" xfId="434" xr:uid="{02A7BC6C-19BE-4B92-9A0B-50404C4B7BEC}"/>
    <cellStyle name="Normal 5 2 11 2 2 2 2 2" xfId="435" xr:uid="{E55022D5-CBB5-4E39-AFB5-233D5C3D5912}"/>
    <cellStyle name="Normal 5 2 11 2 2 2 3" xfId="436" xr:uid="{2FADDB53-D338-4833-8D2A-5F0BE3FCF379}"/>
    <cellStyle name="Normal 5 2 11 2 2 3" xfId="437" xr:uid="{4E519689-74BB-40AD-A3E7-23D08FFFFB61}"/>
    <cellStyle name="Normal 5 2 11 2 2 3 2" xfId="438" xr:uid="{CA6FF56C-49A7-4557-9B3A-10EED32C960B}"/>
    <cellStyle name="Normal 5 2 11 2 2 4" xfId="439" xr:uid="{112A5717-C4B1-4420-9E6E-FB91BD88477F}"/>
    <cellStyle name="Normal 5 2 11 2 3" xfId="440" xr:uid="{670E88C7-51E2-401E-A204-D43E99C45326}"/>
    <cellStyle name="Normal 5 2 11 2 3 2" xfId="441" xr:uid="{4D4994C4-3F7B-49C2-9105-89C4E71280C5}"/>
    <cellStyle name="Normal 5 2 11 2 3 2 2" xfId="442" xr:uid="{35547444-CBB4-4294-BEFC-4288111C1693}"/>
    <cellStyle name="Normal 5 2 11 2 3 3" xfId="443" xr:uid="{46943D40-B3D5-4FC0-9527-FC64C26F0070}"/>
    <cellStyle name="Normal 5 2 11 2 4" xfId="444" xr:uid="{C325AEEA-7BF4-4896-BF38-09678E930275}"/>
    <cellStyle name="Normal 5 2 11 2 4 2" xfId="445" xr:uid="{E9EB655D-AAEB-4244-B6DC-759F45CFCA83}"/>
    <cellStyle name="Normal 5 2 11 2 5" xfId="446" xr:uid="{73520CC9-50BC-4065-AEA2-3F7D096A6A86}"/>
    <cellStyle name="Normal 5 2 11 3" xfId="447" xr:uid="{9BEE93ED-BAC0-4C67-8135-44D0125AC273}"/>
    <cellStyle name="Normal 5 2 11 3 2" xfId="448" xr:uid="{A098B97B-046C-4281-9F52-7B7F49048C3D}"/>
    <cellStyle name="Normal 5 2 11 3 2 2" xfId="449" xr:uid="{63C8054B-F99F-46DD-9A23-758C25D3856F}"/>
    <cellStyle name="Normal 5 2 11 3 2 2 2" xfId="450" xr:uid="{A1122174-BC49-4BFD-ACEA-38141CA26384}"/>
    <cellStyle name="Normal 5 2 11 3 2 3" xfId="451" xr:uid="{62B27786-67E3-4855-B0C7-74390F8BDB7B}"/>
    <cellStyle name="Normal 5 2 11 3 3" xfId="452" xr:uid="{D9C615A8-70A4-4778-8F9A-E63B5059D7A7}"/>
    <cellStyle name="Normal 5 2 11 3 3 2" xfId="453" xr:uid="{01C67B50-89AA-4E2C-BF0B-928526702EC0}"/>
    <cellStyle name="Normal 5 2 11 3 4" xfId="454" xr:uid="{93ECBA97-CEDE-464A-AD95-7882B36A2F4B}"/>
    <cellStyle name="Normal 5 2 11 4" xfId="455" xr:uid="{2BEDDC39-FD39-4E85-A2EB-D9B877DE76DD}"/>
    <cellStyle name="Normal 5 2 11 4 2" xfId="456" xr:uid="{92A01937-8555-4FC0-8971-C2DC6A22A18E}"/>
    <cellStyle name="Normal 5 2 11 4 2 2" xfId="457" xr:uid="{ED4B9B09-3876-4970-B0FD-4EEDA4DFE46C}"/>
    <cellStyle name="Normal 5 2 11 4 2 2 2" xfId="458" xr:uid="{284AE2A1-6419-4762-B33F-A60B77000415}"/>
    <cellStyle name="Normal 5 2 11 4 2 3" xfId="459" xr:uid="{16C0DFFC-1DED-4145-8C6C-4205840C0AE0}"/>
    <cellStyle name="Normal 5 2 11 4 3" xfId="460" xr:uid="{2DC2D100-4F90-41EF-A27B-8329846B1B03}"/>
    <cellStyle name="Normal 5 2 11 4 3 2" xfId="461" xr:uid="{E02EF920-6513-486B-949C-EFC4FA848CB7}"/>
    <cellStyle name="Normal 5 2 11 4 4" xfId="462" xr:uid="{00ACE8F7-2606-4CB2-A13C-60CEC5F9D2E4}"/>
    <cellStyle name="Normal 5 2 11 5" xfId="463" xr:uid="{9A63D84A-1A91-429A-A5DB-20A358FE5EA0}"/>
    <cellStyle name="Normal 5 2 11 5 2" xfId="464" xr:uid="{7BA210E3-683A-4AD5-9740-81AE78DE63E8}"/>
    <cellStyle name="Normal 5 2 11 5 2 2" xfId="465" xr:uid="{C741BCB6-9630-48CA-8497-6690978E710A}"/>
    <cellStyle name="Normal 5 2 11 5 3" xfId="466" xr:uid="{148ED130-525E-4944-9AB0-2D33449DD033}"/>
    <cellStyle name="Normal 5 2 11 6" xfId="467" xr:uid="{2D88FA8C-453C-4CD5-9A53-ED4EA482D63A}"/>
    <cellStyle name="Normal 5 2 11 6 2" xfId="468" xr:uid="{E1430D71-91F3-4E79-B3B7-3854A95551C0}"/>
    <cellStyle name="Normal 5 2 11 7" xfId="469" xr:uid="{BE966570-9238-4398-8FEA-C9CD6904E941}"/>
    <cellStyle name="Normal 5 2 12" xfId="470" xr:uid="{0A1310C4-E4BC-4FC1-9831-62747A2DAB30}"/>
    <cellStyle name="Normal 5 2 12 2" xfId="471" xr:uid="{4C2515AF-E9F4-4C01-949D-748381415D96}"/>
    <cellStyle name="Normal 5 2 12 2 2" xfId="472" xr:uid="{EDEE4051-1D3B-4643-A834-0AE28B6871D8}"/>
    <cellStyle name="Normal 5 2 12 2 2 2" xfId="473" xr:uid="{1547D4B4-A868-43FE-8AA1-BA877FE61F47}"/>
    <cellStyle name="Normal 5 2 12 2 2 2 2" xfId="474" xr:uid="{0E8A827F-E24E-49F0-988A-36A6E5E705DD}"/>
    <cellStyle name="Normal 5 2 12 2 2 3" xfId="475" xr:uid="{91E03B6B-5721-405D-9E0D-5FB1F535000B}"/>
    <cellStyle name="Normal 5 2 12 2 3" xfId="476" xr:uid="{2CD3DF3B-A17D-44EF-8E9F-A4C131357279}"/>
    <cellStyle name="Normal 5 2 12 2 3 2" xfId="477" xr:uid="{D2B32874-6CCE-4C46-B9A8-51E2F4B8EC15}"/>
    <cellStyle name="Normal 5 2 12 2 4" xfId="478" xr:uid="{549F8BA6-4F0D-426A-B269-FF9DD7D844DD}"/>
    <cellStyle name="Normal 5 2 12 3" xfId="479" xr:uid="{BBA430E6-358A-4D0B-8AEC-F4463DCCFA93}"/>
    <cellStyle name="Normal 5 2 12 3 2" xfId="480" xr:uid="{62440CBF-D07A-4D3C-972D-FEAF5329E193}"/>
    <cellStyle name="Normal 5 2 12 3 2 2" xfId="481" xr:uid="{F63DC12F-1648-42CF-8442-3C21FE7586D7}"/>
    <cellStyle name="Normal 5 2 12 3 3" xfId="482" xr:uid="{E59D33DC-9180-4906-9B3F-971689539F7F}"/>
    <cellStyle name="Normal 5 2 12 4" xfId="483" xr:uid="{8E49D871-29EB-430C-94FF-8EB8B392771C}"/>
    <cellStyle name="Normal 5 2 12 4 2" xfId="484" xr:uid="{13A90085-E8D1-4157-B92F-DD55EF9DE7F9}"/>
    <cellStyle name="Normal 5 2 12 5" xfId="485" xr:uid="{FA6EB700-A95E-474D-A54F-38E886181EC7}"/>
    <cellStyle name="Normal 5 2 13" xfId="486" xr:uid="{B736234A-3226-47D3-B674-AF2C129C131C}"/>
    <cellStyle name="Normal 5 2 13 2" xfId="487" xr:uid="{0087B9A6-F371-4067-97AC-AFF3FEA8A06E}"/>
    <cellStyle name="Normal 5 2 13 2 2" xfId="488" xr:uid="{C15CBC34-B426-421B-ADFC-33873EB7E08B}"/>
    <cellStyle name="Normal 5 2 13 2 2 2" xfId="489" xr:uid="{62631098-6194-4904-86E9-24A0A9F71716}"/>
    <cellStyle name="Normal 5 2 13 2 3" xfId="490" xr:uid="{F2BDA2E0-3E5A-48C5-B96E-50F5BF82ED8B}"/>
    <cellStyle name="Normal 5 2 13 3" xfId="491" xr:uid="{359DECC5-BB39-444B-8F57-1F699AE770E5}"/>
    <cellStyle name="Normal 5 2 13 3 2" xfId="492" xr:uid="{14E8FB09-D008-4C3E-BE8F-D13F3C1FA44D}"/>
    <cellStyle name="Normal 5 2 13 4" xfId="493" xr:uid="{51899CC6-FDAC-4E33-91CC-BB397B2CD77A}"/>
    <cellStyle name="Normal 5 2 14" xfId="494" xr:uid="{F778E0EA-1B41-4E07-99C0-6FC2B101A10F}"/>
    <cellStyle name="Normal 5 2 14 2" xfId="495" xr:uid="{032AEF4C-5952-48D5-8D32-725682E6E787}"/>
    <cellStyle name="Normal 5 2 14 2 2" xfId="496" xr:uid="{2FC2FABC-58A1-4B0B-98AA-34092E4CD4EF}"/>
    <cellStyle name="Normal 5 2 14 2 2 2" xfId="497" xr:uid="{44BABE05-8C7A-4BFB-9FE4-833EC1928AF3}"/>
    <cellStyle name="Normal 5 2 14 2 3" xfId="498" xr:uid="{8B8D02BD-0677-47DA-B4F9-2CB6AB986923}"/>
    <cellStyle name="Normal 5 2 14 3" xfId="499" xr:uid="{896E8AD6-B3D6-4A16-950A-88D3BA5EA5A6}"/>
    <cellStyle name="Normal 5 2 14 3 2" xfId="500" xr:uid="{199357AA-347C-495A-9D9F-24C0B7CE1E8C}"/>
    <cellStyle name="Normal 5 2 14 4" xfId="501" xr:uid="{6863F279-0DD9-46EE-A256-4ED1E477F433}"/>
    <cellStyle name="Normal 5 2 15" xfId="502" xr:uid="{7221B77E-1217-4CDB-97ED-FEE9820BA541}"/>
    <cellStyle name="Normal 5 2 15 2" xfId="503" xr:uid="{7F557888-3D55-4121-B623-7903500D834E}"/>
    <cellStyle name="Normal 5 2 15 2 2" xfId="504" xr:uid="{DB49C536-F0B3-4B4A-826A-E1B4E5408BEA}"/>
    <cellStyle name="Normal 5 2 15 2 2 2" xfId="505" xr:uid="{92C78CAC-9F95-42D3-897E-2922348C906D}"/>
    <cellStyle name="Normal 5 2 15 2 3" xfId="506" xr:uid="{58710330-95BC-4F88-9F59-E1EDF7CB8B3C}"/>
    <cellStyle name="Normal 5 2 15 3" xfId="507" xr:uid="{D8C8907D-9ED4-45F6-9FF8-0898DCBF1031}"/>
    <cellStyle name="Normal 5 2 15 3 2" xfId="508" xr:uid="{0331EA94-9807-472D-9754-DEB67A21AB2D}"/>
    <cellStyle name="Normal 5 2 15 4" xfId="509" xr:uid="{3BEBE492-769C-4FC4-B5F3-54CEF95A1917}"/>
    <cellStyle name="Normal 5 2 16" xfId="510" xr:uid="{4B70D035-286B-4ED7-8CBD-79E1466B564C}"/>
    <cellStyle name="Normal 5 2 16 2" xfId="511" xr:uid="{D44649A2-6012-4E7F-9FB9-C3EDF6B964A4}"/>
    <cellStyle name="Normal 5 2 16 2 2" xfId="512" xr:uid="{67B601BC-342C-4402-9662-85C39E577449}"/>
    <cellStyle name="Normal 5 2 16 3" xfId="513" xr:uid="{CC95A3D5-3D72-4D89-BF6E-176B5D1450BB}"/>
    <cellStyle name="Normal 5 2 17" xfId="514" xr:uid="{9EBBA59A-F839-43BA-A3C2-A7D0989676D1}"/>
    <cellStyle name="Normal 5 2 17 2" xfId="515" xr:uid="{830CE1C1-2009-4BEB-8AF6-9394C2704115}"/>
    <cellStyle name="Normal 5 2 18" xfId="516" xr:uid="{5F92F401-9F72-4495-89A0-B602F8F38F6B}"/>
    <cellStyle name="Normal 5 2 19" xfId="517" xr:uid="{56E079F4-B3D9-46D4-8C2E-2E82B0C7A234}"/>
    <cellStyle name="Normal 5 2 2" xfId="518" xr:uid="{A5FFCC31-5012-4ED7-81BA-23CC27463AC6}"/>
    <cellStyle name="Normal 5 2 2 10" xfId="519" xr:uid="{6BB6B348-F3BF-4AAA-93A1-B93C9C4798B9}"/>
    <cellStyle name="Normal 5 2 2 10 2" xfId="520" xr:uid="{8323D2A3-E218-41AB-9908-F2F316F37458}"/>
    <cellStyle name="Normal 5 2 2 10 2 2" xfId="521" xr:uid="{89B85813-4171-4C37-8531-756BE056C382}"/>
    <cellStyle name="Normal 5 2 2 10 2 2 2" xfId="522" xr:uid="{E9E1F9AD-871B-4799-9578-331BFBE9AFE1}"/>
    <cellStyle name="Normal 5 2 2 10 2 2 2 2" xfId="523" xr:uid="{AC57612C-C8FF-43C5-AC22-CEFAC3553ABD}"/>
    <cellStyle name="Normal 5 2 2 10 2 2 2 2 2" xfId="524" xr:uid="{7CE27C4C-6C0B-4654-B7E9-F8C32CFAE55F}"/>
    <cellStyle name="Normal 5 2 2 10 2 2 2 3" xfId="525" xr:uid="{B2087BD4-0D10-4EFF-8319-31700FCBDE41}"/>
    <cellStyle name="Normal 5 2 2 10 2 2 3" xfId="526" xr:uid="{E471716F-C0DE-47DB-8C95-6396C4E9BACF}"/>
    <cellStyle name="Normal 5 2 2 10 2 2 3 2" xfId="527" xr:uid="{0CA92293-4951-42F1-AE1C-0F7CFA109744}"/>
    <cellStyle name="Normal 5 2 2 10 2 2 4" xfId="528" xr:uid="{FE27DF32-E543-420A-AB4A-B943AC127EEE}"/>
    <cellStyle name="Normal 5 2 2 10 2 3" xfId="529" xr:uid="{82369F09-CD27-4A7E-ACDF-0A964DBD5350}"/>
    <cellStyle name="Normal 5 2 2 10 2 3 2" xfId="530" xr:uid="{6D65ABE2-8CAB-49D8-A2D0-66A3B0CF8F06}"/>
    <cellStyle name="Normal 5 2 2 10 2 3 2 2" xfId="531" xr:uid="{0A6056BE-D1F9-408A-AEE3-4B2DEC74E4E1}"/>
    <cellStyle name="Normal 5 2 2 10 2 3 3" xfId="532" xr:uid="{AA861746-4A5A-4B44-9DDA-B4693D6E02E1}"/>
    <cellStyle name="Normal 5 2 2 10 2 4" xfId="533" xr:uid="{6440B4D5-77A1-43BD-9771-14B44302F28A}"/>
    <cellStyle name="Normal 5 2 2 10 2 4 2" xfId="534" xr:uid="{807D7131-7214-4E78-A0BD-7EB1BF542010}"/>
    <cellStyle name="Normal 5 2 2 10 2 5" xfId="535" xr:uid="{E3FE6275-21B6-4ECF-BAA8-80358F5A5222}"/>
    <cellStyle name="Normal 5 2 2 10 3" xfId="536" xr:uid="{E7C31C18-0150-4067-B5CE-10699DFB9B2A}"/>
    <cellStyle name="Normal 5 2 2 10 3 2" xfId="537" xr:uid="{9FDF30BC-572D-4DA8-9A95-ECAA61E92DBD}"/>
    <cellStyle name="Normal 5 2 2 10 3 2 2" xfId="538" xr:uid="{497D5747-F040-4E87-9CF1-267EBACFC3E6}"/>
    <cellStyle name="Normal 5 2 2 10 3 2 2 2" xfId="539" xr:uid="{F8579C6C-D69B-4D8F-A0DB-ED6860FC2092}"/>
    <cellStyle name="Normal 5 2 2 10 3 2 3" xfId="540" xr:uid="{B26E7B59-2BED-4DAB-961E-9AA0A45419F1}"/>
    <cellStyle name="Normal 5 2 2 10 3 3" xfId="541" xr:uid="{613B1D87-42B3-43B3-88C2-3D8ADC04312F}"/>
    <cellStyle name="Normal 5 2 2 10 3 3 2" xfId="542" xr:uid="{1D273DCE-06B6-44DF-9CFC-71A73DE052D3}"/>
    <cellStyle name="Normal 5 2 2 10 3 4" xfId="543" xr:uid="{45742751-53EB-4C22-86FB-4E25896E357B}"/>
    <cellStyle name="Normal 5 2 2 10 4" xfId="544" xr:uid="{184610CC-04F0-4435-A066-EB3AE85A4B95}"/>
    <cellStyle name="Normal 5 2 2 10 4 2" xfId="545" xr:uid="{ACA3A5A5-C2A3-4B96-895F-B98D3AFE6AE7}"/>
    <cellStyle name="Normal 5 2 2 10 4 2 2" xfId="546" xr:uid="{C00FB0ED-497C-48B6-B82A-533702A36169}"/>
    <cellStyle name="Normal 5 2 2 10 4 2 2 2" xfId="547" xr:uid="{24999418-A12B-453C-AEB5-5789EA3FD66F}"/>
    <cellStyle name="Normal 5 2 2 10 4 2 3" xfId="548" xr:uid="{5D8DE90D-5D2B-48AA-A97F-144B1F0537A2}"/>
    <cellStyle name="Normal 5 2 2 10 4 3" xfId="549" xr:uid="{EBF820BA-218B-4595-B0CF-BF7468754A47}"/>
    <cellStyle name="Normal 5 2 2 10 4 3 2" xfId="550" xr:uid="{EDFAFBB6-C603-4318-B674-4A8A470E7890}"/>
    <cellStyle name="Normal 5 2 2 10 4 4" xfId="551" xr:uid="{FF310411-C62F-4C58-933C-E3B693EE0144}"/>
    <cellStyle name="Normal 5 2 2 10 5" xfId="552" xr:uid="{44F40DC6-B639-49C2-AF50-8BDE039B83A0}"/>
    <cellStyle name="Normal 5 2 2 10 5 2" xfId="553" xr:uid="{DCA89B9A-501E-4CAE-9EDD-2B0875774729}"/>
    <cellStyle name="Normal 5 2 2 10 5 2 2" xfId="554" xr:uid="{51339296-518D-42A7-8CEA-08BFCB57132A}"/>
    <cellStyle name="Normal 5 2 2 10 5 3" xfId="555" xr:uid="{2857F723-AC50-48B7-839A-143E66AA517C}"/>
    <cellStyle name="Normal 5 2 2 10 6" xfId="556" xr:uid="{DEF4EEB2-6E7F-4F7C-9B50-EE45D57825D2}"/>
    <cellStyle name="Normal 5 2 2 10 6 2" xfId="557" xr:uid="{CDFDF27D-43D4-46E1-B309-DD7AA73E1935}"/>
    <cellStyle name="Normal 5 2 2 10 7" xfId="558" xr:uid="{871E5184-704B-4FA1-A246-9855D94F8413}"/>
    <cellStyle name="Normal 5 2 2 11" xfId="559" xr:uid="{85173718-41FF-4E59-BA70-473C8B359B57}"/>
    <cellStyle name="Normal 5 2 2 11 2" xfId="560" xr:uid="{EE8CC4F8-55C7-4BE8-BCFE-52CB0984823C}"/>
    <cellStyle name="Normal 5 2 2 11 2 2" xfId="561" xr:uid="{620BF74E-FEE3-4A03-8472-ADFFA9630568}"/>
    <cellStyle name="Normal 5 2 2 11 2 2 2" xfId="562" xr:uid="{F030F78D-0DF7-4D07-99B0-2D4BD0E87406}"/>
    <cellStyle name="Normal 5 2 2 11 2 2 2 2" xfId="563" xr:uid="{D7CB9A90-16A5-4B5B-A46A-DBB429BBFD26}"/>
    <cellStyle name="Normal 5 2 2 11 2 2 3" xfId="564" xr:uid="{BD6EA71B-3E61-43F5-ADA3-F16CBD071D12}"/>
    <cellStyle name="Normal 5 2 2 11 2 3" xfId="565" xr:uid="{D3A6713F-1672-44FE-8FBA-7B150C09E0F3}"/>
    <cellStyle name="Normal 5 2 2 11 2 3 2" xfId="566" xr:uid="{BF3DA099-B3EA-4F92-A4DC-28DAD3289BDC}"/>
    <cellStyle name="Normal 5 2 2 11 2 4" xfId="567" xr:uid="{BF2FB8C8-6272-4D1A-96D3-931BFA6A4502}"/>
    <cellStyle name="Normal 5 2 2 11 3" xfId="568" xr:uid="{68701D90-9AC5-4CAA-BB0B-F801B6746042}"/>
    <cellStyle name="Normal 5 2 2 11 3 2" xfId="569" xr:uid="{9F193205-C463-4E2B-9B08-07C62A6F4FBA}"/>
    <cellStyle name="Normal 5 2 2 11 3 2 2" xfId="570" xr:uid="{D9120ABF-D3C4-4A9D-B875-6D532723F916}"/>
    <cellStyle name="Normal 5 2 2 11 3 3" xfId="571" xr:uid="{890C8198-1D95-45DC-B949-8ADAEFA6A672}"/>
    <cellStyle name="Normal 5 2 2 11 4" xfId="572" xr:uid="{DB588688-4105-4569-BB4F-D14A6566627B}"/>
    <cellStyle name="Normal 5 2 2 11 4 2" xfId="573" xr:uid="{6B5F7175-A7AE-400F-BD92-6A101DC9CBFD}"/>
    <cellStyle name="Normal 5 2 2 11 5" xfId="574" xr:uid="{9C5C5F1B-FE17-49A8-86C8-35BDE271C9EF}"/>
    <cellStyle name="Normal 5 2 2 12" xfId="575" xr:uid="{B9B3922F-DBD1-474B-9E4E-196E758EA680}"/>
    <cellStyle name="Normal 5 2 2 12 2" xfId="576" xr:uid="{A2A1D968-BFCE-4D7D-9A97-0ABB143F2A9F}"/>
    <cellStyle name="Normal 5 2 2 12 2 2" xfId="577" xr:uid="{05FB9167-AA3B-437D-9280-0680A3341088}"/>
    <cellStyle name="Normal 5 2 2 12 2 2 2" xfId="578" xr:uid="{D7266DAD-5E75-408D-82DC-8555BD8963ED}"/>
    <cellStyle name="Normal 5 2 2 12 2 3" xfId="579" xr:uid="{ADA3AE53-C4E4-4D27-AD82-69531D4C2D14}"/>
    <cellStyle name="Normal 5 2 2 12 3" xfId="580" xr:uid="{BADAB2C8-DB3C-4453-B7C2-DFF9717DF45D}"/>
    <cellStyle name="Normal 5 2 2 12 3 2" xfId="581" xr:uid="{27095167-CDCA-4EBE-8D31-732557CB2BB2}"/>
    <cellStyle name="Normal 5 2 2 12 4" xfId="582" xr:uid="{432410DD-FC1F-4669-9EEC-5ECAEA3DDCB6}"/>
    <cellStyle name="Normal 5 2 2 13" xfId="583" xr:uid="{66C1BB68-A447-4C13-9BAC-E7DA87921EA8}"/>
    <cellStyle name="Normal 5 2 2 13 2" xfId="584" xr:uid="{642469CE-908A-4808-A6A4-CDC54C94BE60}"/>
    <cellStyle name="Normal 5 2 2 13 2 2" xfId="585" xr:uid="{C7376D05-CB54-45B3-96DA-E1781D628CA6}"/>
    <cellStyle name="Normal 5 2 2 13 2 2 2" xfId="586" xr:uid="{547C6B77-C6F7-484E-B335-FA8D1499338D}"/>
    <cellStyle name="Normal 5 2 2 13 2 3" xfId="587" xr:uid="{8FF0514A-1FFE-44D0-A869-A6ED4D23A35D}"/>
    <cellStyle name="Normal 5 2 2 13 3" xfId="588" xr:uid="{0FE29098-6049-4757-A723-2E46A10216F2}"/>
    <cellStyle name="Normal 5 2 2 13 3 2" xfId="589" xr:uid="{19054E01-A878-43BC-AAD8-AAF08481886B}"/>
    <cellStyle name="Normal 5 2 2 13 4" xfId="590" xr:uid="{9EF08D72-ACBC-4143-845C-A816FD40A665}"/>
    <cellStyle name="Normal 5 2 2 14" xfId="591" xr:uid="{39D54E2F-4FC3-45B1-A3DB-7A3745EC5625}"/>
    <cellStyle name="Normal 5 2 2 14 2" xfId="592" xr:uid="{9B15255C-AF68-437B-8C31-068814C2A607}"/>
    <cellStyle name="Normal 5 2 2 14 2 2" xfId="593" xr:uid="{F47FF0B0-E997-4A90-BD54-0C178588F678}"/>
    <cellStyle name="Normal 5 2 2 14 2 2 2" xfId="594" xr:uid="{599E1E42-1DF3-4D87-A5E2-59314C332802}"/>
    <cellStyle name="Normal 5 2 2 14 2 3" xfId="595" xr:uid="{A00A08F0-B505-48CD-9B73-B1848C1A15B7}"/>
    <cellStyle name="Normal 5 2 2 14 3" xfId="596" xr:uid="{8701CFC3-2A51-49E3-B98E-FBFB47D7159D}"/>
    <cellStyle name="Normal 5 2 2 14 3 2" xfId="597" xr:uid="{0F2057EF-E5CA-4851-9F5C-8AB51988BF82}"/>
    <cellStyle name="Normal 5 2 2 14 4" xfId="598" xr:uid="{5ED2419F-1E7E-4D2A-A82F-79A43029B474}"/>
    <cellStyle name="Normal 5 2 2 15" xfId="599" xr:uid="{195ADB7B-9E21-40FA-817E-706569E18A45}"/>
    <cellStyle name="Normal 5 2 2 15 2" xfId="600" xr:uid="{4CA3F188-7192-4665-8AE7-409E1198F1B0}"/>
    <cellStyle name="Normal 5 2 2 15 2 2" xfId="601" xr:uid="{F3B3FB71-1799-498E-B593-E72F939BE237}"/>
    <cellStyle name="Normal 5 2 2 15 3" xfId="602" xr:uid="{55E611E3-3747-46BD-B8C3-195260B36C34}"/>
    <cellStyle name="Normal 5 2 2 16" xfId="603" xr:uid="{DEF43C19-1306-4927-BB20-5FA988275088}"/>
    <cellStyle name="Normal 5 2 2 16 2" xfId="604" xr:uid="{976EE34B-A98A-45FE-81A8-4FDE065C6DBD}"/>
    <cellStyle name="Normal 5 2 2 17" xfId="605" xr:uid="{D45E4665-88B4-4C87-8FB0-E763DFC90AA2}"/>
    <cellStyle name="Normal 5 2 2 18" xfId="606" xr:uid="{7A4583DD-CC81-4B98-84C0-33E5E135FDB3}"/>
    <cellStyle name="Normal 5 2 2 19" xfId="607" xr:uid="{845275AB-4F4B-4DFC-B58A-E6C9915682CD}"/>
    <cellStyle name="Normal 5 2 2 2" xfId="608" xr:uid="{63A62FA4-1744-434F-A8BC-C19696ACC2B3}"/>
    <cellStyle name="Normal 5 2 2 2 10" xfId="609" xr:uid="{5E5B4D30-4171-4934-B004-5339336164DA}"/>
    <cellStyle name="Normal 5 2 2 2 10 2" xfId="610" xr:uid="{79F9C51A-212C-447E-A428-BDE5451C3EA2}"/>
    <cellStyle name="Normal 5 2 2 2 10 2 2" xfId="611" xr:uid="{FB252ED7-B613-4759-97B2-3E8B49DA3897}"/>
    <cellStyle name="Normal 5 2 2 2 10 2 2 2" xfId="612" xr:uid="{1968FADF-3400-409C-AE01-CB5B7B1C7135}"/>
    <cellStyle name="Normal 5 2 2 2 10 2 3" xfId="613" xr:uid="{557D3451-AE94-477F-B981-BE36742F494A}"/>
    <cellStyle name="Normal 5 2 2 2 10 3" xfId="614" xr:uid="{23D2AFA1-50E2-4DCE-93C3-6BB16369E66B}"/>
    <cellStyle name="Normal 5 2 2 2 10 3 2" xfId="615" xr:uid="{EC9EA77F-13D1-482A-AB02-BBD02E191F09}"/>
    <cellStyle name="Normal 5 2 2 2 10 4" xfId="616" xr:uid="{3632DD14-7630-4BC3-87FA-68C7E0E87E4D}"/>
    <cellStyle name="Normal 5 2 2 2 11" xfId="617" xr:uid="{09C83B59-ED2A-4FA2-87AF-3D91B461D09E}"/>
    <cellStyle name="Normal 5 2 2 2 11 2" xfId="618" xr:uid="{3CD6BC4B-07AD-4265-8F2D-3E3E9D18ABC1}"/>
    <cellStyle name="Normal 5 2 2 2 11 2 2" xfId="619" xr:uid="{EA16CC34-D961-4B7E-9819-A69953016F80}"/>
    <cellStyle name="Normal 5 2 2 2 11 2 2 2" xfId="620" xr:uid="{04A07928-7D52-4756-8BB5-82185EC6B55C}"/>
    <cellStyle name="Normal 5 2 2 2 11 2 3" xfId="621" xr:uid="{498AEC9F-2E64-45F8-940D-BDE817573ECA}"/>
    <cellStyle name="Normal 5 2 2 2 11 3" xfId="622" xr:uid="{814F2D10-C03D-409D-952F-C657B116D77D}"/>
    <cellStyle name="Normal 5 2 2 2 11 3 2" xfId="623" xr:uid="{DA883BA2-2EC2-44E8-BD50-9F9AC8FADC02}"/>
    <cellStyle name="Normal 5 2 2 2 11 4" xfId="624" xr:uid="{04C9D93F-F15E-4E34-985A-2C262DDB7D26}"/>
    <cellStyle name="Normal 5 2 2 2 12" xfId="625" xr:uid="{BA90982E-85C6-4E8C-B50D-0F10A6D136AB}"/>
    <cellStyle name="Normal 5 2 2 2 12 2" xfId="626" xr:uid="{5386447B-2A16-44F7-9317-55D51F958B6B}"/>
    <cellStyle name="Normal 5 2 2 2 12 2 2" xfId="627" xr:uid="{10FF658C-F6A6-4F11-B8B3-993AF737095E}"/>
    <cellStyle name="Normal 5 2 2 2 12 2 2 2" xfId="628" xr:uid="{3B6A2E5E-C304-4602-AD5E-ADD93ADCD9D5}"/>
    <cellStyle name="Normal 5 2 2 2 12 2 3" xfId="629" xr:uid="{4D7C9F0E-E37E-424F-921C-F0E24DF5DB8D}"/>
    <cellStyle name="Normal 5 2 2 2 12 3" xfId="630" xr:uid="{A6DD89DD-EE21-403F-BA4B-8C3651B24786}"/>
    <cellStyle name="Normal 5 2 2 2 12 3 2" xfId="631" xr:uid="{913321E0-660D-413E-9027-E0FB6E1E6D3C}"/>
    <cellStyle name="Normal 5 2 2 2 12 4" xfId="632" xr:uid="{35236BCE-2ABB-465C-AD97-B84483FC3452}"/>
    <cellStyle name="Normal 5 2 2 2 13" xfId="633" xr:uid="{16864B10-44D6-4286-86CC-940FE1288835}"/>
    <cellStyle name="Normal 5 2 2 2 13 2" xfId="634" xr:uid="{31F476FF-96C0-4564-88E2-78B26CFCFA76}"/>
    <cellStyle name="Normal 5 2 2 2 13 2 2" xfId="635" xr:uid="{61BC2B84-22BF-493D-B669-EED203FF5681}"/>
    <cellStyle name="Normal 5 2 2 2 13 3" xfId="636" xr:uid="{8C40504A-A79C-4EA7-A064-9207702862D8}"/>
    <cellStyle name="Normal 5 2 2 2 14" xfId="637" xr:uid="{318ABCA4-72F9-4CE0-A6CB-0D910545D884}"/>
    <cellStyle name="Normal 5 2 2 2 14 2" xfId="638" xr:uid="{28494D65-1573-46A7-ADDF-6C6E7F9BBEC7}"/>
    <cellStyle name="Normal 5 2 2 2 15" xfId="639" xr:uid="{6705A767-3077-4777-9CFC-7FCB010CD0AC}"/>
    <cellStyle name="Normal 5 2 2 2 16" xfId="640" xr:uid="{74E87BB1-CEEC-451D-B5A5-66D486F4D0A6}"/>
    <cellStyle name="Normal 5 2 2 2 17" xfId="641" xr:uid="{EAB1DF5A-4ADD-491A-8044-62EBDEF85952}"/>
    <cellStyle name="Normal 5 2 2 2 18" xfId="642" xr:uid="{02837142-3E92-4B45-9B87-50A693C1E8EB}"/>
    <cellStyle name="Normal 5 2 2 2 2" xfId="643" xr:uid="{3C580682-2922-4A5C-9D16-D8BE9DAA2154}"/>
    <cellStyle name="Normal 5 2 2 2 2 10" xfId="644" xr:uid="{C5298E2B-DE5F-4E96-AE12-700BAF90A3C5}"/>
    <cellStyle name="Normal 5 2 2 2 2 10 2" xfId="645" xr:uid="{2FF1937E-6633-41FC-934E-FEE43F2D4E20}"/>
    <cellStyle name="Normal 5 2 2 2 2 10 2 2" xfId="646" xr:uid="{54F5E92D-6E2B-4B2B-A528-81B42FDCF6C1}"/>
    <cellStyle name="Normal 5 2 2 2 2 10 2 2 2" xfId="647" xr:uid="{05BA8496-DCD6-459B-B9AF-F50E1752949B}"/>
    <cellStyle name="Normal 5 2 2 2 2 10 2 3" xfId="648" xr:uid="{6150B3D0-14E2-40ED-8163-BA5468C68D0A}"/>
    <cellStyle name="Normal 5 2 2 2 2 10 3" xfId="649" xr:uid="{BA3D503F-BDD3-48B2-B6A7-B27450168C2E}"/>
    <cellStyle name="Normal 5 2 2 2 2 10 3 2" xfId="650" xr:uid="{7B9097CF-CEC5-426F-B0A4-A68AB617B99B}"/>
    <cellStyle name="Normal 5 2 2 2 2 10 4" xfId="651" xr:uid="{B272B69B-45A0-47DF-8640-A21A679CF55F}"/>
    <cellStyle name="Normal 5 2 2 2 2 11" xfId="652" xr:uid="{92AE2ACC-0A99-4D86-B059-2F7ACACAC0E5}"/>
    <cellStyle name="Normal 5 2 2 2 2 11 2" xfId="653" xr:uid="{BD528D88-305D-4E55-8548-80A37D863C04}"/>
    <cellStyle name="Normal 5 2 2 2 2 11 2 2" xfId="654" xr:uid="{18959082-9960-4DB0-A6A1-615C2404BD53}"/>
    <cellStyle name="Normal 5 2 2 2 2 11 2 2 2" xfId="655" xr:uid="{D1928CEA-FD8D-425D-A98F-A58EFCCDC2FA}"/>
    <cellStyle name="Normal 5 2 2 2 2 11 2 3" xfId="656" xr:uid="{8C7B6604-B4F1-4422-9D64-EAC9B043AA2A}"/>
    <cellStyle name="Normal 5 2 2 2 2 11 3" xfId="657" xr:uid="{C2C3000F-BEC7-4C8F-B9DC-4196AA620576}"/>
    <cellStyle name="Normal 5 2 2 2 2 11 3 2" xfId="658" xr:uid="{A437CACC-A681-45B8-8834-962B29511202}"/>
    <cellStyle name="Normal 5 2 2 2 2 11 4" xfId="659" xr:uid="{A711AAD1-F45A-4C27-82DE-56278412620C}"/>
    <cellStyle name="Normal 5 2 2 2 2 12" xfId="660" xr:uid="{1127CBE1-BAE7-4880-A4C6-AA6160D790BD}"/>
    <cellStyle name="Normal 5 2 2 2 2 12 2" xfId="661" xr:uid="{7128A70B-BF3D-41FC-A6AB-11A7F6D43011}"/>
    <cellStyle name="Normal 5 2 2 2 2 12 2 2" xfId="662" xr:uid="{D1DB17E0-73D6-4924-BF64-E7F625508603}"/>
    <cellStyle name="Normal 5 2 2 2 2 12 3" xfId="663" xr:uid="{9AA69A3F-ECA9-4F31-89BF-AF5D35F274C4}"/>
    <cellStyle name="Normal 5 2 2 2 2 13" xfId="664" xr:uid="{4E3B86A6-AED8-4278-87FB-2C36A08D27F3}"/>
    <cellStyle name="Normal 5 2 2 2 2 13 2" xfId="665" xr:uid="{8BAEEE2E-0D9A-4101-B467-C36B4849C473}"/>
    <cellStyle name="Normal 5 2 2 2 2 14" xfId="666" xr:uid="{85E3A622-04EE-4D8B-AAF3-51F6030C869F}"/>
    <cellStyle name="Normal 5 2 2 2 2 15" xfId="667" xr:uid="{A3F35C99-6A03-414C-85EC-C54C1C97FF50}"/>
    <cellStyle name="Normal 5 2 2 2 2 16" xfId="668" xr:uid="{20C90735-879F-4996-B08C-19F8CC689C0D}"/>
    <cellStyle name="Normal 5 2 2 2 2 17" xfId="669" xr:uid="{029B876C-23B2-4440-93AB-94EE6B4102E8}"/>
    <cellStyle name="Normal 5 2 2 2 2 2" xfId="670" xr:uid="{B6DFD9BC-7477-4325-BBA2-043BB32537E1}"/>
    <cellStyle name="Normal 5 2 2 2 2 2 10" xfId="671" xr:uid="{5E033530-B59F-4023-89F9-2C54D198463E}"/>
    <cellStyle name="Normal 5 2 2 2 2 2 10 2" xfId="672" xr:uid="{234B1E79-46C2-403D-9222-295694408F48}"/>
    <cellStyle name="Normal 5 2 2 2 2 2 10 2 2" xfId="673" xr:uid="{8910FE71-CA94-4D6C-9669-26084D9673C6}"/>
    <cellStyle name="Normal 5 2 2 2 2 2 10 2 2 2" xfId="674" xr:uid="{831F4A01-D13E-44B7-83FC-2D5F02775E85}"/>
    <cellStyle name="Normal 5 2 2 2 2 2 10 2 3" xfId="675" xr:uid="{F1B7D47B-149C-4C14-AFFC-CE337BDDAA9C}"/>
    <cellStyle name="Normal 5 2 2 2 2 2 10 3" xfId="676" xr:uid="{2768DE1B-0A94-41E1-857C-7E096E7E9CD3}"/>
    <cellStyle name="Normal 5 2 2 2 2 2 10 3 2" xfId="677" xr:uid="{012EDB51-F726-4245-9594-5643C4830954}"/>
    <cellStyle name="Normal 5 2 2 2 2 2 10 4" xfId="678" xr:uid="{2EBD1749-47DD-420A-ABCD-5146E3369BEE}"/>
    <cellStyle name="Normal 5 2 2 2 2 2 11" xfId="679" xr:uid="{FD03051C-065F-4729-B699-A13D567A2AE4}"/>
    <cellStyle name="Normal 5 2 2 2 2 2 11 2" xfId="680" xr:uid="{D116BCB5-1F29-4B44-AA15-4DFB1226844F}"/>
    <cellStyle name="Normal 5 2 2 2 2 2 11 2 2" xfId="681" xr:uid="{46CB610A-F496-4772-9643-EF955EB06418}"/>
    <cellStyle name="Normal 5 2 2 2 2 2 11 3" xfId="682" xr:uid="{D56F931F-D871-4CE9-8FA5-8AA72AEDFCCB}"/>
    <cellStyle name="Normal 5 2 2 2 2 2 12" xfId="683" xr:uid="{9FAACAD6-E00D-409A-9EB4-068E8AF1A106}"/>
    <cellStyle name="Normal 5 2 2 2 2 2 12 2" xfId="684" xr:uid="{52E0C2F1-BF00-4067-83C3-39031D342BD3}"/>
    <cellStyle name="Normal 5 2 2 2 2 2 13" xfId="685" xr:uid="{D4AD814B-FAF9-4E62-AE76-3868EC67E4D9}"/>
    <cellStyle name="Normal 5 2 2 2 2 2 14" xfId="686" xr:uid="{9669ADA4-DEA7-49BE-8249-9AAE350E965F}"/>
    <cellStyle name="Normal 5 2 2 2 2 2 15" xfId="687" xr:uid="{2C15288B-0318-4A3A-AD5E-D21D0F4F3055}"/>
    <cellStyle name="Normal 5 2 2 2 2 2 16" xfId="688" xr:uid="{8A3D2E59-F450-4889-B1BE-23203D270453}"/>
    <cellStyle name="Normal 5 2 2 2 2 2 2" xfId="689" xr:uid="{B75A206F-A962-4F90-B9CF-F19D52BF0957}"/>
    <cellStyle name="Normal 5 2 2 2 2 2 2 10" xfId="690" xr:uid="{238E0A31-39FC-4F91-B3ED-15FE51F9F6F6}"/>
    <cellStyle name="Normal 5 2 2 2 2 2 2 10 2" xfId="691" xr:uid="{1DFD530C-B462-426F-9DF7-39EF80498ABC}"/>
    <cellStyle name="Normal 5 2 2 2 2 2 2 10 2 2" xfId="692" xr:uid="{60D0F6D6-AB15-4BE8-BF82-FE022C949A29}"/>
    <cellStyle name="Normal 5 2 2 2 2 2 2 10 3" xfId="693" xr:uid="{6E794A2F-110B-404F-9899-14BE5991CE2A}"/>
    <cellStyle name="Normal 5 2 2 2 2 2 2 11" xfId="694" xr:uid="{80C99E84-FBD5-49AE-993C-11E8793E2701}"/>
    <cellStyle name="Normal 5 2 2 2 2 2 2 11 2" xfId="695" xr:uid="{0229C262-416D-411A-8463-71B7DD48BF63}"/>
    <cellStyle name="Normal 5 2 2 2 2 2 2 12" xfId="696" xr:uid="{756F3FB8-8CD7-4BB8-A921-9930FD12FC51}"/>
    <cellStyle name="Normal 5 2 2 2 2 2 2 13" xfId="697" xr:uid="{6B72C6DF-46AB-4B42-82BE-81BC6F70E1A0}"/>
    <cellStyle name="Normal 5 2 2 2 2 2 2 14" xfId="698" xr:uid="{C6E13937-BDB3-4346-88B9-4BA8E930D738}"/>
    <cellStyle name="Normal 5 2 2 2 2 2 2 15" xfId="699" xr:uid="{45F356EF-DA7F-426E-9D70-A56FFED7C778}"/>
    <cellStyle name="Normal 5 2 2 2 2 2 2 2" xfId="700" xr:uid="{C8CD9308-885E-4F7B-9F62-19350D89FD02}"/>
    <cellStyle name="Normal 5 2 2 2 2 2 2 2 10" xfId="701" xr:uid="{A99F7B94-9B33-42D8-8077-377F6744FB3C}"/>
    <cellStyle name="Normal 5 2 2 2 2 2 2 2 2" xfId="702" xr:uid="{379E2F6A-6246-40CA-95E6-11A370B26B88}"/>
    <cellStyle name="Normal 5 2 2 2 2 2 2 2 2 2" xfId="703" xr:uid="{E2F9E30A-9FF1-407F-9DC4-10A66A3B5788}"/>
    <cellStyle name="Normal 5 2 2 2 2 2 2 2 2 2 2" xfId="704" xr:uid="{7E157314-826E-4AF1-9873-B3D08CE16437}"/>
    <cellStyle name="Normal 5 2 2 2 2 2 2 2 2 2 2 2" xfId="705" xr:uid="{F2F15299-2F05-475B-B4E2-F6899AD15288}"/>
    <cellStyle name="Normal 5 2 2 2 2 2 2 2 2 2 2 2 2" xfId="706" xr:uid="{2D1232FA-C54C-4A0A-87B9-97CD485CA867}"/>
    <cellStyle name="Normal 5 2 2 2 2 2 2 2 2 2 2 2 2 2" xfId="707" xr:uid="{07290E63-CADD-41DB-9F87-1D63DD96323D}"/>
    <cellStyle name="Normal 5 2 2 2 2 2 2 2 2 2 2 2 2 2 2" xfId="708" xr:uid="{70E97A8C-75B6-4DA9-A948-CC77CE43BD97}"/>
    <cellStyle name="Normal 5 2 2 2 2 2 2 2 2 2 2 2 2 3" xfId="709" xr:uid="{F2733811-FDC4-4AF8-B484-B0502962313D}"/>
    <cellStyle name="Normal 5 2 2 2 2 2 2 2 2 2 2 2 3" xfId="710" xr:uid="{D2D11D79-B440-42E4-A589-A2BFF96F4C7F}"/>
    <cellStyle name="Normal 5 2 2 2 2 2 2 2 2 2 2 2 3 2" xfId="711" xr:uid="{C0CF871B-24CD-41CB-BBB0-43A0D45B2095}"/>
    <cellStyle name="Normal 5 2 2 2 2 2 2 2 2 2 2 2 4" xfId="712" xr:uid="{F1BD8E67-D132-4473-B079-2AA50A4231FB}"/>
    <cellStyle name="Normal 5 2 2 2 2 2 2 2 2 2 2 3" xfId="713" xr:uid="{6EB015CE-5C3A-473D-8644-AD75B56ADC2D}"/>
    <cellStyle name="Normal 5 2 2 2 2 2 2 2 2 2 2 3 2" xfId="714" xr:uid="{7DE6F0E9-7369-44A2-865E-48BEF9BFFA9E}"/>
    <cellStyle name="Normal 5 2 2 2 2 2 2 2 2 2 2 3 2 2" xfId="715" xr:uid="{5A43BF36-216C-4A5A-8371-F304636C370E}"/>
    <cellStyle name="Normal 5 2 2 2 2 2 2 2 2 2 2 3 3" xfId="716" xr:uid="{72089869-894F-46DD-BEC1-F6252B5CE6D9}"/>
    <cellStyle name="Normal 5 2 2 2 2 2 2 2 2 2 2 4" xfId="717" xr:uid="{74E3DD5B-F14C-411D-960E-1B9C00645CD6}"/>
    <cellStyle name="Normal 5 2 2 2 2 2 2 2 2 2 2 4 2" xfId="718" xr:uid="{5EE0DDEC-8851-4203-BBD1-2F6F2D176E09}"/>
    <cellStyle name="Normal 5 2 2 2 2 2 2 2 2 2 2 5" xfId="719" xr:uid="{E695A8C2-3DC0-4AEC-A878-ADECD1D01A77}"/>
    <cellStyle name="Normal 5 2 2 2 2 2 2 2 2 2 3" xfId="720" xr:uid="{B96C8910-3C2A-4AFE-8A78-2ECA0FE83F4F}"/>
    <cellStyle name="Normal 5 2 2 2 2 2 2 2 2 2 3 2" xfId="721" xr:uid="{D02CA705-1782-4BA5-807A-032ED110E8A3}"/>
    <cellStyle name="Normal 5 2 2 2 2 2 2 2 2 2 3 2 2" xfId="722" xr:uid="{DD1A8080-D280-4024-85C2-6A593CFA951D}"/>
    <cellStyle name="Normal 5 2 2 2 2 2 2 2 2 2 3 2 2 2" xfId="723" xr:uid="{B06A5E9B-F62F-4E33-A9EF-B705F17C8BE6}"/>
    <cellStyle name="Normal 5 2 2 2 2 2 2 2 2 2 3 2 3" xfId="724" xr:uid="{99C328A8-8099-44B5-BF89-9C37C17FF9F0}"/>
    <cellStyle name="Normal 5 2 2 2 2 2 2 2 2 2 3 3" xfId="725" xr:uid="{9FA872C1-4007-4E06-92B9-AEF5D8C7A809}"/>
    <cellStyle name="Normal 5 2 2 2 2 2 2 2 2 2 3 3 2" xfId="726" xr:uid="{92C74F3F-2FE2-4649-8EDC-BF7D87EED537}"/>
    <cellStyle name="Normal 5 2 2 2 2 2 2 2 2 2 3 4" xfId="727" xr:uid="{800445E7-9C1B-46A6-BE6F-52D50EBB7EF1}"/>
    <cellStyle name="Normal 5 2 2 2 2 2 2 2 2 2 4" xfId="728" xr:uid="{1579121A-32C3-4B24-BECB-79C4E7AFCBC4}"/>
    <cellStyle name="Normal 5 2 2 2 2 2 2 2 2 2 4 2" xfId="729" xr:uid="{F9FD7A3C-3749-496E-8871-1806F02AA4AC}"/>
    <cellStyle name="Normal 5 2 2 2 2 2 2 2 2 2 4 2 2" xfId="730" xr:uid="{959F8EB1-F7E5-49FF-BEC8-DEC984840BD1}"/>
    <cellStyle name="Normal 5 2 2 2 2 2 2 2 2 2 4 2 2 2" xfId="731" xr:uid="{2DA22BB7-097C-4117-8AE2-833AA64BDF2E}"/>
    <cellStyle name="Normal 5 2 2 2 2 2 2 2 2 2 4 2 3" xfId="732" xr:uid="{98477483-C390-4BDE-9CA3-3143703C44C9}"/>
    <cellStyle name="Normal 5 2 2 2 2 2 2 2 2 2 4 3" xfId="733" xr:uid="{F8B290D1-A83D-4611-8B10-6936C0B21805}"/>
    <cellStyle name="Normal 5 2 2 2 2 2 2 2 2 2 4 3 2" xfId="734" xr:uid="{6E0D6E53-9CC2-4777-AE71-5BAE0D857A61}"/>
    <cellStyle name="Normal 5 2 2 2 2 2 2 2 2 2 4 4" xfId="735" xr:uid="{3A992743-14CD-44C6-8E95-26BB65C03457}"/>
    <cellStyle name="Normal 5 2 2 2 2 2 2 2 2 2 5" xfId="736" xr:uid="{876069FE-5DF2-4BE4-AE24-D3E4DB3EC2E5}"/>
    <cellStyle name="Normal 5 2 2 2 2 2 2 2 2 2 5 2" xfId="737" xr:uid="{2FDD4F82-561C-4E2C-B093-9BD9856059AA}"/>
    <cellStyle name="Normal 5 2 2 2 2 2 2 2 2 2 5 2 2" xfId="738" xr:uid="{11DB8641-E155-4027-A714-C837B9A7445C}"/>
    <cellStyle name="Normal 5 2 2 2 2 2 2 2 2 2 5 3" xfId="739" xr:uid="{9E923D31-9B0B-468F-B176-3EDE868E0BE2}"/>
    <cellStyle name="Normal 5 2 2 2 2 2 2 2 2 2 6" xfId="740" xr:uid="{3E60DF31-854E-4F1D-B0BF-8B88C5A15B54}"/>
    <cellStyle name="Normal 5 2 2 2 2 2 2 2 2 2 6 2" xfId="741" xr:uid="{C7DCC18E-CFA8-4A0D-9B75-F7D695A47B79}"/>
    <cellStyle name="Normal 5 2 2 2 2 2 2 2 2 2 7" xfId="742" xr:uid="{6FA00EFE-1357-4B24-983A-FE20F7E905BB}"/>
    <cellStyle name="Normal 5 2 2 2 2 2 2 2 2 3" xfId="743" xr:uid="{B3FF5843-457F-49C5-AA77-8FCF8C1F951D}"/>
    <cellStyle name="Normal 5 2 2 2 2 2 2 2 2 3 2" xfId="744" xr:uid="{67DFBBF5-8379-40E9-A766-CDD3DBB071D7}"/>
    <cellStyle name="Normal 5 2 2 2 2 2 2 2 2 3 2 2" xfId="745" xr:uid="{A2CCAFE3-CA86-4E7F-8056-83EA8C0472D9}"/>
    <cellStyle name="Normal 5 2 2 2 2 2 2 2 2 3 2 2 2" xfId="746" xr:uid="{B04CEBEB-E80A-44AC-9C39-D700CEA6B60D}"/>
    <cellStyle name="Normal 5 2 2 2 2 2 2 2 2 3 2 2 2 2" xfId="747" xr:uid="{63FECA67-06BE-4E83-BD5F-29BBB3C981C8}"/>
    <cellStyle name="Normal 5 2 2 2 2 2 2 2 2 3 2 2 3" xfId="748" xr:uid="{406CCED4-2499-4016-97B6-DB6C369C7E21}"/>
    <cellStyle name="Normal 5 2 2 2 2 2 2 2 2 3 2 3" xfId="749" xr:uid="{2DB80FC7-1211-493C-8291-475F19125A46}"/>
    <cellStyle name="Normal 5 2 2 2 2 2 2 2 2 3 2 3 2" xfId="750" xr:uid="{71A9E56C-E244-42FC-A0FC-8C7B0199B374}"/>
    <cellStyle name="Normal 5 2 2 2 2 2 2 2 2 3 2 4" xfId="751" xr:uid="{ED267560-A777-4A62-B221-C4DC551B0EE8}"/>
    <cellStyle name="Normal 5 2 2 2 2 2 2 2 2 3 3" xfId="752" xr:uid="{822F27F6-A9C0-456D-8975-E4AAF1316D1C}"/>
    <cellStyle name="Normal 5 2 2 2 2 2 2 2 2 3 3 2" xfId="753" xr:uid="{3D3315C5-7B7C-4CEB-9386-8F4502559449}"/>
    <cellStyle name="Normal 5 2 2 2 2 2 2 2 2 3 3 2 2" xfId="754" xr:uid="{7114AEA7-8F78-473B-97E5-110F33CA1188}"/>
    <cellStyle name="Normal 5 2 2 2 2 2 2 2 2 3 3 3" xfId="755" xr:uid="{35A2F8A2-9CC3-4EFD-B86E-65A87E6CBCC0}"/>
    <cellStyle name="Normal 5 2 2 2 2 2 2 2 2 3 4" xfId="756" xr:uid="{9D1D3F28-2EB3-441B-BE8B-B61DD9AC1228}"/>
    <cellStyle name="Normal 5 2 2 2 2 2 2 2 2 3 4 2" xfId="757" xr:uid="{4C82547E-6032-48C6-9B8F-544D523181C2}"/>
    <cellStyle name="Normal 5 2 2 2 2 2 2 2 2 3 5" xfId="758" xr:uid="{1FBC4570-D6A2-4348-A4C4-B69FF2B513A2}"/>
    <cellStyle name="Normal 5 2 2 2 2 2 2 2 2 4" xfId="759" xr:uid="{DD7124FA-8323-41BB-AAB1-61EF80DD6D77}"/>
    <cellStyle name="Normal 5 2 2 2 2 2 2 2 2 4 2" xfId="760" xr:uid="{1EC215A9-10FF-4A50-A4FF-6B5F693A2D22}"/>
    <cellStyle name="Normal 5 2 2 2 2 2 2 2 2 4 2 2" xfId="761" xr:uid="{8F9E4EB2-D3EF-4CFF-91D7-CF29003F8537}"/>
    <cellStyle name="Normal 5 2 2 2 2 2 2 2 2 4 2 2 2" xfId="762" xr:uid="{2B0A5CCA-F5F8-4E07-832E-4A8C9529EE05}"/>
    <cellStyle name="Normal 5 2 2 2 2 2 2 2 2 4 2 3" xfId="763" xr:uid="{6BE189CD-F3D6-41CA-B483-6E18B60D9A16}"/>
    <cellStyle name="Normal 5 2 2 2 2 2 2 2 2 4 3" xfId="764" xr:uid="{ECBA6157-72EA-4498-94F1-56E501C74592}"/>
    <cellStyle name="Normal 5 2 2 2 2 2 2 2 2 4 3 2" xfId="765" xr:uid="{F52471CA-5A75-46CA-B9C8-FBCEFB9049E2}"/>
    <cellStyle name="Normal 5 2 2 2 2 2 2 2 2 4 4" xfId="766" xr:uid="{87FB9164-07CB-41FF-A1B2-9F9518E43C3C}"/>
    <cellStyle name="Normal 5 2 2 2 2 2 2 2 2 5" xfId="767" xr:uid="{899949CD-0762-4CF1-9B28-F20AAD0F9166}"/>
    <cellStyle name="Normal 5 2 2 2 2 2 2 2 2 5 2" xfId="768" xr:uid="{69AA8007-720C-481B-86E7-59BCA73860EE}"/>
    <cellStyle name="Normal 5 2 2 2 2 2 2 2 2 5 2 2" xfId="769" xr:uid="{A9A71C44-AFF6-4C01-A07C-CBB7A9470574}"/>
    <cellStyle name="Normal 5 2 2 2 2 2 2 2 2 5 2 2 2" xfId="770" xr:uid="{CE54EA78-5FED-4ABB-A00C-117AE7F98016}"/>
    <cellStyle name="Normal 5 2 2 2 2 2 2 2 2 5 2 3" xfId="771" xr:uid="{499D5786-94D2-452D-BBA5-EB65A0BE68C5}"/>
    <cellStyle name="Normal 5 2 2 2 2 2 2 2 2 5 3" xfId="772" xr:uid="{720E799A-814D-46D4-93D9-3105588FC516}"/>
    <cellStyle name="Normal 5 2 2 2 2 2 2 2 2 5 3 2" xfId="773" xr:uid="{295E0420-54B6-4EB6-8160-BFDCBA40DA79}"/>
    <cellStyle name="Normal 5 2 2 2 2 2 2 2 2 5 4" xfId="774" xr:uid="{A840DFC9-CA02-41CA-99B9-4976B923CB1C}"/>
    <cellStyle name="Normal 5 2 2 2 2 2 2 2 2 6" xfId="775" xr:uid="{3A17EBF8-2112-4C3B-B0BC-9E3E5660A551}"/>
    <cellStyle name="Normal 5 2 2 2 2 2 2 2 2 6 2" xfId="776" xr:uid="{A6AAC793-5CD1-47A9-B17F-6C34A7726D47}"/>
    <cellStyle name="Normal 5 2 2 2 2 2 2 2 2 6 2 2" xfId="777" xr:uid="{5829A307-A12E-421D-A4B4-B480C6110725}"/>
    <cellStyle name="Normal 5 2 2 2 2 2 2 2 2 6 3" xfId="778" xr:uid="{85DCE073-97A5-46E3-8A5F-0B8E82CD5B31}"/>
    <cellStyle name="Normal 5 2 2 2 2 2 2 2 2 7" xfId="779" xr:uid="{91FD30F5-75A9-4A18-B29C-5C035D120440}"/>
    <cellStyle name="Normal 5 2 2 2 2 2 2 2 2 7 2" xfId="780" xr:uid="{DE697DEB-4AB8-48EE-8A20-A311CFE72ACD}"/>
    <cellStyle name="Normal 5 2 2 2 2 2 2 2 2 8" xfId="781" xr:uid="{5420C440-75BB-4F7A-98F4-2F8A8E248F54}"/>
    <cellStyle name="Normal 5 2 2 2 2 2 2 2 3" xfId="782" xr:uid="{5CB4466F-B89A-4D69-AD81-8D10516C52AE}"/>
    <cellStyle name="Normal 5 2 2 2 2 2 2 2 3 2" xfId="783" xr:uid="{2799A744-61C0-4D5E-873B-12C145D4D9F5}"/>
    <cellStyle name="Normal 5 2 2 2 2 2 2 2 3 2 2" xfId="784" xr:uid="{B452BF9C-EB06-4690-BFD5-3D63508FE1ED}"/>
    <cellStyle name="Normal 5 2 2 2 2 2 2 2 3 2 2 2" xfId="785" xr:uid="{7448B0F3-3FFF-4928-8844-9AEA3B46D5E1}"/>
    <cellStyle name="Normal 5 2 2 2 2 2 2 2 3 2 2 2 2" xfId="786" xr:uid="{46AAA6BB-7295-4F3D-8578-E012BB30A231}"/>
    <cellStyle name="Normal 5 2 2 2 2 2 2 2 3 2 2 2 2 2" xfId="787" xr:uid="{26B1B165-F3C7-4EDB-AB5A-9B79AAC714D8}"/>
    <cellStyle name="Normal 5 2 2 2 2 2 2 2 3 2 2 2 2 2 2" xfId="788" xr:uid="{F4CEB415-CB93-4CD9-8CE4-A81F9C6DACA7}"/>
    <cellStyle name="Normal 5 2 2 2 2 2 2 2 3 2 2 2 2 3" xfId="789" xr:uid="{CF6A0EA2-1E78-4A0F-9E46-B2A5C3E707DC}"/>
    <cellStyle name="Normal 5 2 2 2 2 2 2 2 3 2 2 2 3" xfId="790" xr:uid="{E3161357-8D0F-4EDB-83AA-B577A5BEC511}"/>
    <cellStyle name="Normal 5 2 2 2 2 2 2 2 3 2 2 2 3 2" xfId="791" xr:uid="{8BB6A787-C692-4530-9CDB-6945F98C99AD}"/>
    <cellStyle name="Normal 5 2 2 2 2 2 2 2 3 2 2 2 4" xfId="792" xr:uid="{146FCFA9-5506-4283-85D2-D23DA14F97D4}"/>
    <cellStyle name="Normal 5 2 2 2 2 2 2 2 3 2 2 3" xfId="793" xr:uid="{BDAF5240-99A3-49B5-9625-FCEB71F339B9}"/>
    <cellStyle name="Normal 5 2 2 2 2 2 2 2 3 2 2 3 2" xfId="794" xr:uid="{B903C2BA-27F0-48A4-A59D-26318BA5F8E1}"/>
    <cellStyle name="Normal 5 2 2 2 2 2 2 2 3 2 2 3 2 2" xfId="795" xr:uid="{60706A0B-B455-48DA-984A-9E98EAC1454F}"/>
    <cellStyle name="Normal 5 2 2 2 2 2 2 2 3 2 2 3 3" xfId="796" xr:uid="{ED2EB04E-5E11-47A8-834D-F09141E19510}"/>
    <cellStyle name="Normal 5 2 2 2 2 2 2 2 3 2 2 4" xfId="797" xr:uid="{73D8F800-8681-4BB8-B4AA-547B02FA26B8}"/>
    <cellStyle name="Normal 5 2 2 2 2 2 2 2 3 2 2 4 2" xfId="798" xr:uid="{AC2B771B-18F7-4BFE-9A75-53D31D716C4C}"/>
    <cellStyle name="Normal 5 2 2 2 2 2 2 2 3 2 2 5" xfId="799" xr:uid="{258F5A46-E1EA-4CE5-B420-57EEA56431D2}"/>
    <cellStyle name="Normal 5 2 2 2 2 2 2 2 3 2 3" xfId="800" xr:uid="{9565B487-B1D4-4A30-BD1A-30AC8FE2226F}"/>
    <cellStyle name="Normal 5 2 2 2 2 2 2 2 3 2 3 2" xfId="801" xr:uid="{AD96B9C0-67C9-4B38-BD16-021C3E4228B1}"/>
    <cellStyle name="Normal 5 2 2 2 2 2 2 2 3 2 3 2 2" xfId="802" xr:uid="{4C97955F-A77E-4F78-ABAF-02CCF6DAD392}"/>
    <cellStyle name="Normal 5 2 2 2 2 2 2 2 3 2 3 2 2 2" xfId="803" xr:uid="{23AE63FB-F4B6-4D03-8548-871E6397811C}"/>
    <cellStyle name="Normal 5 2 2 2 2 2 2 2 3 2 3 2 3" xfId="804" xr:uid="{D6B066FF-2E75-4BD5-AB16-4981B8B97D49}"/>
    <cellStyle name="Normal 5 2 2 2 2 2 2 2 3 2 3 3" xfId="805" xr:uid="{5C6274F9-BB59-42F9-AF4B-C3B14A7A595E}"/>
    <cellStyle name="Normal 5 2 2 2 2 2 2 2 3 2 3 3 2" xfId="806" xr:uid="{385A5EC9-76F3-4278-8073-0FF06EF83109}"/>
    <cellStyle name="Normal 5 2 2 2 2 2 2 2 3 2 3 4" xfId="807" xr:uid="{7A1C6418-8ABD-451D-80C4-ECE112B7DC6C}"/>
    <cellStyle name="Normal 5 2 2 2 2 2 2 2 3 2 4" xfId="808" xr:uid="{B4D95B40-A1EF-481C-A7D4-CEF7F427243B}"/>
    <cellStyle name="Normal 5 2 2 2 2 2 2 2 3 2 4 2" xfId="809" xr:uid="{B8BB270D-9BE5-44C1-874F-BB6F94323BBF}"/>
    <cellStyle name="Normal 5 2 2 2 2 2 2 2 3 2 4 2 2" xfId="810" xr:uid="{CBAE22BA-569A-4846-9DDE-C3D739248502}"/>
    <cellStyle name="Normal 5 2 2 2 2 2 2 2 3 2 4 2 2 2" xfId="811" xr:uid="{8F191969-62FE-4D73-B6BB-8C0DE297081F}"/>
    <cellStyle name="Normal 5 2 2 2 2 2 2 2 3 2 4 2 3" xfId="812" xr:uid="{4A6958E3-82BD-49E9-8024-B5AB633F5D3F}"/>
    <cellStyle name="Normal 5 2 2 2 2 2 2 2 3 2 4 3" xfId="813" xr:uid="{D2138342-5D40-4FAB-8BF1-2B784D936271}"/>
    <cellStyle name="Normal 5 2 2 2 2 2 2 2 3 2 4 3 2" xfId="814" xr:uid="{57D7C997-8C25-42A8-AE04-3FB543BC7702}"/>
    <cellStyle name="Normal 5 2 2 2 2 2 2 2 3 2 4 4" xfId="815" xr:uid="{4B36C879-04B9-49D7-BC0B-F904C2F4D385}"/>
    <cellStyle name="Normal 5 2 2 2 2 2 2 2 3 2 5" xfId="816" xr:uid="{C16DCDD5-4478-4952-A772-0B1D5FAA3C2C}"/>
    <cellStyle name="Normal 5 2 2 2 2 2 2 2 3 2 5 2" xfId="817" xr:uid="{76A0F4D8-8BA8-42A2-B57B-965BC97836BB}"/>
    <cellStyle name="Normal 5 2 2 2 2 2 2 2 3 2 5 2 2" xfId="818" xr:uid="{6DE702CD-7239-4294-B0B0-EE6A8FAD8588}"/>
    <cellStyle name="Normal 5 2 2 2 2 2 2 2 3 2 5 3" xfId="819" xr:uid="{F2D63C71-08F4-44AA-8B27-7CF6400A7AC2}"/>
    <cellStyle name="Normal 5 2 2 2 2 2 2 2 3 2 6" xfId="820" xr:uid="{2AE8E219-2469-4076-A371-D59D005D63BC}"/>
    <cellStyle name="Normal 5 2 2 2 2 2 2 2 3 2 6 2" xfId="821" xr:uid="{698B479E-DCB6-4D95-9B57-C3C755C92AA5}"/>
    <cellStyle name="Normal 5 2 2 2 2 2 2 2 3 2 7" xfId="822" xr:uid="{D4D42C25-F177-4856-B090-4A1EF0EE6915}"/>
    <cellStyle name="Normal 5 2 2 2 2 2 2 2 3 3" xfId="823" xr:uid="{CA174B82-09C6-4E1F-9828-70DEAF1A12A5}"/>
    <cellStyle name="Normal 5 2 2 2 2 2 2 2 3 3 2" xfId="824" xr:uid="{4BC79A08-8E15-45F7-B301-19B13BFB016E}"/>
    <cellStyle name="Normal 5 2 2 2 2 2 2 2 3 3 2 2" xfId="825" xr:uid="{9A03C2A9-5CBA-4025-9549-5A58D21048FD}"/>
    <cellStyle name="Normal 5 2 2 2 2 2 2 2 3 3 2 2 2" xfId="826" xr:uid="{2079BF20-7482-4A63-A712-08C71A0E4857}"/>
    <cellStyle name="Normal 5 2 2 2 2 2 2 2 3 3 2 2 2 2" xfId="827" xr:uid="{0F8EEE80-D9C6-404E-B54C-7442D3414202}"/>
    <cellStyle name="Normal 5 2 2 2 2 2 2 2 3 3 2 2 3" xfId="828" xr:uid="{D2023EF1-B4BF-4340-8EDA-90E7ED3D993B}"/>
    <cellStyle name="Normal 5 2 2 2 2 2 2 2 3 3 2 3" xfId="829" xr:uid="{DD677C15-69FC-411C-AE7F-76121E9B161F}"/>
    <cellStyle name="Normal 5 2 2 2 2 2 2 2 3 3 2 3 2" xfId="830" xr:uid="{62757705-C847-416A-98DB-C666A9537241}"/>
    <cellStyle name="Normal 5 2 2 2 2 2 2 2 3 3 2 4" xfId="831" xr:uid="{7C3AE750-FB21-4425-8CA4-39AB0B722385}"/>
    <cellStyle name="Normal 5 2 2 2 2 2 2 2 3 3 3" xfId="832" xr:uid="{47D1C1A4-1100-4A4C-9AEE-100300F10A57}"/>
    <cellStyle name="Normal 5 2 2 2 2 2 2 2 3 3 3 2" xfId="833" xr:uid="{765787A4-0C31-4C6C-ACED-441CFC4C1E84}"/>
    <cellStyle name="Normal 5 2 2 2 2 2 2 2 3 3 3 2 2" xfId="834" xr:uid="{DC27E40F-2DBE-4124-8E92-D5EC7BF6162D}"/>
    <cellStyle name="Normal 5 2 2 2 2 2 2 2 3 3 3 3" xfId="835" xr:uid="{11635ADE-B48D-459B-9A57-2766A38DF6C8}"/>
    <cellStyle name="Normal 5 2 2 2 2 2 2 2 3 3 4" xfId="836" xr:uid="{760ACC0F-C529-44B6-929F-7F9FC3A86881}"/>
    <cellStyle name="Normal 5 2 2 2 2 2 2 2 3 3 4 2" xfId="837" xr:uid="{262C77E6-E9C5-41BD-A97D-0973AA65CA91}"/>
    <cellStyle name="Normal 5 2 2 2 2 2 2 2 3 3 5" xfId="838" xr:uid="{051309E0-55DF-44E1-8C87-2E7C71E9BB68}"/>
    <cellStyle name="Normal 5 2 2 2 2 2 2 2 3 4" xfId="839" xr:uid="{C7BA957E-8B25-4E55-91D5-52DA1B3F463F}"/>
    <cellStyle name="Normal 5 2 2 2 2 2 2 2 3 4 2" xfId="840" xr:uid="{D4502A24-D559-4421-BB4C-747823B7CE35}"/>
    <cellStyle name="Normal 5 2 2 2 2 2 2 2 3 4 2 2" xfId="841" xr:uid="{38BD1370-E8FF-4258-96C8-23A354BF4959}"/>
    <cellStyle name="Normal 5 2 2 2 2 2 2 2 3 4 2 2 2" xfId="842" xr:uid="{E68EB453-5830-4465-89B7-0664030E26FF}"/>
    <cellStyle name="Normal 5 2 2 2 2 2 2 2 3 4 2 3" xfId="843" xr:uid="{5445DCB4-6026-46B6-8E61-8D863BDCA729}"/>
    <cellStyle name="Normal 5 2 2 2 2 2 2 2 3 4 3" xfId="844" xr:uid="{FD9641AE-2647-4ACF-9A13-474EDA4D9CC6}"/>
    <cellStyle name="Normal 5 2 2 2 2 2 2 2 3 4 3 2" xfId="845" xr:uid="{592F1DEA-F9E8-471B-99AF-A608031E8272}"/>
    <cellStyle name="Normal 5 2 2 2 2 2 2 2 3 4 4" xfId="846" xr:uid="{C2911CA1-52DD-4F6D-ACA9-D63CC5AB5769}"/>
    <cellStyle name="Normal 5 2 2 2 2 2 2 2 3 5" xfId="847" xr:uid="{6A026AE7-8ADB-4FCB-AFE2-805D1EAE8089}"/>
    <cellStyle name="Normal 5 2 2 2 2 2 2 2 3 5 2" xfId="848" xr:uid="{A0B7CEEB-42F3-4AD6-8876-CA7E0F923512}"/>
    <cellStyle name="Normal 5 2 2 2 2 2 2 2 3 5 2 2" xfId="849" xr:uid="{223E15BC-C9AA-4DE1-BD65-3B6CDC6BD6C0}"/>
    <cellStyle name="Normal 5 2 2 2 2 2 2 2 3 5 2 2 2" xfId="850" xr:uid="{E23B0799-2C64-4B27-9117-46C0BE041942}"/>
    <cellStyle name="Normal 5 2 2 2 2 2 2 2 3 5 2 3" xfId="851" xr:uid="{07EE684F-51E0-449F-9DB2-982C0A1040BF}"/>
    <cellStyle name="Normal 5 2 2 2 2 2 2 2 3 5 3" xfId="852" xr:uid="{D2E796F8-0A62-47F7-AE8E-65D47F7FBCA0}"/>
    <cellStyle name="Normal 5 2 2 2 2 2 2 2 3 5 3 2" xfId="853" xr:uid="{07DBDA4B-BDBD-445B-A4D9-F2293ADBD670}"/>
    <cellStyle name="Normal 5 2 2 2 2 2 2 2 3 5 4" xfId="854" xr:uid="{FA078C91-3630-471A-B760-A7C48B688D5A}"/>
    <cellStyle name="Normal 5 2 2 2 2 2 2 2 3 6" xfId="855" xr:uid="{0742BC11-5F49-447F-87B8-44935E64048B}"/>
    <cellStyle name="Normal 5 2 2 2 2 2 2 2 3 6 2" xfId="856" xr:uid="{CAF258D0-1E36-4E1D-AD77-B83086C6C6EA}"/>
    <cellStyle name="Normal 5 2 2 2 2 2 2 2 3 6 2 2" xfId="857" xr:uid="{0DA9DEBB-16F0-4B6E-9EA9-7BDFCC5120C4}"/>
    <cellStyle name="Normal 5 2 2 2 2 2 2 2 3 6 3" xfId="858" xr:uid="{8B797A7C-1F41-4D0F-88C1-BCCF16799D02}"/>
    <cellStyle name="Normal 5 2 2 2 2 2 2 2 3 7" xfId="859" xr:uid="{82DEA2C6-9597-4AE5-919F-E1A45B781D79}"/>
    <cellStyle name="Normal 5 2 2 2 2 2 2 2 3 7 2" xfId="860" xr:uid="{BF19D1FD-F55C-412F-B8ED-E010B8C9F9E8}"/>
    <cellStyle name="Normal 5 2 2 2 2 2 2 2 3 8" xfId="861" xr:uid="{490068DF-28F3-43A2-8F33-59B0C352E271}"/>
    <cellStyle name="Normal 5 2 2 2 2 2 2 2 4" xfId="862" xr:uid="{B556E056-43DA-4327-939C-3E258B0330F7}"/>
    <cellStyle name="Normal 5 2 2 2 2 2 2 2 4 2" xfId="863" xr:uid="{491022DC-9FAC-4A62-9470-3F57C0DDB1E3}"/>
    <cellStyle name="Normal 5 2 2 2 2 2 2 2 4 2 2" xfId="864" xr:uid="{5A6E1EDD-1149-4C68-A59B-F6A9A4F52F5D}"/>
    <cellStyle name="Normal 5 2 2 2 2 2 2 2 4 2 2 2" xfId="865" xr:uid="{6FB93EE6-62B9-427E-BA69-B20CA476334C}"/>
    <cellStyle name="Normal 5 2 2 2 2 2 2 2 4 2 2 2 2" xfId="866" xr:uid="{D7DA8107-7D29-4103-A80E-1440A77A2923}"/>
    <cellStyle name="Normal 5 2 2 2 2 2 2 2 4 2 2 2 2 2" xfId="867" xr:uid="{CAE9C102-AF62-45A8-9832-C05CF6C8C154}"/>
    <cellStyle name="Normal 5 2 2 2 2 2 2 2 4 2 2 2 3" xfId="868" xr:uid="{DDFA6E6E-94D3-4B52-9F96-C634B30BC071}"/>
    <cellStyle name="Normal 5 2 2 2 2 2 2 2 4 2 2 3" xfId="869" xr:uid="{25136E21-2A8E-46D0-9EC6-AAE49DBD80AF}"/>
    <cellStyle name="Normal 5 2 2 2 2 2 2 2 4 2 2 3 2" xfId="870" xr:uid="{99698A5F-F229-4FC4-BB2D-00EA6C852216}"/>
    <cellStyle name="Normal 5 2 2 2 2 2 2 2 4 2 2 4" xfId="871" xr:uid="{50BACBE6-2080-47BB-A0B4-1299D0660651}"/>
    <cellStyle name="Normal 5 2 2 2 2 2 2 2 4 2 3" xfId="872" xr:uid="{C07B60B0-18EB-4192-89C8-FCE425013608}"/>
    <cellStyle name="Normal 5 2 2 2 2 2 2 2 4 2 3 2" xfId="873" xr:uid="{FCC10896-A5A3-426A-87EF-CAC20B9A4F5A}"/>
    <cellStyle name="Normal 5 2 2 2 2 2 2 2 4 2 3 2 2" xfId="874" xr:uid="{E84B53C6-7CCA-4B3E-82EA-502C4413F2DE}"/>
    <cellStyle name="Normal 5 2 2 2 2 2 2 2 4 2 3 3" xfId="875" xr:uid="{5F07B721-86BD-42E4-9477-3ED4D185F8CC}"/>
    <cellStyle name="Normal 5 2 2 2 2 2 2 2 4 2 4" xfId="876" xr:uid="{464798EA-D9FC-4C2C-9DC0-389B92E61239}"/>
    <cellStyle name="Normal 5 2 2 2 2 2 2 2 4 2 4 2" xfId="877" xr:uid="{197CA1EE-8DB2-4B57-BA15-D83E86043AB4}"/>
    <cellStyle name="Normal 5 2 2 2 2 2 2 2 4 2 5" xfId="878" xr:uid="{572C78FE-0866-4A34-93B1-0175F3964C49}"/>
    <cellStyle name="Normal 5 2 2 2 2 2 2 2 4 3" xfId="879" xr:uid="{392CD4EA-FAEB-48FD-BD48-C67A2B9F30C9}"/>
    <cellStyle name="Normal 5 2 2 2 2 2 2 2 4 3 2" xfId="880" xr:uid="{0C468753-4432-4BF2-BC46-A994ED7DB034}"/>
    <cellStyle name="Normal 5 2 2 2 2 2 2 2 4 3 2 2" xfId="881" xr:uid="{EBAB0960-794D-4601-A173-1B2E6EE9863D}"/>
    <cellStyle name="Normal 5 2 2 2 2 2 2 2 4 3 2 2 2" xfId="882" xr:uid="{375ABECA-FCFF-48DD-A2E1-A2E2D1BE7F4E}"/>
    <cellStyle name="Normal 5 2 2 2 2 2 2 2 4 3 2 3" xfId="883" xr:uid="{D9582D64-8F08-4DEA-9F62-AA5F2AECB679}"/>
    <cellStyle name="Normal 5 2 2 2 2 2 2 2 4 3 3" xfId="884" xr:uid="{B7916E90-0CF1-4849-9684-DBD7250CA05F}"/>
    <cellStyle name="Normal 5 2 2 2 2 2 2 2 4 3 3 2" xfId="885" xr:uid="{DF02920C-D448-4610-B1FF-625BC16DD14D}"/>
    <cellStyle name="Normal 5 2 2 2 2 2 2 2 4 3 4" xfId="886" xr:uid="{9718AE0A-4E0A-4FC5-B3F8-A7B90028F532}"/>
    <cellStyle name="Normal 5 2 2 2 2 2 2 2 4 4" xfId="887" xr:uid="{5604C8D6-AA8F-4A12-AF9E-70D7693C2CE4}"/>
    <cellStyle name="Normal 5 2 2 2 2 2 2 2 4 4 2" xfId="888" xr:uid="{C15DC92A-BCEB-4B2C-8681-8A1732F33192}"/>
    <cellStyle name="Normal 5 2 2 2 2 2 2 2 4 4 2 2" xfId="889" xr:uid="{1438FB2E-972C-480F-8C84-0F0E77938B03}"/>
    <cellStyle name="Normal 5 2 2 2 2 2 2 2 4 4 2 2 2" xfId="890" xr:uid="{C17779FF-3021-4281-9A3A-4CD5919F5C33}"/>
    <cellStyle name="Normal 5 2 2 2 2 2 2 2 4 4 2 3" xfId="891" xr:uid="{31F84F5A-8F32-4BD7-8341-2385CEA3F43C}"/>
    <cellStyle name="Normal 5 2 2 2 2 2 2 2 4 4 3" xfId="892" xr:uid="{7FA5AD43-CDF3-4D90-B30E-D7D4CE638ED9}"/>
    <cellStyle name="Normal 5 2 2 2 2 2 2 2 4 4 3 2" xfId="893" xr:uid="{03074F6A-EF58-4944-91B1-E31D08F7386F}"/>
    <cellStyle name="Normal 5 2 2 2 2 2 2 2 4 4 4" xfId="894" xr:uid="{D37ADF97-046C-4FDF-9A03-AEF22ABFA56D}"/>
    <cellStyle name="Normal 5 2 2 2 2 2 2 2 4 5" xfId="895" xr:uid="{96BB6CA3-9D06-4355-9FF8-92ABDEB8D50C}"/>
    <cellStyle name="Normal 5 2 2 2 2 2 2 2 4 5 2" xfId="896" xr:uid="{84BF0D3E-7AD7-4823-85E0-0CB9CD38EDC1}"/>
    <cellStyle name="Normal 5 2 2 2 2 2 2 2 4 5 2 2" xfId="897" xr:uid="{0C701D15-E478-4C4B-BAE2-3484601B12E9}"/>
    <cellStyle name="Normal 5 2 2 2 2 2 2 2 4 5 3" xfId="898" xr:uid="{2CC330B6-8547-4B63-8C02-A709010F75CC}"/>
    <cellStyle name="Normal 5 2 2 2 2 2 2 2 4 6" xfId="899" xr:uid="{4A310ED4-2573-4C6D-96ED-F719E9CEFE75}"/>
    <cellStyle name="Normal 5 2 2 2 2 2 2 2 4 6 2" xfId="900" xr:uid="{6B7E6605-D054-4DF3-AC61-706A40435BA9}"/>
    <cellStyle name="Normal 5 2 2 2 2 2 2 2 4 7" xfId="901" xr:uid="{18121ABF-E43E-41FE-BDA5-4B05E25DBEFC}"/>
    <cellStyle name="Normal 5 2 2 2 2 2 2 2 5" xfId="902" xr:uid="{0EB83B70-859C-4FBB-8DF7-09B60A6F3F60}"/>
    <cellStyle name="Normal 5 2 2 2 2 2 2 2 5 2" xfId="903" xr:uid="{3509B7D3-9767-4CA8-9F10-DEA80D2007FB}"/>
    <cellStyle name="Normal 5 2 2 2 2 2 2 2 5 2 2" xfId="904" xr:uid="{7A091199-2F5F-4645-A6C6-38B1B3FF9D84}"/>
    <cellStyle name="Normal 5 2 2 2 2 2 2 2 5 2 2 2" xfId="905" xr:uid="{42A4373F-85B0-4193-B1EA-1C169F59E26D}"/>
    <cellStyle name="Normal 5 2 2 2 2 2 2 2 5 2 2 2 2" xfId="906" xr:uid="{2B2009E3-0BA0-402E-BBFE-472C1F7F2A82}"/>
    <cellStyle name="Normal 5 2 2 2 2 2 2 2 5 2 2 3" xfId="907" xr:uid="{A091013D-E5CB-432E-BF6F-994D7D22E2DE}"/>
    <cellStyle name="Normal 5 2 2 2 2 2 2 2 5 2 3" xfId="908" xr:uid="{512861B6-AA02-4BB3-B63B-83596186DF86}"/>
    <cellStyle name="Normal 5 2 2 2 2 2 2 2 5 2 3 2" xfId="909" xr:uid="{BC06D789-B284-47B6-8100-2540DAB527BD}"/>
    <cellStyle name="Normal 5 2 2 2 2 2 2 2 5 2 4" xfId="910" xr:uid="{39A88922-AAAE-4952-885B-CA04A5C7613A}"/>
    <cellStyle name="Normal 5 2 2 2 2 2 2 2 5 3" xfId="911" xr:uid="{4159D09C-CDAC-4DBB-BFA8-CCF339EDC38D}"/>
    <cellStyle name="Normal 5 2 2 2 2 2 2 2 5 3 2" xfId="912" xr:uid="{A8183C7B-DC40-4E1F-9084-9A62A3BA524F}"/>
    <cellStyle name="Normal 5 2 2 2 2 2 2 2 5 3 2 2" xfId="913" xr:uid="{35CAA691-3942-42FA-A62F-8887CB3D44DA}"/>
    <cellStyle name="Normal 5 2 2 2 2 2 2 2 5 3 3" xfId="914" xr:uid="{3CD11923-82F3-4078-A830-A18D2DBD1DF2}"/>
    <cellStyle name="Normal 5 2 2 2 2 2 2 2 5 4" xfId="915" xr:uid="{6A3E26CA-6369-4A22-AF1A-79D0AEAA4BC1}"/>
    <cellStyle name="Normal 5 2 2 2 2 2 2 2 5 4 2" xfId="916" xr:uid="{F64E331E-4DE3-46FC-A815-D8BE949B7CE3}"/>
    <cellStyle name="Normal 5 2 2 2 2 2 2 2 5 5" xfId="917" xr:uid="{A099DA95-37E6-49BA-8B55-37A2025FF97D}"/>
    <cellStyle name="Normal 5 2 2 2 2 2 2 2 6" xfId="918" xr:uid="{ABCFA377-16FD-433D-A4E1-5CB65AFDE1CD}"/>
    <cellStyle name="Normal 5 2 2 2 2 2 2 2 6 2" xfId="919" xr:uid="{FBA68F02-4C09-4F1F-8567-DD35D727207A}"/>
    <cellStyle name="Normal 5 2 2 2 2 2 2 2 6 2 2" xfId="920" xr:uid="{0B25814E-ADB0-45E8-B7E8-FF3045E887A5}"/>
    <cellStyle name="Normal 5 2 2 2 2 2 2 2 6 2 2 2" xfId="921" xr:uid="{C7299E4B-F20F-4ED1-852F-A9F7AD808253}"/>
    <cellStyle name="Normal 5 2 2 2 2 2 2 2 6 2 3" xfId="922" xr:uid="{C41B616C-96E5-47DF-BCE4-96922DBD2B74}"/>
    <cellStyle name="Normal 5 2 2 2 2 2 2 2 6 3" xfId="923" xr:uid="{9B0799DE-745F-4D7B-8425-1EF8E4E1F42B}"/>
    <cellStyle name="Normal 5 2 2 2 2 2 2 2 6 3 2" xfId="924" xr:uid="{73AAB52D-A5EB-47A5-B385-4982AF4A2BC4}"/>
    <cellStyle name="Normal 5 2 2 2 2 2 2 2 6 4" xfId="925" xr:uid="{84207C89-484C-491D-B9B7-A5A83D627E13}"/>
    <cellStyle name="Normal 5 2 2 2 2 2 2 2 7" xfId="926" xr:uid="{31F01455-974A-4F48-A235-01DCF9681892}"/>
    <cellStyle name="Normal 5 2 2 2 2 2 2 2 7 2" xfId="927" xr:uid="{24AE43C1-3DA7-4278-A708-63E28E3BDB38}"/>
    <cellStyle name="Normal 5 2 2 2 2 2 2 2 7 2 2" xfId="928" xr:uid="{8D76C8AF-B8CC-4EA3-8146-EEC78AE677C8}"/>
    <cellStyle name="Normal 5 2 2 2 2 2 2 2 7 2 2 2" xfId="929" xr:uid="{69F74362-B241-48EB-B4D5-EEE04E70AD45}"/>
    <cellStyle name="Normal 5 2 2 2 2 2 2 2 7 2 3" xfId="930" xr:uid="{9BBE1AE5-9360-4824-9800-F7B928B0626C}"/>
    <cellStyle name="Normal 5 2 2 2 2 2 2 2 7 3" xfId="931" xr:uid="{38D4437D-9154-4F67-9172-8312C18D6B78}"/>
    <cellStyle name="Normal 5 2 2 2 2 2 2 2 7 3 2" xfId="932" xr:uid="{9023EAD5-3261-4AC4-B389-76E03B0DCBC3}"/>
    <cellStyle name="Normal 5 2 2 2 2 2 2 2 7 4" xfId="933" xr:uid="{F26CFF10-82C0-4F63-899B-49E4D7C63FDC}"/>
    <cellStyle name="Normal 5 2 2 2 2 2 2 2 8" xfId="934" xr:uid="{5F52B64D-6607-47D6-A8A0-9BE61F4CC5AB}"/>
    <cellStyle name="Normal 5 2 2 2 2 2 2 2 8 2" xfId="935" xr:uid="{78BE8574-8316-4097-B612-795A09AC4ACD}"/>
    <cellStyle name="Normal 5 2 2 2 2 2 2 2 8 2 2" xfId="936" xr:uid="{158F2CEE-B0BD-4E21-BBBD-177B60DF15D5}"/>
    <cellStyle name="Normal 5 2 2 2 2 2 2 2 8 3" xfId="937" xr:uid="{273FE113-E240-4A75-AF3E-6327DF1E55E8}"/>
    <cellStyle name="Normal 5 2 2 2 2 2 2 2 9" xfId="938" xr:uid="{62BF127D-40D9-45FF-89FB-6968B901BACE}"/>
    <cellStyle name="Normal 5 2 2 2 2 2 2 2 9 2" xfId="939" xr:uid="{5C83581F-A6B4-4CF6-875A-F522772788A7}"/>
    <cellStyle name="Normal 5 2 2 2 2 2 2 3" xfId="940" xr:uid="{13D7F258-8CCE-400E-B5EB-02E8EEE62DAB}"/>
    <cellStyle name="Normal 5 2 2 2 2 2 2 3 2" xfId="941" xr:uid="{64846C24-0031-428F-A683-797A0C3C1C64}"/>
    <cellStyle name="Normal 5 2 2 2 2 2 2 3 2 2" xfId="942" xr:uid="{D6C1B900-CAA3-43A9-8E3D-24D0ABBFA23E}"/>
    <cellStyle name="Normal 5 2 2 2 2 2 2 3 2 2 2" xfId="943" xr:uid="{6FA822A8-46AA-4831-855F-7609C0498D7D}"/>
    <cellStyle name="Normal 5 2 2 2 2 2 2 3 2 2 2 2" xfId="944" xr:uid="{23045AA2-399A-4C56-9533-7994949808FE}"/>
    <cellStyle name="Normal 5 2 2 2 2 2 2 3 2 2 2 2 2" xfId="945" xr:uid="{E9188997-E1E9-41B1-8FAC-CCCB008F3F67}"/>
    <cellStyle name="Normal 5 2 2 2 2 2 2 3 2 2 2 2 2 2" xfId="946" xr:uid="{3DF9DB5D-687D-485B-9242-31F84C3A7D1A}"/>
    <cellStyle name="Normal 5 2 2 2 2 2 2 3 2 2 2 2 3" xfId="947" xr:uid="{1D425CD8-89A2-4010-8642-7A5B143232E1}"/>
    <cellStyle name="Normal 5 2 2 2 2 2 2 3 2 2 2 3" xfId="948" xr:uid="{7F6D8343-57C1-45B5-A793-1AF4AFFE41A7}"/>
    <cellStyle name="Normal 5 2 2 2 2 2 2 3 2 2 2 3 2" xfId="949" xr:uid="{BC56A6FB-23E7-4A19-AB5F-2F7E9004AAC7}"/>
    <cellStyle name="Normal 5 2 2 2 2 2 2 3 2 2 2 4" xfId="950" xr:uid="{70375AFD-EE5A-4020-A199-C583160F516F}"/>
    <cellStyle name="Normal 5 2 2 2 2 2 2 3 2 2 3" xfId="951" xr:uid="{4E808532-FE80-4638-8DA4-A91BD3F3A981}"/>
    <cellStyle name="Normal 5 2 2 2 2 2 2 3 2 2 3 2" xfId="952" xr:uid="{DE0B3CF4-013B-47BE-B26F-8F0EA4AA8852}"/>
    <cellStyle name="Normal 5 2 2 2 2 2 2 3 2 2 3 2 2" xfId="953" xr:uid="{71BF375E-F7CD-43A4-89A1-774FE4ABF7EA}"/>
    <cellStyle name="Normal 5 2 2 2 2 2 2 3 2 2 3 3" xfId="954" xr:uid="{F4610D3C-915F-43C9-9C8A-6C7F82E034E8}"/>
    <cellStyle name="Normal 5 2 2 2 2 2 2 3 2 2 4" xfId="955" xr:uid="{4F237DDA-94FA-4361-B481-2DB732B5B231}"/>
    <cellStyle name="Normal 5 2 2 2 2 2 2 3 2 2 4 2" xfId="956" xr:uid="{37D1AB6A-1C09-4F5B-B769-26B26B4719A6}"/>
    <cellStyle name="Normal 5 2 2 2 2 2 2 3 2 2 5" xfId="957" xr:uid="{EC7BA972-17B8-4C20-8D0A-91F7D7833E7C}"/>
    <cellStyle name="Normal 5 2 2 2 2 2 2 3 2 3" xfId="958" xr:uid="{96A15597-9EE5-450A-91C6-F9437BEC409E}"/>
    <cellStyle name="Normal 5 2 2 2 2 2 2 3 2 3 2" xfId="959" xr:uid="{9E43800D-C523-4678-9748-846BB6A5A65E}"/>
    <cellStyle name="Normal 5 2 2 2 2 2 2 3 2 3 2 2" xfId="960" xr:uid="{7FA82C87-179A-4D58-A6AA-ACCBDCAA05E7}"/>
    <cellStyle name="Normal 5 2 2 2 2 2 2 3 2 3 2 2 2" xfId="961" xr:uid="{19DBC4DE-8372-42EB-A5BD-D0EEDA8AC9E1}"/>
    <cellStyle name="Normal 5 2 2 2 2 2 2 3 2 3 2 3" xfId="962" xr:uid="{B23009E6-8391-4FC3-8583-13D564AAF561}"/>
    <cellStyle name="Normal 5 2 2 2 2 2 2 3 2 3 3" xfId="963" xr:uid="{4B6E8C68-6F77-476E-AA7E-AA17C72CCCA9}"/>
    <cellStyle name="Normal 5 2 2 2 2 2 2 3 2 3 3 2" xfId="964" xr:uid="{5A3D35A1-BC25-4056-9BEE-02D96390A1CE}"/>
    <cellStyle name="Normal 5 2 2 2 2 2 2 3 2 3 4" xfId="965" xr:uid="{98D742D4-8EF7-4868-90E8-0D7A3184E48D}"/>
    <cellStyle name="Normal 5 2 2 2 2 2 2 3 2 4" xfId="966" xr:uid="{F68325AC-9907-413F-971F-3F51D3949664}"/>
    <cellStyle name="Normal 5 2 2 2 2 2 2 3 2 4 2" xfId="967" xr:uid="{DC1BE203-9233-4B6D-83EF-D4EBF3049C5D}"/>
    <cellStyle name="Normal 5 2 2 2 2 2 2 3 2 4 2 2" xfId="968" xr:uid="{3E421AD9-6DFF-4DA7-8C40-0D656812117C}"/>
    <cellStyle name="Normal 5 2 2 2 2 2 2 3 2 4 2 2 2" xfId="969" xr:uid="{1FBB2BA9-6F02-4C7B-82CA-8328BD77C1D2}"/>
    <cellStyle name="Normal 5 2 2 2 2 2 2 3 2 4 2 3" xfId="970" xr:uid="{91B46B31-EAD2-4A52-B393-06D01D0F429F}"/>
    <cellStyle name="Normal 5 2 2 2 2 2 2 3 2 4 3" xfId="971" xr:uid="{B71FE0C2-C203-4E88-9B22-FAF8C02F5192}"/>
    <cellStyle name="Normal 5 2 2 2 2 2 2 3 2 4 3 2" xfId="972" xr:uid="{2987A5D0-6B6C-4D78-9BE3-3C90B88E740E}"/>
    <cellStyle name="Normal 5 2 2 2 2 2 2 3 2 4 4" xfId="973" xr:uid="{0B678CC3-8B36-4534-968A-A39F022F0C7A}"/>
    <cellStyle name="Normal 5 2 2 2 2 2 2 3 2 5" xfId="974" xr:uid="{BB18F029-C6B9-424B-95A3-4BF20AA6ACCD}"/>
    <cellStyle name="Normal 5 2 2 2 2 2 2 3 2 5 2" xfId="975" xr:uid="{948CF00E-04FA-45FE-9D90-8435754FBECB}"/>
    <cellStyle name="Normal 5 2 2 2 2 2 2 3 2 5 2 2" xfId="976" xr:uid="{16FF38EE-8CA4-4422-BA76-4302C1E3B3D1}"/>
    <cellStyle name="Normal 5 2 2 2 2 2 2 3 2 5 3" xfId="977" xr:uid="{389B796F-D9CE-4174-9C2E-5140F283D315}"/>
    <cellStyle name="Normal 5 2 2 2 2 2 2 3 2 6" xfId="978" xr:uid="{AF775F84-1D79-43FB-A67E-4602873A9FEC}"/>
    <cellStyle name="Normal 5 2 2 2 2 2 2 3 2 6 2" xfId="979" xr:uid="{93EF2CAE-35DA-4F87-A7F1-265CA8E84C8B}"/>
    <cellStyle name="Normal 5 2 2 2 2 2 2 3 2 7" xfId="980" xr:uid="{CBB2C253-7608-4025-9532-6E949EFDECF7}"/>
    <cellStyle name="Normal 5 2 2 2 2 2 2 3 3" xfId="981" xr:uid="{6F79D52A-2C73-4B3E-9FB5-7F5EE5FEB332}"/>
    <cellStyle name="Normal 5 2 2 2 2 2 2 3 3 2" xfId="982" xr:uid="{D1F213C1-E1E6-4378-B0EE-C158D7FC4BDE}"/>
    <cellStyle name="Normal 5 2 2 2 2 2 2 3 3 2 2" xfId="983" xr:uid="{3FD02346-6919-4C00-B833-452623BD92ED}"/>
    <cellStyle name="Normal 5 2 2 2 2 2 2 3 3 2 2 2" xfId="984" xr:uid="{C71C1E79-64F8-4D9D-A111-F2BD343C7632}"/>
    <cellStyle name="Normal 5 2 2 2 2 2 2 3 3 2 2 2 2" xfId="985" xr:uid="{EDAE5D7E-007F-47D3-9C37-275B53CFC1AF}"/>
    <cellStyle name="Normal 5 2 2 2 2 2 2 3 3 2 2 3" xfId="986" xr:uid="{1995293F-985F-42D9-AC73-C6EBCEA4BD38}"/>
    <cellStyle name="Normal 5 2 2 2 2 2 2 3 3 2 3" xfId="987" xr:uid="{7A18F008-EF02-4877-B723-F72C4DF5E279}"/>
    <cellStyle name="Normal 5 2 2 2 2 2 2 3 3 2 3 2" xfId="988" xr:uid="{86D17F93-F657-431F-BA25-9DFFA6BBADF4}"/>
    <cellStyle name="Normal 5 2 2 2 2 2 2 3 3 2 4" xfId="989" xr:uid="{5D3211BC-C795-4FE1-8D1B-FE32043C654F}"/>
    <cellStyle name="Normal 5 2 2 2 2 2 2 3 3 3" xfId="990" xr:uid="{E0ACBFC7-5453-461A-9EA6-2DF8DBB4E8E2}"/>
    <cellStyle name="Normal 5 2 2 2 2 2 2 3 3 3 2" xfId="991" xr:uid="{9B3324C3-1C82-4128-AFA8-3EF37DCF09DC}"/>
    <cellStyle name="Normal 5 2 2 2 2 2 2 3 3 3 2 2" xfId="992" xr:uid="{361735E6-32F3-4168-88D8-5A0D0990F3F5}"/>
    <cellStyle name="Normal 5 2 2 2 2 2 2 3 3 3 3" xfId="993" xr:uid="{A44368F7-CBCA-47D9-AE6E-12BC34BD5DA8}"/>
    <cellStyle name="Normal 5 2 2 2 2 2 2 3 3 4" xfId="994" xr:uid="{2554CCCB-8F79-462E-BC84-47D7D5DF9291}"/>
    <cellStyle name="Normal 5 2 2 2 2 2 2 3 3 4 2" xfId="995" xr:uid="{D1DCAB86-4D74-4316-8343-33BC7A430259}"/>
    <cellStyle name="Normal 5 2 2 2 2 2 2 3 3 5" xfId="996" xr:uid="{221C7001-AFC7-49AC-A526-B5F3C4BA53C8}"/>
    <cellStyle name="Normal 5 2 2 2 2 2 2 3 4" xfId="997" xr:uid="{63A98312-246B-4800-B6B6-18A3388EA267}"/>
    <cellStyle name="Normal 5 2 2 2 2 2 2 3 4 2" xfId="998" xr:uid="{AB0ACFA7-38B3-438D-89F5-C6DF77D5375B}"/>
    <cellStyle name="Normal 5 2 2 2 2 2 2 3 4 2 2" xfId="999" xr:uid="{694E9E6C-E2B8-4CF7-8CC7-06E3D21BFA1A}"/>
    <cellStyle name="Normal 5 2 2 2 2 2 2 3 4 2 2 2" xfId="1000" xr:uid="{7D77DCD9-F264-47F7-A0EE-882EF3F73063}"/>
    <cellStyle name="Normal 5 2 2 2 2 2 2 3 4 2 3" xfId="1001" xr:uid="{49009EDE-D9B3-44F9-B9A5-750D687EF098}"/>
    <cellStyle name="Normal 5 2 2 2 2 2 2 3 4 3" xfId="1002" xr:uid="{28990100-A943-40B4-82F3-27A42E48E0B3}"/>
    <cellStyle name="Normal 5 2 2 2 2 2 2 3 4 3 2" xfId="1003" xr:uid="{F67C71E9-BFC4-4BC3-B0CA-21E882244282}"/>
    <cellStyle name="Normal 5 2 2 2 2 2 2 3 4 4" xfId="1004" xr:uid="{75E1BBCA-3A67-4721-81C4-4425B96C4176}"/>
    <cellStyle name="Normal 5 2 2 2 2 2 2 3 5" xfId="1005" xr:uid="{F8F4EEA1-D039-438A-B815-012D15BEACF4}"/>
    <cellStyle name="Normal 5 2 2 2 2 2 2 3 5 2" xfId="1006" xr:uid="{786387FF-FB0C-4581-81CA-8AC5467EE8E6}"/>
    <cellStyle name="Normal 5 2 2 2 2 2 2 3 5 2 2" xfId="1007" xr:uid="{DA55BCCA-F308-4EB1-A547-289BC63EA5A3}"/>
    <cellStyle name="Normal 5 2 2 2 2 2 2 3 5 2 2 2" xfId="1008" xr:uid="{03947305-09F8-43DB-BD2F-D3A8B0172DB4}"/>
    <cellStyle name="Normal 5 2 2 2 2 2 2 3 5 2 3" xfId="1009" xr:uid="{D28CF912-61C2-465D-9EF4-ABE6EF12F564}"/>
    <cellStyle name="Normal 5 2 2 2 2 2 2 3 5 3" xfId="1010" xr:uid="{15D8C431-DD5F-4F19-863D-2B9418F0EA24}"/>
    <cellStyle name="Normal 5 2 2 2 2 2 2 3 5 3 2" xfId="1011" xr:uid="{8F3805E4-D0B9-41D4-A8BE-A93AB44B1E51}"/>
    <cellStyle name="Normal 5 2 2 2 2 2 2 3 5 4" xfId="1012" xr:uid="{6C6A19CE-F38A-4720-843F-1988A51734C8}"/>
    <cellStyle name="Normal 5 2 2 2 2 2 2 3 6" xfId="1013" xr:uid="{00214B7F-F2A3-49A1-9212-C1D2212359A7}"/>
    <cellStyle name="Normal 5 2 2 2 2 2 2 3 6 2" xfId="1014" xr:uid="{8DDECF72-F086-407A-9B2A-B4F8AF6F2814}"/>
    <cellStyle name="Normal 5 2 2 2 2 2 2 3 6 2 2" xfId="1015" xr:uid="{A228BB2E-0F88-4D6C-B900-3047FCCB5FFF}"/>
    <cellStyle name="Normal 5 2 2 2 2 2 2 3 6 3" xfId="1016" xr:uid="{FFFA24AC-3B57-440D-A973-9C8DE0D40D42}"/>
    <cellStyle name="Normal 5 2 2 2 2 2 2 3 7" xfId="1017" xr:uid="{17C8CC87-11DB-4CB0-A8B8-7029BC8119A0}"/>
    <cellStyle name="Normal 5 2 2 2 2 2 2 3 7 2" xfId="1018" xr:uid="{066A788E-A5D4-4FE3-9643-7643FC02099F}"/>
    <cellStyle name="Normal 5 2 2 2 2 2 2 3 8" xfId="1019" xr:uid="{166023E3-47C9-4D50-A712-3D8EE2AB5DB3}"/>
    <cellStyle name="Normal 5 2 2 2 2 2 2 4" xfId="1020" xr:uid="{D4ED46F9-53A2-467B-A879-52A0D35BA0DE}"/>
    <cellStyle name="Normal 5 2 2 2 2 2 2 4 2" xfId="1021" xr:uid="{068EBA71-E9D0-47F1-8F22-1ED0985EA80C}"/>
    <cellStyle name="Normal 5 2 2 2 2 2 2 4 2 2" xfId="1022" xr:uid="{1FFA2B5F-E1B5-46DC-A724-8ADBDA88F57D}"/>
    <cellStyle name="Normal 5 2 2 2 2 2 2 4 2 2 2" xfId="1023" xr:uid="{935354B2-7A42-40AA-BEE9-4E4650C6A889}"/>
    <cellStyle name="Normal 5 2 2 2 2 2 2 4 2 2 2 2" xfId="1024" xr:uid="{43772F60-D7A9-4463-9BA9-1531035D54DB}"/>
    <cellStyle name="Normal 5 2 2 2 2 2 2 4 2 2 2 2 2" xfId="1025" xr:uid="{997D5C5E-626E-4C89-8A7F-199E9BA984BE}"/>
    <cellStyle name="Normal 5 2 2 2 2 2 2 4 2 2 2 2 2 2" xfId="1026" xr:uid="{0DD39B55-6F9C-4EB0-95B1-18C0B2046E75}"/>
    <cellStyle name="Normal 5 2 2 2 2 2 2 4 2 2 2 2 3" xfId="1027" xr:uid="{525A45C5-80EB-4ACD-833B-4615EDC82593}"/>
    <cellStyle name="Normal 5 2 2 2 2 2 2 4 2 2 2 3" xfId="1028" xr:uid="{3B9D01C0-D66D-4067-91E6-D115D0FA9135}"/>
    <cellStyle name="Normal 5 2 2 2 2 2 2 4 2 2 2 3 2" xfId="1029" xr:uid="{7381A841-AC9C-415B-886F-280FA66C6484}"/>
    <cellStyle name="Normal 5 2 2 2 2 2 2 4 2 2 2 4" xfId="1030" xr:uid="{6A65BBE5-E1A5-4692-89DF-7F7F70788F9C}"/>
    <cellStyle name="Normal 5 2 2 2 2 2 2 4 2 2 3" xfId="1031" xr:uid="{F783E806-2AC7-44B6-8671-093D076AEC6C}"/>
    <cellStyle name="Normal 5 2 2 2 2 2 2 4 2 2 3 2" xfId="1032" xr:uid="{668A1BC7-C40D-4CD2-B4AD-CD1BC2AF1B29}"/>
    <cellStyle name="Normal 5 2 2 2 2 2 2 4 2 2 3 2 2" xfId="1033" xr:uid="{FBB8B12E-5687-448B-8F56-16C15B8B8D77}"/>
    <cellStyle name="Normal 5 2 2 2 2 2 2 4 2 2 3 3" xfId="1034" xr:uid="{DC28AF23-24FE-471B-B563-1DA1AA8FD356}"/>
    <cellStyle name="Normal 5 2 2 2 2 2 2 4 2 2 4" xfId="1035" xr:uid="{7A14D8D4-16F4-46A6-91FF-D09E3C535D63}"/>
    <cellStyle name="Normal 5 2 2 2 2 2 2 4 2 2 4 2" xfId="1036" xr:uid="{4794F75B-7B1D-4FDE-8A4C-5EA09DB0806E}"/>
    <cellStyle name="Normal 5 2 2 2 2 2 2 4 2 2 5" xfId="1037" xr:uid="{107F7F2C-EE39-4ABE-9C5C-E9D14CAB3E98}"/>
    <cellStyle name="Normal 5 2 2 2 2 2 2 4 2 3" xfId="1038" xr:uid="{823A11E8-B359-4E06-9B61-7E86A0B5D44A}"/>
    <cellStyle name="Normal 5 2 2 2 2 2 2 4 2 3 2" xfId="1039" xr:uid="{C51AFE35-C5FB-4AB5-BE6C-188776542128}"/>
    <cellStyle name="Normal 5 2 2 2 2 2 2 4 2 3 2 2" xfId="1040" xr:uid="{685659AA-F7C6-4D3D-90A5-CDE022D4D5FA}"/>
    <cellStyle name="Normal 5 2 2 2 2 2 2 4 2 3 2 2 2" xfId="1041" xr:uid="{8CA42E03-165E-41FF-A9A7-A104BBE6B35D}"/>
    <cellStyle name="Normal 5 2 2 2 2 2 2 4 2 3 2 3" xfId="1042" xr:uid="{E494C589-8AA6-43CF-909C-FF237826B185}"/>
    <cellStyle name="Normal 5 2 2 2 2 2 2 4 2 3 3" xfId="1043" xr:uid="{D3EE8F97-F0ED-4D39-8D77-5A1838EEB619}"/>
    <cellStyle name="Normal 5 2 2 2 2 2 2 4 2 3 3 2" xfId="1044" xr:uid="{7477C2A5-6501-4763-BA34-E2A550581AEA}"/>
    <cellStyle name="Normal 5 2 2 2 2 2 2 4 2 3 4" xfId="1045" xr:uid="{7A20C6C3-3AB0-4812-8B81-2346B539DBAB}"/>
    <cellStyle name="Normal 5 2 2 2 2 2 2 4 2 4" xfId="1046" xr:uid="{2CC9D0F4-9D6E-42A7-B6D7-878BB5E719E7}"/>
    <cellStyle name="Normal 5 2 2 2 2 2 2 4 2 4 2" xfId="1047" xr:uid="{4359EC72-D0C9-4D75-AC87-4DB50DE3D187}"/>
    <cellStyle name="Normal 5 2 2 2 2 2 2 4 2 4 2 2" xfId="1048" xr:uid="{29EA6E19-F9BF-4A69-9BB6-84E08270508D}"/>
    <cellStyle name="Normal 5 2 2 2 2 2 2 4 2 4 2 2 2" xfId="1049" xr:uid="{DC001AB8-4D34-4ECA-BCCC-E817528E9D50}"/>
    <cellStyle name="Normal 5 2 2 2 2 2 2 4 2 4 2 3" xfId="1050" xr:uid="{70FC3B2C-2C76-48EF-8C1E-EA507326E919}"/>
    <cellStyle name="Normal 5 2 2 2 2 2 2 4 2 4 3" xfId="1051" xr:uid="{65834DBD-C04A-4057-A996-12BF33543ABC}"/>
    <cellStyle name="Normal 5 2 2 2 2 2 2 4 2 4 3 2" xfId="1052" xr:uid="{A85D3A66-FE68-4E88-8734-11ECCAB3FEC1}"/>
    <cellStyle name="Normal 5 2 2 2 2 2 2 4 2 4 4" xfId="1053" xr:uid="{463D0A20-9307-4184-9759-D7EA330F5F65}"/>
    <cellStyle name="Normal 5 2 2 2 2 2 2 4 2 5" xfId="1054" xr:uid="{6004901D-D8EA-434A-9783-C8097937D750}"/>
    <cellStyle name="Normal 5 2 2 2 2 2 2 4 2 5 2" xfId="1055" xr:uid="{7D86F549-CF62-409C-9D3A-241BEDBB9042}"/>
    <cellStyle name="Normal 5 2 2 2 2 2 2 4 2 5 2 2" xfId="1056" xr:uid="{937FCB53-B90B-4AF9-8F68-E57EB94CFDEF}"/>
    <cellStyle name="Normal 5 2 2 2 2 2 2 4 2 5 3" xfId="1057" xr:uid="{DB2164A4-C69F-4DF9-97FC-0B31B992A076}"/>
    <cellStyle name="Normal 5 2 2 2 2 2 2 4 2 6" xfId="1058" xr:uid="{2FF381C8-62C2-45A9-8A7C-0831F2928FE0}"/>
    <cellStyle name="Normal 5 2 2 2 2 2 2 4 2 6 2" xfId="1059" xr:uid="{42D4BA21-48E3-451F-8E25-BE376F6F6A6E}"/>
    <cellStyle name="Normal 5 2 2 2 2 2 2 4 2 7" xfId="1060" xr:uid="{3AE2E0BF-D526-43C7-B618-069E132B16C0}"/>
    <cellStyle name="Normal 5 2 2 2 2 2 2 4 3" xfId="1061" xr:uid="{2D4730E2-F9D8-4867-9DE4-8B34AB8243A0}"/>
    <cellStyle name="Normal 5 2 2 2 2 2 2 4 3 2" xfId="1062" xr:uid="{ACD58320-5B6D-41A2-9994-F1E3D793DD89}"/>
    <cellStyle name="Normal 5 2 2 2 2 2 2 4 3 2 2" xfId="1063" xr:uid="{E3B7B2CD-8EFE-46FC-8567-EDB38239DD8B}"/>
    <cellStyle name="Normal 5 2 2 2 2 2 2 4 3 2 2 2" xfId="1064" xr:uid="{F29C5F85-9A26-4501-AF6E-CB874B9290F8}"/>
    <cellStyle name="Normal 5 2 2 2 2 2 2 4 3 2 2 2 2" xfId="1065" xr:uid="{3C4B3A34-A443-4992-9A46-026F50A6D96F}"/>
    <cellStyle name="Normal 5 2 2 2 2 2 2 4 3 2 2 3" xfId="1066" xr:uid="{C5FF86DE-28B6-40D5-BB87-F45C691B94C2}"/>
    <cellStyle name="Normal 5 2 2 2 2 2 2 4 3 2 3" xfId="1067" xr:uid="{4108DDAB-A578-4FDF-A4F5-389118495FAC}"/>
    <cellStyle name="Normal 5 2 2 2 2 2 2 4 3 2 3 2" xfId="1068" xr:uid="{D0266869-75DB-4A83-A510-B2A459FB42F0}"/>
    <cellStyle name="Normal 5 2 2 2 2 2 2 4 3 2 4" xfId="1069" xr:uid="{6F77390B-FCE6-4F79-B6AE-8A78DBE392A4}"/>
    <cellStyle name="Normal 5 2 2 2 2 2 2 4 3 3" xfId="1070" xr:uid="{DF5A7FEA-6E9F-4C8C-AB3D-F0BB48DB37F2}"/>
    <cellStyle name="Normal 5 2 2 2 2 2 2 4 3 3 2" xfId="1071" xr:uid="{5EFB2449-4CEB-4BF7-826B-148D22CC2CB8}"/>
    <cellStyle name="Normal 5 2 2 2 2 2 2 4 3 3 2 2" xfId="1072" xr:uid="{90866F4E-4A08-45B3-B0DE-9667396BFA94}"/>
    <cellStyle name="Normal 5 2 2 2 2 2 2 4 3 3 3" xfId="1073" xr:uid="{70459699-F2C1-4305-837B-B8E7493A3295}"/>
    <cellStyle name="Normal 5 2 2 2 2 2 2 4 3 4" xfId="1074" xr:uid="{6F2E9F72-A4F5-4BB7-BB9C-767741394A6D}"/>
    <cellStyle name="Normal 5 2 2 2 2 2 2 4 3 4 2" xfId="1075" xr:uid="{0FDDEF77-FDFE-4084-AD70-2AE594ADA7E1}"/>
    <cellStyle name="Normal 5 2 2 2 2 2 2 4 3 5" xfId="1076" xr:uid="{553D00FF-49AD-4378-98AB-EA2937B82CD1}"/>
    <cellStyle name="Normal 5 2 2 2 2 2 2 4 4" xfId="1077" xr:uid="{A74D21AC-C0DC-4A09-A271-0155F01785FB}"/>
    <cellStyle name="Normal 5 2 2 2 2 2 2 4 4 2" xfId="1078" xr:uid="{B3198199-52A5-41E4-B40B-124FFB970874}"/>
    <cellStyle name="Normal 5 2 2 2 2 2 2 4 4 2 2" xfId="1079" xr:uid="{C54249ED-C37E-405C-BD01-E86BAF1E0417}"/>
    <cellStyle name="Normal 5 2 2 2 2 2 2 4 4 2 2 2" xfId="1080" xr:uid="{E1E0DA3A-4781-4150-B058-04870B66D631}"/>
    <cellStyle name="Normal 5 2 2 2 2 2 2 4 4 2 3" xfId="1081" xr:uid="{2A59318F-ED9C-4BC8-901A-971CAB698287}"/>
    <cellStyle name="Normal 5 2 2 2 2 2 2 4 4 3" xfId="1082" xr:uid="{3F0459C0-4EFF-4D9F-9564-A0E52FADA251}"/>
    <cellStyle name="Normal 5 2 2 2 2 2 2 4 4 3 2" xfId="1083" xr:uid="{2B9B0490-E5B9-43DC-B598-2C7E92770249}"/>
    <cellStyle name="Normal 5 2 2 2 2 2 2 4 4 4" xfId="1084" xr:uid="{738BA131-B4D2-49A2-A88E-6DBC07B95810}"/>
    <cellStyle name="Normal 5 2 2 2 2 2 2 4 5" xfId="1085" xr:uid="{157B89A6-4B1A-4007-9577-368173303849}"/>
    <cellStyle name="Normal 5 2 2 2 2 2 2 4 5 2" xfId="1086" xr:uid="{680DC031-5F96-4473-868E-126035EED8F6}"/>
    <cellStyle name="Normal 5 2 2 2 2 2 2 4 5 2 2" xfId="1087" xr:uid="{4FC4C61C-2C3A-44C9-AC4E-9F844A2EEC5A}"/>
    <cellStyle name="Normal 5 2 2 2 2 2 2 4 5 2 2 2" xfId="1088" xr:uid="{5A7192A2-4050-4026-BAD5-5DD2794B273A}"/>
    <cellStyle name="Normal 5 2 2 2 2 2 2 4 5 2 3" xfId="1089" xr:uid="{6D6976B3-E44A-4D2E-B65C-A413FCE1A5F9}"/>
    <cellStyle name="Normal 5 2 2 2 2 2 2 4 5 3" xfId="1090" xr:uid="{C4F21E99-B4DA-4402-BEAE-385603D2C4CE}"/>
    <cellStyle name="Normal 5 2 2 2 2 2 2 4 5 3 2" xfId="1091" xr:uid="{D03057D6-857A-42E9-9079-4B8009C48D0D}"/>
    <cellStyle name="Normal 5 2 2 2 2 2 2 4 5 4" xfId="1092" xr:uid="{17D1B529-56AC-4139-A995-796ABC8AECFA}"/>
    <cellStyle name="Normal 5 2 2 2 2 2 2 4 6" xfId="1093" xr:uid="{1413034D-BEA5-4E48-9C84-FE7AA1B86CE6}"/>
    <cellStyle name="Normal 5 2 2 2 2 2 2 4 6 2" xfId="1094" xr:uid="{0116DA65-5706-4850-9A16-2E29E9D04651}"/>
    <cellStyle name="Normal 5 2 2 2 2 2 2 4 6 2 2" xfId="1095" xr:uid="{F426FC09-BEFF-44CB-AFDF-EDC1A0AE164F}"/>
    <cellStyle name="Normal 5 2 2 2 2 2 2 4 6 3" xfId="1096" xr:uid="{56DF2362-E9F2-4B08-B2A5-49A0991FB6FA}"/>
    <cellStyle name="Normal 5 2 2 2 2 2 2 4 7" xfId="1097" xr:uid="{E297945F-1198-4221-91C1-C472D0EFB281}"/>
    <cellStyle name="Normal 5 2 2 2 2 2 2 4 7 2" xfId="1098" xr:uid="{C56387CA-BC9A-4B07-8F00-6F058C15FA6F}"/>
    <cellStyle name="Normal 5 2 2 2 2 2 2 4 8" xfId="1099" xr:uid="{955AAE52-44EA-499A-92F7-B2164A795946}"/>
    <cellStyle name="Normal 5 2 2 2 2 2 2 5" xfId="1100" xr:uid="{4BA994FD-429C-41F2-93F5-F376E3F9C901}"/>
    <cellStyle name="Normal 5 2 2 2 2 2 2 5 2" xfId="1101" xr:uid="{8FFFADEF-AF43-4383-B2AB-F659BB0E1F4E}"/>
    <cellStyle name="Normal 5 2 2 2 2 2 2 5 2 2" xfId="1102" xr:uid="{88151A2D-876D-4065-A4B7-52A6E9654584}"/>
    <cellStyle name="Normal 5 2 2 2 2 2 2 5 2 2 2" xfId="1103" xr:uid="{629E494B-00C0-42E6-9FB4-F4120030D3DE}"/>
    <cellStyle name="Normal 5 2 2 2 2 2 2 5 2 2 2 2" xfId="1104" xr:uid="{90F6EE8F-E695-454B-A694-02FBBBDC27E6}"/>
    <cellStyle name="Normal 5 2 2 2 2 2 2 5 2 2 2 2 2" xfId="1105" xr:uid="{47CE6CD0-7A59-4B95-9F7B-5FF97F88CF65}"/>
    <cellStyle name="Normal 5 2 2 2 2 2 2 5 2 2 2 3" xfId="1106" xr:uid="{53C48977-A28E-4979-958C-9314315FAFB8}"/>
    <cellStyle name="Normal 5 2 2 2 2 2 2 5 2 2 3" xfId="1107" xr:uid="{467B2054-264A-4BE9-B7BF-F1645C08D3E9}"/>
    <cellStyle name="Normal 5 2 2 2 2 2 2 5 2 2 3 2" xfId="1108" xr:uid="{867E6AA2-F7C0-4DE7-B53F-585F7A1B986E}"/>
    <cellStyle name="Normal 5 2 2 2 2 2 2 5 2 2 4" xfId="1109" xr:uid="{13FFE083-D976-415E-BB6C-901405F5F847}"/>
    <cellStyle name="Normal 5 2 2 2 2 2 2 5 2 3" xfId="1110" xr:uid="{0B8B7D46-2897-4E06-8C3D-CE929C1AC757}"/>
    <cellStyle name="Normal 5 2 2 2 2 2 2 5 2 3 2" xfId="1111" xr:uid="{E0D8B1EB-ABE4-4C5F-ADC7-868F3B2E29D7}"/>
    <cellStyle name="Normal 5 2 2 2 2 2 2 5 2 3 2 2" xfId="1112" xr:uid="{0CB7020C-5644-4193-AC0C-A9406E7799C4}"/>
    <cellStyle name="Normal 5 2 2 2 2 2 2 5 2 3 3" xfId="1113" xr:uid="{00F9FD44-EF1F-4055-9593-2DBDC5DFA4CB}"/>
    <cellStyle name="Normal 5 2 2 2 2 2 2 5 2 4" xfId="1114" xr:uid="{9E8C13B1-5CB5-4F17-B102-828CF1E025AA}"/>
    <cellStyle name="Normal 5 2 2 2 2 2 2 5 2 4 2" xfId="1115" xr:uid="{B1105BBA-57F2-413C-8841-66E8201261A3}"/>
    <cellStyle name="Normal 5 2 2 2 2 2 2 5 2 5" xfId="1116" xr:uid="{6F88943A-1C36-48A8-BEFE-6E1456B52F8E}"/>
    <cellStyle name="Normal 5 2 2 2 2 2 2 5 3" xfId="1117" xr:uid="{652AF1CF-6BB2-43BE-A950-C34D1D6CCADA}"/>
    <cellStyle name="Normal 5 2 2 2 2 2 2 5 3 2" xfId="1118" xr:uid="{4EFF8014-28BF-4C67-A09A-40B03C8B0FE4}"/>
    <cellStyle name="Normal 5 2 2 2 2 2 2 5 3 2 2" xfId="1119" xr:uid="{F1D4FD34-9168-4ADD-A275-6DBE1CB2ECF3}"/>
    <cellStyle name="Normal 5 2 2 2 2 2 2 5 3 2 2 2" xfId="1120" xr:uid="{9F939CA8-9EA5-4CE5-88E5-37AE0DE35144}"/>
    <cellStyle name="Normal 5 2 2 2 2 2 2 5 3 2 3" xfId="1121" xr:uid="{4958AFD1-87A7-41DC-9F13-CAAC9FCDC660}"/>
    <cellStyle name="Normal 5 2 2 2 2 2 2 5 3 3" xfId="1122" xr:uid="{E8347B8D-E1E5-487B-AFDD-A5C6FBFC0986}"/>
    <cellStyle name="Normal 5 2 2 2 2 2 2 5 3 3 2" xfId="1123" xr:uid="{E40A9BAE-A205-4E6A-99E5-74EB137C0F91}"/>
    <cellStyle name="Normal 5 2 2 2 2 2 2 5 3 4" xfId="1124" xr:uid="{2FF11DBF-E359-417C-A377-147A19E43018}"/>
    <cellStyle name="Normal 5 2 2 2 2 2 2 5 4" xfId="1125" xr:uid="{4E8E61FC-B7D0-45AC-A6C7-0014A0C4149A}"/>
    <cellStyle name="Normal 5 2 2 2 2 2 2 5 4 2" xfId="1126" xr:uid="{6BED54EA-A997-4451-AFDD-2A626843173F}"/>
    <cellStyle name="Normal 5 2 2 2 2 2 2 5 4 2 2" xfId="1127" xr:uid="{AF3CE07F-BE5D-4D4B-B977-5FD70075903E}"/>
    <cellStyle name="Normal 5 2 2 2 2 2 2 5 4 2 2 2" xfId="1128" xr:uid="{6C49D483-B4BE-4125-84DF-8193A73A4913}"/>
    <cellStyle name="Normal 5 2 2 2 2 2 2 5 4 2 3" xfId="1129" xr:uid="{9C1E16E5-9FC6-4A6B-A999-271444FED212}"/>
    <cellStyle name="Normal 5 2 2 2 2 2 2 5 4 3" xfId="1130" xr:uid="{61F23469-1A0C-47B4-8565-53D72CFCB1BF}"/>
    <cellStyle name="Normal 5 2 2 2 2 2 2 5 4 3 2" xfId="1131" xr:uid="{4DF2F4D5-BBDC-4CE5-B34D-4D6AB7E0151E}"/>
    <cellStyle name="Normal 5 2 2 2 2 2 2 5 4 4" xfId="1132" xr:uid="{3E5A44B2-D7AC-4539-BC17-CC09EB909841}"/>
    <cellStyle name="Normal 5 2 2 2 2 2 2 5 5" xfId="1133" xr:uid="{C6F3CF18-E7B2-454E-B21E-27207C953E76}"/>
    <cellStyle name="Normal 5 2 2 2 2 2 2 5 5 2" xfId="1134" xr:uid="{E8B1B90E-C697-41D8-B505-C68752A9CC9C}"/>
    <cellStyle name="Normal 5 2 2 2 2 2 2 5 5 2 2" xfId="1135" xr:uid="{F19C8134-D608-44F5-B425-E78DE1563DAE}"/>
    <cellStyle name="Normal 5 2 2 2 2 2 2 5 5 3" xfId="1136" xr:uid="{1FE8742F-0CBA-45A2-BDC7-958DB91A1237}"/>
    <cellStyle name="Normal 5 2 2 2 2 2 2 5 6" xfId="1137" xr:uid="{01871505-23E7-4484-940C-E2710722378B}"/>
    <cellStyle name="Normal 5 2 2 2 2 2 2 5 6 2" xfId="1138" xr:uid="{1D93AED3-218C-46DB-B420-858579551611}"/>
    <cellStyle name="Normal 5 2 2 2 2 2 2 5 7" xfId="1139" xr:uid="{C71145D4-3515-42A9-A7E8-5E91D6576137}"/>
    <cellStyle name="Normal 5 2 2 2 2 2 2 6" xfId="1140" xr:uid="{9CC56EAB-A854-4DC1-9FD7-C255EB66F3E8}"/>
    <cellStyle name="Normal 5 2 2 2 2 2 2 6 2" xfId="1141" xr:uid="{7142DB5B-0D3C-42D9-A2F5-BA2A471E8E34}"/>
    <cellStyle name="Normal 5 2 2 2 2 2 2 6 2 2" xfId="1142" xr:uid="{1ECBC5A9-31F4-4102-B319-88EF7F17F76D}"/>
    <cellStyle name="Normal 5 2 2 2 2 2 2 6 2 2 2" xfId="1143" xr:uid="{38087504-6993-4CA8-B3E1-B1FAF509CEE9}"/>
    <cellStyle name="Normal 5 2 2 2 2 2 2 6 2 2 2 2" xfId="1144" xr:uid="{4D084F66-8C90-4007-8BFE-4B13247492E5}"/>
    <cellStyle name="Normal 5 2 2 2 2 2 2 6 2 2 3" xfId="1145" xr:uid="{2175E018-45DE-407B-B768-E4326046ACAA}"/>
    <cellStyle name="Normal 5 2 2 2 2 2 2 6 2 3" xfId="1146" xr:uid="{E4301D23-E555-4708-83AD-A26BD2E9EEEE}"/>
    <cellStyle name="Normal 5 2 2 2 2 2 2 6 2 3 2" xfId="1147" xr:uid="{1C6E211C-EF0D-4941-8E2F-F7EB4B4BB3B4}"/>
    <cellStyle name="Normal 5 2 2 2 2 2 2 6 2 4" xfId="1148" xr:uid="{C828006C-2EC9-4E8B-8091-61A63C0DF333}"/>
    <cellStyle name="Normal 5 2 2 2 2 2 2 6 3" xfId="1149" xr:uid="{4CB4B7F7-1F5A-43A7-AB36-3CC01DDE753A}"/>
    <cellStyle name="Normal 5 2 2 2 2 2 2 6 3 2" xfId="1150" xr:uid="{2830A280-D323-4ED2-A1EB-30AF6C686F72}"/>
    <cellStyle name="Normal 5 2 2 2 2 2 2 6 3 2 2" xfId="1151" xr:uid="{068A37E4-B584-4E76-A20F-25E4184786C0}"/>
    <cellStyle name="Normal 5 2 2 2 2 2 2 6 3 3" xfId="1152" xr:uid="{4A2D8BB9-0455-4438-B578-764C5564CCA8}"/>
    <cellStyle name="Normal 5 2 2 2 2 2 2 6 4" xfId="1153" xr:uid="{3D4D281B-8AF0-4ADA-9622-AA7C65D31680}"/>
    <cellStyle name="Normal 5 2 2 2 2 2 2 6 4 2" xfId="1154" xr:uid="{6979E861-3F5B-4CF0-9ADD-D19372FB8255}"/>
    <cellStyle name="Normal 5 2 2 2 2 2 2 6 5" xfId="1155" xr:uid="{DB17FE53-297B-410B-AD6C-14D4D76FE6B9}"/>
    <cellStyle name="Normal 5 2 2 2 2 2 2 7" xfId="1156" xr:uid="{19D8CDA8-6E08-4F7C-95F4-C04FD7BA0396}"/>
    <cellStyle name="Normal 5 2 2 2 2 2 2 7 2" xfId="1157" xr:uid="{4E5B1883-CDE7-451F-873A-C1563DDE3AF6}"/>
    <cellStyle name="Normal 5 2 2 2 2 2 2 7 2 2" xfId="1158" xr:uid="{75B28F33-A661-41AA-B720-612FEB0BF500}"/>
    <cellStyle name="Normal 5 2 2 2 2 2 2 7 2 2 2" xfId="1159" xr:uid="{E543C132-39D1-4481-BC3D-4DB6164AD0FC}"/>
    <cellStyle name="Normal 5 2 2 2 2 2 2 7 2 3" xfId="1160" xr:uid="{1B540BA6-A0DF-452D-999D-1B60E9FCF289}"/>
    <cellStyle name="Normal 5 2 2 2 2 2 2 7 3" xfId="1161" xr:uid="{F7647301-9693-4C53-8D84-60AD8A61BBF0}"/>
    <cellStyle name="Normal 5 2 2 2 2 2 2 7 3 2" xfId="1162" xr:uid="{5D24507F-6E48-475A-BA6E-E2FDEAE70BC9}"/>
    <cellStyle name="Normal 5 2 2 2 2 2 2 7 4" xfId="1163" xr:uid="{ABEB567B-6CE2-4D3D-A83F-B796F141AD01}"/>
    <cellStyle name="Normal 5 2 2 2 2 2 2 8" xfId="1164" xr:uid="{BDECC45A-2396-4C0A-BBE2-076ED5F79806}"/>
    <cellStyle name="Normal 5 2 2 2 2 2 2 8 2" xfId="1165" xr:uid="{04B9C932-295F-4590-A704-4FDA23C45CB0}"/>
    <cellStyle name="Normal 5 2 2 2 2 2 2 8 2 2" xfId="1166" xr:uid="{CE1FBC67-5121-4CAC-87CF-EBA8F3ECCA1E}"/>
    <cellStyle name="Normal 5 2 2 2 2 2 2 8 2 2 2" xfId="1167" xr:uid="{F3FBDA36-8DE7-47FD-BBDB-5152FECDF3A0}"/>
    <cellStyle name="Normal 5 2 2 2 2 2 2 8 2 3" xfId="1168" xr:uid="{DB18606F-9A17-46C3-9D75-AB97755058DB}"/>
    <cellStyle name="Normal 5 2 2 2 2 2 2 8 3" xfId="1169" xr:uid="{F14874AA-21E4-4C1D-89FC-E4A84F9BC56D}"/>
    <cellStyle name="Normal 5 2 2 2 2 2 2 8 3 2" xfId="1170" xr:uid="{31B97C08-B015-4E08-BCB3-06D1E6187022}"/>
    <cellStyle name="Normal 5 2 2 2 2 2 2 8 4" xfId="1171" xr:uid="{3921324A-9726-4502-B334-852124B73E61}"/>
    <cellStyle name="Normal 5 2 2 2 2 2 2 9" xfId="1172" xr:uid="{927C9A9A-9F61-46AF-94ED-EA04484E4376}"/>
    <cellStyle name="Normal 5 2 2 2 2 2 2 9 2" xfId="1173" xr:uid="{8AD36807-CF50-4682-ADFE-6F344C6ED062}"/>
    <cellStyle name="Normal 5 2 2 2 2 2 2 9 2 2" xfId="1174" xr:uid="{BECDF6A9-8111-4DF3-A132-DB025F1BFE39}"/>
    <cellStyle name="Normal 5 2 2 2 2 2 2 9 2 2 2" xfId="1175" xr:uid="{AF292C15-A7C2-4EE2-B0BB-EB378C6184F6}"/>
    <cellStyle name="Normal 5 2 2 2 2 2 2 9 2 3" xfId="1176" xr:uid="{8B87624E-42CB-4A1F-A7BB-E48375E23E13}"/>
    <cellStyle name="Normal 5 2 2 2 2 2 2 9 3" xfId="1177" xr:uid="{28267676-DD2A-43F3-B310-F2E199DEBBF1}"/>
    <cellStyle name="Normal 5 2 2 2 2 2 2 9 3 2" xfId="1178" xr:uid="{BA969DA4-E53C-4C42-BAC4-591DEB2E1C77}"/>
    <cellStyle name="Normal 5 2 2 2 2 2 2 9 4" xfId="1179" xr:uid="{A89A79BA-8AE4-48FE-8A13-8BD8EFAE3F6E}"/>
    <cellStyle name="Normal 5 2 2 2 2 2 3" xfId="1180" xr:uid="{920C2C2C-F297-4137-96BB-A9299C05407A}"/>
    <cellStyle name="Normal 5 2 2 2 2 2 3 10" xfId="1181" xr:uid="{9B597E00-AF7C-4897-84D1-F30DABCB0DE3}"/>
    <cellStyle name="Normal 5 2 2 2 2 2 3 2" xfId="1182" xr:uid="{569F2F95-8C42-4BBE-AEF3-D3BE06772ECA}"/>
    <cellStyle name="Normal 5 2 2 2 2 2 3 2 2" xfId="1183" xr:uid="{A167C19E-5C6D-48EE-9D0C-B47E63347B40}"/>
    <cellStyle name="Normal 5 2 2 2 2 2 3 2 2 2" xfId="1184" xr:uid="{D41B2E8A-720B-4500-984A-ED6909AD52A4}"/>
    <cellStyle name="Normal 5 2 2 2 2 2 3 2 2 2 2" xfId="1185" xr:uid="{D2DCC24B-8E3B-4ED2-BEC4-329EEDFD4CE5}"/>
    <cellStyle name="Normal 5 2 2 2 2 2 3 2 2 2 2 2" xfId="1186" xr:uid="{10D33C6D-3336-45FE-AF80-AD3E0C70A44E}"/>
    <cellStyle name="Normal 5 2 2 2 2 2 3 2 2 2 2 2 2" xfId="1187" xr:uid="{A56E6F2E-D0F0-44D9-9BA4-B98ABAA7C38E}"/>
    <cellStyle name="Normal 5 2 2 2 2 2 3 2 2 2 2 2 2 2" xfId="1188" xr:uid="{302704C2-2A99-4700-A9D7-AEC90FB1ACD1}"/>
    <cellStyle name="Normal 5 2 2 2 2 2 3 2 2 2 2 2 3" xfId="1189" xr:uid="{C6FD5913-D56F-49E1-B569-972A6C2B2D91}"/>
    <cellStyle name="Normal 5 2 2 2 2 2 3 2 2 2 2 3" xfId="1190" xr:uid="{0C95C0B7-7377-48DC-A56B-7AC065E805FC}"/>
    <cellStyle name="Normal 5 2 2 2 2 2 3 2 2 2 2 3 2" xfId="1191" xr:uid="{221FC55B-074E-4D3D-8A70-56BB3F2AFD70}"/>
    <cellStyle name="Normal 5 2 2 2 2 2 3 2 2 2 2 4" xfId="1192" xr:uid="{07092D0B-65C5-46E7-B938-44E82BF5DCB5}"/>
    <cellStyle name="Normal 5 2 2 2 2 2 3 2 2 2 3" xfId="1193" xr:uid="{EEA45ECF-068B-490D-8A2E-0F646E3A9B18}"/>
    <cellStyle name="Normal 5 2 2 2 2 2 3 2 2 2 3 2" xfId="1194" xr:uid="{3640AA9F-6FAA-4DDC-AFDC-13C9D4C3D2E1}"/>
    <cellStyle name="Normal 5 2 2 2 2 2 3 2 2 2 3 2 2" xfId="1195" xr:uid="{CC7AA4E2-6764-4F91-93C5-701D0059C2DA}"/>
    <cellStyle name="Normal 5 2 2 2 2 2 3 2 2 2 3 3" xfId="1196" xr:uid="{1ADBB9CB-0352-40E1-B4DA-3A8F28ABAA7C}"/>
    <cellStyle name="Normal 5 2 2 2 2 2 3 2 2 2 4" xfId="1197" xr:uid="{276F6C38-978D-4527-9B58-2B197C1CDA13}"/>
    <cellStyle name="Normal 5 2 2 2 2 2 3 2 2 2 4 2" xfId="1198" xr:uid="{70795594-ED7A-4051-AD6B-336BF196EC0F}"/>
    <cellStyle name="Normal 5 2 2 2 2 2 3 2 2 2 5" xfId="1199" xr:uid="{9EE3333D-EAF5-482A-8C87-9ABFB3CDA71C}"/>
    <cellStyle name="Normal 5 2 2 2 2 2 3 2 2 3" xfId="1200" xr:uid="{857D8E26-E672-425C-8181-EA02C6AAB909}"/>
    <cellStyle name="Normal 5 2 2 2 2 2 3 2 2 3 2" xfId="1201" xr:uid="{DE28B747-421B-41FA-B8F3-25C90E23DF33}"/>
    <cellStyle name="Normal 5 2 2 2 2 2 3 2 2 3 2 2" xfId="1202" xr:uid="{326F4AD5-6CCA-4FC1-AD82-23F81B2D1B24}"/>
    <cellStyle name="Normal 5 2 2 2 2 2 3 2 2 3 2 2 2" xfId="1203" xr:uid="{4089A462-DC8C-437A-950C-314A7B0123A0}"/>
    <cellStyle name="Normal 5 2 2 2 2 2 3 2 2 3 2 3" xfId="1204" xr:uid="{4BF88D81-6F6A-4B17-8DAA-0A1F3A822EA3}"/>
    <cellStyle name="Normal 5 2 2 2 2 2 3 2 2 3 3" xfId="1205" xr:uid="{E09FB09E-98AE-408F-B0BB-6078667E8FB2}"/>
    <cellStyle name="Normal 5 2 2 2 2 2 3 2 2 3 3 2" xfId="1206" xr:uid="{B8DF2A44-D08E-46EF-BA5F-0FF9DDA23FB1}"/>
    <cellStyle name="Normal 5 2 2 2 2 2 3 2 2 3 4" xfId="1207" xr:uid="{E2094E59-DB44-4331-9846-0538ED0EF42E}"/>
    <cellStyle name="Normal 5 2 2 2 2 2 3 2 2 4" xfId="1208" xr:uid="{2D8874D2-8ADE-4302-B904-82F0EE8C374E}"/>
    <cellStyle name="Normal 5 2 2 2 2 2 3 2 2 4 2" xfId="1209" xr:uid="{4E1068A3-041B-4217-A10B-FE588BE4237C}"/>
    <cellStyle name="Normal 5 2 2 2 2 2 3 2 2 4 2 2" xfId="1210" xr:uid="{AA8D96A0-512A-412F-BB90-0F592A603DF4}"/>
    <cellStyle name="Normal 5 2 2 2 2 2 3 2 2 4 2 2 2" xfId="1211" xr:uid="{96B64537-BEC6-4E9A-87E7-B1058131D368}"/>
    <cellStyle name="Normal 5 2 2 2 2 2 3 2 2 4 2 3" xfId="1212" xr:uid="{85979403-6A01-402C-88F0-D58DF81EE758}"/>
    <cellStyle name="Normal 5 2 2 2 2 2 3 2 2 4 3" xfId="1213" xr:uid="{C4639DE1-9C43-40FC-AC31-D59FC1F3A388}"/>
    <cellStyle name="Normal 5 2 2 2 2 2 3 2 2 4 3 2" xfId="1214" xr:uid="{241DE9F4-FF20-42FE-8D37-2FE2D6E4F2FD}"/>
    <cellStyle name="Normal 5 2 2 2 2 2 3 2 2 4 4" xfId="1215" xr:uid="{71A44C0B-323D-41CD-A23C-5CB5B24F3B93}"/>
    <cellStyle name="Normal 5 2 2 2 2 2 3 2 2 5" xfId="1216" xr:uid="{EBBEBC1C-6315-41CD-9066-2B50F705FEE7}"/>
    <cellStyle name="Normal 5 2 2 2 2 2 3 2 2 5 2" xfId="1217" xr:uid="{5A9A283E-12DA-4329-B675-03A164C95FB1}"/>
    <cellStyle name="Normal 5 2 2 2 2 2 3 2 2 5 2 2" xfId="1218" xr:uid="{2F9EC943-4723-438B-AD9A-78037A322F18}"/>
    <cellStyle name="Normal 5 2 2 2 2 2 3 2 2 5 3" xfId="1219" xr:uid="{732FD855-2481-46E1-8AD7-2E55C58FCCE1}"/>
    <cellStyle name="Normal 5 2 2 2 2 2 3 2 2 6" xfId="1220" xr:uid="{42E415E1-F857-4FAA-8FF7-6366C257922B}"/>
    <cellStyle name="Normal 5 2 2 2 2 2 3 2 2 6 2" xfId="1221" xr:uid="{988F982E-F2D2-4653-9570-FD3BFD73A396}"/>
    <cellStyle name="Normal 5 2 2 2 2 2 3 2 2 7" xfId="1222" xr:uid="{F1B7C32B-C013-438E-A202-20559EC456FE}"/>
    <cellStyle name="Normal 5 2 2 2 2 2 3 2 3" xfId="1223" xr:uid="{DB61E11A-B2DB-4357-8A0E-5D844939F150}"/>
    <cellStyle name="Normal 5 2 2 2 2 2 3 2 3 2" xfId="1224" xr:uid="{0241E2B5-E46E-4A5A-B615-F8ACBA777041}"/>
    <cellStyle name="Normal 5 2 2 2 2 2 3 2 3 2 2" xfId="1225" xr:uid="{3AD39E69-E645-4D59-AF2F-58294891B506}"/>
    <cellStyle name="Normal 5 2 2 2 2 2 3 2 3 2 2 2" xfId="1226" xr:uid="{F51FCBAE-1071-4D1F-907B-C780198909BB}"/>
    <cellStyle name="Normal 5 2 2 2 2 2 3 2 3 2 2 2 2" xfId="1227" xr:uid="{C4AB7447-E84F-494F-A305-FD7D3ED85265}"/>
    <cellStyle name="Normal 5 2 2 2 2 2 3 2 3 2 2 3" xfId="1228" xr:uid="{31179D2D-5408-4269-A32B-CE27C803D9BB}"/>
    <cellStyle name="Normal 5 2 2 2 2 2 3 2 3 2 3" xfId="1229" xr:uid="{DDA05998-7219-4FEC-9A47-BED2041AD66B}"/>
    <cellStyle name="Normal 5 2 2 2 2 2 3 2 3 2 3 2" xfId="1230" xr:uid="{884A7874-E9A5-4E7E-843A-06B289D050DC}"/>
    <cellStyle name="Normal 5 2 2 2 2 2 3 2 3 2 4" xfId="1231" xr:uid="{850C4760-FC8C-4846-9420-2868E0B5996A}"/>
    <cellStyle name="Normal 5 2 2 2 2 2 3 2 3 3" xfId="1232" xr:uid="{731DE57D-7660-4EE3-BEAC-37E609FB94D9}"/>
    <cellStyle name="Normal 5 2 2 2 2 2 3 2 3 3 2" xfId="1233" xr:uid="{1E33692B-B6E3-4EFD-AEFA-90BDC6F57AC7}"/>
    <cellStyle name="Normal 5 2 2 2 2 2 3 2 3 3 2 2" xfId="1234" xr:uid="{F07ADADD-48AA-4798-A588-86FF6664527C}"/>
    <cellStyle name="Normal 5 2 2 2 2 2 3 2 3 3 3" xfId="1235" xr:uid="{9E29B1CA-EC33-4F5A-90B8-490A61121047}"/>
    <cellStyle name="Normal 5 2 2 2 2 2 3 2 3 4" xfId="1236" xr:uid="{61E9C5C0-6E4C-4C40-815D-BC2B194F0A0E}"/>
    <cellStyle name="Normal 5 2 2 2 2 2 3 2 3 4 2" xfId="1237" xr:uid="{08966D56-7923-48E1-B74C-8C1BA476C6C4}"/>
    <cellStyle name="Normal 5 2 2 2 2 2 3 2 3 5" xfId="1238" xr:uid="{39B55322-3A12-43CB-AF7F-5F5B85275AE4}"/>
    <cellStyle name="Normal 5 2 2 2 2 2 3 2 4" xfId="1239" xr:uid="{D0A73764-C7B1-46FF-9151-01AC39DBD559}"/>
    <cellStyle name="Normal 5 2 2 2 2 2 3 2 4 2" xfId="1240" xr:uid="{FDA6D1B7-0159-4E48-8964-9962ABE29D20}"/>
    <cellStyle name="Normal 5 2 2 2 2 2 3 2 4 2 2" xfId="1241" xr:uid="{ECE85DCD-5615-4642-AE59-503F6953957B}"/>
    <cellStyle name="Normal 5 2 2 2 2 2 3 2 4 2 2 2" xfId="1242" xr:uid="{17BD6346-B20A-4F81-A07A-E5214929D712}"/>
    <cellStyle name="Normal 5 2 2 2 2 2 3 2 4 2 3" xfId="1243" xr:uid="{54EAB81A-A8D3-40C9-BCA8-A6E2161D66AD}"/>
    <cellStyle name="Normal 5 2 2 2 2 2 3 2 4 3" xfId="1244" xr:uid="{3A464AC0-CFC7-42BB-9BD0-EBDCEB34F839}"/>
    <cellStyle name="Normal 5 2 2 2 2 2 3 2 4 3 2" xfId="1245" xr:uid="{02620880-6D29-4DF9-BE3D-19C3BDF0E77A}"/>
    <cellStyle name="Normal 5 2 2 2 2 2 3 2 4 4" xfId="1246" xr:uid="{F448F24F-6095-49D3-92F6-A8D20E51E810}"/>
    <cellStyle name="Normal 5 2 2 2 2 2 3 2 5" xfId="1247" xr:uid="{933FA9A9-73B6-4012-A802-9F4EF9FC6430}"/>
    <cellStyle name="Normal 5 2 2 2 2 2 3 2 5 2" xfId="1248" xr:uid="{5E248EAD-47AD-4066-8632-AC8A656300A4}"/>
    <cellStyle name="Normal 5 2 2 2 2 2 3 2 5 2 2" xfId="1249" xr:uid="{055E1011-70A7-448E-B24C-352A5895D45C}"/>
    <cellStyle name="Normal 5 2 2 2 2 2 3 2 5 2 2 2" xfId="1250" xr:uid="{0DC73DAB-F614-4904-AD16-76797BE5E716}"/>
    <cellStyle name="Normal 5 2 2 2 2 2 3 2 5 2 3" xfId="1251" xr:uid="{304600EB-C325-4440-9AF4-C1DB67D897C8}"/>
    <cellStyle name="Normal 5 2 2 2 2 2 3 2 5 3" xfId="1252" xr:uid="{F419BF92-BF68-4A8A-A9DF-421357993276}"/>
    <cellStyle name="Normal 5 2 2 2 2 2 3 2 5 3 2" xfId="1253" xr:uid="{CEA577F2-1267-4ECA-9180-D6888B27C8C1}"/>
    <cellStyle name="Normal 5 2 2 2 2 2 3 2 5 4" xfId="1254" xr:uid="{753EE494-DD43-466A-A07F-283988E41347}"/>
    <cellStyle name="Normal 5 2 2 2 2 2 3 2 6" xfId="1255" xr:uid="{CF3E59D7-1BAF-49FA-A890-5B67E24CD94A}"/>
    <cellStyle name="Normal 5 2 2 2 2 2 3 2 6 2" xfId="1256" xr:uid="{DF5BDF33-EFAA-4301-A71B-2A220286CB5F}"/>
    <cellStyle name="Normal 5 2 2 2 2 2 3 2 6 2 2" xfId="1257" xr:uid="{2FCD904B-1E22-4F0A-8CA8-DB7104BAF3D2}"/>
    <cellStyle name="Normal 5 2 2 2 2 2 3 2 6 3" xfId="1258" xr:uid="{E944E68A-F202-48C3-872C-2C8B80AC9153}"/>
    <cellStyle name="Normal 5 2 2 2 2 2 3 2 7" xfId="1259" xr:uid="{06972ABE-1400-4512-9B24-C475067505AB}"/>
    <cellStyle name="Normal 5 2 2 2 2 2 3 2 7 2" xfId="1260" xr:uid="{ECD90287-7AD5-4B80-9067-F6D5C7618139}"/>
    <cellStyle name="Normal 5 2 2 2 2 2 3 2 8" xfId="1261" xr:uid="{02063D3F-427E-49B2-91D4-2BD16D0E2ECC}"/>
    <cellStyle name="Normal 5 2 2 2 2 2 3 3" xfId="1262" xr:uid="{080D511D-822A-433E-BE97-251C643143A1}"/>
    <cellStyle name="Normal 5 2 2 2 2 2 3 3 2" xfId="1263" xr:uid="{15ACBF3F-62B3-481F-B3F3-AD09EC8295BB}"/>
    <cellStyle name="Normal 5 2 2 2 2 2 3 3 2 2" xfId="1264" xr:uid="{CC88C56A-C7C3-4096-B27F-1B5CA61248BB}"/>
    <cellStyle name="Normal 5 2 2 2 2 2 3 3 2 2 2" xfId="1265" xr:uid="{F7585E40-205D-42DA-918C-83EBD31C1433}"/>
    <cellStyle name="Normal 5 2 2 2 2 2 3 3 2 2 2 2" xfId="1266" xr:uid="{B2B55B26-DBA0-42FA-BB3C-9C7F434665F1}"/>
    <cellStyle name="Normal 5 2 2 2 2 2 3 3 2 2 2 2 2" xfId="1267" xr:uid="{E5949CDE-1C27-4C1C-BF0C-F4E2BBA025DC}"/>
    <cellStyle name="Normal 5 2 2 2 2 2 3 3 2 2 2 2 2 2" xfId="1268" xr:uid="{1F91D941-B790-47E6-AE37-C4CE3D16BB3D}"/>
    <cellStyle name="Normal 5 2 2 2 2 2 3 3 2 2 2 2 3" xfId="1269" xr:uid="{F0383963-28D8-4FB1-A35F-F883402D226E}"/>
    <cellStyle name="Normal 5 2 2 2 2 2 3 3 2 2 2 3" xfId="1270" xr:uid="{5F72DDD6-5E6F-4129-8083-D14C95E0B5A8}"/>
    <cellStyle name="Normal 5 2 2 2 2 2 3 3 2 2 2 3 2" xfId="1271" xr:uid="{5F00FD99-B7F3-4A9E-AE65-A5FCF019131E}"/>
    <cellStyle name="Normal 5 2 2 2 2 2 3 3 2 2 2 4" xfId="1272" xr:uid="{AF5B6E80-E704-4A14-A010-828E150E2F96}"/>
    <cellStyle name="Normal 5 2 2 2 2 2 3 3 2 2 3" xfId="1273" xr:uid="{D65887F6-F063-446A-95D9-6FE09862E9C6}"/>
    <cellStyle name="Normal 5 2 2 2 2 2 3 3 2 2 3 2" xfId="1274" xr:uid="{7B0681AB-C1B9-433C-8532-215C0AF2042D}"/>
    <cellStyle name="Normal 5 2 2 2 2 2 3 3 2 2 3 2 2" xfId="1275" xr:uid="{F9785831-8E9F-449B-B0CB-860F0A823EBE}"/>
    <cellStyle name="Normal 5 2 2 2 2 2 3 3 2 2 3 3" xfId="1276" xr:uid="{E49A8DD0-C68A-42C6-B659-D4F5C8F987F4}"/>
    <cellStyle name="Normal 5 2 2 2 2 2 3 3 2 2 4" xfId="1277" xr:uid="{6E58DE52-4250-43EF-A11E-CD63B9F5A841}"/>
    <cellStyle name="Normal 5 2 2 2 2 2 3 3 2 2 4 2" xfId="1278" xr:uid="{64CF8ED3-84C9-46B3-90FD-263C4AD131B4}"/>
    <cellStyle name="Normal 5 2 2 2 2 2 3 3 2 2 5" xfId="1279" xr:uid="{262E065B-B5C0-443E-A5E5-FCC3552C124D}"/>
    <cellStyle name="Normal 5 2 2 2 2 2 3 3 2 3" xfId="1280" xr:uid="{46BF5845-9FD9-425C-B331-1414E5ECAAA0}"/>
    <cellStyle name="Normal 5 2 2 2 2 2 3 3 2 3 2" xfId="1281" xr:uid="{E8E9A3A9-1236-4F99-8DEA-BAF76FEB744C}"/>
    <cellStyle name="Normal 5 2 2 2 2 2 3 3 2 3 2 2" xfId="1282" xr:uid="{935C3516-700E-4FEE-A5F0-1FA1ED222C39}"/>
    <cellStyle name="Normal 5 2 2 2 2 2 3 3 2 3 2 2 2" xfId="1283" xr:uid="{B2DF6C65-A61E-4C42-A79A-1CFF3E6294A1}"/>
    <cellStyle name="Normal 5 2 2 2 2 2 3 3 2 3 2 3" xfId="1284" xr:uid="{BFB48EBC-794D-4C87-99F4-119B4E47B2FA}"/>
    <cellStyle name="Normal 5 2 2 2 2 2 3 3 2 3 3" xfId="1285" xr:uid="{24DB337E-D0FD-4DCE-8200-F713667EBDD8}"/>
    <cellStyle name="Normal 5 2 2 2 2 2 3 3 2 3 3 2" xfId="1286" xr:uid="{BE6136FD-21B4-4E63-9B16-57011437FD5F}"/>
    <cellStyle name="Normal 5 2 2 2 2 2 3 3 2 3 4" xfId="1287" xr:uid="{04A5C25F-1E63-48B4-8B00-E460F023E2F3}"/>
    <cellStyle name="Normal 5 2 2 2 2 2 3 3 2 4" xfId="1288" xr:uid="{337A7215-D173-4E47-B1F1-CF4DD4F6520E}"/>
    <cellStyle name="Normal 5 2 2 2 2 2 3 3 2 4 2" xfId="1289" xr:uid="{34B83832-A506-464E-ABFA-0B486F967136}"/>
    <cellStyle name="Normal 5 2 2 2 2 2 3 3 2 4 2 2" xfId="1290" xr:uid="{5D6E6C35-1E65-462B-92C2-193931527B75}"/>
    <cellStyle name="Normal 5 2 2 2 2 2 3 3 2 4 2 2 2" xfId="1291" xr:uid="{7615E9A0-E561-440A-9F46-BC54793E7C2E}"/>
    <cellStyle name="Normal 5 2 2 2 2 2 3 3 2 4 2 3" xfId="1292" xr:uid="{2CE26D62-6673-4584-99EC-80E705A23015}"/>
    <cellStyle name="Normal 5 2 2 2 2 2 3 3 2 4 3" xfId="1293" xr:uid="{543BAEB5-FCD9-4662-9D97-AF842049737D}"/>
    <cellStyle name="Normal 5 2 2 2 2 2 3 3 2 4 3 2" xfId="1294" xr:uid="{542E7DC8-4D3A-4AD7-BAE7-27DBA221B1D6}"/>
    <cellStyle name="Normal 5 2 2 2 2 2 3 3 2 4 4" xfId="1295" xr:uid="{E7F1A91E-52AC-4742-9642-B9705ED6E137}"/>
    <cellStyle name="Normal 5 2 2 2 2 2 3 3 2 5" xfId="1296" xr:uid="{50BBC9A2-BE02-44B9-A1A6-61D2BDE13E69}"/>
    <cellStyle name="Normal 5 2 2 2 2 2 3 3 2 5 2" xfId="1297" xr:uid="{F9A8B9BA-3D5A-4C58-8979-C53E0F27DE58}"/>
    <cellStyle name="Normal 5 2 2 2 2 2 3 3 2 5 2 2" xfId="1298" xr:uid="{73D90B95-080B-47C9-91D2-82DCE8A9AE7B}"/>
    <cellStyle name="Normal 5 2 2 2 2 2 3 3 2 5 3" xfId="1299" xr:uid="{CC6EA824-2635-459D-880D-9C72813B2686}"/>
    <cellStyle name="Normal 5 2 2 2 2 2 3 3 2 6" xfId="1300" xr:uid="{EB7907F2-6900-4F21-8373-E90F2C9883DA}"/>
    <cellStyle name="Normal 5 2 2 2 2 2 3 3 2 6 2" xfId="1301" xr:uid="{5333BAA8-3710-4A0B-B898-9D88B23E242F}"/>
    <cellStyle name="Normal 5 2 2 2 2 2 3 3 2 7" xfId="1302" xr:uid="{51CEFBB2-C86C-4C47-8FDF-31A38AFA6BD4}"/>
    <cellStyle name="Normal 5 2 2 2 2 2 3 3 3" xfId="1303" xr:uid="{5697D828-5380-4A66-9BA4-1B55CF2768AF}"/>
    <cellStyle name="Normal 5 2 2 2 2 2 3 3 3 2" xfId="1304" xr:uid="{FEB698AA-6582-49E6-AB70-AA8D6247377C}"/>
    <cellStyle name="Normal 5 2 2 2 2 2 3 3 3 2 2" xfId="1305" xr:uid="{C0ECAAE9-AA5C-4C1F-90E1-2EAED3F2ACB4}"/>
    <cellStyle name="Normal 5 2 2 2 2 2 3 3 3 2 2 2" xfId="1306" xr:uid="{1C31D40A-33D5-4EE3-A8E5-C8AB789CE525}"/>
    <cellStyle name="Normal 5 2 2 2 2 2 3 3 3 2 2 2 2" xfId="1307" xr:uid="{1B30909B-B423-4420-A74B-7DAB7EED8358}"/>
    <cellStyle name="Normal 5 2 2 2 2 2 3 3 3 2 2 3" xfId="1308" xr:uid="{48A5D015-BF1B-48F1-A48B-F87EA6653873}"/>
    <cellStyle name="Normal 5 2 2 2 2 2 3 3 3 2 3" xfId="1309" xr:uid="{5E78D93B-D2B5-4D3B-A850-7B9C1F84FDB8}"/>
    <cellStyle name="Normal 5 2 2 2 2 2 3 3 3 2 3 2" xfId="1310" xr:uid="{7BBF1F62-6670-44D8-928D-1783A7A522C2}"/>
    <cellStyle name="Normal 5 2 2 2 2 2 3 3 3 2 4" xfId="1311" xr:uid="{10DCF478-FA2F-4F08-8662-3B9097F35943}"/>
    <cellStyle name="Normal 5 2 2 2 2 2 3 3 3 3" xfId="1312" xr:uid="{D803399B-A4A9-42F8-91AF-16FEA899E7BE}"/>
    <cellStyle name="Normal 5 2 2 2 2 2 3 3 3 3 2" xfId="1313" xr:uid="{1CDB0015-9751-4E64-8AD9-40727D7EE2C9}"/>
    <cellStyle name="Normal 5 2 2 2 2 2 3 3 3 3 2 2" xfId="1314" xr:uid="{40BD0929-AB90-4E17-8415-A80D3F1CD99B}"/>
    <cellStyle name="Normal 5 2 2 2 2 2 3 3 3 3 3" xfId="1315" xr:uid="{0B01373B-3090-45F6-AFA6-67D0A855353D}"/>
    <cellStyle name="Normal 5 2 2 2 2 2 3 3 3 4" xfId="1316" xr:uid="{C1B9EFCB-4EFD-4AAE-85F4-080BA2639362}"/>
    <cellStyle name="Normal 5 2 2 2 2 2 3 3 3 4 2" xfId="1317" xr:uid="{4D7F73F6-E87D-445C-89D0-899530673D68}"/>
    <cellStyle name="Normal 5 2 2 2 2 2 3 3 3 5" xfId="1318" xr:uid="{7516681E-1ABC-4A70-A081-CA733FFA9375}"/>
    <cellStyle name="Normal 5 2 2 2 2 2 3 3 4" xfId="1319" xr:uid="{73FAD2CF-9F99-4BDF-BB38-3A997CF3C9A9}"/>
    <cellStyle name="Normal 5 2 2 2 2 2 3 3 4 2" xfId="1320" xr:uid="{4B038537-C752-4694-ABD6-965B22FF1789}"/>
    <cellStyle name="Normal 5 2 2 2 2 2 3 3 4 2 2" xfId="1321" xr:uid="{9A128620-C70E-4644-A842-CF8ECC182A99}"/>
    <cellStyle name="Normal 5 2 2 2 2 2 3 3 4 2 2 2" xfId="1322" xr:uid="{E00454CF-C095-4E5D-8CA1-0E60E0ED04CD}"/>
    <cellStyle name="Normal 5 2 2 2 2 2 3 3 4 2 3" xfId="1323" xr:uid="{EA0A03D6-59C1-4424-ADEB-C6AFCDBC0C90}"/>
    <cellStyle name="Normal 5 2 2 2 2 2 3 3 4 3" xfId="1324" xr:uid="{785D05E0-6AE0-4194-AF23-D5C5B9808E2B}"/>
    <cellStyle name="Normal 5 2 2 2 2 2 3 3 4 3 2" xfId="1325" xr:uid="{1470AC95-5019-4ED7-B471-F24A2D6841E9}"/>
    <cellStyle name="Normal 5 2 2 2 2 2 3 3 4 4" xfId="1326" xr:uid="{5157A67D-D96B-4C07-9B58-1D6AABEB9C7F}"/>
    <cellStyle name="Normal 5 2 2 2 2 2 3 3 5" xfId="1327" xr:uid="{607E2FFB-3CD6-4710-A392-20D5118FEE38}"/>
    <cellStyle name="Normal 5 2 2 2 2 2 3 3 5 2" xfId="1328" xr:uid="{0C709443-6BFC-4D80-B82D-871054842854}"/>
    <cellStyle name="Normal 5 2 2 2 2 2 3 3 5 2 2" xfId="1329" xr:uid="{F422FB6C-9B4C-4081-A086-2F0C738749A2}"/>
    <cellStyle name="Normal 5 2 2 2 2 2 3 3 5 2 2 2" xfId="1330" xr:uid="{E9C4A8CA-38D8-460F-9B2B-9888D0673DAA}"/>
    <cellStyle name="Normal 5 2 2 2 2 2 3 3 5 2 3" xfId="1331" xr:uid="{AB34ADD9-FDE5-4990-BCC1-4530E5B4EE15}"/>
    <cellStyle name="Normal 5 2 2 2 2 2 3 3 5 3" xfId="1332" xr:uid="{13384963-DC71-4AC1-8102-1E27AE1611C9}"/>
    <cellStyle name="Normal 5 2 2 2 2 2 3 3 5 3 2" xfId="1333" xr:uid="{64E5690F-9C93-42B0-A27C-0DE399CBA87B}"/>
    <cellStyle name="Normal 5 2 2 2 2 2 3 3 5 4" xfId="1334" xr:uid="{F8BF7040-3CB4-44D6-A99A-AB4500D0585E}"/>
    <cellStyle name="Normal 5 2 2 2 2 2 3 3 6" xfId="1335" xr:uid="{A9BAD67D-25F1-4C96-BEA8-41E9DE2BDD59}"/>
    <cellStyle name="Normal 5 2 2 2 2 2 3 3 6 2" xfId="1336" xr:uid="{F3C9255B-555C-4B90-8BD5-D1F6C17CAE08}"/>
    <cellStyle name="Normal 5 2 2 2 2 2 3 3 6 2 2" xfId="1337" xr:uid="{0621177F-16CF-4471-888B-546DA50118EE}"/>
    <cellStyle name="Normal 5 2 2 2 2 2 3 3 6 3" xfId="1338" xr:uid="{DB7E3538-936C-4883-856E-AC921D909C17}"/>
    <cellStyle name="Normal 5 2 2 2 2 2 3 3 7" xfId="1339" xr:uid="{BFB67DF3-AFEF-4B8B-AB0E-4F25FD894BB4}"/>
    <cellStyle name="Normal 5 2 2 2 2 2 3 3 7 2" xfId="1340" xr:uid="{E92C000D-37C7-48FD-967D-01D07CAA277B}"/>
    <cellStyle name="Normal 5 2 2 2 2 2 3 3 8" xfId="1341" xr:uid="{82EA141E-412A-48EF-A5AA-79C8B7799742}"/>
    <cellStyle name="Normal 5 2 2 2 2 2 3 4" xfId="1342" xr:uid="{6FFE9169-268A-4886-9B6F-25837D0C3872}"/>
    <cellStyle name="Normal 5 2 2 2 2 2 3 4 2" xfId="1343" xr:uid="{E310AB37-C2CE-49BE-B6FD-75141F2BAD32}"/>
    <cellStyle name="Normal 5 2 2 2 2 2 3 4 2 2" xfId="1344" xr:uid="{CD11EFDC-6350-4263-A266-3FB123E10CA9}"/>
    <cellStyle name="Normal 5 2 2 2 2 2 3 4 2 2 2" xfId="1345" xr:uid="{1E233BB8-28C2-435D-8303-BF4A498AC382}"/>
    <cellStyle name="Normal 5 2 2 2 2 2 3 4 2 2 2 2" xfId="1346" xr:uid="{9C437F92-D67D-49DB-95C1-D11737A87DE2}"/>
    <cellStyle name="Normal 5 2 2 2 2 2 3 4 2 2 2 2 2" xfId="1347" xr:uid="{EE73FD4D-C2D6-4F70-AE7A-7F877C1418D9}"/>
    <cellStyle name="Normal 5 2 2 2 2 2 3 4 2 2 2 3" xfId="1348" xr:uid="{DF7E59F9-A4B9-4F22-8073-236CF8BF3E0D}"/>
    <cellStyle name="Normal 5 2 2 2 2 2 3 4 2 2 3" xfId="1349" xr:uid="{416E9CC0-241C-4C9F-8E57-42A0621C9E32}"/>
    <cellStyle name="Normal 5 2 2 2 2 2 3 4 2 2 3 2" xfId="1350" xr:uid="{0578CA17-DC2F-4BBB-950A-59E315FC4870}"/>
    <cellStyle name="Normal 5 2 2 2 2 2 3 4 2 2 4" xfId="1351" xr:uid="{C65A71B9-2918-4AC8-9EC7-4142588F3B5E}"/>
    <cellStyle name="Normal 5 2 2 2 2 2 3 4 2 3" xfId="1352" xr:uid="{33B0205B-D125-4D06-ACD1-9DD5F8841F6E}"/>
    <cellStyle name="Normal 5 2 2 2 2 2 3 4 2 3 2" xfId="1353" xr:uid="{6849C77C-C90B-4DBC-9854-7DDF693AC006}"/>
    <cellStyle name="Normal 5 2 2 2 2 2 3 4 2 3 2 2" xfId="1354" xr:uid="{CC671E99-13A8-4506-84D1-CE46C550CEFB}"/>
    <cellStyle name="Normal 5 2 2 2 2 2 3 4 2 3 3" xfId="1355" xr:uid="{937A834B-1C5C-4C98-891F-AAD93E44D54D}"/>
    <cellStyle name="Normal 5 2 2 2 2 2 3 4 2 4" xfId="1356" xr:uid="{6C8FC633-695B-4443-9A75-687DAADE787C}"/>
    <cellStyle name="Normal 5 2 2 2 2 2 3 4 2 4 2" xfId="1357" xr:uid="{0E7432DD-38C4-4200-AE1D-34FF0BE796E3}"/>
    <cellStyle name="Normal 5 2 2 2 2 2 3 4 2 5" xfId="1358" xr:uid="{55150A53-E792-4F30-A5C8-EFF93244FFC7}"/>
    <cellStyle name="Normal 5 2 2 2 2 2 3 4 3" xfId="1359" xr:uid="{8FD51F00-B410-4191-B27F-E6E26A87A6B8}"/>
    <cellStyle name="Normal 5 2 2 2 2 2 3 4 3 2" xfId="1360" xr:uid="{4CA82EB3-032C-458B-9ABA-60BC33DF7DC4}"/>
    <cellStyle name="Normal 5 2 2 2 2 2 3 4 3 2 2" xfId="1361" xr:uid="{598C39D0-BE65-442C-9200-53A38634D1FB}"/>
    <cellStyle name="Normal 5 2 2 2 2 2 3 4 3 2 2 2" xfId="1362" xr:uid="{869F547A-4EA4-47B1-B9F1-A991D1BD033F}"/>
    <cellStyle name="Normal 5 2 2 2 2 2 3 4 3 2 3" xfId="1363" xr:uid="{0449F2CA-E504-4E03-8C0A-9A6C8694A8EE}"/>
    <cellStyle name="Normal 5 2 2 2 2 2 3 4 3 3" xfId="1364" xr:uid="{7FEBD20D-8A86-4E40-A9BC-AD4A209874C6}"/>
    <cellStyle name="Normal 5 2 2 2 2 2 3 4 3 3 2" xfId="1365" xr:uid="{C9075CFC-D288-4D42-9437-09571ADACF6C}"/>
    <cellStyle name="Normal 5 2 2 2 2 2 3 4 3 4" xfId="1366" xr:uid="{1FAD01EC-B15A-47D0-A371-D5ACE1C8C2CB}"/>
    <cellStyle name="Normal 5 2 2 2 2 2 3 4 4" xfId="1367" xr:uid="{350820AC-91A3-4041-BBFE-674EE1F96C03}"/>
    <cellStyle name="Normal 5 2 2 2 2 2 3 4 4 2" xfId="1368" xr:uid="{FF9B260E-F4FF-4B5A-BB38-E1859905C830}"/>
    <cellStyle name="Normal 5 2 2 2 2 2 3 4 4 2 2" xfId="1369" xr:uid="{0755C533-B660-4334-ABFB-C590511882BB}"/>
    <cellStyle name="Normal 5 2 2 2 2 2 3 4 4 2 2 2" xfId="1370" xr:uid="{915590B2-9D54-4B9C-827C-A0A552160157}"/>
    <cellStyle name="Normal 5 2 2 2 2 2 3 4 4 2 3" xfId="1371" xr:uid="{6364C635-A15A-4A8A-8408-E6C96FB09815}"/>
    <cellStyle name="Normal 5 2 2 2 2 2 3 4 4 3" xfId="1372" xr:uid="{9A83D001-AB26-4FA2-9FE8-D258987AD10C}"/>
    <cellStyle name="Normal 5 2 2 2 2 2 3 4 4 3 2" xfId="1373" xr:uid="{7B014C91-C167-4159-B4CA-0A528CE5B8E7}"/>
    <cellStyle name="Normal 5 2 2 2 2 2 3 4 4 4" xfId="1374" xr:uid="{4377E2D9-A81A-43A2-A17A-9FF61851051A}"/>
    <cellStyle name="Normal 5 2 2 2 2 2 3 4 5" xfId="1375" xr:uid="{9F8ED004-2705-4D3B-9793-E955109F12EA}"/>
    <cellStyle name="Normal 5 2 2 2 2 2 3 4 5 2" xfId="1376" xr:uid="{E454CAE1-CBFC-41AB-9006-4EAD746C868D}"/>
    <cellStyle name="Normal 5 2 2 2 2 2 3 4 5 2 2" xfId="1377" xr:uid="{E75E30DB-A9D5-4DD6-94F6-8EF8B0A851F3}"/>
    <cellStyle name="Normal 5 2 2 2 2 2 3 4 5 3" xfId="1378" xr:uid="{8A05B6E6-9123-4637-A250-E8FC08712880}"/>
    <cellStyle name="Normal 5 2 2 2 2 2 3 4 6" xfId="1379" xr:uid="{819ED31A-435E-4300-B171-90701E332DC3}"/>
    <cellStyle name="Normal 5 2 2 2 2 2 3 4 6 2" xfId="1380" xr:uid="{6244F1E1-11B7-4009-B64D-F522F0889476}"/>
    <cellStyle name="Normal 5 2 2 2 2 2 3 4 7" xfId="1381" xr:uid="{A1817249-5186-4F13-9007-F7322FC8C12C}"/>
    <cellStyle name="Normal 5 2 2 2 2 2 3 5" xfId="1382" xr:uid="{BB3BCA27-7CBF-4D56-98CE-107A913F380A}"/>
    <cellStyle name="Normal 5 2 2 2 2 2 3 5 2" xfId="1383" xr:uid="{0CC2BD2C-CBE5-495B-8CB3-3A7CF59308C9}"/>
    <cellStyle name="Normal 5 2 2 2 2 2 3 5 2 2" xfId="1384" xr:uid="{C3A29F01-84F1-4365-B015-02288242A723}"/>
    <cellStyle name="Normal 5 2 2 2 2 2 3 5 2 2 2" xfId="1385" xr:uid="{3C0F91B4-70F9-43FF-A706-8715F1D2A49A}"/>
    <cellStyle name="Normal 5 2 2 2 2 2 3 5 2 2 2 2" xfId="1386" xr:uid="{2C84F5BF-2757-435C-8E04-6DD810C5B8C0}"/>
    <cellStyle name="Normal 5 2 2 2 2 2 3 5 2 2 3" xfId="1387" xr:uid="{7F260053-3F80-4A11-BC3E-163988B6D1A2}"/>
    <cellStyle name="Normal 5 2 2 2 2 2 3 5 2 3" xfId="1388" xr:uid="{70E7DF9E-7FEC-4A8B-A08B-3DEF1551F8E9}"/>
    <cellStyle name="Normal 5 2 2 2 2 2 3 5 2 3 2" xfId="1389" xr:uid="{3ADDA1B9-AE9B-4B51-829F-2E6EBAF816A8}"/>
    <cellStyle name="Normal 5 2 2 2 2 2 3 5 2 4" xfId="1390" xr:uid="{A2DCFEFD-214B-4C76-9107-6672E47D3BBE}"/>
    <cellStyle name="Normal 5 2 2 2 2 2 3 5 3" xfId="1391" xr:uid="{5C584058-978D-4EEC-9175-632F3A05C3BC}"/>
    <cellStyle name="Normal 5 2 2 2 2 2 3 5 3 2" xfId="1392" xr:uid="{69D00FC9-A617-4327-87CF-FF24B1706C45}"/>
    <cellStyle name="Normal 5 2 2 2 2 2 3 5 3 2 2" xfId="1393" xr:uid="{809F1578-9AA1-4B9A-86DB-8075DF68D94E}"/>
    <cellStyle name="Normal 5 2 2 2 2 2 3 5 3 3" xfId="1394" xr:uid="{F1F0597A-04B6-4515-8E3E-EB1FAE8F2CE4}"/>
    <cellStyle name="Normal 5 2 2 2 2 2 3 5 4" xfId="1395" xr:uid="{31E438FB-1F21-4157-ABFE-0D27CC6AD93F}"/>
    <cellStyle name="Normal 5 2 2 2 2 2 3 5 4 2" xfId="1396" xr:uid="{BF52C8D6-6384-40A4-A7C0-30CB6FBEEAD3}"/>
    <cellStyle name="Normal 5 2 2 2 2 2 3 5 5" xfId="1397" xr:uid="{7F2DEBBF-AFE9-4CBA-A9A3-6D3862C3897E}"/>
    <cellStyle name="Normal 5 2 2 2 2 2 3 6" xfId="1398" xr:uid="{EEC96B83-6F78-4F1F-B687-C02BA7187C02}"/>
    <cellStyle name="Normal 5 2 2 2 2 2 3 6 2" xfId="1399" xr:uid="{9E67B75F-FEA9-4ADF-832B-9D0A89AEBE99}"/>
    <cellStyle name="Normal 5 2 2 2 2 2 3 6 2 2" xfId="1400" xr:uid="{47E0B888-804C-4490-ACBD-C9EDF206CB58}"/>
    <cellStyle name="Normal 5 2 2 2 2 2 3 6 2 2 2" xfId="1401" xr:uid="{3358652E-A4A6-4FB2-8F08-FA01D88AB0F1}"/>
    <cellStyle name="Normal 5 2 2 2 2 2 3 6 2 3" xfId="1402" xr:uid="{82E5BF16-5982-4A7A-A2A3-5D3EEF38AB3E}"/>
    <cellStyle name="Normal 5 2 2 2 2 2 3 6 3" xfId="1403" xr:uid="{91734611-4F0A-4A08-9480-8392776D4A6A}"/>
    <cellStyle name="Normal 5 2 2 2 2 2 3 6 3 2" xfId="1404" xr:uid="{361DC100-4724-41BD-8393-FDCCA43969AA}"/>
    <cellStyle name="Normal 5 2 2 2 2 2 3 6 4" xfId="1405" xr:uid="{C422A562-274D-441D-B197-04DA0348FC13}"/>
    <cellStyle name="Normal 5 2 2 2 2 2 3 7" xfId="1406" xr:uid="{94699CA6-8161-4A4F-8D16-5679527C5882}"/>
    <cellStyle name="Normal 5 2 2 2 2 2 3 7 2" xfId="1407" xr:uid="{551B10D6-E146-4F78-82D4-89BD3C56E594}"/>
    <cellStyle name="Normal 5 2 2 2 2 2 3 7 2 2" xfId="1408" xr:uid="{F2FDA9F1-9E4D-40EB-844D-C13D4BCDD39B}"/>
    <cellStyle name="Normal 5 2 2 2 2 2 3 7 2 2 2" xfId="1409" xr:uid="{1B0C8949-4AB6-4984-90A1-15950A93A3C4}"/>
    <cellStyle name="Normal 5 2 2 2 2 2 3 7 2 3" xfId="1410" xr:uid="{801E26CF-E206-4569-A28D-22F66DAA97BF}"/>
    <cellStyle name="Normal 5 2 2 2 2 2 3 7 3" xfId="1411" xr:uid="{0353B86D-97C3-45FC-9764-1F43B0CB6E90}"/>
    <cellStyle name="Normal 5 2 2 2 2 2 3 7 3 2" xfId="1412" xr:uid="{5DCE496E-EC13-4D94-B6C0-95FAD482F943}"/>
    <cellStyle name="Normal 5 2 2 2 2 2 3 7 4" xfId="1413" xr:uid="{C88B2FB3-269D-49A2-A828-8BE74CC9E803}"/>
    <cellStyle name="Normal 5 2 2 2 2 2 3 8" xfId="1414" xr:uid="{21722CC7-46EE-43E9-ACE6-9F56354C6E02}"/>
    <cellStyle name="Normal 5 2 2 2 2 2 3 8 2" xfId="1415" xr:uid="{DCB1CB47-01DF-4B06-8917-C57AF4489C45}"/>
    <cellStyle name="Normal 5 2 2 2 2 2 3 8 2 2" xfId="1416" xr:uid="{B5FCD0B2-8578-44F8-AB70-B5A294F148F3}"/>
    <cellStyle name="Normal 5 2 2 2 2 2 3 8 3" xfId="1417" xr:uid="{C873B60B-F124-41AB-AF5A-2CDAB5545056}"/>
    <cellStyle name="Normal 5 2 2 2 2 2 3 9" xfId="1418" xr:uid="{CB1C4314-2A67-44B8-9E45-2B5BD41144C1}"/>
    <cellStyle name="Normal 5 2 2 2 2 2 3 9 2" xfId="1419" xr:uid="{1672D045-AEE8-475E-B08F-B208631096F6}"/>
    <cellStyle name="Normal 5 2 2 2 2 2 4" xfId="1420" xr:uid="{A9623BDB-D3D5-48B3-896B-298CC751ED1B}"/>
    <cellStyle name="Normal 5 2 2 2 2 2 4 2" xfId="1421" xr:uid="{9E97DE18-5CFC-4A88-B9EA-47C82DE416F1}"/>
    <cellStyle name="Normal 5 2 2 2 2 2 4 2 2" xfId="1422" xr:uid="{60819D6C-7002-4091-A4BF-ABBBCDD46069}"/>
    <cellStyle name="Normal 5 2 2 2 2 2 4 2 2 2" xfId="1423" xr:uid="{29EF9C3E-9E27-450C-A53C-911500CC8A23}"/>
    <cellStyle name="Normal 5 2 2 2 2 2 4 2 2 2 2" xfId="1424" xr:uid="{3856361A-5DBE-48A0-8FE3-EAAA9CB4961B}"/>
    <cellStyle name="Normal 5 2 2 2 2 2 4 2 2 2 2 2" xfId="1425" xr:uid="{DF0B81E0-2D65-4B13-B118-312579C4CFC9}"/>
    <cellStyle name="Normal 5 2 2 2 2 2 4 2 2 2 2 2 2" xfId="1426" xr:uid="{4A140DA9-5489-4CCD-80B5-607C255550E5}"/>
    <cellStyle name="Normal 5 2 2 2 2 2 4 2 2 2 2 3" xfId="1427" xr:uid="{B70EE742-F2C9-4888-BBBC-8033B6BB3573}"/>
    <cellStyle name="Normal 5 2 2 2 2 2 4 2 2 2 3" xfId="1428" xr:uid="{3E834917-6775-4E86-AE34-7F83A37B64D4}"/>
    <cellStyle name="Normal 5 2 2 2 2 2 4 2 2 2 3 2" xfId="1429" xr:uid="{FCE71B21-61E5-4EB5-B64F-8943E5608D18}"/>
    <cellStyle name="Normal 5 2 2 2 2 2 4 2 2 2 4" xfId="1430" xr:uid="{33ACC16D-09EE-4BAD-9057-7D8B13FEF7B4}"/>
    <cellStyle name="Normal 5 2 2 2 2 2 4 2 2 3" xfId="1431" xr:uid="{8137BE8F-37D6-4F14-B0EB-F828A51D8F65}"/>
    <cellStyle name="Normal 5 2 2 2 2 2 4 2 2 3 2" xfId="1432" xr:uid="{33DC61FC-34AB-40C5-B9D6-BD66B5DC8491}"/>
    <cellStyle name="Normal 5 2 2 2 2 2 4 2 2 3 2 2" xfId="1433" xr:uid="{6D825A92-3581-4E9A-A97B-C6449FA0F26F}"/>
    <cellStyle name="Normal 5 2 2 2 2 2 4 2 2 3 3" xfId="1434" xr:uid="{FF8E0BBF-B24F-43AF-979F-36261DC6F317}"/>
    <cellStyle name="Normal 5 2 2 2 2 2 4 2 2 4" xfId="1435" xr:uid="{CBA7EAC8-1C16-42F7-BBB3-6BDFB4E20181}"/>
    <cellStyle name="Normal 5 2 2 2 2 2 4 2 2 4 2" xfId="1436" xr:uid="{66A0C91B-3659-42E6-A2D7-4EB913B7B57D}"/>
    <cellStyle name="Normal 5 2 2 2 2 2 4 2 2 5" xfId="1437" xr:uid="{69BE6F2F-38A0-4AAD-B781-DB86736B3651}"/>
    <cellStyle name="Normal 5 2 2 2 2 2 4 2 3" xfId="1438" xr:uid="{1F7280F6-9F5C-43EF-A1B7-49494472A832}"/>
    <cellStyle name="Normal 5 2 2 2 2 2 4 2 3 2" xfId="1439" xr:uid="{DC8AFB34-E0E5-45F1-908F-C12BACFCD52F}"/>
    <cellStyle name="Normal 5 2 2 2 2 2 4 2 3 2 2" xfId="1440" xr:uid="{907E3D9A-233B-49EC-A8FF-DBD0CA156541}"/>
    <cellStyle name="Normal 5 2 2 2 2 2 4 2 3 2 2 2" xfId="1441" xr:uid="{CF9C305E-46FD-4C69-9063-A33FC3206F1C}"/>
    <cellStyle name="Normal 5 2 2 2 2 2 4 2 3 2 3" xfId="1442" xr:uid="{2C3B46FC-2F38-48DF-8983-91F53952140B}"/>
    <cellStyle name="Normal 5 2 2 2 2 2 4 2 3 3" xfId="1443" xr:uid="{BB76D560-1287-4E8D-B375-FCD4B4AC06D0}"/>
    <cellStyle name="Normal 5 2 2 2 2 2 4 2 3 3 2" xfId="1444" xr:uid="{91415591-CA98-45D8-861D-65A22EDD1103}"/>
    <cellStyle name="Normal 5 2 2 2 2 2 4 2 3 4" xfId="1445" xr:uid="{90126952-DB93-4355-B1F5-F0FEBBBAA72B}"/>
    <cellStyle name="Normal 5 2 2 2 2 2 4 2 4" xfId="1446" xr:uid="{C81B3953-0FBA-4E2D-AD0D-3D87285306CF}"/>
    <cellStyle name="Normal 5 2 2 2 2 2 4 2 4 2" xfId="1447" xr:uid="{094ECDB8-F7C9-4BC3-9EB2-2B48D956777E}"/>
    <cellStyle name="Normal 5 2 2 2 2 2 4 2 4 2 2" xfId="1448" xr:uid="{92560ABB-936B-46C3-8BA2-83D481BA07B8}"/>
    <cellStyle name="Normal 5 2 2 2 2 2 4 2 4 2 2 2" xfId="1449" xr:uid="{4BD09733-F489-4342-921E-252E56293442}"/>
    <cellStyle name="Normal 5 2 2 2 2 2 4 2 4 2 3" xfId="1450" xr:uid="{68A8DDDB-36A5-454E-B64F-8F3E4C1483BC}"/>
    <cellStyle name="Normal 5 2 2 2 2 2 4 2 4 3" xfId="1451" xr:uid="{E87E205B-90C3-4E8C-940D-087E9FA4CC66}"/>
    <cellStyle name="Normal 5 2 2 2 2 2 4 2 4 3 2" xfId="1452" xr:uid="{CBEE18E7-B5E5-4152-B14D-D88BD8F7BBB2}"/>
    <cellStyle name="Normal 5 2 2 2 2 2 4 2 4 4" xfId="1453" xr:uid="{B8046A8B-950A-4AF3-8DCB-DF4A2969EA56}"/>
    <cellStyle name="Normal 5 2 2 2 2 2 4 2 5" xfId="1454" xr:uid="{58BD64CE-E9D9-4D39-BA1C-F10D283496C5}"/>
    <cellStyle name="Normal 5 2 2 2 2 2 4 2 5 2" xfId="1455" xr:uid="{7C546659-C970-4BE3-968E-4871C5DE7F53}"/>
    <cellStyle name="Normal 5 2 2 2 2 2 4 2 5 2 2" xfId="1456" xr:uid="{BF0272A1-B631-4E23-8D40-05F06DF129E9}"/>
    <cellStyle name="Normal 5 2 2 2 2 2 4 2 5 3" xfId="1457" xr:uid="{66ABF09B-B54A-4F05-BADE-5B96388CFE59}"/>
    <cellStyle name="Normal 5 2 2 2 2 2 4 2 6" xfId="1458" xr:uid="{C9D608A7-DE47-41CB-93F8-B23AE5138406}"/>
    <cellStyle name="Normal 5 2 2 2 2 2 4 2 6 2" xfId="1459" xr:uid="{1238BC5B-52A7-4CB1-BC68-2A13A4C64A3A}"/>
    <cellStyle name="Normal 5 2 2 2 2 2 4 2 7" xfId="1460" xr:uid="{4EFE3991-791A-490E-B314-AD2817C9E1A6}"/>
    <cellStyle name="Normal 5 2 2 2 2 2 4 3" xfId="1461" xr:uid="{6002BF9A-D6AB-496F-B5BA-DF00E3F5C35E}"/>
    <cellStyle name="Normal 5 2 2 2 2 2 4 3 2" xfId="1462" xr:uid="{161A41D6-87E2-43C2-A46D-66AFAE94501E}"/>
    <cellStyle name="Normal 5 2 2 2 2 2 4 3 2 2" xfId="1463" xr:uid="{C177C884-C0CF-4526-95F2-5D138B70336A}"/>
    <cellStyle name="Normal 5 2 2 2 2 2 4 3 2 2 2" xfId="1464" xr:uid="{D997909D-246E-442B-9260-7FD52114242E}"/>
    <cellStyle name="Normal 5 2 2 2 2 2 4 3 2 2 2 2" xfId="1465" xr:uid="{E00908FE-E63A-4AF9-819F-F2B5054BE1C9}"/>
    <cellStyle name="Normal 5 2 2 2 2 2 4 3 2 2 3" xfId="1466" xr:uid="{F1A742E2-65DE-44A4-831D-8B015D2A22F8}"/>
    <cellStyle name="Normal 5 2 2 2 2 2 4 3 2 3" xfId="1467" xr:uid="{6AC26D02-E7FE-4AF1-8F94-BB1FAFF5C662}"/>
    <cellStyle name="Normal 5 2 2 2 2 2 4 3 2 3 2" xfId="1468" xr:uid="{498E4E85-9138-454F-BF40-AA0DED4DDEE6}"/>
    <cellStyle name="Normal 5 2 2 2 2 2 4 3 2 4" xfId="1469" xr:uid="{CB746A6B-6711-4E35-AD20-CACE9958F447}"/>
    <cellStyle name="Normal 5 2 2 2 2 2 4 3 3" xfId="1470" xr:uid="{A3AE9025-1C8B-440B-8930-22A51D3BA4E9}"/>
    <cellStyle name="Normal 5 2 2 2 2 2 4 3 3 2" xfId="1471" xr:uid="{ECC5FA27-6325-495E-9AC0-FA9C7B189DB2}"/>
    <cellStyle name="Normal 5 2 2 2 2 2 4 3 3 2 2" xfId="1472" xr:uid="{E750541A-686C-48D1-9D38-58BB240E71B7}"/>
    <cellStyle name="Normal 5 2 2 2 2 2 4 3 3 3" xfId="1473" xr:uid="{3F001FAB-4137-452C-8D3E-2489B17311BB}"/>
    <cellStyle name="Normal 5 2 2 2 2 2 4 3 4" xfId="1474" xr:uid="{1C8657D6-100D-4D19-A67A-CE575A90D812}"/>
    <cellStyle name="Normal 5 2 2 2 2 2 4 3 4 2" xfId="1475" xr:uid="{EBE70277-8992-49E5-872A-57961013DF8E}"/>
    <cellStyle name="Normal 5 2 2 2 2 2 4 3 5" xfId="1476" xr:uid="{9F41F4E9-918A-4E62-98D6-ED347C1B28AA}"/>
    <cellStyle name="Normal 5 2 2 2 2 2 4 4" xfId="1477" xr:uid="{52AEFA4D-8E0C-4634-91A2-EDCB26743C11}"/>
    <cellStyle name="Normal 5 2 2 2 2 2 4 4 2" xfId="1478" xr:uid="{51BC5925-AB2D-406A-B026-97BA31D875C1}"/>
    <cellStyle name="Normal 5 2 2 2 2 2 4 4 2 2" xfId="1479" xr:uid="{E9B58DCC-F5D4-4FEB-8D9B-6C63F09753E3}"/>
    <cellStyle name="Normal 5 2 2 2 2 2 4 4 2 2 2" xfId="1480" xr:uid="{CACF6A72-0F24-4042-810D-91831637DCE6}"/>
    <cellStyle name="Normal 5 2 2 2 2 2 4 4 2 3" xfId="1481" xr:uid="{F0B86696-5118-4F2F-8738-31D2337CA3B0}"/>
    <cellStyle name="Normal 5 2 2 2 2 2 4 4 3" xfId="1482" xr:uid="{7CEA0565-8963-40A1-90EF-642DFF5ABC3D}"/>
    <cellStyle name="Normal 5 2 2 2 2 2 4 4 3 2" xfId="1483" xr:uid="{287DC526-F73B-4A7D-800D-9255AEC4E6C5}"/>
    <cellStyle name="Normal 5 2 2 2 2 2 4 4 4" xfId="1484" xr:uid="{E0CC5066-BA74-457A-9306-BB9EF61655B8}"/>
    <cellStyle name="Normal 5 2 2 2 2 2 4 5" xfId="1485" xr:uid="{BE77F300-354A-4AEF-B0E9-2049C44D02A9}"/>
    <cellStyle name="Normal 5 2 2 2 2 2 4 5 2" xfId="1486" xr:uid="{B0BB07F9-03AB-46FE-9089-7CD8DF05F81E}"/>
    <cellStyle name="Normal 5 2 2 2 2 2 4 5 2 2" xfId="1487" xr:uid="{BA4056E2-3A08-47D9-879E-EED2C61202A7}"/>
    <cellStyle name="Normal 5 2 2 2 2 2 4 5 2 2 2" xfId="1488" xr:uid="{22822ACF-CCA6-47BE-A294-2423D2A73436}"/>
    <cellStyle name="Normal 5 2 2 2 2 2 4 5 2 3" xfId="1489" xr:uid="{59EF9B44-87F0-45F6-845B-10AE98CB57BC}"/>
    <cellStyle name="Normal 5 2 2 2 2 2 4 5 3" xfId="1490" xr:uid="{215F21E1-0E73-434D-82AD-4501AF3C81B4}"/>
    <cellStyle name="Normal 5 2 2 2 2 2 4 5 3 2" xfId="1491" xr:uid="{35C2728F-5AC3-4323-A3E7-931982E62C7C}"/>
    <cellStyle name="Normal 5 2 2 2 2 2 4 5 4" xfId="1492" xr:uid="{EE8C416E-1861-4342-AD49-CF0627299683}"/>
    <cellStyle name="Normal 5 2 2 2 2 2 4 6" xfId="1493" xr:uid="{D295CF9F-68AF-4B4E-BA2F-B8949DA6FC62}"/>
    <cellStyle name="Normal 5 2 2 2 2 2 4 6 2" xfId="1494" xr:uid="{6BA3E121-7969-40CC-8F1C-1ECA84658745}"/>
    <cellStyle name="Normal 5 2 2 2 2 2 4 6 2 2" xfId="1495" xr:uid="{AAFDA074-A161-46B9-86D0-168153123653}"/>
    <cellStyle name="Normal 5 2 2 2 2 2 4 6 3" xfId="1496" xr:uid="{491A6C64-6ABF-4F80-9F9B-7EE17DA01DD8}"/>
    <cellStyle name="Normal 5 2 2 2 2 2 4 7" xfId="1497" xr:uid="{DEF49324-BC40-438B-8D08-7C43A69E18DF}"/>
    <cellStyle name="Normal 5 2 2 2 2 2 4 7 2" xfId="1498" xr:uid="{882AB3AF-9498-4EA2-BC7A-A7F20EC48314}"/>
    <cellStyle name="Normal 5 2 2 2 2 2 4 8" xfId="1499" xr:uid="{90962AFF-3720-4E37-BF05-65B339166B98}"/>
    <cellStyle name="Normal 5 2 2 2 2 2 5" xfId="1500" xr:uid="{33DD6D75-90B5-4009-8E96-1FA0F4EDDEDD}"/>
    <cellStyle name="Normal 5 2 2 2 2 2 5 2" xfId="1501" xr:uid="{7540F4D6-E2BC-404D-8570-055FE7251D74}"/>
    <cellStyle name="Normal 5 2 2 2 2 2 5 2 2" xfId="1502" xr:uid="{640B2A3A-7B3A-4CD4-8A56-C6F370402820}"/>
    <cellStyle name="Normal 5 2 2 2 2 2 5 2 2 2" xfId="1503" xr:uid="{A1FE7BA0-8F0D-4119-9ADD-FF17EBBA3EC6}"/>
    <cellStyle name="Normal 5 2 2 2 2 2 5 2 2 2 2" xfId="1504" xr:uid="{93C7469B-EF1A-468B-8160-A71F75F79335}"/>
    <cellStyle name="Normal 5 2 2 2 2 2 5 2 2 2 2 2" xfId="1505" xr:uid="{0F937D2D-15BC-411C-86FD-4936EF33CA3F}"/>
    <cellStyle name="Normal 5 2 2 2 2 2 5 2 2 2 2 2 2" xfId="1506" xr:uid="{2B56E326-5BC0-4626-BBA3-FBCC3566E6E9}"/>
    <cellStyle name="Normal 5 2 2 2 2 2 5 2 2 2 2 3" xfId="1507" xr:uid="{53CBAE07-8796-487F-B821-F318EE0D1F4F}"/>
    <cellStyle name="Normal 5 2 2 2 2 2 5 2 2 2 3" xfId="1508" xr:uid="{E8BF1D44-FA35-4BF1-8937-CC626EBA08AF}"/>
    <cellStyle name="Normal 5 2 2 2 2 2 5 2 2 2 3 2" xfId="1509" xr:uid="{7647FC41-540B-4E6C-8216-D752144DCE88}"/>
    <cellStyle name="Normal 5 2 2 2 2 2 5 2 2 2 4" xfId="1510" xr:uid="{DEF3C153-98F5-4AF4-892D-046A788BD2EE}"/>
    <cellStyle name="Normal 5 2 2 2 2 2 5 2 2 3" xfId="1511" xr:uid="{A5DF5C4F-1C2D-4ABD-8581-15431755388B}"/>
    <cellStyle name="Normal 5 2 2 2 2 2 5 2 2 3 2" xfId="1512" xr:uid="{72946A0F-ECE5-4449-8F9F-DBA91710FA75}"/>
    <cellStyle name="Normal 5 2 2 2 2 2 5 2 2 3 2 2" xfId="1513" xr:uid="{37741F13-C0F8-4D3E-8F04-0EEC9E323021}"/>
    <cellStyle name="Normal 5 2 2 2 2 2 5 2 2 3 3" xfId="1514" xr:uid="{02751E71-B4C7-47BB-821A-F49612D7F0B7}"/>
    <cellStyle name="Normal 5 2 2 2 2 2 5 2 2 4" xfId="1515" xr:uid="{B75EACAB-2D6A-4D07-9DA7-D8CACB518F7A}"/>
    <cellStyle name="Normal 5 2 2 2 2 2 5 2 2 4 2" xfId="1516" xr:uid="{9BED5E9F-4111-4FC7-8831-408FFBA9DF56}"/>
    <cellStyle name="Normal 5 2 2 2 2 2 5 2 2 5" xfId="1517" xr:uid="{D9D0BE61-863D-4E61-BB3C-C052DD48648C}"/>
    <cellStyle name="Normal 5 2 2 2 2 2 5 2 3" xfId="1518" xr:uid="{F0A2CFF9-B52D-47EF-B8AD-E072E9736906}"/>
    <cellStyle name="Normal 5 2 2 2 2 2 5 2 3 2" xfId="1519" xr:uid="{4A963B71-050C-48CB-90EE-B8CB511E4717}"/>
    <cellStyle name="Normal 5 2 2 2 2 2 5 2 3 2 2" xfId="1520" xr:uid="{6002F9B9-E77E-4E65-9FC7-2C787A52325A}"/>
    <cellStyle name="Normal 5 2 2 2 2 2 5 2 3 2 2 2" xfId="1521" xr:uid="{E91BFDB8-D3CB-44AB-969F-5977F3A3BE48}"/>
    <cellStyle name="Normal 5 2 2 2 2 2 5 2 3 2 3" xfId="1522" xr:uid="{DA30BB74-D6F4-49B0-ABDE-8065FF16C175}"/>
    <cellStyle name="Normal 5 2 2 2 2 2 5 2 3 3" xfId="1523" xr:uid="{FAAD8538-E6D1-4798-B0A4-3DDF91681147}"/>
    <cellStyle name="Normal 5 2 2 2 2 2 5 2 3 3 2" xfId="1524" xr:uid="{AE7279EC-ADD6-414D-B0AC-E21C8C668903}"/>
    <cellStyle name="Normal 5 2 2 2 2 2 5 2 3 4" xfId="1525" xr:uid="{1037567C-8579-400C-B1DA-2EE0F5708CB1}"/>
    <cellStyle name="Normal 5 2 2 2 2 2 5 2 4" xfId="1526" xr:uid="{47403678-EA1A-48FD-87C1-5E2F25800E82}"/>
    <cellStyle name="Normal 5 2 2 2 2 2 5 2 4 2" xfId="1527" xr:uid="{9BCCA489-F588-4724-B2F5-D403184A61A6}"/>
    <cellStyle name="Normal 5 2 2 2 2 2 5 2 4 2 2" xfId="1528" xr:uid="{B6235383-480C-486F-B067-BAD14F120126}"/>
    <cellStyle name="Normal 5 2 2 2 2 2 5 2 4 2 2 2" xfId="1529" xr:uid="{5B4CDABB-5B2D-4887-AA5A-D7AE996F27FB}"/>
    <cellStyle name="Normal 5 2 2 2 2 2 5 2 4 2 3" xfId="1530" xr:uid="{83E767EC-5E71-47E5-ACD5-C2185D05DB0D}"/>
    <cellStyle name="Normal 5 2 2 2 2 2 5 2 4 3" xfId="1531" xr:uid="{89B6E696-E8DB-4CE8-8A22-3AAFD7538FFE}"/>
    <cellStyle name="Normal 5 2 2 2 2 2 5 2 4 3 2" xfId="1532" xr:uid="{B368536F-BAA6-4DE8-9B2F-3A8C3B3A8D5E}"/>
    <cellStyle name="Normal 5 2 2 2 2 2 5 2 4 4" xfId="1533" xr:uid="{C588F433-8F18-468A-A6CC-815C8FB9D1C5}"/>
    <cellStyle name="Normal 5 2 2 2 2 2 5 2 5" xfId="1534" xr:uid="{38FAAE66-0D59-47AA-8220-1F4054574652}"/>
    <cellStyle name="Normal 5 2 2 2 2 2 5 2 5 2" xfId="1535" xr:uid="{0AD2E995-7B10-4153-A3E3-0D71F2CEE520}"/>
    <cellStyle name="Normal 5 2 2 2 2 2 5 2 5 2 2" xfId="1536" xr:uid="{94FDDAF4-2064-4F0B-90CF-E25821B8106F}"/>
    <cellStyle name="Normal 5 2 2 2 2 2 5 2 5 3" xfId="1537" xr:uid="{06E7C189-9A2F-4629-8F46-79B740DBE060}"/>
    <cellStyle name="Normal 5 2 2 2 2 2 5 2 6" xfId="1538" xr:uid="{6568C4C0-7526-4162-9002-82F555A9F9DF}"/>
    <cellStyle name="Normal 5 2 2 2 2 2 5 2 6 2" xfId="1539" xr:uid="{AD2F9F96-AEA0-4556-9CE1-756C03D9EC01}"/>
    <cellStyle name="Normal 5 2 2 2 2 2 5 2 7" xfId="1540" xr:uid="{A9859AA6-E861-4C4E-A9EE-E50BB4526607}"/>
    <cellStyle name="Normal 5 2 2 2 2 2 5 3" xfId="1541" xr:uid="{360D037B-96E3-49A2-90C9-62BDF2C0369E}"/>
    <cellStyle name="Normal 5 2 2 2 2 2 5 3 2" xfId="1542" xr:uid="{29C4D86F-D188-4D3E-ABAE-8275E4C46CF8}"/>
    <cellStyle name="Normal 5 2 2 2 2 2 5 3 2 2" xfId="1543" xr:uid="{3006823E-E0DF-4FB7-AD7D-B704570EA9D2}"/>
    <cellStyle name="Normal 5 2 2 2 2 2 5 3 2 2 2" xfId="1544" xr:uid="{814A0DE4-67B9-4367-8B9B-6FA3F9A6DCE2}"/>
    <cellStyle name="Normal 5 2 2 2 2 2 5 3 2 2 2 2" xfId="1545" xr:uid="{7F3EF81C-BC97-4B0C-A540-EB060EC9F8B5}"/>
    <cellStyle name="Normal 5 2 2 2 2 2 5 3 2 2 3" xfId="1546" xr:uid="{860266C1-2C42-4FCE-BB8E-6F3DEFEB2F6F}"/>
    <cellStyle name="Normal 5 2 2 2 2 2 5 3 2 3" xfId="1547" xr:uid="{F3DA5FB3-81A6-4EED-ACAD-335611033B79}"/>
    <cellStyle name="Normal 5 2 2 2 2 2 5 3 2 3 2" xfId="1548" xr:uid="{B729BFB2-E17E-4411-BC34-F2F1D622AFB5}"/>
    <cellStyle name="Normal 5 2 2 2 2 2 5 3 2 4" xfId="1549" xr:uid="{6583AE70-ED12-454C-AA75-2E2D9D9C91C6}"/>
    <cellStyle name="Normal 5 2 2 2 2 2 5 3 3" xfId="1550" xr:uid="{7A428CB7-877C-404A-87CF-28438A11A3DC}"/>
    <cellStyle name="Normal 5 2 2 2 2 2 5 3 3 2" xfId="1551" xr:uid="{6B81BBCD-A14C-4437-9CDC-9BDEEB7A3635}"/>
    <cellStyle name="Normal 5 2 2 2 2 2 5 3 3 2 2" xfId="1552" xr:uid="{507EFDBC-D754-4BDB-931D-DB1A4313CAAD}"/>
    <cellStyle name="Normal 5 2 2 2 2 2 5 3 3 3" xfId="1553" xr:uid="{33866AF6-EC04-46A0-8357-45896A87EDC6}"/>
    <cellStyle name="Normal 5 2 2 2 2 2 5 3 4" xfId="1554" xr:uid="{ECE0ACF0-E181-49EE-B4F8-4290641ED3BB}"/>
    <cellStyle name="Normal 5 2 2 2 2 2 5 3 4 2" xfId="1555" xr:uid="{8E7CBE8F-8069-414E-B53D-35125C249B70}"/>
    <cellStyle name="Normal 5 2 2 2 2 2 5 3 5" xfId="1556" xr:uid="{50B6490F-0301-426E-BEE8-2554FEDA7E00}"/>
    <cellStyle name="Normal 5 2 2 2 2 2 5 4" xfId="1557" xr:uid="{5A591EFE-8AA6-4482-A984-3AF083A94193}"/>
    <cellStyle name="Normal 5 2 2 2 2 2 5 4 2" xfId="1558" xr:uid="{0D0EF044-7083-4969-9B31-AC8BCF235062}"/>
    <cellStyle name="Normal 5 2 2 2 2 2 5 4 2 2" xfId="1559" xr:uid="{2B71F0F2-F679-4F6A-93F6-16A6D5670FAA}"/>
    <cellStyle name="Normal 5 2 2 2 2 2 5 4 2 2 2" xfId="1560" xr:uid="{DF4DD092-1E8A-40FB-BA33-A58587F45E30}"/>
    <cellStyle name="Normal 5 2 2 2 2 2 5 4 2 3" xfId="1561" xr:uid="{9980BFE7-CB09-474E-8627-CD319954D21D}"/>
    <cellStyle name="Normal 5 2 2 2 2 2 5 4 3" xfId="1562" xr:uid="{F6203A9A-94B8-4ADC-9284-B942C3794CBE}"/>
    <cellStyle name="Normal 5 2 2 2 2 2 5 4 3 2" xfId="1563" xr:uid="{D44FB02A-9A4F-459F-AA24-0B31308D2FBF}"/>
    <cellStyle name="Normal 5 2 2 2 2 2 5 4 4" xfId="1564" xr:uid="{732C05D8-085C-49C8-BBBA-4634350B03D2}"/>
    <cellStyle name="Normal 5 2 2 2 2 2 5 5" xfId="1565" xr:uid="{7FA1506F-0D45-4857-9751-12647135DBA8}"/>
    <cellStyle name="Normal 5 2 2 2 2 2 5 5 2" xfId="1566" xr:uid="{D6E866CB-1F46-43D3-BF5A-184603A05463}"/>
    <cellStyle name="Normal 5 2 2 2 2 2 5 5 2 2" xfId="1567" xr:uid="{8579FFFE-D667-498E-8596-990DD5239344}"/>
    <cellStyle name="Normal 5 2 2 2 2 2 5 5 2 2 2" xfId="1568" xr:uid="{F5CA5155-5878-418F-95AB-BFC73504F995}"/>
    <cellStyle name="Normal 5 2 2 2 2 2 5 5 2 3" xfId="1569" xr:uid="{03D8302E-5DE4-408B-BFF4-CC7C6C231608}"/>
    <cellStyle name="Normal 5 2 2 2 2 2 5 5 3" xfId="1570" xr:uid="{B2C8B211-170B-495D-AC4A-D8D28473CBCF}"/>
    <cellStyle name="Normal 5 2 2 2 2 2 5 5 3 2" xfId="1571" xr:uid="{456E7DDC-6FAD-42F1-AC37-F8A898C51299}"/>
    <cellStyle name="Normal 5 2 2 2 2 2 5 5 4" xfId="1572" xr:uid="{43EEED18-AF51-4AD5-8EFB-DB8F0B4BC726}"/>
    <cellStyle name="Normal 5 2 2 2 2 2 5 6" xfId="1573" xr:uid="{47F48B86-F7D7-40BB-9589-76C5872BE5D6}"/>
    <cellStyle name="Normal 5 2 2 2 2 2 5 6 2" xfId="1574" xr:uid="{88335641-09E4-417A-A5B7-B33F48855AE9}"/>
    <cellStyle name="Normal 5 2 2 2 2 2 5 6 2 2" xfId="1575" xr:uid="{EB2CCAF4-BDA5-400C-91E9-D5618AB6DE05}"/>
    <cellStyle name="Normal 5 2 2 2 2 2 5 6 3" xfId="1576" xr:uid="{AC27AB25-F613-483D-8A2D-5FEB4B9F1F4D}"/>
    <cellStyle name="Normal 5 2 2 2 2 2 5 7" xfId="1577" xr:uid="{E1ACE9A8-6EA9-4ECF-B353-71D704B6527D}"/>
    <cellStyle name="Normal 5 2 2 2 2 2 5 7 2" xfId="1578" xr:uid="{F4AC08FD-25B7-4978-A89D-ED2E1042D695}"/>
    <cellStyle name="Normal 5 2 2 2 2 2 5 8" xfId="1579" xr:uid="{F801663A-39E6-466E-870B-D6470DF47879}"/>
    <cellStyle name="Normal 5 2 2 2 2 2 6" xfId="1580" xr:uid="{61E2523E-0AFC-4215-AFD8-0D66AB463539}"/>
    <cellStyle name="Normal 5 2 2 2 2 2 6 2" xfId="1581" xr:uid="{3491D774-4915-47A5-8B2E-FAF28CDFD255}"/>
    <cellStyle name="Normal 5 2 2 2 2 2 6 2 2" xfId="1582" xr:uid="{ED7D28D1-26A1-4D41-A668-97F7DB7E34AD}"/>
    <cellStyle name="Normal 5 2 2 2 2 2 6 2 2 2" xfId="1583" xr:uid="{D7631DB3-8B2F-4C21-BCC4-DFF3211C85C1}"/>
    <cellStyle name="Normal 5 2 2 2 2 2 6 2 2 2 2" xfId="1584" xr:uid="{BAD0AB33-052F-4D3F-BF4E-45587CC54577}"/>
    <cellStyle name="Normal 5 2 2 2 2 2 6 2 2 2 2 2" xfId="1585" xr:uid="{91E8B281-5E05-470D-A299-740FFC0886CD}"/>
    <cellStyle name="Normal 5 2 2 2 2 2 6 2 2 2 3" xfId="1586" xr:uid="{34B97C04-C2EC-4C67-AF12-A4406A9BC841}"/>
    <cellStyle name="Normal 5 2 2 2 2 2 6 2 2 3" xfId="1587" xr:uid="{6B8B050F-9961-4629-B1C8-A230630537E6}"/>
    <cellStyle name="Normal 5 2 2 2 2 2 6 2 2 3 2" xfId="1588" xr:uid="{B3BD4862-E0D0-4B9F-AD1D-4F45C3C4E4F7}"/>
    <cellStyle name="Normal 5 2 2 2 2 2 6 2 2 4" xfId="1589" xr:uid="{27F0BC68-73EC-422F-BAF4-FA91E9144603}"/>
    <cellStyle name="Normal 5 2 2 2 2 2 6 2 3" xfId="1590" xr:uid="{C421433F-45E9-4AD8-851B-E4F1F449BC64}"/>
    <cellStyle name="Normal 5 2 2 2 2 2 6 2 3 2" xfId="1591" xr:uid="{ACC55BBE-52AF-4481-A6B3-63F62E741C99}"/>
    <cellStyle name="Normal 5 2 2 2 2 2 6 2 3 2 2" xfId="1592" xr:uid="{7584D50E-909E-41D8-AB43-60C8E4606C53}"/>
    <cellStyle name="Normal 5 2 2 2 2 2 6 2 3 3" xfId="1593" xr:uid="{00091D15-8F06-44C5-880B-F0162FA4B7BF}"/>
    <cellStyle name="Normal 5 2 2 2 2 2 6 2 4" xfId="1594" xr:uid="{BB9A7FA4-53CF-47CA-B1C6-8066B7D50E0F}"/>
    <cellStyle name="Normal 5 2 2 2 2 2 6 2 4 2" xfId="1595" xr:uid="{D3ED4ECD-F1FE-4C22-901C-DB370CF516B6}"/>
    <cellStyle name="Normal 5 2 2 2 2 2 6 2 5" xfId="1596" xr:uid="{CDFCA7EA-10E4-43F6-B0E8-0D8CCB1B8F6B}"/>
    <cellStyle name="Normal 5 2 2 2 2 2 6 3" xfId="1597" xr:uid="{574DCEB8-B956-4F1B-83FB-8FDBF05A12EC}"/>
    <cellStyle name="Normal 5 2 2 2 2 2 6 3 2" xfId="1598" xr:uid="{8CDF3BD2-3E23-403B-B928-C57D656A5B77}"/>
    <cellStyle name="Normal 5 2 2 2 2 2 6 3 2 2" xfId="1599" xr:uid="{CACBC3E0-EF19-41B9-87EF-D7AA6FA77BEE}"/>
    <cellStyle name="Normal 5 2 2 2 2 2 6 3 2 2 2" xfId="1600" xr:uid="{9277FD36-30DA-4C53-B727-0D45AE805F74}"/>
    <cellStyle name="Normal 5 2 2 2 2 2 6 3 2 3" xfId="1601" xr:uid="{BB842862-CFB8-41DB-8FEF-F5D93EBB06EB}"/>
    <cellStyle name="Normal 5 2 2 2 2 2 6 3 3" xfId="1602" xr:uid="{63569834-18BF-46AB-BA76-69A870C1AD84}"/>
    <cellStyle name="Normal 5 2 2 2 2 2 6 3 3 2" xfId="1603" xr:uid="{789C7780-E219-4188-B5BF-77CB1211C2DB}"/>
    <cellStyle name="Normal 5 2 2 2 2 2 6 3 4" xfId="1604" xr:uid="{4580932E-54CB-4391-8FE6-CA7977876202}"/>
    <cellStyle name="Normal 5 2 2 2 2 2 6 4" xfId="1605" xr:uid="{DDAA1CD2-59D0-454A-9ADE-F7A9CD871882}"/>
    <cellStyle name="Normal 5 2 2 2 2 2 6 4 2" xfId="1606" xr:uid="{A51B59F3-5498-4F4C-A5D2-43DB802F7784}"/>
    <cellStyle name="Normal 5 2 2 2 2 2 6 4 2 2" xfId="1607" xr:uid="{47D76F42-D31B-4A33-92C3-BCA1F1D4A526}"/>
    <cellStyle name="Normal 5 2 2 2 2 2 6 4 2 2 2" xfId="1608" xr:uid="{DAFE0142-88BA-4C67-915C-8C350504C8F3}"/>
    <cellStyle name="Normal 5 2 2 2 2 2 6 4 2 3" xfId="1609" xr:uid="{F6A40596-8A64-46C3-B3D2-FCFA6F584FAC}"/>
    <cellStyle name="Normal 5 2 2 2 2 2 6 4 3" xfId="1610" xr:uid="{B6354506-39ED-440A-9DF2-2BDAA3C3C1CB}"/>
    <cellStyle name="Normal 5 2 2 2 2 2 6 4 3 2" xfId="1611" xr:uid="{4C2F0807-72A6-404E-961F-887DC447F2BD}"/>
    <cellStyle name="Normal 5 2 2 2 2 2 6 4 4" xfId="1612" xr:uid="{64DEB326-E490-4F68-A6E1-A95A39760074}"/>
    <cellStyle name="Normal 5 2 2 2 2 2 6 5" xfId="1613" xr:uid="{C123FBD7-4FEC-45FC-9794-F47ACE0B3544}"/>
    <cellStyle name="Normal 5 2 2 2 2 2 6 5 2" xfId="1614" xr:uid="{00DAC1A3-1FF8-44C2-8676-9AEF84DBAA10}"/>
    <cellStyle name="Normal 5 2 2 2 2 2 6 5 2 2" xfId="1615" xr:uid="{ECBC1A2D-9729-447C-81B6-E093C492A8AA}"/>
    <cellStyle name="Normal 5 2 2 2 2 2 6 5 3" xfId="1616" xr:uid="{0ABFC6D3-B791-4414-8E16-D2F267127C53}"/>
    <cellStyle name="Normal 5 2 2 2 2 2 6 6" xfId="1617" xr:uid="{9399EFBB-7B6F-479C-801A-AD50C71EDC84}"/>
    <cellStyle name="Normal 5 2 2 2 2 2 6 6 2" xfId="1618" xr:uid="{8B9C24E1-197B-4C0C-A3A2-60FB92FD6B1A}"/>
    <cellStyle name="Normal 5 2 2 2 2 2 6 7" xfId="1619" xr:uid="{C200A915-96BE-46C4-BE3D-D256B524CC54}"/>
    <cellStyle name="Normal 5 2 2 2 2 2 7" xfId="1620" xr:uid="{3C89FD7B-CBF6-4912-8818-C7C6DE4EFA5D}"/>
    <cellStyle name="Normal 5 2 2 2 2 2 7 2" xfId="1621" xr:uid="{EDC41271-76C3-4D5F-BA0D-B66F52AC334B}"/>
    <cellStyle name="Normal 5 2 2 2 2 2 7 2 2" xfId="1622" xr:uid="{FCA9F8DB-25A3-4C7D-87CC-F2FF9170AB81}"/>
    <cellStyle name="Normal 5 2 2 2 2 2 7 2 2 2" xfId="1623" xr:uid="{39686FBA-9D24-4F77-8F6D-73E59D37DCE4}"/>
    <cellStyle name="Normal 5 2 2 2 2 2 7 2 2 2 2" xfId="1624" xr:uid="{556C795C-2B62-4EE5-B63A-67378A99C05D}"/>
    <cellStyle name="Normal 5 2 2 2 2 2 7 2 2 3" xfId="1625" xr:uid="{C4D4739A-6FC4-4BE1-813D-DB94E2040FC9}"/>
    <cellStyle name="Normal 5 2 2 2 2 2 7 2 3" xfId="1626" xr:uid="{B74FFE44-0018-470F-88DB-01ABE7C9B6D6}"/>
    <cellStyle name="Normal 5 2 2 2 2 2 7 2 3 2" xfId="1627" xr:uid="{D30C36A3-4E26-45EF-9C23-92FC2E481B62}"/>
    <cellStyle name="Normal 5 2 2 2 2 2 7 2 4" xfId="1628" xr:uid="{1C1E0F3A-E847-44BE-8F8E-2F9B5A26CF41}"/>
    <cellStyle name="Normal 5 2 2 2 2 2 7 3" xfId="1629" xr:uid="{7892B858-917A-43CB-A4B8-48440DA74FAE}"/>
    <cellStyle name="Normal 5 2 2 2 2 2 7 3 2" xfId="1630" xr:uid="{7170C39D-627A-4A47-A566-DDEF285DD424}"/>
    <cellStyle name="Normal 5 2 2 2 2 2 7 3 2 2" xfId="1631" xr:uid="{AC620319-6200-42C9-BA90-F75104C819E0}"/>
    <cellStyle name="Normal 5 2 2 2 2 2 7 3 3" xfId="1632" xr:uid="{674FF178-0BA8-43BB-A9AF-58BA98680D74}"/>
    <cellStyle name="Normal 5 2 2 2 2 2 7 4" xfId="1633" xr:uid="{A2B2ECD4-44E3-4CE5-86B3-FBBE302EDE19}"/>
    <cellStyle name="Normal 5 2 2 2 2 2 7 4 2" xfId="1634" xr:uid="{303C9DA5-8E84-4BC8-9C25-9DF4E847D9C4}"/>
    <cellStyle name="Normal 5 2 2 2 2 2 7 5" xfId="1635" xr:uid="{AE92DF75-44FE-4C20-95EA-768B21B58C75}"/>
    <cellStyle name="Normal 5 2 2 2 2 2 8" xfId="1636" xr:uid="{54498843-6325-4FAD-9348-4E60FED56BAB}"/>
    <cellStyle name="Normal 5 2 2 2 2 2 8 2" xfId="1637" xr:uid="{B7757636-689C-483B-834E-F6DCDD0C94AD}"/>
    <cellStyle name="Normal 5 2 2 2 2 2 8 2 2" xfId="1638" xr:uid="{75E45870-8E2A-49DF-9477-6AE1C2D6D692}"/>
    <cellStyle name="Normal 5 2 2 2 2 2 8 2 2 2" xfId="1639" xr:uid="{5AE9DFF2-86E4-4B36-9CC0-417382650455}"/>
    <cellStyle name="Normal 5 2 2 2 2 2 8 2 3" xfId="1640" xr:uid="{EEE30F00-E4DA-4CDF-ACC1-5B5922D69ABD}"/>
    <cellStyle name="Normal 5 2 2 2 2 2 8 3" xfId="1641" xr:uid="{86C8933E-CD69-4D7A-B296-17163FEEF794}"/>
    <cellStyle name="Normal 5 2 2 2 2 2 8 3 2" xfId="1642" xr:uid="{DCB481B8-C790-421C-AA85-5B6D30737C3C}"/>
    <cellStyle name="Normal 5 2 2 2 2 2 8 4" xfId="1643" xr:uid="{C1A609E1-AD07-40B0-BBA2-55B09D3D351F}"/>
    <cellStyle name="Normal 5 2 2 2 2 2 9" xfId="1644" xr:uid="{4AD46BCE-5CC9-4FBE-A2DF-875812269B8C}"/>
    <cellStyle name="Normal 5 2 2 2 2 2 9 2" xfId="1645" xr:uid="{6EAD28FC-7B7C-4646-8E2B-45021D2ED84F}"/>
    <cellStyle name="Normal 5 2 2 2 2 2 9 2 2" xfId="1646" xr:uid="{4B8FF630-786B-4247-B38D-77D5A87134D8}"/>
    <cellStyle name="Normal 5 2 2 2 2 2 9 2 2 2" xfId="1647" xr:uid="{E5EE4398-F0E9-4928-8FDA-33335060BA11}"/>
    <cellStyle name="Normal 5 2 2 2 2 2 9 2 3" xfId="1648" xr:uid="{0B7F4BED-3A8C-4699-8CD4-A1F22546E587}"/>
    <cellStyle name="Normal 5 2 2 2 2 2 9 3" xfId="1649" xr:uid="{1BC9C71D-5E77-4711-858B-436B1090BA45}"/>
    <cellStyle name="Normal 5 2 2 2 2 2 9 3 2" xfId="1650" xr:uid="{C66EBDE1-2983-4158-AB9D-44F03B270331}"/>
    <cellStyle name="Normal 5 2 2 2 2 2 9 4" xfId="1651" xr:uid="{ECBD9672-1567-4CED-8315-85E52E8E588D}"/>
    <cellStyle name="Normal 5 2 2 2 2 3" xfId="1652" xr:uid="{4A25BA3E-CDD1-4B07-B977-613EBFB7D332}"/>
    <cellStyle name="Normal 5 2 2 2 2 3 10" xfId="1653" xr:uid="{A8AEAB8A-4389-4215-AB0F-CCC44B0575BA}"/>
    <cellStyle name="Normal 5 2 2 2 2 3 10 2" xfId="1654" xr:uid="{136D7C0F-F0EF-46F1-ADCB-F34642A2BDAF}"/>
    <cellStyle name="Normal 5 2 2 2 2 3 10 2 2" xfId="1655" xr:uid="{35A2D2A8-91F4-4288-A6BA-1ECC8FDE8B67}"/>
    <cellStyle name="Normal 5 2 2 2 2 3 10 3" xfId="1656" xr:uid="{6BFCB4D4-177A-4B6A-A37B-27C34F3F15FF}"/>
    <cellStyle name="Normal 5 2 2 2 2 3 11" xfId="1657" xr:uid="{B03BF053-ED9E-4375-B397-9EC1BC95B676}"/>
    <cellStyle name="Normal 5 2 2 2 2 3 11 2" xfId="1658" xr:uid="{3BCE8095-973A-4BE3-A3B2-6BA840FB4C2E}"/>
    <cellStyle name="Normal 5 2 2 2 2 3 12" xfId="1659" xr:uid="{202C0CDE-D519-44C1-A63A-80310E200A93}"/>
    <cellStyle name="Normal 5 2 2 2 2 3 13" xfId="1660" xr:uid="{592DCD7E-6836-4347-8560-E3029EFE2E38}"/>
    <cellStyle name="Normal 5 2 2 2 2 3 14" xfId="1661" xr:uid="{70E1A03C-3C87-411C-97D0-9126133845DF}"/>
    <cellStyle name="Normal 5 2 2 2 2 3 15" xfId="1662" xr:uid="{34794614-40EA-42B3-9B44-F221CDBC94E0}"/>
    <cellStyle name="Normal 5 2 2 2 2 3 2" xfId="1663" xr:uid="{3260F5D7-435E-402B-AF45-39D79391ED2A}"/>
    <cellStyle name="Normal 5 2 2 2 2 3 2 10" xfId="1664" xr:uid="{EACBBA83-19C3-45CC-B074-6ACB74AE68AF}"/>
    <cellStyle name="Normal 5 2 2 2 2 3 2 2" xfId="1665" xr:uid="{4D5472F3-BAE3-4752-9C1C-07B040ACC8DD}"/>
    <cellStyle name="Normal 5 2 2 2 2 3 2 2 2" xfId="1666" xr:uid="{F804D334-919E-448E-B92C-CBB9B590F46E}"/>
    <cellStyle name="Normal 5 2 2 2 2 3 2 2 2 2" xfId="1667" xr:uid="{900D47F0-EC3F-47FC-937F-640D86E4885D}"/>
    <cellStyle name="Normal 5 2 2 2 2 3 2 2 2 2 2" xfId="1668" xr:uid="{D1171052-CD2C-460B-AA9B-2A592128A09B}"/>
    <cellStyle name="Normal 5 2 2 2 2 3 2 2 2 2 2 2" xfId="1669" xr:uid="{EFAB6461-C7E6-4887-9D61-47684B0C2CD0}"/>
    <cellStyle name="Normal 5 2 2 2 2 3 2 2 2 2 2 2 2" xfId="1670" xr:uid="{AB1781F9-BA31-4F71-BE34-4E6688A3373E}"/>
    <cellStyle name="Normal 5 2 2 2 2 3 2 2 2 2 2 2 2 2" xfId="1671" xr:uid="{38BDAED6-E40E-4FB9-9EEF-E2C2038E80B6}"/>
    <cellStyle name="Normal 5 2 2 2 2 3 2 2 2 2 2 2 3" xfId="1672" xr:uid="{8F4A3F3B-2747-42E5-9C50-19E4A227D0A3}"/>
    <cellStyle name="Normal 5 2 2 2 2 3 2 2 2 2 2 3" xfId="1673" xr:uid="{2F340353-3322-4E68-BBDA-B6C938DD112B}"/>
    <cellStyle name="Normal 5 2 2 2 2 3 2 2 2 2 2 3 2" xfId="1674" xr:uid="{9B091E1A-AD4A-4427-BA64-5D5BA5D2654F}"/>
    <cellStyle name="Normal 5 2 2 2 2 3 2 2 2 2 2 4" xfId="1675" xr:uid="{809F08CD-6637-445C-A9FC-A0C015C886F9}"/>
    <cellStyle name="Normal 5 2 2 2 2 3 2 2 2 2 3" xfId="1676" xr:uid="{88324A4D-9AD8-49A3-966D-7981632C645F}"/>
    <cellStyle name="Normal 5 2 2 2 2 3 2 2 2 2 3 2" xfId="1677" xr:uid="{A4C37903-D38F-417B-AAB6-FE71922132C5}"/>
    <cellStyle name="Normal 5 2 2 2 2 3 2 2 2 2 3 2 2" xfId="1678" xr:uid="{E4A653AF-22DD-47A7-96A8-C208EF37A6E6}"/>
    <cellStyle name="Normal 5 2 2 2 2 3 2 2 2 2 3 3" xfId="1679" xr:uid="{CB61D478-DD75-4666-A0A3-566062B095D6}"/>
    <cellStyle name="Normal 5 2 2 2 2 3 2 2 2 2 4" xfId="1680" xr:uid="{416BA1AE-01E4-42F7-A77E-487FDCDD258C}"/>
    <cellStyle name="Normal 5 2 2 2 2 3 2 2 2 2 4 2" xfId="1681" xr:uid="{212EC160-BDAB-4268-AE00-F9EE1F0EE0F5}"/>
    <cellStyle name="Normal 5 2 2 2 2 3 2 2 2 2 5" xfId="1682" xr:uid="{81C81D9C-0918-416B-9FA9-FCF4090C5DA6}"/>
    <cellStyle name="Normal 5 2 2 2 2 3 2 2 2 3" xfId="1683" xr:uid="{8296B3E2-9C16-4BCC-91E4-B7C698706096}"/>
    <cellStyle name="Normal 5 2 2 2 2 3 2 2 2 3 2" xfId="1684" xr:uid="{94468B96-CF46-4FC4-9D6A-0091B07D3512}"/>
    <cellStyle name="Normal 5 2 2 2 2 3 2 2 2 3 2 2" xfId="1685" xr:uid="{E1A15281-587C-40E7-A7B5-570BF8F91399}"/>
    <cellStyle name="Normal 5 2 2 2 2 3 2 2 2 3 2 2 2" xfId="1686" xr:uid="{3075DA6B-6100-48A9-BD49-F4ACE1F41DEB}"/>
    <cellStyle name="Normal 5 2 2 2 2 3 2 2 2 3 2 3" xfId="1687" xr:uid="{A1249DBA-FAB9-4D1D-8E08-815468075396}"/>
    <cellStyle name="Normal 5 2 2 2 2 3 2 2 2 3 3" xfId="1688" xr:uid="{EB3B4541-8E23-4600-A2BD-1F2D260BBA95}"/>
    <cellStyle name="Normal 5 2 2 2 2 3 2 2 2 3 3 2" xfId="1689" xr:uid="{ABC636CE-0BD1-4E52-9F21-6CF2C8DF1160}"/>
    <cellStyle name="Normal 5 2 2 2 2 3 2 2 2 3 4" xfId="1690" xr:uid="{428E8F54-DF76-4C2F-8E43-ED4057BAD84D}"/>
    <cellStyle name="Normal 5 2 2 2 2 3 2 2 2 4" xfId="1691" xr:uid="{86D786B0-4723-4E55-B448-CF34763A2793}"/>
    <cellStyle name="Normal 5 2 2 2 2 3 2 2 2 4 2" xfId="1692" xr:uid="{FFD3B5BE-8077-47CD-AB5B-4E2BE3AE744E}"/>
    <cellStyle name="Normal 5 2 2 2 2 3 2 2 2 4 2 2" xfId="1693" xr:uid="{B65D966C-773E-4B48-B05A-287686B984F4}"/>
    <cellStyle name="Normal 5 2 2 2 2 3 2 2 2 4 2 2 2" xfId="1694" xr:uid="{2825B1F4-215B-42C8-945B-AC4A15417303}"/>
    <cellStyle name="Normal 5 2 2 2 2 3 2 2 2 4 2 3" xfId="1695" xr:uid="{CEA0E8D3-3775-493B-9E61-5ED7A713C631}"/>
    <cellStyle name="Normal 5 2 2 2 2 3 2 2 2 4 3" xfId="1696" xr:uid="{5C189E5E-3979-4B2D-9443-69202D5985DB}"/>
    <cellStyle name="Normal 5 2 2 2 2 3 2 2 2 4 3 2" xfId="1697" xr:uid="{EA6EA325-2B15-4501-AD6E-CD68CEEB579D}"/>
    <cellStyle name="Normal 5 2 2 2 2 3 2 2 2 4 4" xfId="1698" xr:uid="{30D43514-1037-4844-8C38-D35481239A35}"/>
    <cellStyle name="Normal 5 2 2 2 2 3 2 2 2 5" xfId="1699" xr:uid="{6FA7E6B5-2371-4341-91B1-A3A9B1F2C182}"/>
    <cellStyle name="Normal 5 2 2 2 2 3 2 2 2 5 2" xfId="1700" xr:uid="{6042D091-595A-4339-9292-A15277FEB985}"/>
    <cellStyle name="Normal 5 2 2 2 2 3 2 2 2 5 2 2" xfId="1701" xr:uid="{20CCCD34-E94C-4239-B70F-0860E3FC4ED0}"/>
    <cellStyle name="Normal 5 2 2 2 2 3 2 2 2 5 3" xfId="1702" xr:uid="{DE856591-DE2E-4897-9679-CCA8CF247BD0}"/>
    <cellStyle name="Normal 5 2 2 2 2 3 2 2 2 6" xfId="1703" xr:uid="{AD8CA8E8-7021-422C-A092-C571423B3C66}"/>
    <cellStyle name="Normal 5 2 2 2 2 3 2 2 2 6 2" xfId="1704" xr:uid="{E70175D5-2EDC-4143-8AA6-6C61EA2908AD}"/>
    <cellStyle name="Normal 5 2 2 2 2 3 2 2 2 7" xfId="1705" xr:uid="{B9E970BA-8C9E-435D-83B6-E1AE73D1364E}"/>
    <cellStyle name="Normal 5 2 2 2 2 3 2 2 3" xfId="1706" xr:uid="{44C31062-562F-4C1C-9543-FD81BDBE7435}"/>
    <cellStyle name="Normal 5 2 2 2 2 3 2 2 3 2" xfId="1707" xr:uid="{BB285399-EB92-4376-AF84-3D170019C66E}"/>
    <cellStyle name="Normal 5 2 2 2 2 3 2 2 3 2 2" xfId="1708" xr:uid="{6EB96477-17AD-4355-B2CB-722B4594CB0C}"/>
    <cellStyle name="Normal 5 2 2 2 2 3 2 2 3 2 2 2" xfId="1709" xr:uid="{BBA056E0-D8FC-41C3-8E1E-4D2D1C33A253}"/>
    <cellStyle name="Normal 5 2 2 2 2 3 2 2 3 2 2 2 2" xfId="1710" xr:uid="{7D28727E-D82A-4E3D-9503-68CA569625A2}"/>
    <cellStyle name="Normal 5 2 2 2 2 3 2 2 3 2 2 3" xfId="1711" xr:uid="{D593C86D-F743-4F5F-A9F5-EDA061CF18AF}"/>
    <cellStyle name="Normal 5 2 2 2 2 3 2 2 3 2 3" xfId="1712" xr:uid="{4179550E-76C6-456A-B2B6-C21523E0E013}"/>
    <cellStyle name="Normal 5 2 2 2 2 3 2 2 3 2 3 2" xfId="1713" xr:uid="{C5B8EF8E-CCEA-4F2E-994F-FAE633527F8D}"/>
    <cellStyle name="Normal 5 2 2 2 2 3 2 2 3 2 4" xfId="1714" xr:uid="{07E680B4-44D6-491B-B7C0-B4E445248FC6}"/>
    <cellStyle name="Normal 5 2 2 2 2 3 2 2 3 3" xfId="1715" xr:uid="{E335A20E-A7B2-4AF9-9DAB-6E1244D8C11B}"/>
    <cellStyle name="Normal 5 2 2 2 2 3 2 2 3 3 2" xfId="1716" xr:uid="{1A8AC19C-21B5-4EAF-AB77-9663AEEDB7B1}"/>
    <cellStyle name="Normal 5 2 2 2 2 3 2 2 3 3 2 2" xfId="1717" xr:uid="{24E44D05-FA7F-4542-8012-46F39F25FF93}"/>
    <cellStyle name="Normal 5 2 2 2 2 3 2 2 3 3 3" xfId="1718" xr:uid="{076D52A4-C227-45FA-A380-5C90730A1F4E}"/>
    <cellStyle name="Normal 5 2 2 2 2 3 2 2 3 4" xfId="1719" xr:uid="{FE8DE3A7-E4F9-4B01-8D37-B3176F9D9B1E}"/>
    <cellStyle name="Normal 5 2 2 2 2 3 2 2 3 4 2" xfId="1720" xr:uid="{46AF79EC-DE92-43DD-811B-9318330EDEA1}"/>
    <cellStyle name="Normal 5 2 2 2 2 3 2 2 3 5" xfId="1721" xr:uid="{CA356E5E-CE01-4314-834E-232C9AA4FBB0}"/>
    <cellStyle name="Normal 5 2 2 2 2 3 2 2 4" xfId="1722" xr:uid="{20462291-1AD9-433D-AB49-66526E90DC3D}"/>
    <cellStyle name="Normal 5 2 2 2 2 3 2 2 4 2" xfId="1723" xr:uid="{C8450F26-03EB-4877-8E8A-75D05E342710}"/>
    <cellStyle name="Normal 5 2 2 2 2 3 2 2 4 2 2" xfId="1724" xr:uid="{93035903-0FAF-49B6-9C60-25F6841A8A47}"/>
    <cellStyle name="Normal 5 2 2 2 2 3 2 2 4 2 2 2" xfId="1725" xr:uid="{C68BBB7C-7930-43E1-BC47-783FB328D937}"/>
    <cellStyle name="Normal 5 2 2 2 2 3 2 2 4 2 3" xfId="1726" xr:uid="{E5B53822-27D2-4170-9E44-6ADC11F23B9C}"/>
    <cellStyle name="Normal 5 2 2 2 2 3 2 2 4 3" xfId="1727" xr:uid="{D78A2E4B-B983-4616-9505-F69FE3B2F4D9}"/>
    <cellStyle name="Normal 5 2 2 2 2 3 2 2 4 3 2" xfId="1728" xr:uid="{9C79498E-4CF0-48C5-BCC2-267A20F53330}"/>
    <cellStyle name="Normal 5 2 2 2 2 3 2 2 4 4" xfId="1729" xr:uid="{2D4E1BAB-79BA-4D7A-A68C-060D72A7A8F8}"/>
    <cellStyle name="Normal 5 2 2 2 2 3 2 2 5" xfId="1730" xr:uid="{0A4563BB-145A-45DD-93C8-B659F391EECA}"/>
    <cellStyle name="Normal 5 2 2 2 2 3 2 2 5 2" xfId="1731" xr:uid="{1DF144A1-2208-4BD1-91BA-4E7765A798E1}"/>
    <cellStyle name="Normal 5 2 2 2 2 3 2 2 5 2 2" xfId="1732" xr:uid="{0F5A7ADB-B55E-4502-8A64-4F997F1D64C3}"/>
    <cellStyle name="Normal 5 2 2 2 2 3 2 2 5 2 2 2" xfId="1733" xr:uid="{BEDAEB42-F828-4260-BE1A-83F67B8493A4}"/>
    <cellStyle name="Normal 5 2 2 2 2 3 2 2 5 2 3" xfId="1734" xr:uid="{5C542D2F-7D04-4690-82CD-092620439548}"/>
    <cellStyle name="Normal 5 2 2 2 2 3 2 2 5 3" xfId="1735" xr:uid="{B1F5BCEA-87F7-438B-B676-B4A715972800}"/>
    <cellStyle name="Normal 5 2 2 2 2 3 2 2 5 3 2" xfId="1736" xr:uid="{C71E3E8F-862F-41D3-A702-10631ABF9857}"/>
    <cellStyle name="Normal 5 2 2 2 2 3 2 2 5 4" xfId="1737" xr:uid="{8AF6B6AD-632D-43DC-9668-1461FE4771C1}"/>
    <cellStyle name="Normal 5 2 2 2 2 3 2 2 6" xfId="1738" xr:uid="{421A782B-6707-483F-B751-9945CC058450}"/>
    <cellStyle name="Normal 5 2 2 2 2 3 2 2 6 2" xfId="1739" xr:uid="{A4561BF4-595A-410B-992E-92094DAC6FFE}"/>
    <cellStyle name="Normal 5 2 2 2 2 3 2 2 6 2 2" xfId="1740" xr:uid="{DA0BC2C7-0991-4F4A-9EEA-D075E340F2A1}"/>
    <cellStyle name="Normal 5 2 2 2 2 3 2 2 6 3" xfId="1741" xr:uid="{15168C50-75D1-4B3D-8685-B5C18648EE18}"/>
    <cellStyle name="Normal 5 2 2 2 2 3 2 2 7" xfId="1742" xr:uid="{4F64CFC7-EE70-4AE0-967B-A2E2D880ED9B}"/>
    <cellStyle name="Normal 5 2 2 2 2 3 2 2 7 2" xfId="1743" xr:uid="{5CE1125F-4F4D-4DBC-A7DA-41FD50C5AA99}"/>
    <cellStyle name="Normal 5 2 2 2 2 3 2 2 8" xfId="1744" xr:uid="{08DF062B-546C-4419-8AAD-D131AA894A2E}"/>
    <cellStyle name="Normal 5 2 2 2 2 3 2 3" xfId="1745" xr:uid="{26AE4B00-0002-4E22-9DE1-2D4B037CA9DF}"/>
    <cellStyle name="Normal 5 2 2 2 2 3 2 3 2" xfId="1746" xr:uid="{82DEE800-F397-47C3-91D6-4D284C76DA22}"/>
    <cellStyle name="Normal 5 2 2 2 2 3 2 3 2 2" xfId="1747" xr:uid="{321322B6-80EC-4B74-B28D-1A1205054794}"/>
    <cellStyle name="Normal 5 2 2 2 2 3 2 3 2 2 2" xfId="1748" xr:uid="{DE74FCFA-6DDF-4318-A2F5-7A1F80AAA0DC}"/>
    <cellStyle name="Normal 5 2 2 2 2 3 2 3 2 2 2 2" xfId="1749" xr:uid="{12B6A33F-E610-4810-815D-182C5D8420CE}"/>
    <cellStyle name="Normal 5 2 2 2 2 3 2 3 2 2 2 2 2" xfId="1750" xr:uid="{FC8BE897-B607-4C57-9234-51B9DF534644}"/>
    <cellStyle name="Normal 5 2 2 2 2 3 2 3 2 2 2 2 2 2" xfId="1751" xr:uid="{320DFD80-927A-4356-9A5C-7FDD907F8C46}"/>
    <cellStyle name="Normal 5 2 2 2 2 3 2 3 2 2 2 2 3" xfId="1752" xr:uid="{87F0D37E-EA83-4BA0-ACCB-6C49C43A6886}"/>
    <cellStyle name="Normal 5 2 2 2 2 3 2 3 2 2 2 3" xfId="1753" xr:uid="{5BABE9C0-E7D9-42E4-8E9F-08AB97F7FC9C}"/>
    <cellStyle name="Normal 5 2 2 2 2 3 2 3 2 2 2 3 2" xfId="1754" xr:uid="{27A620F4-8ADD-4D09-8AF7-61638AF9A62C}"/>
    <cellStyle name="Normal 5 2 2 2 2 3 2 3 2 2 2 4" xfId="1755" xr:uid="{DB50AB03-8A8D-41B1-A174-C23022E9E09C}"/>
    <cellStyle name="Normal 5 2 2 2 2 3 2 3 2 2 3" xfId="1756" xr:uid="{FA49864B-1BCF-44EF-8208-761FC0DF1012}"/>
    <cellStyle name="Normal 5 2 2 2 2 3 2 3 2 2 3 2" xfId="1757" xr:uid="{755ED9FF-C6B5-49C2-8A05-F1723431F458}"/>
    <cellStyle name="Normal 5 2 2 2 2 3 2 3 2 2 3 2 2" xfId="1758" xr:uid="{005ADC5B-096A-4741-BCC3-5519B4B4F5B4}"/>
    <cellStyle name="Normal 5 2 2 2 2 3 2 3 2 2 3 3" xfId="1759" xr:uid="{31793004-A287-4B8D-9590-1FB0C10CCBB9}"/>
    <cellStyle name="Normal 5 2 2 2 2 3 2 3 2 2 4" xfId="1760" xr:uid="{7A78CD97-1158-4FA9-B048-7EB5AD7CDD3C}"/>
    <cellStyle name="Normal 5 2 2 2 2 3 2 3 2 2 4 2" xfId="1761" xr:uid="{817EBBA4-0D9F-48F6-A834-AFD43E62651C}"/>
    <cellStyle name="Normal 5 2 2 2 2 3 2 3 2 2 5" xfId="1762" xr:uid="{27ED9699-D4FC-4C0E-9463-7FBF9305DE71}"/>
    <cellStyle name="Normal 5 2 2 2 2 3 2 3 2 3" xfId="1763" xr:uid="{BBC6D64D-F1A1-4B8E-A9EE-CD0E6389CB9A}"/>
    <cellStyle name="Normal 5 2 2 2 2 3 2 3 2 3 2" xfId="1764" xr:uid="{71429752-30F8-45A1-949E-CAAFC55E35F4}"/>
    <cellStyle name="Normal 5 2 2 2 2 3 2 3 2 3 2 2" xfId="1765" xr:uid="{418C5549-18DC-4BB0-9CE6-C7F5466FE643}"/>
    <cellStyle name="Normal 5 2 2 2 2 3 2 3 2 3 2 2 2" xfId="1766" xr:uid="{8794A7C4-F981-49B1-9619-36FCB753A8F9}"/>
    <cellStyle name="Normal 5 2 2 2 2 3 2 3 2 3 2 3" xfId="1767" xr:uid="{303749AE-BBD6-4599-889F-42ED26D29A0F}"/>
    <cellStyle name="Normal 5 2 2 2 2 3 2 3 2 3 3" xfId="1768" xr:uid="{72F95E16-3111-4970-9F74-16C6228D81AA}"/>
    <cellStyle name="Normal 5 2 2 2 2 3 2 3 2 3 3 2" xfId="1769" xr:uid="{4BBB9229-B8A3-4593-9A44-A46A2E6270D7}"/>
    <cellStyle name="Normal 5 2 2 2 2 3 2 3 2 3 4" xfId="1770" xr:uid="{961913BA-48F6-4E4A-9A8F-B1537219D3BE}"/>
    <cellStyle name="Normal 5 2 2 2 2 3 2 3 2 4" xfId="1771" xr:uid="{82041646-56E1-4AA8-A8C4-D300EBDFC8DB}"/>
    <cellStyle name="Normal 5 2 2 2 2 3 2 3 2 4 2" xfId="1772" xr:uid="{E05F8702-97F9-41B7-830D-F810E0000181}"/>
    <cellStyle name="Normal 5 2 2 2 2 3 2 3 2 4 2 2" xfId="1773" xr:uid="{374201E6-41F4-4AC6-A65F-431414483B9C}"/>
    <cellStyle name="Normal 5 2 2 2 2 3 2 3 2 4 2 2 2" xfId="1774" xr:uid="{53624B6A-AC65-48C7-BCC5-9C95B8DA9F3E}"/>
    <cellStyle name="Normal 5 2 2 2 2 3 2 3 2 4 2 3" xfId="1775" xr:uid="{0F7A668B-35DE-49BB-BDFD-B1071F9DA2D7}"/>
    <cellStyle name="Normal 5 2 2 2 2 3 2 3 2 4 3" xfId="1776" xr:uid="{B4C854D4-B044-43DC-9FC5-06E2B489DC7E}"/>
    <cellStyle name="Normal 5 2 2 2 2 3 2 3 2 4 3 2" xfId="1777" xr:uid="{3EF296D4-8FD8-41F4-8462-1E0317E959E7}"/>
    <cellStyle name="Normal 5 2 2 2 2 3 2 3 2 4 4" xfId="1778" xr:uid="{DD1C23DC-9E5D-4C1B-8BA9-668E976884AA}"/>
    <cellStyle name="Normal 5 2 2 2 2 3 2 3 2 5" xfId="1779" xr:uid="{B3C7608E-82DE-4AB6-9353-ADA18985DFBF}"/>
    <cellStyle name="Normal 5 2 2 2 2 3 2 3 2 5 2" xfId="1780" xr:uid="{3614F5FA-FDAF-410B-88BE-3AE3B5AC20A4}"/>
    <cellStyle name="Normal 5 2 2 2 2 3 2 3 2 5 2 2" xfId="1781" xr:uid="{F36F2300-558B-48DE-9692-B67C07D7C681}"/>
    <cellStyle name="Normal 5 2 2 2 2 3 2 3 2 5 3" xfId="1782" xr:uid="{AE766F39-2797-4E74-9109-96FF6BD71CA0}"/>
    <cellStyle name="Normal 5 2 2 2 2 3 2 3 2 6" xfId="1783" xr:uid="{897A0A22-5A14-461D-8DDB-EA984CA040CF}"/>
    <cellStyle name="Normal 5 2 2 2 2 3 2 3 2 6 2" xfId="1784" xr:uid="{A0B95701-F76C-43BC-9749-CA27E4BDBAB6}"/>
    <cellStyle name="Normal 5 2 2 2 2 3 2 3 2 7" xfId="1785" xr:uid="{15EA3446-5755-4185-AAD8-AE94BB584ADF}"/>
    <cellStyle name="Normal 5 2 2 2 2 3 2 3 3" xfId="1786" xr:uid="{3A650200-E463-4C9F-817D-3C47ECAF6192}"/>
    <cellStyle name="Normal 5 2 2 2 2 3 2 3 3 2" xfId="1787" xr:uid="{FD352617-9A2D-4BAA-836F-3CC92CC01F08}"/>
    <cellStyle name="Normal 5 2 2 2 2 3 2 3 3 2 2" xfId="1788" xr:uid="{AB7C69C6-0348-44E0-8CF5-E149C1688AA8}"/>
    <cellStyle name="Normal 5 2 2 2 2 3 2 3 3 2 2 2" xfId="1789" xr:uid="{799C8FED-7E3B-4A52-9C28-5F8E5FFD949F}"/>
    <cellStyle name="Normal 5 2 2 2 2 3 2 3 3 2 2 2 2" xfId="1790" xr:uid="{256FEAEE-E1E0-4DFA-8354-A664F7CB6A0C}"/>
    <cellStyle name="Normal 5 2 2 2 2 3 2 3 3 2 2 3" xfId="1791" xr:uid="{72B9AA86-EC30-4292-8035-BBFDBBA4B409}"/>
    <cellStyle name="Normal 5 2 2 2 2 3 2 3 3 2 3" xfId="1792" xr:uid="{C62E49EE-D3D2-4712-80E4-A6BA5331CE5A}"/>
    <cellStyle name="Normal 5 2 2 2 2 3 2 3 3 2 3 2" xfId="1793" xr:uid="{83A0D955-000B-4F54-95F0-AEB70D32B943}"/>
    <cellStyle name="Normal 5 2 2 2 2 3 2 3 3 2 4" xfId="1794" xr:uid="{8EB91496-A5AF-40AE-ADBE-F46EE8B6AEEF}"/>
    <cellStyle name="Normal 5 2 2 2 2 3 2 3 3 3" xfId="1795" xr:uid="{0130C542-4AAC-4F8D-92D4-1A20D0555ED6}"/>
    <cellStyle name="Normal 5 2 2 2 2 3 2 3 3 3 2" xfId="1796" xr:uid="{8241B6B9-D468-4E66-AACB-443F0FA17DB6}"/>
    <cellStyle name="Normal 5 2 2 2 2 3 2 3 3 3 2 2" xfId="1797" xr:uid="{6A02E83F-A306-4BEA-B1D7-0B5A8DE9C512}"/>
    <cellStyle name="Normal 5 2 2 2 2 3 2 3 3 3 3" xfId="1798" xr:uid="{7FE45831-B99D-4707-86C1-0C3A99734CCE}"/>
    <cellStyle name="Normal 5 2 2 2 2 3 2 3 3 4" xfId="1799" xr:uid="{B8A8B34D-6E24-4371-ADF7-184D1E8E71FD}"/>
    <cellStyle name="Normal 5 2 2 2 2 3 2 3 3 4 2" xfId="1800" xr:uid="{C4EFAA48-E57F-4C40-86D9-57177EBE3CBE}"/>
    <cellStyle name="Normal 5 2 2 2 2 3 2 3 3 5" xfId="1801" xr:uid="{AB6076B6-B5D9-492B-82BD-877B9760B214}"/>
    <cellStyle name="Normal 5 2 2 2 2 3 2 3 4" xfId="1802" xr:uid="{27F89C71-76D3-46B0-8C10-8BBE16DFD39B}"/>
    <cellStyle name="Normal 5 2 2 2 2 3 2 3 4 2" xfId="1803" xr:uid="{A5F1C114-7684-4DB9-96D8-0DDA92CDB36B}"/>
    <cellStyle name="Normal 5 2 2 2 2 3 2 3 4 2 2" xfId="1804" xr:uid="{A699D3D4-131B-4CF1-B930-3B57BD891D26}"/>
    <cellStyle name="Normal 5 2 2 2 2 3 2 3 4 2 2 2" xfId="1805" xr:uid="{72A86DE2-EBF7-4673-BF05-B133043F4CB5}"/>
    <cellStyle name="Normal 5 2 2 2 2 3 2 3 4 2 3" xfId="1806" xr:uid="{36F6E583-F55F-4FBC-843D-4FE57CD195B7}"/>
    <cellStyle name="Normal 5 2 2 2 2 3 2 3 4 3" xfId="1807" xr:uid="{5E6D2C0C-F855-499E-9C8B-E18593823592}"/>
    <cellStyle name="Normal 5 2 2 2 2 3 2 3 4 3 2" xfId="1808" xr:uid="{66EE6FB2-9E89-467C-9907-F5549D35AB65}"/>
    <cellStyle name="Normal 5 2 2 2 2 3 2 3 4 4" xfId="1809" xr:uid="{6B203E5C-BDA6-4555-87E6-461AB78FA853}"/>
    <cellStyle name="Normal 5 2 2 2 2 3 2 3 5" xfId="1810" xr:uid="{F0162345-1903-44C3-9200-3EF95B6A0BAE}"/>
    <cellStyle name="Normal 5 2 2 2 2 3 2 3 5 2" xfId="1811" xr:uid="{EABFC213-A157-4833-A394-2C10C7DF51AE}"/>
    <cellStyle name="Normal 5 2 2 2 2 3 2 3 5 2 2" xfId="1812" xr:uid="{6E720447-8A45-45FA-825B-6424D36888CF}"/>
    <cellStyle name="Normal 5 2 2 2 2 3 2 3 5 2 2 2" xfId="1813" xr:uid="{5FD87B3E-969B-4BE2-A8FC-A2850C69AA67}"/>
    <cellStyle name="Normal 5 2 2 2 2 3 2 3 5 2 3" xfId="1814" xr:uid="{AE86C391-9C60-4C64-824F-24E02906C5B8}"/>
    <cellStyle name="Normal 5 2 2 2 2 3 2 3 5 3" xfId="1815" xr:uid="{FD7C3218-2F68-41E1-9AAD-FFA6F35812B6}"/>
    <cellStyle name="Normal 5 2 2 2 2 3 2 3 5 3 2" xfId="1816" xr:uid="{05E74BA4-FB82-49E1-976B-74A0977414C6}"/>
    <cellStyle name="Normal 5 2 2 2 2 3 2 3 5 4" xfId="1817" xr:uid="{62FDA1B9-FF0E-4E1E-ACFD-0EA657867CCD}"/>
    <cellStyle name="Normal 5 2 2 2 2 3 2 3 6" xfId="1818" xr:uid="{726ACB37-4504-4029-A60D-1195994462F5}"/>
    <cellStyle name="Normal 5 2 2 2 2 3 2 3 6 2" xfId="1819" xr:uid="{1359AFCE-3625-4459-B3B9-D49D094836D2}"/>
    <cellStyle name="Normal 5 2 2 2 2 3 2 3 6 2 2" xfId="1820" xr:uid="{F96D3E8D-06D1-4BE2-9E5B-B44562DFCE4D}"/>
    <cellStyle name="Normal 5 2 2 2 2 3 2 3 6 3" xfId="1821" xr:uid="{C111B08F-F28B-49FB-8718-2A675A6F9F1E}"/>
    <cellStyle name="Normal 5 2 2 2 2 3 2 3 7" xfId="1822" xr:uid="{B0C0BB3D-E045-496D-B5D6-670B1BA22CB7}"/>
    <cellStyle name="Normal 5 2 2 2 2 3 2 3 7 2" xfId="1823" xr:uid="{D900F8D9-F9FC-4341-BCB9-069F7DC744EC}"/>
    <cellStyle name="Normal 5 2 2 2 2 3 2 3 8" xfId="1824" xr:uid="{8E0E2922-70F1-4B08-BAB7-4DA0A64DE6E6}"/>
    <cellStyle name="Normal 5 2 2 2 2 3 2 4" xfId="1825" xr:uid="{F601D10D-16FF-4C28-9C01-B0FB9AFE949A}"/>
    <cellStyle name="Normal 5 2 2 2 2 3 2 4 2" xfId="1826" xr:uid="{41EB3537-0B51-46B8-9381-BACA4980AECB}"/>
    <cellStyle name="Normal 5 2 2 2 2 3 2 4 2 2" xfId="1827" xr:uid="{AB49A88B-D926-4387-9B5F-E6ABE8F0F12B}"/>
    <cellStyle name="Normal 5 2 2 2 2 3 2 4 2 2 2" xfId="1828" xr:uid="{4035B93F-B9CF-46B6-B73B-3D2925BE66DA}"/>
    <cellStyle name="Normal 5 2 2 2 2 3 2 4 2 2 2 2" xfId="1829" xr:uid="{5F5A52D5-BBEB-46EE-BA3B-FD0E4E5F4080}"/>
    <cellStyle name="Normal 5 2 2 2 2 3 2 4 2 2 2 2 2" xfId="1830" xr:uid="{E08857B7-17AA-4F06-868C-DDBCCB11E96D}"/>
    <cellStyle name="Normal 5 2 2 2 2 3 2 4 2 2 2 3" xfId="1831" xr:uid="{0A2C8165-A689-44C5-A631-396ED3D9349E}"/>
    <cellStyle name="Normal 5 2 2 2 2 3 2 4 2 2 3" xfId="1832" xr:uid="{0451AB52-8C50-4A96-9E6B-4DB7C33A2A7B}"/>
    <cellStyle name="Normal 5 2 2 2 2 3 2 4 2 2 3 2" xfId="1833" xr:uid="{3A423CA9-0C3C-4FB2-93BE-B3ED7EC94799}"/>
    <cellStyle name="Normal 5 2 2 2 2 3 2 4 2 2 4" xfId="1834" xr:uid="{0F3EE781-DFA8-47B4-ADCC-9B86E5623934}"/>
    <cellStyle name="Normal 5 2 2 2 2 3 2 4 2 3" xfId="1835" xr:uid="{F89E3801-F3EE-4D21-A9F7-1E50BF02C273}"/>
    <cellStyle name="Normal 5 2 2 2 2 3 2 4 2 3 2" xfId="1836" xr:uid="{C770CEAC-3485-4474-BD56-6152EC3A39EE}"/>
    <cellStyle name="Normal 5 2 2 2 2 3 2 4 2 3 2 2" xfId="1837" xr:uid="{6C16BF98-99FB-45CA-B771-516E6F0D325D}"/>
    <cellStyle name="Normal 5 2 2 2 2 3 2 4 2 3 3" xfId="1838" xr:uid="{1E46C5A9-8386-48C1-8AD2-2C842CA62D58}"/>
    <cellStyle name="Normal 5 2 2 2 2 3 2 4 2 4" xfId="1839" xr:uid="{825EBEBA-FCD9-43FC-820D-046CE61C59E2}"/>
    <cellStyle name="Normal 5 2 2 2 2 3 2 4 2 4 2" xfId="1840" xr:uid="{76823DA8-82D4-47E1-BA47-3D435A22FD84}"/>
    <cellStyle name="Normal 5 2 2 2 2 3 2 4 2 5" xfId="1841" xr:uid="{D1D32C38-B9F0-48C1-A614-A845FC6DFE4E}"/>
    <cellStyle name="Normal 5 2 2 2 2 3 2 4 3" xfId="1842" xr:uid="{103D094D-8BE5-400D-94DC-2CA5D560DF49}"/>
    <cellStyle name="Normal 5 2 2 2 2 3 2 4 3 2" xfId="1843" xr:uid="{C9B42945-70F1-422C-8139-11BB93384D70}"/>
    <cellStyle name="Normal 5 2 2 2 2 3 2 4 3 2 2" xfId="1844" xr:uid="{0724B7E6-916D-4843-B3DD-E0F0F2930BFF}"/>
    <cellStyle name="Normal 5 2 2 2 2 3 2 4 3 2 2 2" xfId="1845" xr:uid="{246F2ECA-6523-4C2F-8011-20E4132664DE}"/>
    <cellStyle name="Normal 5 2 2 2 2 3 2 4 3 2 3" xfId="1846" xr:uid="{7A287F06-D6C7-4C4C-8150-67B33B4EC130}"/>
    <cellStyle name="Normal 5 2 2 2 2 3 2 4 3 3" xfId="1847" xr:uid="{E7D40FB9-69E7-46FC-8C29-D402F707EBF7}"/>
    <cellStyle name="Normal 5 2 2 2 2 3 2 4 3 3 2" xfId="1848" xr:uid="{855B0339-127B-40AB-9E1E-E7BF86345C52}"/>
    <cellStyle name="Normal 5 2 2 2 2 3 2 4 3 4" xfId="1849" xr:uid="{0F1692B3-DE0E-495C-BBDE-74BA7EA7454C}"/>
    <cellStyle name="Normal 5 2 2 2 2 3 2 4 4" xfId="1850" xr:uid="{E64D9255-8CAA-460E-8F71-A600D903CEA8}"/>
    <cellStyle name="Normal 5 2 2 2 2 3 2 4 4 2" xfId="1851" xr:uid="{410B7E43-CB9A-4A01-A98D-8FCAECB1392B}"/>
    <cellStyle name="Normal 5 2 2 2 2 3 2 4 4 2 2" xfId="1852" xr:uid="{4576B8EB-CA39-44B4-BEFC-D44A53BF51E6}"/>
    <cellStyle name="Normal 5 2 2 2 2 3 2 4 4 2 2 2" xfId="1853" xr:uid="{88BD9EC0-7370-413C-A62B-857CB8BF526E}"/>
    <cellStyle name="Normal 5 2 2 2 2 3 2 4 4 2 3" xfId="1854" xr:uid="{21B831C9-BDF0-4976-B4A9-CD4D51AF5234}"/>
    <cellStyle name="Normal 5 2 2 2 2 3 2 4 4 3" xfId="1855" xr:uid="{E8B9EE46-C309-4424-89B4-7D0D35B629C8}"/>
    <cellStyle name="Normal 5 2 2 2 2 3 2 4 4 3 2" xfId="1856" xr:uid="{82C60388-639F-4C8D-8596-0C2DC6D23149}"/>
    <cellStyle name="Normal 5 2 2 2 2 3 2 4 4 4" xfId="1857" xr:uid="{EC1E9EC2-2024-4A1E-80C8-6E11DD0F8A62}"/>
    <cellStyle name="Normal 5 2 2 2 2 3 2 4 5" xfId="1858" xr:uid="{2C4ADB67-B210-40BA-AF3F-8B3916DC16A8}"/>
    <cellStyle name="Normal 5 2 2 2 2 3 2 4 5 2" xfId="1859" xr:uid="{AD86C36B-13D5-4BEA-BF9B-A62C843965C4}"/>
    <cellStyle name="Normal 5 2 2 2 2 3 2 4 5 2 2" xfId="1860" xr:uid="{CE2DFFC4-8ADA-4060-97A0-E5451C8D6E2F}"/>
    <cellStyle name="Normal 5 2 2 2 2 3 2 4 5 3" xfId="1861" xr:uid="{B2366806-6D0F-40C7-9F80-24150B57438B}"/>
    <cellStyle name="Normal 5 2 2 2 2 3 2 4 6" xfId="1862" xr:uid="{96545A1C-03E3-4941-987D-F5A1E35F1C7F}"/>
    <cellStyle name="Normal 5 2 2 2 2 3 2 4 6 2" xfId="1863" xr:uid="{F6233736-BD3B-47E8-B75E-8F54623511A8}"/>
    <cellStyle name="Normal 5 2 2 2 2 3 2 4 7" xfId="1864" xr:uid="{D800CB41-A672-455D-A9F3-96AE3CA38DC6}"/>
    <cellStyle name="Normal 5 2 2 2 2 3 2 5" xfId="1865" xr:uid="{5505E7CF-B4BF-4A22-95CA-1E9BC138C78A}"/>
    <cellStyle name="Normal 5 2 2 2 2 3 2 5 2" xfId="1866" xr:uid="{B7CC759B-9CB2-4642-A987-5EBF999C9B15}"/>
    <cellStyle name="Normal 5 2 2 2 2 3 2 5 2 2" xfId="1867" xr:uid="{29A736EF-52E5-4AF4-B52A-951034152643}"/>
    <cellStyle name="Normal 5 2 2 2 2 3 2 5 2 2 2" xfId="1868" xr:uid="{599610BC-1289-4CE5-AF84-91C8F59700CD}"/>
    <cellStyle name="Normal 5 2 2 2 2 3 2 5 2 2 2 2" xfId="1869" xr:uid="{B7765A5A-19B2-4282-82C2-7F9A8675ADC4}"/>
    <cellStyle name="Normal 5 2 2 2 2 3 2 5 2 2 3" xfId="1870" xr:uid="{4246A1E2-DB36-474D-91EA-AC0202D4F5FE}"/>
    <cellStyle name="Normal 5 2 2 2 2 3 2 5 2 3" xfId="1871" xr:uid="{0175BCCF-0C73-4A34-A926-A44FDA7D976F}"/>
    <cellStyle name="Normal 5 2 2 2 2 3 2 5 2 3 2" xfId="1872" xr:uid="{16E3AD3B-F60B-4BFD-B975-D8000ED5497A}"/>
    <cellStyle name="Normal 5 2 2 2 2 3 2 5 2 4" xfId="1873" xr:uid="{AB9367E9-F30C-45EC-9E4D-7ED6DFDFD45A}"/>
    <cellStyle name="Normal 5 2 2 2 2 3 2 5 3" xfId="1874" xr:uid="{1EAD3506-F591-4EE9-9887-51753AE6674A}"/>
    <cellStyle name="Normal 5 2 2 2 2 3 2 5 3 2" xfId="1875" xr:uid="{FDDB4A21-2F61-4316-8F4C-1B70C3B60688}"/>
    <cellStyle name="Normal 5 2 2 2 2 3 2 5 3 2 2" xfId="1876" xr:uid="{CA7F6CE0-D62E-4AF3-B564-616F84904072}"/>
    <cellStyle name="Normal 5 2 2 2 2 3 2 5 3 3" xfId="1877" xr:uid="{4C029327-4234-4B6E-BAC6-0F8854C320CE}"/>
    <cellStyle name="Normal 5 2 2 2 2 3 2 5 4" xfId="1878" xr:uid="{76103872-C988-4B9C-98FE-92C3A14F2FFF}"/>
    <cellStyle name="Normal 5 2 2 2 2 3 2 5 4 2" xfId="1879" xr:uid="{850167EC-2DBF-4156-92DC-B13312CCBF92}"/>
    <cellStyle name="Normal 5 2 2 2 2 3 2 5 5" xfId="1880" xr:uid="{D6467756-079A-4A11-BB80-149293DAF621}"/>
    <cellStyle name="Normal 5 2 2 2 2 3 2 6" xfId="1881" xr:uid="{44FFD37F-F39E-4BBE-AB9B-59195C567B3F}"/>
    <cellStyle name="Normal 5 2 2 2 2 3 2 6 2" xfId="1882" xr:uid="{FEC896AA-D2B2-4610-9089-DA1586216369}"/>
    <cellStyle name="Normal 5 2 2 2 2 3 2 6 2 2" xfId="1883" xr:uid="{0B0FBE1F-F5DE-49CC-8549-5174E2DF233D}"/>
    <cellStyle name="Normal 5 2 2 2 2 3 2 6 2 2 2" xfId="1884" xr:uid="{909D98B1-EB77-4649-B85D-4370F1BE31BC}"/>
    <cellStyle name="Normal 5 2 2 2 2 3 2 6 2 3" xfId="1885" xr:uid="{4F12EF27-03E5-43F1-AAD2-5A86D165EC75}"/>
    <cellStyle name="Normal 5 2 2 2 2 3 2 6 3" xfId="1886" xr:uid="{8A4850EE-2F09-4034-8EA7-FC615A70E3E5}"/>
    <cellStyle name="Normal 5 2 2 2 2 3 2 6 3 2" xfId="1887" xr:uid="{7D11EE54-61A1-45A6-85BF-6DF7E78E5C22}"/>
    <cellStyle name="Normal 5 2 2 2 2 3 2 6 4" xfId="1888" xr:uid="{411646BC-3FF3-4D49-9771-A7DA18B2AA7E}"/>
    <cellStyle name="Normal 5 2 2 2 2 3 2 7" xfId="1889" xr:uid="{9AE5966A-F0D9-4A79-AE94-3B13D1BA6D42}"/>
    <cellStyle name="Normal 5 2 2 2 2 3 2 7 2" xfId="1890" xr:uid="{306ECC2E-8EBC-4F33-A01F-CE873CDDC038}"/>
    <cellStyle name="Normal 5 2 2 2 2 3 2 7 2 2" xfId="1891" xr:uid="{4B3CEE0C-AC9A-4FA9-95BD-A3BB8DB7444D}"/>
    <cellStyle name="Normal 5 2 2 2 2 3 2 7 2 2 2" xfId="1892" xr:uid="{30FDEA67-C907-44E6-B8B3-EEE867C2FAEC}"/>
    <cellStyle name="Normal 5 2 2 2 2 3 2 7 2 3" xfId="1893" xr:uid="{70D27F74-2C2E-4765-9820-BF3976CD7E97}"/>
    <cellStyle name="Normal 5 2 2 2 2 3 2 7 3" xfId="1894" xr:uid="{5EF66B5B-B139-4C06-9A0E-3EF14F3835F2}"/>
    <cellStyle name="Normal 5 2 2 2 2 3 2 7 3 2" xfId="1895" xr:uid="{462077C3-4D06-4E9E-ACEB-5E610BADD8D6}"/>
    <cellStyle name="Normal 5 2 2 2 2 3 2 7 4" xfId="1896" xr:uid="{2B7AD810-0353-41F6-B6EF-E04BA90469C7}"/>
    <cellStyle name="Normal 5 2 2 2 2 3 2 8" xfId="1897" xr:uid="{CA58B87A-C80F-4CEE-A598-9B5CB93FB6D0}"/>
    <cellStyle name="Normal 5 2 2 2 2 3 2 8 2" xfId="1898" xr:uid="{B69ED52E-83FB-4B0F-BFE3-9E9A86EC37C8}"/>
    <cellStyle name="Normal 5 2 2 2 2 3 2 8 2 2" xfId="1899" xr:uid="{C6142AC3-69AA-4F21-8500-8B09F9E44637}"/>
    <cellStyle name="Normal 5 2 2 2 2 3 2 8 3" xfId="1900" xr:uid="{12FB5D3E-0AAF-40DC-8A8E-EEDAF794E5D9}"/>
    <cellStyle name="Normal 5 2 2 2 2 3 2 9" xfId="1901" xr:uid="{228903DC-AA05-4985-8B86-BBED217DEAAF}"/>
    <cellStyle name="Normal 5 2 2 2 2 3 2 9 2" xfId="1902" xr:uid="{68AF3A6E-D1B3-40CC-BD66-2F72507A10B3}"/>
    <cellStyle name="Normal 5 2 2 2 2 3 3" xfId="1903" xr:uid="{D216BDC3-7512-42E6-839A-4AFB2FC9D0EC}"/>
    <cellStyle name="Normal 5 2 2 2 2 3 3 2" xfId="1904" xr:uid="{90E318C9-4E70-4109-B517-74FDB8DC6841}"/>
    <cellStyle name="Normal 5 2 2 2 2 3 3 2 2" xfId="1905" xr:uid="{4C44845A-374D-4D57-A398-D8F7F1E5C054}"/>
    <cellStyle name="Normal 5 2 2 2 2 3 3 2 2 2" xfId="1906" xr:uid="{304132DF-22F3-4852-9C17-B3E2A88F899E}"/>
    <cellStyle name="Normal 5 2 2 2 2 3 3 2 2 2 2" xfId="1907" xr:uid="{70EEECA2-DFD4-42EB-BA2D-2765BCD0F712}"/>
    <cellStyle name="Normal 5 2 2 2 2 3 3 2 2 2 2 2" xfId="1908" xr:uid="{3A796A8C-5F07-43D3-8949-374E1E5013DB}"/>
    <cellStyle name="Normal 5 2 2 2 2 3 3 2 2 2 2 2 2" xfId="1909" xr:uid="{04C2CA77-536A-4888-9DA5-608E9DBC68F9}"/>
    <cellStyle name="Normal 5 2 2 2 2 3 3 2 2 2 2 3" xfId="1910" xr:uid="{6E4B72B2-821C-4B88-B38E-6777FC0D9D2E}"/>
    <cellStyle name="Normal 5 2 2 2 2 3 3 2 2 2 3" xfId="1911" xr:uid="{9E2C56A5-C3A1-43F7-B92F-E1F362FB180B}"/>
    <cellStyle name="Normal 5 2 2 2 2 3 3 2 2 2 3 2" xfId="1912" xr:uid="{703518F9-CF9E-48D1-8689-05E4738A8983}"/>
    <cellStyle name="Normal 5 2 2 2 2 3 3 2 2 2 4" xfId="1913" xr:uid="{51FBF7D2-2086-4194-9769-AD977AEA85DB}"/>
    <cellStyle name="Normal 5 2 2 2 2 3 3 2 2 3" xfId="1914" xr:uid="{97792F41-D99B-405D-B82C-7A04FACB0D2F}"/>
    <cellStyle name="Normal 5 2 2 2 2 3 3 2 2 3 2" xfId="1915" xr:uid="{9B5707BE-7CC6-4FF2-8963-D166DEC4A76C}"/>
    <cellStyle name="Normal 5 2 2 2 2 3 3 2 2 3 2 2" xfId="1916" xr:uid="{F9048BD0-4FAE-41DC-91D8-96133D2365B9}"/>
    <cellStyle name="Normal 5 2 2 2 2 3 3 2 2 3 3" xfId="1917" xr:uid="{61B8CD05-237D-4046-AF48-2330C4660102}"/>
    <cellStyle name="Normal 5 2 2 2 2 3 3 2 2 4" xfId="1918" xr:uid="{E24EF3D9-13FB-4C98-809D-05BDC7E839C8}"/>
    <cellStyle name="Normal 5 2 2 2 2 3 3 2 2 4 2" xfId="1919" xr:uid="{AE2970B6-0580-4B7D-8F79-5E3ACA21CEE5}"/>
    <cellStyle name="Normal 5 2 2 2 2 3 3 2 2 5" xfId="1920" xr:uid="{9A4CAE7F-AE21-4A5B-9D56-FF87C6D311E4}"/>
    <cellStyle name="Normal 5 2 2 2 2 3 3 2 3" xfId="1921" xr:uid="{2F354BF2-9A89-4B76-BB31-6F81063E2670}"/>
    <cellStyle name="Normal 5 2 2 2 2 3 3 2 3 2" xfId="1922" xr:uid="{EAC077AE-A829-43FA-9DF3-6DF5BC8349FB}"/>
    <cellStyle name="Normal 5 2 2 2 2 3 3 2 3 2 2" xfId="1923" xr:uid="{7CFAA04B-EAAE-405E-9222-52307FE4F73B}"/>
    <cellStyle name="Normal 5 2 2 2 2 3 3 2 3 2 2 2" xfId="1924" xr:uid="{EDE8380A-2B38-4350-820C-37F53BD85E19}"/>
    <cellStyle name="Normal 5 2 2 2 2 3 3 2 3 2 3" xfId="1925" xr:uid="{8E676AE3-15F8-459F-B51B-549E7374AF90}"/>
    <cellStyle name="Normal 5 2 2 2 2 3 3 2 3 3" xfId="1926" xr:uid="{2DCDC98B-4DAA-4220-99FC-868EE10AF6E6}"/>
    <cellStyle name="Normal 5 2 2 2 2 3 3 2 3 3 2" xfId="1927" xr:uid="{02D7FA9C-6E18-4183-B277-720D4D1E6FA9}"/>
    <cellStyle name="Normal 5 2 2 2 2 3 3 2 3 4" xfId="1928" xr:uid="{37725386-43A2-403E-8789-A34AD367BA22}"/>
    <cellStyle name="Normal 5 2 2 2 2 3 3 2 4" xfId="1929" xr:uid="{F5B68FBD-6F61-414F-B47B-D94D2AE9ADBA}"/>
    <cellStyle name="Normal 5 2 2 2 2 3 3 2 4 2" xfId="1930" xr:uid="{48670B57-9338-4D59-8766-B2A5EEF3F27A}"/>
    <cellStyle name="Normal 5 2 2 2 2 3 3 2 4 2 2" xfId="1931" xr:uid="{D6CE88AC-7B60-4F43-8C25-9960238265B5}"/>
    <cellStyle name="Normal 5 2 2 2 2 3 3 2 4 2 2 2" xfId="1932" xr:uid="{75A8E560-19F8-4CE3-9CAD-325790BF9724}"/>
    <cellStyle name="Normal 5 2 2 2 2 3 3 2 4 2 3" xfId="1933" xr:uid="{02F8E98D-E341-44FE-9F13-62C74CBA73FF}"/>
    <cellStyle name="Normal 5 2 2 2 2 3 3 2 4 3" xfId="1934" xr:uid="{D91286CF-0FF8-4FA5-963A-D03B0FF08FAC}"/>
    <cellStyle name="Normal 5 2 2 2 2 3 3 2 4 3 2" xfId="1935" xr:uid="{3A32A236-ED72-4814-9521-76B4ECA1DCD0}"/>
    <cellStyle name="Normal 5 2 2 2 2 3 3 2 4 4" xfId="1936" xr:uid="{CF2A9E7A-AECF-4F5D-B253-33A340F0BA1F}"/>
    <cellStyle name="Normal 5 2 2 2 2 3 3 2 5" xfId="1937" xr:uid="{D8D25A6A-DF7C-4C9B-B8FC-B992330F2E36}"/>
    <cellStyle name="Normal 5 2 2 2 2 3 3 2 5 2" xfId="1938" xr:uid="{C5093FB4-5378-415D-AA46-ACF440AA91A5}"/>
    <cellStyle name="Normal 5 2 2 2 2 3 3 2 5 2 2" xfId="1939" xr:uid="{A97A43EB-3B93-4716-8E7E-3A4080DAEBF4}"/>
    <cellStyle name="Normal 5 2 2 2 2 3 3 2 5 3" xfId="1940" xr:uid="{4AC7D1EA-C77A-4BB5-A8E2-AE36A51E730D}"/>
    <cellStyle name="Normal 5 2 2 2 2 3 3 2 6" xfId="1941" xr:uid="{EEE5FBC1-AE21-4256-8311-400DF4EA4D8C}"/>
    <cellStyle name="Normal 5 2 2 2 2 3 3 2 6 2" xfId="1942" xr:uid="{5E1127CC-993B-43BB-A6AA-DA5F5C489C6C}"/>
    <cellStyle name="Normal 5 2 2 2 2 3 3 2 7" xfId="1943" xr:uid="{80AC74EC-041E-4F59-BF31-430C820D2A1A}"/>
    <cellStyle name="Normal 5 2 2 2 2 3 3 3" xfId="1944" xr:uid="{32314196-46CF-443D-A17D-4C3471F0564A}"/>
    <cellStyle name="Normal 5 2 2 2 2 3 3 3 2" xfId="1945" xr:uid="{149E06CA-2A87-4DDF-B122-A61FC00E3CE8}"/>
    <cellStyle name="Normal 5 2 2 2 2 3 3 3 2 2" xfId="1946" xr:uid="{F1980416-FB90-4192-9F3B-B9748E7EB194}"/>
    <cellStyle name="Normal 5 2 2 2 2 3 3 3 2 2 2" xfId="1947" xr:uid="{1354391C-3792-4B4D-8D01-6E65754EC822}"/>
    <cellStyle name="Normal 5 2 2 2 2 3 3 3 2 2 2 2" xfId="1948" xr:uid="{86925436-637B-4FA3-BC80-507E5FA2F744}"/>
    <cellStyle name="Normal 5 2 2 2 2 3 3 3 2 2 3" xfId="1949" xr:uid="{728959A5-DDFD-46F2-BB75-1561FA810823}"/>
    <cellStyle name="Normal 5 2 2 2 2 3 3 3 2 3" xfId="1950" xr:uid="{E03BCA74-FDB7-45EB-B630-5B033C3E9A52}"/>
    <cellStyle name="Normal 5 2 2 2 2 3 3 3 2 3 2" xfId="1951" xr:uid="{340F5DFF-1706-4095-8329-3A2513AB91C5}"/>
    <cellStyle name="Normal 5 2 2 2 2 3 3 3 2 4" xfId="1952" xr:uid="{C1268300-67A9-4667-B839-13A9C00B5478}"/>
    <cellStyle name="Normal 5 2 2 2 2 3 3 3 3" xfId="1953" xr:uid="{7AA3E9FE-8B1E-4484-8A5E-A641B6C15EE9}"/>
    <cellStyle name="Normal 5 2 2 2 2 3 3 3 3 2" xfId="1954" xr:uid="{7B8B09A9-514A-47F2-8785-2DD8F9DD31D8}"/>
    <cellStyle name="Normal 5 2 2 2 2 3 3 3 3 2 2" xfId="1955" xr:uid="{FD8D65EA-4B99-466B-9923-10FA3BDBA3AD}"/>
    <cellStyle name="Normal 5 2 2 2 2 3 3 3 3 3" xfId="1956" xr:uid="{9F7A539D-8B89-4F1F-A1A8-2CEF7DFECEF6}"/>
    <cellStyle name="Normal 5 2 2 2 2 3 3 3 4" xfId="1957" xr:uid="{2BFE0991-361D-4B0D-9797-4FECDD6C7929}"/>
    <cellStyle name="Normal 5 2 2 2 2 3 3 3 4 2" xfId="1958" xr:uid="{75477B8B-6990-4CED-A256-559B81C69691}"/>
    <cellStyle name="Normal 5 2 2 2 2 3 3 3 5" xfId="1959" xr:uid="{A9AFA3EF-BB94-4B12-BA3B-5E8EF5A7E58C}"/>
    <cellStyle name="Normal 5 2 2 2 2 3 3 4" xfId="1960" xr:uid="{53968327-8C40-4C47-9051-9805AD0D31C9}"/>
    <cellStyle name="Normal 5 2 2 2 2 3 3 4 2" xfId="1961" xr:uid="{BC71BCC6-E40F-4A33-8C22-77D1028D94A9}"/>
    <cellStyle name="Normal 5 2 2 2 2 3 3 4 2 2" xfId="1962" xr:uid="{3A8240C8-7476-425D-B8AA-1A0AB0EC7752}"/>
    <cellStyle name="Normal 5 2 2 2 2 3 3 4 2 2 2" xfId="1963" xr:uid="{2C62B084-9F0B-49F3-9B25-84AB4BDAAF69}"/>
    <cellStyle name="Normal 5 2 2 2 2 3 3 4 2 3" xfId="1964" xr:uid="{00A3183D-201B-48F1-A9F8-0A2CEDFDC94C}"/>
    <cellStyle name="Normal 5 2 2 2 2 3 3 4 3" xfId="1965" xr:uid="{AF31778A-6E44-43D9-893F-7AB39280073E}"/>
    <cellStyle name="Normal 5 2 2 2 2 3 3 4 3 2" xfId="1966" xr:uid="{433E2244-1245-45F7-B526-A22CCB980BCD}"/>
    <cellStyle name="Normal 5 2 2 2 2 3 3 4 4" xfId="1967" xr:uid="{9677680D-814E-4A69-A570-D38EE5CDFF1A}"/>
    <cellStyle name="Normal 5 2 2 2 2 3 3 5" xfId="1968" xr:uid="{18F50C3E-5C24-4927-B3DC-32E4B32EE8C1}"/>
    <cellStyle name="Normal 5 2 2 2 2 3 3 5 2" xfId="1969" xr:uid="{F681C313-8B8A-4556-8F3A-D9E8C522536B}"/>
    <cellStyle name="Normal 5 2 2 2 2 3 3 5 2 2" xfId="1970" xr:uid="{5D7389C0-6834-4F68-AAFD-14644F2B1A12}"/>
    <cellStyle name="Normal 5 2 2 2 2 3 3 5 2 2 2" xfId="1971" xr:uid="{A2D79B9D-8E5A-497A-95A8-8FDD406AEC79}"/>
    <cellStyle name="Normal 5 2 2 2 2 3 3 5 2 3" xfId="1972" xr:uid="{069E8CF5-1917-45E6-A52D-E466CFA1351E}"/>
    <cellStyle name="Normal 5 2 2 2 2 3 3 5 3" xfId="1973" xr:uid="{10EF1363-823D-4F9D-B0B2-360DFBC03E7A}"/>
    <cellStyle name="Normal 5 2 2 2 2 3 3 5 3 2" xfId="1974" xr:uid="{568B4300-BB87-48E7-B009-172323C4E09F}"/>
    <cellStyle name="Normal 5 2 2 2 2 3 3 5 4" xfId="1975" xr:uid="{D5D3A8ED-22EA-4AD7-A7A5-A4A3D555C96F}"/>
    <cellStyle name="Normal 5 2 2 2 2 3 3 6" xfId="1976" xr:uid="{F8893DFD-4F92-4518-9CBD-D838481CD18E}"/>
    <cellStyle name="Normal 5 2 2 2 2 3 3 6 2" xfId="1977" xr:uid="{4FEAA6EE-4B76-4109-A85A-6209D63938BF}"/>
    <cellStyle name="Normal 5 2 2 2 2 3 3 6 2 2" xfId="1978" xr:uid="{D47372F7-23FD-426A-A28D-5B4BDF5AE1E8}"/>
    <cellStyle name="Normal 5 2 2 2 2 3 3 6 3" xfId="1979" xr:uid="{0C84B55B-7BAC-43BE-A2C1-BE6DBC1DC3EB}"/>
    <cellStyle name="Normal 5 2 2 2 2 3 3 7" xfId="1980" xr:uid="{F8CF79D4-60CE-401A-B537-FCBF024E02C2}"/>
    <cellStyle name="Normal 5 2 2 2 2 3 3 7 2" xfId="1981" xr:uid="{7267E296-6FB9-443E-9A44-C2167B917F7A}"/>
    <cellStyle name="Normal 5 2 2 2 2 3 3 8" xfId="1982" xr:uid="{8E9A66D7-DB2E-4B3C-9112-D0FCB333353C}"/>
    <cellStyle name="Normal 5 2 2 2 2 3 4" xfId="1983" xr:uid="{E61B20C6-5ED1-43E4-B80C-81FF7347C43C}"/>
    <cellStyle name="Normal 5 2 2 2 2 3 4 2" xfId="1984" xr:uid="{0544A105-5BD5-479C-A5D9-D32C02B269F0}"/>
    <cellStyle name="Normal 5 2 2 2 2 3 4 2 2" xfId="1985" xr:uid="{A0F2723F-9EF9-4CE0-B6AD-66E2AA5AEBD2}"/>
    <cellStyle name="Normal 5 2 2 2 2 3 4 2 2 2" xfId="1986" xr:uid="{76DA8D15-BB72-4887-BFCF-7365AE3B7306}"/>
    <cellStyle name="Normal 5 2 2 2 2 3 4 2 2 2 2" xfId="1987" xr:uid="{A1A211D3-AB7B-4226-8640-A26F1537B52B}"/>
    <cellStyle name="Normal 5 2 2 2 2 3 4 2 2 2 2 2" xfId="1988" xr:uid="{49EBC3C5-2F9C-4404-8727-A603B09F7772}"/>
    <cellStyle name="Normal 5 2 2 2 2 3 4 2 2 2 2 2 2" xfId="1989" xr:uid="{5A468C59-44F9-48B7-A1F1-7EB52922480E}"/>
    <cellStyle name="Normal 5 2 2 2 2 3 4 2 2 2 2 3" xfId="1990" xr:uid="{C9BE5FDF-F805-4FE3-AD6C-7407F79C61C7}"/>
    <cellStyle name="Normal 5 2 2 2 2 3 4 2 2 2 3" xfId="1991" xr:uid="{5FE95E44-408C-4125-9FCF-71FBCC425241}"/>
    <cellStyle name="Normal 5 2 2 2 2 3 4 2 2 2 3 2" xfId="1992" xr:uid="{BB50EBCF-B755-4B26-B9DB-356AA5F54E33}"/>
    <cellStyle name="Normal 5 2 2 2 2 3 4 2 2 2 4" xfId="1993" xr:uid="{6200C4A0-B226-4F78-BA73-F3D2B028E567}"/>
    <cellStyle name="Normal 5 2 2 2 2 3 4 2 2 3" xfId="1994" xr:uid="{B14C51D8-4B73-457C-A6E3-F447E0251F61}"/>
    <cellStyle name="Normal 5 2 2 2 2 3 4 2 2 3 2" xfId="1995" xr:uid="{9A2524F2-6372-4B65-B9FA-FDA1B4C4A784}"/>
    <cellStyle name="Normal 5 2 2 2 2 3 4 2 2 3 2 2" xfId="1996" xr:uid="{9D20CA27-8C7D-46A1-ADEC-C673D8922D8E}"/>
    <cellStyle name="Normal 5 2 2 2 2 3 4 2 2 3 3" xfId="1997" xr:uid="{086B073F-AEFA-4920-B998-A30AE44A818B}"/>
    <cellStyle name="Normal 5 2 2 2 2 3 4 2 2 4" xfId="1998" xr:uid="{9B60B45B-CF58-4435-AF15-8F4AE371CBBD}"/>
    <cellStyle name="Normal 5 2 2 2 2 3 4 2 2 4 2" xfId="1999" xr:uid="{1CEBDAC4-FF85-4BA7-A09D-49D63856C565}"/>
    <cellStyle name="Normal 5 2 2 2 2 3 4 2 2 5" xfId="2000" xr:uid="{0E23290C-41BC-4709-9277-A6491035C426}"/>
    <cellStyle name="Normal 5 2 2 2 2 3 4 2 3" xfId="2001" xr:uid="{93F90354-7013-4FFF-9B4F-21309319A672}"/>
    <cellStyle name="Normal 5 2 2 2 2 3 4 2 3 2" xfId="2002" xr:uid="{7459CA67-639A-4492-88F1-794C793DF08F}"/>
    <cellStyle name="Normal 5 2 2 2 2 3 4 2 3 2 2" xfId="2003" xr:uid="{68E93389-A1DB-42FF-AA0E-CE222C7DFB74}"/>
    <cellStyle name="Normal 5 2 2 2 2 3 4 2 3 2 2 2" xfId="2004" xr:uid="{2865DC72-2255-4936-9EA9-B66CBFA86556}"/>
    <cellStyle name="Normal 5 2 2 2 2 3 4 2 3 2 3" xfId="2005" xr:uid="{059E0B25-4AA5-47F2-9980-1651F11F164A}"/>
    <cellStyle name="Normal 5 2 2 2 2 3 4 2 3 3" xfId="2006" xr:uid="{CFA65CE0-5B97-45DC-A494-61AA7E9BD066}"/>
    <cellStyle name="Normal 5 2 2 2 2 3 4 2 3 3 2" xfId="2007" xr:uid="{73A939AE-28CD-4CBD-8155-543BE550133F}"/>
    <cellStyle name="Normal 5 2 2 2 2 3 4 2 3 4" xfId="2008" xr:uid="{126D4E2A-8FBA-4679-9E20-88CB577BD4ED}"/>
    <cellStyle name="Normal 5 2 2 2 2 3 4 2 4" xfId="2009" xr:uid="{6CF27E8C-F06B-4134-BFCE-9D257499C5FF}"/>
    <cellStyle name="Normal 5 2 2 2 2 3 4 2 4 2" xfId="2010" xr:uid="{042142EB-1E31-492E-8054-00B82E66A01F}"/>
    <cellStyle name="Normal 5 2 2 2 2 3 4 2 4 2 2" xfId="2011" xr:uid="{A6C1B4BD-E629-4425-890E-3B82CD89E2D1}"/>
    <cellStyle name="Normal 5 2 2 2 2 3 4 2 4 2 2 2" xfId="2012" xr:uid="{7755225E-99B9-471B-BE31-59CA4B815076}"/>
    <cellStyle name="Normal 5 2 2 2 2 3 4 2 4 2 3" xfId="2013" xr:uid="{08192DEF-2992-48DE-AAE5-A8F7CBE16305}"/>
    <cellStyle name="Normal 5 2 2 2 2 3 4 2 4 3" xfId="2014" xr:uid="{90CB0F12-3FDD-427E-B80F-FA921ECDFA9A}"/>
    <cellStyle name="Normal 5 2 2 2 2 3 4 2 4 3 2" xfId="2015" xr:uid="{6FE8FAB3-75F0-4E14-A5BD-4A9FA7D6E2CD}"/>
    <cellStyle name="Normal 5 2 2 2 2 3 4 2 4 4" xfId="2016" xr:uid="{A53C92C5-E34A-4906-87AD-C69F40C3AA4E}"/>
    <cellStyle name="Normal 5 2 2 2 2 3 4 2 5" xfId="2017" xr:uid="{0160D327-41AC-4C7D-8085-9154CC60F621}"/>
    <cellStyle name="Normal 5 2 2 2 2 3 4 2 5 2" xfId="2018" xr:uid="{6F220EB2-B620-4E0D-A141-9B38105CAD22}"/>
    <cellStyle name="Normal 5 2 2 2 2 3 4 2 5 2 2" xfId="2019" xr:uid="{3582CCEC-3674-4882-B349-885EA9C73C98}"/>
    <cellStyle name="Normal 5 2 2 2 2 3 4 2 5 3" xfId="2020" xr:uid="{6C0E8547-B9C6-4D8F-8FE5-B50A65776370}"/>
    <cellStyle name="Normal 5 2 2 2 2 3 4 2 6" xfId="2021" xr:uid="{EA228995-C650-443E-90C1-6CD141062613}"/>
    <cellStyle name="Normal 5 2 2 2 2 3 4 2 6 2" xfId="2022" xr:uid="{30D5A9C6-2186-41FF-A226-29428918F29B}"/>
    <cellStyle name="Normal 5 2 2 2 2 3 4 2 7" xfId="2023" xr:uid="{FA90F5C6-A1A2-4B97-8F3F-0047063A228C}"/>
    <cellStyle name="Normal 5 2 2 2 2 3 4 3" xfId="2024" xr:uid="{6D7017B4-A06E-4D65-BB77-11B356D7B995}"/>
    <cellStyle name="Normal 5 2 2 2 2 3 4 3 2" xfId="2025" xr:uid="{0B92DFE5-0B83-447F-9551-7ECFDC0014E3}"/>
    <cellStyle name="Normal 5 2 2 2 2 3 4 3 2 2" xfId="2026" xr:uid="{11DB5BB6-F0FE-4C51-9159-4D6223C10AEE}"/>
    <cellStyle name="Normal 5 2 2 2 2 3 4 3 2 2 2" xfId="2027" xr:uid="{098D5AE6-3FB3-4D4C-9F36-26DD94B627FC}"/>
    <cellStyle name="Normal 5 2 2 2 2 3 4 3 2 2 2 2" xfId="2028" xr:uid="{5F97F3C5-C516-4F90-8C2B-AF11A3A215EA}"/>
    <cellStyle name="Normal 5 2 2 2 2 3 4 3 2 2 3" xfId="2029" xr:uid="{BB0A82B8-4720-47F5-9F20-145C0DE3EFEE}"/>
    <cellStyle name="Normal 5 2 2 2 2 3 4 3 2 3" xfId="2030" xr:uid="{C42F970A-2769-4DC0-98D7-320F58A3B45C}"/>
    <cellStyle name="Normal 5 2 2 2 2 3 4 3 2 3 2" xfId="2031" xr:uid="{F34E9AC5-D98C-4140-A7DC-D566F9BE13CC}"/>
    <cellStyle name="Normal 5 2 2 2 2 3 4 3 2 4" xfId="2032" xr:uid="{D39A2382-7E67-4946-8DD9-F95EE314AA92}"/>
    <cellStyle name="Normal 5 2 2 2 2 3 4 3 3" xfId="2033" xr:uid="{A4686DCB-1E11-43E7-8D75-3EE3A2BC3293}"/>
    <cellStyle name="Normal 5 2 2 2 2 3 4 3 3 2" xfId="2034" xr:uid="{8CA3CEAC-1F38-499B-8441-A18378FFAED3}"/>
    <cellStyle name="Normal 5 2 2 2 2 3 4 3 3 2 2" xfId="2035" xr:uid="{9ACEA5D6-E4E3-40E9-AB0D-0B702914E034}"/>
    <cellStyle name="Normal 5 2 2 2 2 3 4 3 3 3" xfId="2036" xr:uid="{F60DCCE7-B703-4846-BD0E-B916A8723C41}"/>
    <cellStyle name="Normal 5 2 2 2 2 3 4 3 4" xfId="2037" xr:uid="{ECBB1C47-7BB5-4455-9E08-6467C5C554B8}"/>
    <cellStyle name="Normal 5 2 2 2 2 3 4 3 4 2" xfId="2038" xr:uid="{2B7680DC-2A51-4F10-BE03-AFD3411A3944}"/>
    <cellStyle name="Normal 5 2 2 2 2 3 4 3 5" xfId="2039" xr:uid="{A3D705B6-AA3B-4257-BB40-F4E495A9F7CA}"/>
    <cellStyle name="Normal 5 2 2 2 2 3 4 4" xfId="2040" xr:uid="{EFC4AEC3-74EC-4DF3-95F1-5123A0F7A10C}"/>
    <cellStyle name="Normal 5 2 2 2 2 3 4 4 2" xfId="2041" xr:uid="{C90AC51A-F394-46FC-B4CD-6B1B03C5C490}"/>
    <cellStyle name="Normal 5 2 2 2 2 3 4 4 2 2" xfId="2042" xr:uid="{44675590-72B9-41FA-8F5D-F6E18781CA25}"/>
    <cellStyle name="Normal 5 2 2 2 2 3 4 4 2 2 2" xfId="2043" xr:uid="{13E1CE6F-6A57-4F23-93C7-B07673922FD0}"/>
    <cellStyle name="Normal 5 2 2 2 2 3 4 4 2 3" xfId="2044" xr:uid="{57E619D1-C58C-490F-8924-C9C2D4812653}"/>
    <cellStyle name="Normal 5 2 2 2 2 3 4 4 3" xfId="2045" xr:uid="{8CBB75A7-C1B9-4C66-9443-69583F3A0005}"/>
    <cellStyle name="Normal 5 2 2 2 2 3 4 4 3 2" xfId="2046" xr:uid="{20AC4E88-D5ED-45CA-9F31-224870C93B70}"/>
    <cellStyle name="Normal 5 2 2 2 2 3 4 4 4" xfId="2047" xr:uid="{802ABF3D-CD7A-42D2-9D16-07FA0738FB19}"/>
    <cellStyle name="Normal 5 2 2 2 2 3 4 5" xfId="2048" xr:uid="{AA1D3555-2A3B-464D-B949-D5F0FFC2AAF5}"/>
    <cellStyle name="Normal 5 2 2 2 2 3 4 5 2" xfId="2049" xr:uid="{C620EB0C-6B6C-4CF1-8570-F81CA6FB7166}"/>
    <cellStyle name="Normal 5 2 2 2 2 3 4 5 2 2" xfId="2050" xr:uid="{020788C7-2DF7-42CD-B1C4-B4A37DBB226D}"/>
    <cellStyle name="Normal 5 2 2 2 2 3 4 5 2 2 2" xfId="2051" xr:uid="{BF1D1353-37FC-4544-B92F-F51F79FADCBF}"/>
    <cellStyle name="Normal 5 2 2 2 2 3 4 5 2 3" xfId="2052" xr:uid="{7080A61B-EC81-45DD-A039-EB8AF35E4DB4}"/>
    <cellStyle name="Normal 5 2 2 2 2 3 4 5 3" xfId="2053" xr:uid="{F3B2388C-9448-4B6F-8484-24BD5BB35BAE}"/>
    <cellStyle name="Normal 5 2 2 2 2 3 4 5 3 2" xfId="2054" xr:uid="{353A738E-A794-4DBD-A6D7-32BD92A0C9AA}"/>
    <cellStyle name="Normal 5 2 2 2 2 3 4 5 4" xfId="2055" xr:uid="{7F109C57-34E9-4C04-B115-5E7902A7FCE2}"/>
    <cellStyle name="Normal 5 2 2 2 2 3 4 6" xfId="2056" xr:uid="{452274EA-C58A-4080-A483-2842683CC4D8}"/>
    <cellStyle name="Normal 5 2 2 2 2 3 4 6 2" xfId="2057" xr:uid="{8B33466D-B9D2-448E-9A80-EE812ABD2AEA}"/>
    <cellStyle name="Normal 5 2 2 2 2 3 4 6 2 2" xfId="2058" xr:uid="{603378CD-7DCF-4301-AE5A-D9323867E1F3}"/>
    <cellStyle name="Normal 5 2 2 2 2 3 4 6 3" xfId="2059" xr:uid="{51407B94-DD33-43E4-A66F-ADE66D065CB5}"/>
    <cellStyle name="Normal 5 2 2 2 2 3 4 7" xfId="2060" xr:uid="{0B73CC16-D2C8-4A90-AB99-5A4D37287E53}"/>
    <cellStyle name="Normal 5 2 2 2 2 3 4 7 2" xfId="2061" xr:uid="{1996CEF6-DAA0-409F-B132-5FD82700E98E}"/>
    <cellStyle name="Normal 5 2 2 2 2 3 4 8" xfId="2062" xr:uid="{E1DC1952-46BF-4BED-9144-D2E1DE0187F7}"/>
    <cellStyle name="Normal 5 2 2 2 2 3 5" xfId="2063" xr:uid="{460E211B-652A-46A3-9F27-55516ACB3A8D}"/>
    <cellStyle name="Normal 5 2 2 2 2 3 5 2" xfId="2064" xr:uid="{31C2B3BB-63BB-4C5A-AC33-20C093DCC670}"/>
    <cellStyle name="Normal 5 2 2 2 2 3 5 2 2" xfId="2065" xr:uid="{821CCBF6-2EBA-4FA1-9B59-F75452B84B92}"/>
    <cellStyle name="Normal 5 2 2 2 2 3 5 2 2 2" xfId="2066" xr:uid="{7E3953B8-3CF8-4BE0-8432-DEA43FD3FCCF}"/>
    <cellStyle name="Normal 5 2 2 2 2 3 5 2 2 2 2" xfId="2067" xr:uid="{9172FF64-0FFE-4E60-8F52-D3A14400E9B3}"/>
    <cellStyle name="Normal 5 2 2 2 2 3 5 2 2 2 2 2" xfId="2068" xr:uid="{3D3CD6A8-0E3A-43A8-8485-C7431EFD4139}"/>
    <cellStyle name="Normal 5 2 2 2 2 3 5 2 2 2 3" xfId="2069" xr:uid="{7DAC00A2-2F10-43A8-87E9-350EE8710CC7}"/>
    <cellStyle name="Normal 5 2 2 2 2 3 5 2 2 3" xfId="2070" xr:uid="{413B9239-8194-4CC8-B329-568D77BFD216}"/>
    <cellStyle name="Normal 5 2 2 2 2 3 5 2 2 3 2" xfId="2071" xr:uid="{4D8D9108-AEE6-41EC-8362-19077275341B}"/>
    <cellStyle name="Normal 5 2 2 2 2 3 5 2 2 4" xfId="2072" xr:uid="{9E03428E-6F21-412C-BC00-B815DE8DE399}"/>
    <cellStyle name="Normal 5 2 2 2 2 3 5 2 3" xfId="2073" xr:uid="{782D1046-9E4C-454B-AD71-47273442D36C}"/>
    <cellStyle name="Normal 5 2 2 2 2 3 5 2 3 2" xfId="2074" xr:uid="{41EE88A3-E767-46B8-AB6E-AE384C59DF43}"/>
    <cellStyle name="Normal 5 2 2 2 2 3 5 2 3 2 2" xfId="2075" xr:uid="{35F16345-FD0B-45B2-A7D5-0A2013F29590}"/>
    <cellStyle name="Normal 5 2 2 2 2 3 5 2 3 3" xfId="2076" xr:uid="{D2E44506-C845-4E34-AA6E-161991E94582}"/>
    <cellStyle name="Normal 5 2 2 2 2 3 5 2 4" xfId="2077" xr:uid="{E308CA15-7236-4752-85F7-5EED1889D736}"/>
    <cellStyle name="Normal 5 2 2 2 2 3 5 2 4 2" xfId="2078" xr:uid="{BE0ACC2D-640A-4EB7-818D-7D2AFB83B32F}"/>
    <cellStyle name="Normal 5 2 2 2 2 3 5 2 5" xfId="2079" xr:uid="{33665DC9-52E4-4CCA-A174-8DCD3555143B}"/>
    <cellStyle name="Normal 5 2 2 2 2 3 5 3" xfId="2080" xr:uid="{644F3C4C-DFD3-4D86-9C50-3C368811A1A1}"/>
    <cellStyle name="Normal 5 2 2 2 2 3 5 3 2" xfId="2081" xr:uid="{57A863A9-FA1F-4F98-91DA-CC5A5EB6538B}"/>
    <cellStyle name="Normal 5 2 2 2 2 3 5 3 2 2" xfId="2082" xr:uid="{5EC3157D-CB92-4F01-84EC-B520044C8FBD}"/>
    <cellStyle name="Normal 5 2 2 2 2 3 5 3 2 2 2" xfId="2083" xr:uid="{6CC002E3-6BBF-44D5-824E-02A58F88D4E8}"/>
    <cellStyle name="Normal 5 2 2 2 2 3 5 3 2 3" xfId="2084" xr:uid="{7C9C3CA5-4854-4B63-84EC-43F58FB4A183}"/>
    <cellStyle name="Normal 5 2 2 2 2 3 5 3 3" xfId="2085" xr:uid="{C0BA9168-DBFA-45DD-98CB-3EE740B1E2BB}"/>
    <cellStyle name="Normal 5 2 2 2 2 3 5 3 3 2" xfId="2086" xr:uid="{1C3F193F-FF32-4108-BD4C-50732451009E}"/>
    <cellStyle name="Normal 5 2 2 2 2 3 5 3 4" xfId="2087" xr:uid="{6400CF10-436E-49E0-902E-0E3EE866AD02}"/>
    <cellStyle name="Normal 5 2 2 2 2 3 5 4" xfId="2088" xr:uid="{6E6C56E7-6479-40BC-9BAE-3D50778B965E}"/>
    <cellStyle name="Normal 5 2 2 2 2 3 5 4 2" xfId="2089" xr:uid="{41011884-E26A-48D0-AC47-B5A27519F95F}"/>
    <cellStyle name="Normal 5 2 2 2 2 3 5 4 2 2" xfId="2090" xr:uid="{72F27BD8-AAB8-40FB-BB56-0C482F83CB8D}"/>
    <cellStyle name="Normal 5 2 2 2 2 3 5 4 2 2 2" xfId="2091" xr:uid="{9B87BC01-A5AD-4447-A9BF-2E248DBC71AE}"/>
    <cellStyle name="Normal 5 2 2 2 2 3 5 4 2 3" xfId="2092" xr:uid="{B377B61E-C661-4A96-8EC9-D1B361BC2EA0}"/>
    <cellStyle name="Normal 5 2 2 2 2 3 5 4 3" xfId="2093" xr:uid="{428FF1D5-30A5-4C92-AB3F-AA1426EBA36F}"/>
    <cellStyle name="Normal 5 2 2 2 2 3 5 4 3 2" xfId="2094" xr:uid="{F90688FB-2E40-455F-A199-ADD836E378CD}"/>
    <cellStyle name="Normal 5 2 2 2 2 3 5 4 4" xfId="2095" xr:uid="{DD6E0ECE-E9C9-4B72-AC96-FFAA0F7DC28E}"/>
    <cellStyle name="Normal 5 2 2 2 2 3 5 5" xfId="2096" xr:uid="{AD44684A-54DE-4992-984C-8D592EC20238}"/>
    <cellStyle name="Normal 5 2 2 2 2 3 5 5 2" xfId="2097" xr:uid="{EF65AA08-4901-4952-875A-DFD8E339E3B6}"/>
    <cellStyle name="Normal 5 2 2 2 2 3 5 5 2 2" xfId="2098" xr:uid="{4D30027A-F53C-46A3-BC78-F264E18607B1}"/>
    <cellStyle name="Normal 5 2 2 2 2 3 5 5 3" xfId="2099" xr:uid="{9DEA3B24-64B3-4A19-9816-4F80CC7CEDAC}"/>
    <cellStyle name="Normal 5 2 2 2 2 3 5 6" xfId="2100" xr:uid="{56B9D501-085D-4036-A467-F83DC4CCC198}"/>
    <cellStyle name="Normal 5 2 2 2 2 3 5 6 2" xfId="2101" xr:uid="{4B5D5AD1-9F46-4304-BB2D-07793B254E15}"/>
    <cellStyle name="Normal 5 2 2 2 2 3 5 7" xfId="2102" xr:uid="{1C901597-0D5B-4B07-A4AB-B75776ACAFD2}"/>
    <cellStyle name="Normal 5 2 2 2 2 3 6" xfId="2103" xr:uid="{73999FF6-95E1-499D-B9B4-95BF6F9E5FFF}"/>
    <cellStyle name="Normal 5 2 2 2 2 3 6 2" xfId="2104" xr:uid="{032472B6-56A1-4DA1-9D5A-F73F1FBABEA9}"/>
    <cellStyle name="Normal 5 2 2 2 2 3 6 2 2" xfId="2105" xr:uid="{8DB90585-F58C-4D74-AB1B-5273F1AD0284}"/>
    <cellStyle name="Normal 5 2 2 2 2 3 6 2 2 2" xfId="2106" xr:uid="{62DC7D91-E7AA-4B02-8392-803A24618C78}"/>
    <cellStyle name="Normal 5 2 2 2 2 3 6 2 2 2 2" xfId="2107" xr:uid="{E0EB421C-A2E5-4C14-99A5-F162CADEE893}"/>
    <cellStyle name="Normal 5 2 2 2 2 3 6 2 2 3" xfId="2108" xr:uid="{F97522C9-2033-4D4A-BB12-8E805E5A5167}"/>
    <cellStyle name="Normal 5 2 2 2 2 3 6 2 3" xfId="2109" xr:uid="{CD3215DD-EA47-4033-BFBF-399ED99CC7F0}"/>
    <cellStyle name="Normal 5 2 2 2 2 3 6 2 3 2" xfId="2110" xr:uid="{93E681AF-56E6-4027-94E0-48103EBFAE64}"/>
    <cellStyle name="Normal 5 2 2 2 2 3 6 2 4" xfId="2111" xr:uid="{E944940C-0009-454D-B1DA-8DA35D5DF008}"/>
    <cellStyle name="Normal 5 2 2 2 2 3 6 3" xfId="2112" xr:uid="{78B6056F-E05B-498C-936A-150A21D33DE5}"/>
    <cellStyle name="Normal 5 2 2 2 2 3 6 3 2" xfId="2113" xr:uid="{6C4738EA-0B13-4CAC-8087-7630871213B6}"/>
    <cellStyle name="Normal 5 2 2 2 2 3 6 3 2 2" xfId="2114" xr:uid="{67F20165-440B-40A7-863A-B4DC5876EEA8}"/>
    <cellStyle name="Normal 5 2 2 2 2 3 6 3 3" xfId="2115" xr:uid="{616F1E05-E284-47D0-AAE6-F12D2197354A}"/>
    <cellStyle name="Normal 5 2 2 2 2 3 6 4" xfId="2116" xr:uid="{BE59F2B9-9748-4E25-AB09-39A5BC812526}"/>
    <cellStyle name="Normal 5 2 2 2 2 3 6 4 2" xfId="2117" xr:uid="{3421D12F-EAFD-4212-9027-54C2EE864F18}"/>
    <cellStyle name="Normal 5 2 2 2 2 3 6 5" xfId="2118" xr:uid="{BD6449C7-4EB6-4ABF-9009-41D46C4DB83A}"/>
    <cellStyle name="Normal 5 2 2 2 2 3 7" xfId="2119" xr:uid="{8CEF0741-149F-4C38-AC7F-46537D8C3185}"/>
    <cellStyle name="Normal 5 2 2 2 2 3 7 2" xfId="2120" xr:uid="{770A255A-3654-458C-9199-62F82B40ABBD}"/>
    <cellStyle name="Normal 5 2 2 2 2 3 7 2 2" xfId="2121" xr:uid="{81208F98-F4F8-4034-9C05-AB3CFB769684}"/>
    <cellStyle name="Normal 5 2 2 2 2 3 7 2 2 2" xfId="2122" xr:uid="{6BD13649-6D56-42F5-920A-057544B89E8F}"/>
    <cellStyle name="Normal 5 2 2 2 2 3 7 2 3" xfId="2123" xr:uid="{71E3B6D2-DF3E-4D59-ADDB-60B752BC14BE}"/>
    <cellStyle name="Normal 5 2 2 2 2 3 7 3" xfId="2124" xr:uid="{01D6C332-BB34-476E-AF37-8C4B24841D7A}"/>
    <cellStyle name="Normal 5 2 2 2 2 3 7 3 2" xfId="2125" xr:uid="{2F43E775-B46B-43B0-8B9E-00A004D2DFD3}"/>
    <cellStyle name="Normal 5 2 2 2 2 3 7 4" xfId="2126" xr:uid="{F5465E38-A760-4BF9-93A0-642B7072B21D}"/>
    <cellStyle name="Normal 5 2 2 2 2 3 8" xfId="2127" xr:uid="{DD71E8F4-A7E0-4FCB-AF4F-7335F4424048}"/>
    <cellStyle name="Normal 5 2 2 2 2 3 8 2" xfId="2128" xr:uid="{C7C0E7D7-4BD1-4F07-B23D-424EDE3C4BDF}"/>
    <cellStyle name="Normal 5 2 2 2 2 3 8 2 2" xfId="2129" xr:uid="{BD264BE6-E538-4822-8774-F74B8D82EA01}"/>
    <cellStyle name="Normal 5 2 2 2 2 3 8 2 2 2" xfId="2130" xr:uid="{058766F1-76A5-4C3C-B2AC-A730CC76C74E}"/>
    <cellStyle name="Normal 5 2 2 2 2 3 8 2 3" xfId="2131" xr:uid="{D8BCC431-93B8-4EB3-8B9B-C555E03A3DC3}"/>
    <cellStyle name="Normal 5 2 2 2 2 3 8 3" xfId="2132" xr:uid="{155A4B0A-D55F-45EB-BCA3-D284C0A8C6C9}"/>
    <cellStyle name="Normal 5 2 2 2 2 3 8 3 2" xfId="2133" xr:uid="{49D2D989-AC3D-49F2-8FAB-895504F06232}"/>
    <cellStyle name="Normal 5 2 2 2 2 3 8 4" xfId="2134" xr:uid="{B250D557-C154-4EF3-B2C1-864CCC6D4155}"/>
    <cellStyle name="Normal 5 2 2 2 2 3 9" xfId="2135" xr:uid="{1437D46C-675E-4A6A-8DA3-EC228F630948}"/>
    <cellStyle name="Normal 5 2 2 2 2 3 9 2" xfId="2136" xr:uid="{6143A5A8-5EE1-4766-9C73-85C4A2CBCD13}"/>
    <cellStyle name="Normal 5 2 2 2 2 3 9 2 2" xfId="2137" xr:uid="{ACEF7413-4C3D-43FB-AC5D-40B3B45FFBF3}"/>
    <cellStyle name="Normal 5 2 2 2 2 3 9 2 2 2" xfId="2138" xr:uid="{FDA71E71-5021-4A3B-BE56-2C94F3A255EA}"/>
    <cellStyle name="Normal 5 2 2 2 2 3 9 2 3" xfId="2139" xr:uid="{6E340CC4-D11D-44D3-82F8-ECDD4F36D107}"/>
    <cellStyle name="Normal 5 2 2 2 2 3 9 3" xfId="2140" xr:uid="{21B32D78-BB56-4D64-8134-A7247FCB694B}"/>
    <cellStyle name="Normal 5 2 2 2 2 3 9 3 2" xfId="2141" xr:uid="{7F7901CC-440D-4883-A390-D017BC3483A8}"/>
    <cellStyle name="Normal 5 2 2 2 2 3 9 4" xfId="2142" xr:uid="{EC48F1FF-A437-48D3-808F-46D9BB6ED96B}"/>
    <cellStyle name="Normal 5 2 2 2 2 4" xfId="2143" xr:uid="{F91D1799-61A4-4147-B58B-FF62379BAE8F}"/>
    <cellStyle name="Normal 5 2 2 2 2 4 10" xfId="2144" xr:uid="{8506C413-E7FA-4E3F-B8F1-96DF786F2F83}"/>
    <cellStyle name="Normal 5 2 2 2 2 4 2" xfId="2145" xr:uid="{872A5ECB-B742-4160-ACF4-901FC73BCDC7}"/>
    <cellStyle name="Normal 5 2 2 2 2 4 2 2" xfId="2146" xr:uid="{36C88843-51BF-463F-942C-64ABC0D57B5B}"/>
    <cellStyle name="Normal 5 2 2 2 2 4 2 2 2" xfId="2147" xr:uid="{33602E3B-30F5-4EC0-8CCA-A1EBC6B9CAE7}"/>
    <cellStyle name="Normal 5 2 2 2 2 4 2 2 2 2" xfId="2148" xr:uid="{4DC54CBB-2E97-4E2F-9F47-05D7EE5E8873}"/>
    <cellStyle name="Normal 5 2 2 2 2 4 2 2 2 2 2" xfId="2149" xr:uid="{E5260705-B8F3-40ED-A9BA-B57AD7EC8E26}"/>
    <cellStyle name="Normal 5 2 2 2 2 4 2 2 2 2 2 2" xfId="2150" xr:uid="{A5AC177E-03EB-46AC-B24C-23390DDD1620}"/>
    <cellStyle name="Normal 5 2 2 2 2 4 2 2 2 2 2 2 2" xfId="2151" xr:uid="{BDC8D7E2-4FB0-46B7-B5A2-E287D7B901D1}"/>
    <cellStyle name="Normal 5 2 2 2 2 4 2 2 2 2 2 3" xfId="2152" xr:uid="{B9B01413-CC4F-4E01-A4D0-FAEBCA248032}"/>
    <cellStyle name="Normal 5 2 2 2 2 4 2 2 2 2 3" xfId="2153" xr:uid="{E6B349EC-186D-46E9-9EF1-FF5B27C25306}"/>
    <cellStyle name="Normal 5 2 2 2 2 4 2 2 2 2 3 2" xfId="2154" xr:uid="{ED48568F-8640-498C-9584-806C5E790537}"/>
    <cellStyle name="Normal 5 2 2 2 2 4 2 2 2 2 4" xfId="2155" xr:uid="{91C88929-48A3-4C32-9F59-321726743FF7}"/>
    <cellStyle name="Normal 5 2 2 2 2 4 2 2 2 3" xfId="2156" xr:uid="{0B970270-C700-437D-BAD2-F3F3494A04B8}"/>
    <cellStyle name="Normal 5 2 2 2 2 4 2 2 2 3 2" xfId="2157" xr:uid="{3FF00133-F853-4C63-B902-6EC9FA0B8C90}"/>
    <cellStyle name="Normal 5 2 2 2 2 4 2 2 2 3 2 2" xfId="2158" xr:uid="{85930F9D-9235-4C53-9192-52664EB6328D}"/>
    <cellStyle name="Normal 5 2 2 2 2 4 2 2 2 3 3" xfId="2159" xr:uid="{B07F4ABD-77CA-447F-A1E1-7895BC6C683D}"/>
    <cellStyle name="Normal 5 2 2 2 2 4 2 2 2 4" xfId="2160" xr:uid="{E7AD3815-3483-4C8C-8990-B989CCC051E1}"/>
    <cellStyle name="Normal 5 2 2 2 2 4 2 2 2 4 2" xfId="2161" xr:uid="{672A03FE-7FA5-4652-976B-DF9F4427472F}"/>
    <cellStyle name="Normal 5 2 2 2 2 4 2 2 2 5" xfId="2162" xr:uid="{E857CF1C-7236-4605-8478-F3FB29496E5D}"/>
    <cellStyle name="Normal 5 2 2 2 2 4 2 2 3" xfId="2163" xr:uid="{BDA63C09-9A08-453C-AE43-933A75761F86}"/>
    <cellStyle name="Normal 5 2 2 2 2 4 2 2 3 2" xfId="2164" xr:uid="{02D82524-FD48-4425-B794-9362E64B1168}"/>
    <cellStyle name="Normal 5 2 2 2 2 4 2 2 3 2 2" xfId="2165" xr:uid="{5857F7DA-A2AA-4C78-B7BE-2F4D67264C1E}"/>
    <cellStyle name="Normal 5 2 2 2 2 4 2 2 3 2 2 2" xfId="2166" xr:uid="{B8CA1F51-5A5D-4DF6-B31F-D1DD52025191}"/>
    <cellStyle name="Normal 5 2 2 2 2 4 2 2 3 2 3" xfId="2167" xr:uid="{973641AB-1803-4F30-B8A7-3414C90A2165}"/>
    <cellStyle name="Normal 5 2 2 2 2 4 2 2 3 3" xfId="2168" xr:uid="{4B41102B-56FE-45C5-96C7-EF4A876D6CFA}"/>
    <cellStyle name="Normal 5 2 2 2 2 4 2 2 3 3 2" xfId="2169" xr:uid="{9090E5AA-80DE-40CE-950E-0CDDBF834F6F}"/>
    <cellStyle name="Normal 5 2 2 2 2 4 2 2 3 4" xfId="2170" xr:uid="{ABB3A900-5BFF-4B06-8C8C-6B7FAE80075A}"/>
    <cellStyle name="Normal 5 2 2 2 2 4 2 2 4" xfId="2171" xr:uid="{4B565322-F487-434A-B556-38F2EF4F4879}"/>
    <cellStyle name="Normal 5 2 2 2 2 4 2 2 4 2" xfId="2172" xr:uid="{0EC2500E-35B4-4F1F-8617-86ED89C0080F}"/>
    <cellStyle name="Normal 5 2 2 2 2 4 2 2 4 2 2" xfId="2173" xr:uid="{F3093AD8-E5BB-4DF3-A350-D790343F0FE4}"/>
    <cellStyle name="Normal 5 2 2 2 2 4 2 2 4 2 2 2" xfId="2174" xr:uid="{E62C9771-E860-474C-8A37-11ECEB1FA787}"/>
    <cellStyle name="Normal 5 2 2 2 2 4 2 2 4 2 3" xfId="2175" xr:uid="{10099AC5-1B69-431B-80BD-F0F672A8011F}"/>
    <cellStyle name="Normal 5 2 2 2 2 4 2 2 4 3" xfId="2176" xr:uid="{6FE3C103-4236-4316-9E80-4682F0825CB8}"/>
    <cellStyle name="Normal 5 2 2 2 2 4 2 2 4 3 2" xfId="2177" xr:uid="{F73377F6-2321-40E4-A4E7-32F1B2B26ADE}"/>
    <cellStyle name="Normal 5 2 2 2 2 4 2 2 4 4" xfId="2178" xr:uid="{2594EE63-7E07-443A-AF37-BD6208682D2C}"/>
    <cellStyle name="Normal 5 2 2 2 2 4 2 2 5" xfId="2179" xr:uid="{20CEB0D4-C30B-461C-BA8D-9E3F69242E85}"/>
    <cellStyle name="Normal 5 2 2 2 2 4 2 2 5 2" xfId="2180" xr:uid="{5D2D3F7E-FB9E-4D8A-A22B-6C329E8A8D69}"/>
    <cellStyle name="Normal 5 2 2 2 2 4 2 2 5 2 2" xfId="2181" xr:uid="{845C3941-98B9-401F-8759-C1EDF07F2A11}"/>
    <cellStyle name="Normal 5 2 2 2 2 4 2 2 5 3" xfId="2182" xr:uid="{1C98BC2A-C7CA-46A9-B961-DF784EA2EA62}"/>
    <cellStyle name="Normal 5 2 2 2 2 4 2 2 6" xfId="2183" xr:uid="{AF7AEA6C-EAD4-42EA-A05E-5F143B13E73C}"/>
    <cellStyle name="Normal 5 2 2 2 2 4 2 2 6 2" xfId="2184" xr:uid="{FDA58771-0D52-4174-88BC-548FED41FC16}"/>
    <cellStyle name="Normal 5 2 2 2 2 4 2 2 7" xfId="2185" xr:uid="{952D67BE-3387-45AE-B15C-DB33390D4767}"/>
    <cellStyle name="Normal 5 2 2 2 2 4 2 3" xfId="2186" xr:uid="{DCAA90E0-6AD6-4E3D-83AC-6548E550C209}"/>
    <cellStyle name="Normal 5 2 2 2 2 4 2 3 2" xfId="2187" xr:uid="{8B4F9B60-1D1E-4CFB-842D-1D8704CA2AA3}"/>
    <cellStyle name="Normal 5 2 2 2 2 4 2 3 2 2" xfId="2188" xr:uid="{89F65192-4D2C-4055-82E2-F8116F684AAE}"/>
    <cellStyle name="Normal 5 2 2 2 2 4 2 3 2 2 2" xfId="2189" xr:uid="{E408069B-C074-4DDB-B711-ABC50347598F}"/>
    <cellStyle name="Normal 5 2 2 2 2 4 2 3 2 2 2 2" xfId="2190" xr:uid="{E44BF922-5764-4B38-85D0-3C206DCCD5F4}"/>
    <cellStyle name="Normal 5 2 2 2 2 4 2 3 2 2 3" xfId="2191" xr:uid="{5574B477-0E7F-459A-9B0A-09A746D2F4C5}"/>
    <cellStyle name="Normal 5 2 2 2 2 4 2 3 2 3" xfId="2192" xr:uid="{3D1B5C41-CE87-4212-BFD9-D23E2DA8C197}"/>
    <cellStyle name="Normal 5 2 2 2 2 4 2 3 2 3 2" xfId="2193" xr:uid="{39E1901C-46CE-4875-9D7B-DF637E7D502E}"/>
    <cellStyle name="Normal 5 2 2 2 2 4 2 3 2 4" xfId="2194" xr:uid="{B6E4E8F6-CEF0-44F9-A65A-E01501EB9EC0}"/>
    <cellStyle name="Normal 5 2 2 2 2 4 2 3 3" xfId="2195" xr:uid="{9C8CACC8-5280-4116-B538-325F252F7AC5}"/>
    <cellStyle name="Normal 5 2 2 2 2 4 2 3 3 2" xfId="2196" xr:uid="{D4FA425C-56B3-4F2D-87FE-F04E3CA2AD48}"/>
    <cellStyle name="Normal 5 2 2 2 2 4 2 3 3 2 2" xfId="2197" xr:uid="{DFAB1648-7FB5-4069-8A7D-1E7D77D6E263}"/>
    <cellStyle name="Normal 5 2 2 2 2 4 2 3 3 3" xfId="2198" xr:uid="{553D043D-D6D9-4B6D-813A-127E264B7D69}"/>
    <cellStyle name="Normal 5 2 2 2 2 4 2 3 4" xfId="2199" xr:uid="{B577170C-48D8-4B93-82DB-6AC813075044}"/>
    <cellStyle name="Normal 5 2 2 2 2 4 2 3 4 2" xfId="2200" xr:uid="{4FA6C03D-4117-4AC2-993F-0252AFD290CA}"/>
    <cellStyle name="Normal 5 2 2 2 2 4 2 3 5" xfId="2201" xr:uid="{C2DB3613-EA76-4A46-99D1-DEDDCF9CCB63}"/>
    <cellStyle name="Normal 5 2 2 2 2 4 2 4" xfId="2202" xr:uid="{DCC886C8-C2B4-4228-B763-FA756B567901}"/>
    <cellStyle name="Normal 5 2 2 2 2 4 2 4 2" xfId="2203" xr:uid="{2ABAF26A-6C51-46C2-90B3-B6BA38A73CB8}"/>
    <cellStyle name="Normal 5 2 2 2 2 4 2 4 2 2" xfId="2204" xr:uid="{32BFB8BF-0250-440A-B837-4AF29C7698CF}"/>
    <cellStyle name="Normal 5 2 2 2 2 4 2 4 2 2 2" xfId="2205" xr:uid="{EA0C267B-359B-4409-8113-58BF2B7B7A7D}"/>
    <cellStyle name="Normal 5 2 2 2 2 4 2 4 2 3" xfId="2206" xr:uid="{EB524124-828B-4C8A-8992-E2A5D3679BA5}"/>
    <cellStyle name="Normal 5 2 2 2 2 4 2 4 3" xfId="2207" xr:uid="{EF6A3815-B1E7-4A4A-B2CD-99D7985F31B7}"/>
    <cellStyle name="Normal 5 2 2 2 2 4 2 4 3 2" xfId="2208" xr:uid="{FA04BF69-4FCA-4D44-99B8-5BF6B92F8622}"/>
    <cellStyle name="Normal 5 2 2 2 2 4 2 4 4" xfId="2209" xr:uid="{6DD5FA5B-CAB5-4C63-B60E-8B4CB8FC6D6E}"/>
    <cellStyle name="Normal 5 2 2 2 2 4 2 5" xfId="2210" xr:uid="{95AF3548-1CB4-4615-9283-D401922594CB}"/>
    <cellStyle name="Normal 5 2 2 2 2 4 2 5 2" xfId="2211" xr:uid="{221E6A4D-6E60-41C5-9CB5-CDD3B7C6D1C1}"/>
    <cellStyle name="Normal 5 2 2 2 2 4 2 5 2 2" xfId="2212" xr:uid="{5EC4AAEA-6A27-468D-9A1C-3F575EAA9226}"/>
    <cellStyle name="Normal 5 2 2 2 2 4 2 5 2 2 2" xfId="2213" xr:uid="{5FB2DCF8-3DF0-4B4E-846B-51416313D72D}"/>
    <cellStyle name="Normal 5 2 2 2 2 4 2 5 2 3" xfId="2214" xr:uid="{915DBC4C-BF84-491D-9C39-4F8A0265AC5F}"/>
    <cellStyle name="Normal 5 2 2 2 2 4 2 5 3" xfId="2215" xr:uid="{F26BB5F7-9B71-4A81-A1B4-6EDAE21DCC0E}"/>
    <cellStyle name="Normal 5 2 2 2 2 4 2 5 3 2" xfId="2216" xr:uid="{FFF92D72-3F7E-439A-8E06-6B7091A8BBBF}"/>
    <cellStyle name="Normal 5 2 2 2 2 4 2 5 4" xfId="2217" xr:uid="{7699640D-5C0C-4A32-A4C8-35ED8C699DA1}"/>
    <cellStyle name="Normal 5 2 2 2 2 4 2 6" xfId="2218" xr:uid="{7ED0C1FC-E4A8-4F89-B9D3-B238A2000546}"/>
    <cellStyle name="Normal 5 2 2 2 2 4 2 6 2" xfId="2219" xr:uid="{CB183163-B18A-4E03-95F9-FB78EE23A001}"/>
    <cellStyle name="Normal 5 2 2 2 2 4 2 6 2 2" xfId="2220" xr:uid="{F463F9AA-68B8-4E31-81EE-A3FD69AA2797}"/>
    <cellStyle name="Normal 5 2 2 2 2 4 2 6 3" xfId="2221" xr:uid="{1458C06E-BB66-475F-A004-413D9D405A6E}"/>
    <cellStyle name="Normal 5 2 2 2 2 4 2 7" xfId="2222" xr:uid="{0DB546AD-9388-4EAF-913C-B2E48EE1EBDF}"/>
    <cellStyle name="Normal 5 2 2 2 2 4 2 7 2" xfId="2223" xr:uid="{FC2E579C-7E4F-4BD6-9DF6-3F68EFBD1005}"/>
    <cellStyle name="Normal 5 2 2 2 2 4 2 8" xfId="2224" xr:uid="{6C5AF875-5ACD-4C96-A26F-BAE5D3C03BB8}"/>
    <cellStyle name="Normal 5 2 2 2 2 4 3" xfId="2225" xr:uid="{82238A51-A32C-4296-ABBC-96C268B77F8D}"/>
    <cellStyle name="Normal 5 2 2 2 2 4 3 2" xfId="2226" xr:uid="{CDE09D3A-C409-4C33-A79A-6425C39159E7}"/>
    <cellStyle name="Normal 5 2 2 2 2 4 3 2 2" xfId="2227" xr:uid="{18722480-4332-42CA-81EC-82A95E8346D9}"/>
    <cellStyle name="Normal 5 2 2 2 2 4 3 2 2 2" xfId="2228" xr:uid="{AF1701EA-D740-4ECA-903E-FE25A4DA6517}"/>
    <cellStyle name="Normal 5 2 2 2 2 4 3 2 2 2 2" xfId="2229" xr:uid="{CC5974BB-F314-4B67-B51D-CA9148EFEDA5}"/>
    <cellStyle name="Normal 5 2 2 2 2 4 3 2 2 2 2 2" xfId="2230" xr:uid="{CF44AA43-5817-4178-A863-857020E342E2}"/>
    <cellStyle name="Normal 5 2 2 2 2 4 3 2 2 2 2 2 2" xfId="2231" xr:uid="{45AAC6BF-860E-48A9-A6B5-1B1AF2B01DC0}"/>
    <cellStyle name="Normal 5 2 2 2 2 4 3 2 2 2 2 3" xfId="2232" xr:uid="{06EB1298-6AC9-4A05-803C-424B8E74D902}"/>
    <cellStyle name="Normal 5 2 2 2 2 4 3 2 2 2 3" xfId="2233" xr:uid="{6606F74E-CA00-4FE6-B7D9-10F3F58A9C3F}"/>
    <cellStyle name="Normal 5 2 2 2 2 4 3 2 2 2 3 2" xfId="2234" xr:uid="{79DC3BAF-63BB-4EBD-9806-4E72912ACF80}"/>
    <cellStyle name="Normal 5 2 2 2 2 4 3 2 2 2 4" xfId="2235" xr:uid="{F42C242C-7512-4E66-8E9E-E59ADDEBBC9A}"/>
    <cellStyle name="Normal 5 2 2 2 2 4 3 2 2 3" xfId="2236" xr:uid="{C1ECCA72-4A26-4B30-90AF-6FA49E560693}"/>
    <cellStyle name="Normal 5 2 2 2 2 4 3 2 2 3 2" xfId="2237" xr:uid="{C146A48C-83A2-4A4B-BF61-E9588B387115}"/>
    <cellStyle name="Normal 5 2 2 2 2 4 3 2 2 3 2 2" xfId="2238" xr:uid="{6955C1EC-6BDE-44A6-9111-77BDFA0BE03D}"/>
    <cellStyle name="Normal 5 2 2 2 2 4 3 2 2 3 3" xfId="2239" xr:uid="{7CAF56DB-7B63-4DC3-BDE0-BBDC5C562D30}"/>
    <cellStyle name="Normal 5 2 2 2 2 4 3 2 2 4" xfId="2240" xr:uid="{B879B534-EA24-4114-ABBC-EC544CC85C22}"/>
    <cellStyle name="Normal 5 2 2 2 2 4 3 2 2 4 2" xfId="2241" xr:uid="{4DE77C7E-97EE-4E1C-A9B6-DBB6D801A1D4}"/>
    <cellStyle name="Normal 5 2 2 2 2 4 3 2 2 5" xfId="2242" xr:uid="{7ADEC523-9A49-43A4-8930-D36C69E1BA28}"/>
    <cellStyle name="Normal 5 2 2 2 2 4 3 2 3" xfId="2243" xr:uid="{2CB5BB6E-F59E-4BA0-8660-1EBCBCE5E574}"/>
    <cellStyle name="Normal 5 2 2 2 2 4 3 2 3 2" xfId="2244" xr:uid="{ABF4CCAF-ADF3-43BB-8EC6-F883EC90121B}"/>
    <cellStyle name="Normal 5 2 2 2 2 4 3 2 3 2 2" xfId="2245" xr:uid="{98D6FCB3-E083-45A8-AFB6-4A932934CC5B}"/>
    <cellStyle name="Normal 5 2 2 2 2 4 3 2 3 2 2 2" xfId="2246" xr:uid="{C9C54385-A976-4366-8DF2-B42B606CA3FE}"/>
    <cellStyle name="Normal 5 2 2 2 2 4 3 2 3 2 3" xfId="2247" xr:uid="{C2B0769F-22F1-46A2-8B5B-11A94DC570E4}"/>
    <cellStyle name="Normal 5 2 2 2 2 4 3 2 3 3" xfId="2248" xr:uid="{9C304F6F-E02B-4BE4-B104-2986D315ED7C}"/>
    <cellStyle name="Normal 5 2 2 2 2 4 3 2 3 3 2" xfId="2249" xr:uid="{A888A8D4-AB76-4EEC-BBE6-068551123BB2}"/>
    <cellStyle name="Normal 5 2 2 2 2 4 3 2 3 4" xfId="2250" xr:uid="{B7972ED4-835E-4F34-9564-5ADD15B3D7A4}"/>
    <cellStyle name="Normal 5 2 2 2 2 4 3 2 4" xfId="2251" xr:uid="{EFB9D10D-30F6-4CE7-8B91-417EBC90C7D2}"/>
    <cellStyle name="Normal 5 2 2 2 2 4 3 2 4 2" xfId="2252" xr:uid="{63E6534E-93C5-4EFD-B57B-212044464C92}"/>
    <cellStyle name="Normal 5 2 2 2 2 4 3 2 4 2 2" xfId="2253" xr:uid="{FC7ABB28-9A58-482D-B670-718D4A6E23AD}"/>
    <cellStyle name="Normal 5 2 2 2 2 4 3 2 4 2 2 2" xfId="2254" xr:uid="{D80E6DAF-5A6A-4DF7-90B8-92C3BDB31A1B}"/>
    <cellStyle name="Normal 5 2 2 2 2 4 3 2 4 2 3" xfId="2255" xr:uid="{99560027-7B6A-49BA-BCD8-FA93CF7A0D14}"/>
    <cellStyle name="Normal 5 2 2 2 2 4 3 2 4 3" xfId="2256" xr:uid="{C9B08C46-C9A9-4550-A457-852C5C26E37E}"/>
    <cellStyle name="Normal 5 2 2 2 2 4 3 2 4 3 2" xfId="2257" xr:uid="{5CFD52AE-E301-43D3-B059-4F3765B113B9}"/>
    <cellStyle name="Normal 5 2 2 2 2 4 3 2 4 4" xfId="2258" xr:uid="{9C039A79-9A14-4710-8335-FCBA6CB8AAA9}"/>
    <cellStyle name="Normal 5 2 2 2 2 4 3 2 5" xfId="2259" xr:uid="{CA6E4CD1-68F4-47E0-BC95-9D71FF73AE7B}"/>
    <cellStyle name="Normal 5 2 2 2 2 4 3 2 5 2" xfId="2260" xr:uid="{30229139-F57E-4EE9-B4EA-1F712C6FE22B}"/>
    <cellStyle name="Normal 5 2 2 2 2 4 3 2 5 2 2" xfId="2261" xr:uid="{1042443C-CD68-4074-8DBE-CB98B111AEC7}"/>
    <cellStyle name="Normal 5 2 2 2 2 4 3 2 5 3" xfId="2262" xr:uid="{7C79A1A9-E146-4D2C-86D5-D32EC5CFB177}"/>
    <cellStyle name="Normal 5 2 2 2 2 4 3 2 6" xfId="2263" xr:uid="{F51C23FD-8C53-438A-A3C4-2C33CD5945F1}"/>
    <cellStyle name="Normal 5 2 2 2 2 4 3 2 6 2" xfId="2264" xr:uid="{16BC0874-94EA-4E81-8F6B-47D3FEDC6E36}"/>
    <cellStyle name="Normal 5 2 2 2 2 4 3 2 7" xfId="2265" xr:uid="{A80ECA0D-F4D9-476B-A4E3-03F6ADA4B03C}"/>
    <cellStyle name="Normal 5 2 2 2 2 4 3 3" xfId="2266" xr:uid="{2D7929D6-6C77-45F0-BF3F-59ADC7328999}"/>
    <cellStyle name="Normal 5 2 2 2 2 4 3 3 2" xfId="2267" xr:uid="{68764EA8-51F1-4E67-8268-57EE70496391}"/>
    <cellStyle name="Normal 5 2 2 2 2 4 3 3 2 2" xfId="2268" xr:uid="{A1413B9A-96D0-4C38-8A9A-355DAF8B1B53}"/>
    <cellStyle name="Normal 5 2 2 2 2 4 3 3 2 2 2" xfId="2269" xr:uid="{5A738EE6-A286-4FB5-B9B6-6C73FD131DA4}"/>
    <cellStyle name="Normal 5 2 2 2 2 4 3 3 2 2 2 2" xfId="2270" xr:uid="{C0C06407-7F02-45C6-8121-E00D6F4EDF2E}"/>
    <cellStyle name="Normal 5 2 2 2 2 4 3 3 2 2 3" xfId="2271" xr:uid="{F9297AFC-F901-4874-A001-2159B79839D5}"/>
    <cellStyle name="Normal 5 2 2 2 2 4 3 3 2 3" xfId="2272" xr:uid="{7DC30C1A-81DF-4FBB-A7C5-E9A2AC5AC579}"/>
    <cellStyle name="Normal 5 2 2 2 2 4 3 3 2 3 2" xfId="2273" xr:uid="{05FD8DA7-970D-436F-B244-BED118713272}"/>
    <cellStyle name="Normal 5 2 2 2 2 4 3 3 2 4" xfId="2274" xr:uid="{AF606AB5-4A1F-469B-8743-7F2C2E8DC963}"/>
    <cellStyle name="Normal 5 2 2 2 2 4 3 3 3" xfId="2275" xr:uid="{47318329-CBF4-4396-A5B0-98DF76DE0C84}"/>
    <cellStyle name="Normal 5 2 2 2 2 4 3 3 3 2" xfId="2276" xr:uid="{6AE7FC40-5F02-40E6-B222-459299AED402}"/>
    <cellStyle name="Normal 5 2 2 2 2 4 3 3 3 2 2" xfId="2277" xr:uid="{121CC562-E17F-46E6-B01D-4F071CB4567C}"/>
    <cellStyle name="Normal 5 2 2 2 2 4 3 3 3 3" xfId="2278" xr:uid="{D4CFD10D-624D-447A-A698-A7A38DADF34F}"/>
    <cellStyle name="Normal 5 2 2 2 2 4 3 3 4" xfId="2279" xr:uid="{E139FE0C-3DAE-425C-8CD7-1099855113BC}"/>
    <cellStyle name="Normal 5 2 2 2 2 4 3 3 4 2" xfId="2280" xr:uid="{1B54F9A6-7587-459A-B416-58E181BB218F}"/>
    <cellStyle name="Normal 5 2 2 2 2 4 3 3 5" xfId="2281" xr:uid="{D17E22BA-89BD-4F3D-A380-92E1D898C211}"/>
    <cellStyle name="Normal 5 2 2 2 2 4 3 4" xfId="2282" xr:uid="{4276B3CC-F6A9-479C-AFDC-0662716C1EFB}"/>
    <cellStyle name="Normal 5 2 2 2 2 4 3 4 2" xfId="2283" xr:uid="{AD356294-AC2A-4CA9-A94F-3A52875141A2}"/>
    <cellStyle name="Normal 5 2 2 2 2 4 3 4 2 2" xfId="2284" xr:uid="{DC839B5F-8B6F-49BE-8388-9DAF0C1A5329}"/>
    <cellStyle name="Normal 5 2 2 2 2 4 3 4 2 2 2" xfId="2285" xr:uid="{46BCC62D-049F-46A5-BE69-1CC82640C3D7}"/>
    <cellStyle name="Normal 5 2 2 2 2 4 3 4 2 3" xfId="2286" xr:uid="{2BAE4624-A4EF-4102-AD1C-F1F55F78DF36}"/>
    <cellStyle name="Normal 5 2 2 2 2 4 3 4 3" xfId="2287" xr:uid="{1CA51109-CFE5-4121-B72A-9FC2E81DE02E}"/>
    <cellStyle name="Normal 5 2 2 2 2 4 3 4 3 2" xfId="2288" xr:uid="{8CBB3D73-3070-424F-AF7F-CA0A246A47C0}"/>
    <cellStyle name="Normal 5 2 2 2 2 4 3 4 4" xfId="2289" xr:uid="{161A33F0-E021-4F29-B758-ED6555F3E6C7}"/>
    <cellStyle name="Normal 5 2 2 2 2 4 3 5" xfId="2290" xr:uid="{2FA87E2E-9713-46AE-BEA9-682A92B3F0A4}"/>
    <cellStyle name="Normal 5 2 2 2 2 4 3 5 2" xfId="2291" xr:uid="{661F5058-7E74-45AE-9D19-77AB2C571C28}"/>
    <cellStyle name="Normal 5 2 2 2 2 4 3 5 2 2" xfId="2292" xr:uid="{4EA2FD32-688A-49B1-8EAC-900D0D38936D}"/>
    <cellStyle name="Normal 5 2 2 2 2 4 3 5 2 2 2" xfId="2293" xr:uid="{2D992A56-6A04-4E7C-BA92-BB583E4F7F94}"/>
    <cellStyle name="Normal 5 2 2 2 2 4 3 5 2 3" xfId="2294" xr:uid="{02C94744-45E9-4222-B72C-D610EBE77CA5}"/>
    <cellStyle name="Normal 5 2 2 2 2 4 3 5 3" xfId="2295" xr:uid="{E5DEA68F-3D46-4FD7-B50A-20A5C035EBBF}"/>
    <cellStyle name="Normal 5 2 2 2 2 4 3 5 3 2" xfId="2296" xr:uid="{D94F073D-22E3-448A-B8A6-B12C98B1799E}"/>
    <cellStyle name="Normal 5 2 2 2 2 4 3 5 4" xfId="2297" xr:uid="{1ABD6AAF-D30E-4908-B4C0-54A43C77288B}"/>
    <cellStyle name="Normal 5 2 2 2 2 4 3 6" xfId="2298" xr:uid="{47BEBDAE-8F0F-4812-B46C-6177FC884210}"/>
    <cellStyle name="Normal 5 2 2 2 2 4 3 6 2" xfId="2299" xr:uid="{E5F69E10-ABE2-4E03-B992-1FA5CF71EFF2}"/>
    <cellStyle name="Normal 5 2 2 2 2 4 3 6 2 2" xfId="2300" xr:uid="{9D42B667-6CFA-4967-8CB3-2663B9080C2D}"/>
    <cellStyle name="Normal 5 2 2 2 2 4 3 6 3" xfId="2301" xr:uid="{D5E03F0F-AF4A-4A5B-AC20-4D3F82D1D109}"/>
    <cellStyle name="Normal 5 2 2 2 2 4 3 7" xfId="2302" xr:uid="{C145D28A-3CD1-4B9C-82AB-FD42715217F3}"/>
    <cellStyle name="Normal 5 2 2 2 2 4 3 7 2" xfId="2303" xr:uid="{6B0ED81B-C75A-4750-8733-EED4A6EA554A}"/>
    <cellStyle name="Normal 5 2 2 2 2 4 3 8" xfId="2304" xr:uid="{D2F14BC2-1E68-49C7-B1E7-4C52CFEE09D2}"/>
    <cellStyle name="Normal 5 2 2 2 2 4 4" xfId="2305" xr:uid="{771F3DD0-76B2-426F-9B63-84A803283653}"/>
    <cellStyle name="Normal 5 2 2 2 2 4 4 2" xfId="2306" xr:uid="{255C2F02-630C-42C6-9372-73E0EF5B03AC}"/>
    <cellStyle name="Normal 5 2 2 2 2 4 4 2 2" xfId="2307" xr:uid="{A56A4D09-D211-422D-B2F6-FA16D3396168}"/>
    <cellStyle name="Normal 5 2 2 2 2 4 4 2 2 2" xfId="2308" xr:uid="{77A4CB30-3E9C-4C70-9971-2819310303B7}"/>
    <cellStyle name="Normal 5 2 2 2 2 4 4 2 2 2 2" xfId="2309" xr:uid="{2C3781A4-4E3D-49C9-AAAF-92C9E0BB4B2D}"/>
    <cellStyle name="Normal 5 2 2 2 2 4 4 2 2 2 2 2" xfId="2310" xr:uid="{5C9FF20D-A12D-4617-AB7B-5E384DDABB33}"/>
    <cellStyle name="Normal 5 2 2 2 2 4 4 2 2 2 3" xfId="2311" xr:uid="{92415A70-45F5-4E7C-A915-23479A19B6EC}"/>
    <cellStyle name="Normal 5 2 2 2 2 4 4 2 2 3" xfId="2312" xr:uid="{91EC2EC3-EB4F-469C-BFFD-DD3886443AFD}"/>
    <cellStyle name="Normal 5 2 2 2 2 4 4 2 2 3 2" xfId="2313" xr:uid="{70B67292-BA9A-4C98-8279-4CF7855E56DF}"/>
    <cellStyle name="Normal 5 2 2 2 2 4 4 2 2 4" xfId="2314" xr:uid="{261EC757-A175-4E7D-9E37-72CE7221953E}"/>
    <cellStyle name="Normal 5 2 2 2 2 4 4 2 3" xfId="2315" xr:uid="{FD217290-6008-41C6-9CBB-728635E710A1}"/>
    <cellStyle name="Normal 5 2 2 2 2 4 4 2 3 2" xfId="2316" xr:uid="{8217E1E7-A01D-4B1B-B7E6-46ADBA8DE684}"/>
    <cellStyle name="Normal 5 2 2 2 2 4 4 2 3 2 2" xfId="2317" xr:uid="{E77B7C31-B8D9-414B-AF3C-F49E426CF034}"/>
    <cellStyle name="Normal 5 2 2 2 2 4 4 2 3 3" xfId="2318" xr:uid="{97536BC3-49C1-4BCE-A9C3-2909A2F59878}"/>
    <cellStyle name="Normal 5 2 2 2 2 4 4 2 4" xfId="2319" xr:uid="{5D632027-DFCC-4E4E-A284-B0B10D4FFB27}"/>
    <cellStyle name="Normal 5 2 2 2 2 4 4 2 4 2" xfId="2320" xr:uid="{3671FEB1-87A4-4BD7-A317-7DA3E15838B5}"/>
    <cellStyle name="Normal 5 2 2 2 2 4 4 2 5" xfId="2321" xr:uid="{BA6A2261-4180-436B-86EB-5103DB8B633F}"/>
    <cellStyle name="Normal 5 2 2 2 2 4 4 3" xfId="2322" xr:uid="{D85DDCEB-2B9E-4A76-84B2-1CC2503B7CF3}"/>
    <cellStyle name="Normal 5 2 2 2 2 4 4 3 2" xfId="2323" xr:uid="{150D88BB-BF7D-42F8-9BF0-3217CBD55260}"/>
    <cellStyle name="Normal 5 2 2 2 2 4 4 3 2 2" xfId="2324" xr:uid="{2473B6AD-3F8D-4EAA-9410-15EDBCF47A04}"/>
    <cellStyle name="Normal 5 2 2 2 2 4 4 3 2 2 2" xfId="2325" xr:uid="{8BEFB574-253D-4EFF-90E3-19B06039E033}"/>
    <cellStyle name="Normal 5 2 2 2 2 4 4 3 2 3" xfId="2326" xr:uid="{4BEC25CD-A6A9-4278-9731-3D2053204B08}"/>
    <cellStyle name="Normal 5 2 2 2 2 4 4 3 3" xfId="2327" xr:uid="{4870347B-7F87-4596-9028-BE8107B80A16}"/>
    <cellStyle name="Normal 5 2 2 2 2 4 4 3 3 2" xfId="2328" xr:uid="{1E33968C-EF6A-4626-8262-3348578A496F}"/>
    <cellStyle name="Normal 5 2 2 2 2 4 4 3 4" xfId="2329" xr:uid="{303ACDBB-565C-4478-9702-271225E463E3}"/>
    <cellStyle name="Normal 5 2 2 2 2 4 4 4" xfId="2330" xr:uid="{3B6AF910-7DF8-4E4D-A321-009610B79DBC}"/>
    <cellStyle name="Normal 5 2 2 2 2 4 4 4 2" xfId="2331" xr:uid="{1DC175AD-EB24-43CB-9B0F-9606480AF3F0}"/>
    <cellStyle name="Normal 5 2 2 2 2 4 4 4 2 2" xfId="2332" xr:uid="{93CD8D5C-5A0F-4C57-B87A-A704BB90F20D}"/>
    <cellStyle name="Normal 5 2 2 2 2 4 4 4 2 2 2" xfId="2333" xr:uid="{094C5A12-62D6-4BCE-9519-BEE80EEB59E7}"/>
    <cellStyle name="Normal 5 2 2 2 2 4 4 4 2 3" xfId="2334" xr:uid="{0C4CEA73-B134-4345-A867-EF7BE0F85C93}"/>
    <cellStyle name="Normal 5 2 2 2 2 4 4 4 3" xfId="2335" xr:uid="{DC49BAD7-B62F-4598-9207-778872EC2866}"/>
    <cellStyle name="Normal 5 2 2 2 2 4 4 4 3 2" xfId="2336" xr:uid="{F9D705A4-1CB1-4F00-84B7-7142CAB165AA}"/>
    <cellStyle name="Normal 5 2 2 2 2 4 4 4 4" xfId="2337" xr:uid="{09161CAE-105C-41BF-B3CF-AE5CC194D4FD}"/>
    <cellStyle name="Normal 5 2 2 2 2 4 4 5" xfId="2338" xr:uid="{07C23BCD-C325-44C3-8920-616409E9E1B2}"/>
    <cellStyle name="Normal 5 2 2 2 2 4 4 5 2" xfId="2339" xr:uid="{C55CA826-3885-473C-93D2-ABC2C85D94B1}"/>
    <cellStyle name="Normal 5 2 2 2 2 4 4 5 2 2" xfId="2340" xr:uid="{7CAEB8AF-194B-43FE-BFA8-962ADC9E445E}"/>
    <cellStyle name="Normal 5 2 2 2 2 4 4 5 3" xfId="2341" xr:uid="{1DD46506-3904-4A90-A02C-41C065995E09}"/>
    <cellStyle name="Normal 5 2 2 2 2 4 4 6" xfId="2342" xr:uid="{C09050C4-30C2-422A-B399-79D1FC10BDA7}"/>
    <cellStyle name="Normal 5 2 2 2 2 4 4 6 2" xfId="2343" xr:uid="{132B305F-0DE4-471D-8F65-4010BB342BC6}"/>
    <cellStyle name="Normal 5 2 2 2 2 4 4 7" xfId="2344" xr:uid="{010EAFF4-4480-47D8-B511-EDFC076DEE97}"/>
    <cellStyle name="Normal 5 2 2 2 2 4 5" xfId="2345" xr:uid="{E678F931-F9EE-4BDD-8A44-74058FB9F95B}"/>
    <cellStyle name="Normal 5 2 2 2 2 4 5 2" xfId="2346" xr:uid="{C9C0AC47-A8BC-4C39-B84D-7E2C65162852}"/>
    <cellStyle name="Normal 5 2 2 2 2 4 5 2 2" xfId="2347" xr:uid="{498DA09A-26EF-42A7-95AE-1E8C95F48A12}"/>
    <cellStyle name="Normal 5 2 2 2 2 4 5 2 2 2" xfId="2348" xr:uid="{49645086-3ED7-4813-A49E-2E60A0D9D79C}"/>
    <cellStyle name="Normal 5 2 2 2 2 4 5 2 2 2 2" xfId="2349" xr:uid="{144072C2-AACF-436B-961B-19C82B6B231B}"/>
    <cellStyle name="Normal 5 2 2 2 2 4 5 2 2 3" xfId="2350" xr:uid="{FD439C45-3279-44A6-930C-AE38342F1CE0}"/>
    <cellStyle name="Normal 5 2 2 2 2 4 5 2 3" xfId="2351" xr:uid="{3806AA96-3336-4230-9030-AEE0494587AE}"/>
    <cellStyle name="Normal 5 2 2 2 2 4 5 2 3 2" xfId="2352" xr:uid="{AAE8098F-0022-4334-BA10-7D8EED0CAFE4}"/>
    <cellStyle name="Normal 5 2 2 2 2 4 5 2 4" xfId="2353" xr:uid="{B901CFFE-9B70-47D2-9E3F-742FC02DA6B8}"/>
    <cellStyle name="Normal 5 2 2 2 2 4 5 3" xfId="2354" xr:uid="{2777CEAA-1791-4353-8057-BAF2EB2E99F1}"/>
    <cellStyle name="Normal 5 2 2 2 2 4 5 3 2" xfId="2355" xr:uid="{7180390E-D44A-4E93-AE4B-AD0E0B02D9A3}"/>
    <cellStyle name="Normal 5 2 2 2 2 4 5 3 2 2" xfId="2356" xr:uid="{1C324103-A0BC-4D37-8C8A-206192EA2B23}"/>
    <cellStyle name="Normal 5 2 2 2 2 4 5 3 3" xfId="2357" xr:uid="{D4906E7B-87AB-45E8-9190-234F06D0A3CE}"/>
    <cellStyle name="Normal 5 2 2 2 2 4 5 4" xfId="2358" xr:uid="{C777F26F-F481-4E22-9DEF-E7CBA4637EFA}"/>
    <cellStyle name="Normal 5 2 2 2 2 4 5 4 2" xfId="2359" xr:uid="{A81BBDEF-84B9-4E37-9294-AE413238EEF3}"/>
    <cellStyle name="Normal 5 2 2 2 2 4 5 5" xfId="2360" xr:uid="{03B92DAD-A74D-4DAB-AF19-22DAE70580EB}"/>
    <cellStyle name="Normal 5 2 2 2 2 4 6" xfId="2361" xr:uid="{EFFD745C-066A-4465-8B44-2D0D08915023}"/>
    <cellStyle name="Normal 5 2 2 2 2 4 6 2" xfId="2362" xr:uid="{DEF89CB1-DF81-4562-9057-7EF008886638}"/>
    <cellStyle name="Normal 5 2 2 2 2 4 6 2 2" xfId="2363" xr:uid="{34F32771-745F-48F7-92B4-CE95B8445484}"/>
    <cellStyle name="Normal 5 2 2 2 2 4 6 2 2 2" xfId="2364" xr:uid="{2266F9BD-B8DF-4283-8269-EEB9F6A6A1E1}"/>
    <cellStyle name="Normal 5 2 2 2 2 4 6 2 3" xfId="2365" xr:uid="{20307186-FED6-434B-B48D-D28B70331744}"/>
    <cellStyle name="Normal 5 2 2 2 2 4 6 3" xfId="2366" xr:uid="{568C4303-9132-4FE0-87E1-991B4008FF07}"/>
    <cellStyle name="Normal 5 2 2 2 2 4 6 3 2" xfId="2367" xr:uid="{72AF3222-768F-4FEB-84B5-1855E2465CCC}"/>
    <cellStyle name="Normal 5 2 2 2 2 4 6 4" xfId="2368" xr:uid="{3885EBD1-E6D6-42C4-9025-30E18B5BABFD}"/>
    <cellStyle name="Normal 5 2 2 2 2 4 7" xfId="2369" xr:uid="{2D2A41A7-B21B-459A-BF1B-68BB7F81E24B}"/>
    <cellStyle name="Normal 5 2 2 2 2 4 7 2" xfId="2370" xr:uid="{9EFA6FC6-5480-4CDF-A548-B5D03CE4D6C3}"/>
    <cellStyle name="Normal 5 2 2 2 2 4 7 2 2" xfId="2371" xr:uid="{C306DCAE-0436-4468-9D61-1BB9D2608EDC}"/>
    <cellStyle name="Normal 5 2 2 2 2 4 7 2 2 2" xfId="2372" xr:uid="{5978A42B-D229-4CE3-B82E-54E0AD5D65FA}"/>
    <cellStyle name="Normal 5 2 2 2 2 4 7 2 3" xfId="2373" xr:uid="{1624C459-BD13-4AE4-AD6B-BCAA84E6D3E8}"/>
    <cellStyle name="Normal 5 2 2 2 2 4 7 3" xfId="2374" xr:uid="{6BD2AB4E-279A-450E-90D8-DBF2EA4F471E}"/>
    <cellStyle name="Normal 5 2 2 2 2 4 7 3 2" xfId="2375" xr:uid="{A09E246D-1AE0-4115-ACA5-A62A38E0B415}"/>
    <cellStyle name="Normal 5 2 2 2 2 4 7 4" xfId="2376" xr:uid="{40991970-69CA-4182-8C24-F2AE1D9BBDF2}"/>
    <cellStyle name="Normal 5 2 2 2 2 4 8" xfId="2377" xr:uid="{0D969764-BBB9-4F7B-846B-942EC45F9C46}"/>
    <cellStyle name="Normal 5 2 2 2 2 4 8 2" xfId="2378" xr:uid="{D6BFF2F2-71FE-4502-837B-B51DEA5E8C2B}"/>
    <cellStyle name="Normal 5 2 2 2 2 4 8 2 2" xfId="2379" xr:uid="{F385C67D-CFF8-4DBE-B893-36B842C4E725}"/>
    <cellStyle name="Normal 5 2 2 2 2 4 8 3" xfId="2380" xr:uid="{89BC5315-7C37-41B0-AD78-238DA0DDF628}"/>
    <cellStyle name="Normal 5 2 2 2 2 4 9" xfId="2381" xr:uid="{1B0DE60C-0353-43AE-9942-F898DFC9723F}"/>
    <cellStyle name="Normal 5 2 2 2 2 4 9 2" xfId="2382" xr:uid="{611FF19E-6E63-4320-A9B3-B695434E8937}"/>
    <cellStyle name="Normal 5 2 2 2 2 5" xfId="2383" xr:uid="{E82466BD-B45F-4D76-B338-C8FA6A281939}"/>
    <cellStyle name="Normal 5 2 2 2 2 5 2" xfId="2384" xr:uid="{2087EA5E-60FE-41C0-BE59-75D20CD327B8}"/>
    <cellStyle name="Normal 5 2 2 2 2 5 2 2" xfId="2385" xr:uid="{97419751-F626-45D6-AF3A-E9EC777F8420}"/>
    <cellStyle name="Normal 5 2 2 2 2 5 2 2 2" xfId="2386" xr:uid="{773CEF1B-B2A5-46ED-AD3E-80554D454A39}"/>
    <cellStyle name="Normal 5 2 2 2 2 5 2 2 2 2" xfId="2387" xr:uid="{1318562A-AF7A-44DA-A025-5B70B09E5BC6}"/>
    <cellStyle name="Normal 5 2 2 2 2 5 2 2 2 2 2" xfId="2388" xr:uid="{A6C8C658-E173-428A-AD27-C01ECD5E65C6}"/>
    <cellStyle name="Normal 5 2 2 2 2 5 2 2 2 2 2 2" xfId="2389" xr:uid="{8CCCEBD0-B1B4-4A76-A9F1-38CB4F7FA8A6}"/>
    <cellStyle name="Normal 5 2 2 2 2 5 2 2 2 2 3" xfId="2390" xr:uid="{BF194C02-5F3B-42F5-9E6C-25685FD3EB63}"/>
    <cellStyle name="Normal 5 2 2 2 2 5 2 2 2 3" xfId="2391" xr:uid="{FE4CDA3C-0570-47EB-8978-2B567A3E86D9}"/>
    <cellStyle name="Normal 5 2 2 2 2 5 2 2 2 3 2" xfId="2392" xr:uid="{1662BCAB-9E55-459C-A45C-CB80974F6E4B}"/>
    <cellStyle name="Normal 5 2 2 2 2 5 2 2 2 4" xfId="2393" xr:uid="{718408D4-F8B6-4AFA-A35F-0B520960E98D}"/>
    <cellStyle name="Normal 5 2 2 2 2 5 2 2 3" xfId="2394" xr:uid="{716A4EA9-A5CB-48A1-8360-2A676F64EEC9}"/>
    <cellStyle name="Normal 5 2 2 2 2 5 2 2 3 2" xfId="2395" xr:uid="{D894C421-CD64-4A43-B13D-6D2097CD0E51}"/>
    <cellStyle name="Normal 5 2 2 2 2 5 2 2 3 2 2" xfId="2396" xr:uid="{4F6002B0-C41B-4839-B224-41A336CC7787}"/>
    <cellStyle name="Normal 5 2 2 2 2 5 2 2 3 3" xfId="2397" xr:uid="{F0768E51-67B4-4046-AEDF-BBFD4C5A6467}"/>
    <cellStyle name="Normal 5 2 2 2 2 5 2 2 4" xfId="2398" xr:uid="{6BF2322C-F5CE-4F9F-82E6-618EEA9F5277}"/>
    <cellStyle name="Normal 5 2 2 2 2 5 2 2 4 2" xfId="2399" xr:uid="{55B8F0B0-E5B2-4832-A28F-059EC4C404C6}"/>
    <cellStyle name="Normal 5 2 2 2 2 5 2 2 5" xfId="2400" xr:uid="{63B2DAFF-EA6E-404C-8313-986D061C3DD3}"/>
    <cellStyle name="Normal 5 2 2 2 2 5 2 3" xfId="2401" xr:uid="{B580EBF6-523B-4BE4-B804-D50D79224443}"/>
    <cellStyle name="Normal 5 2 2 2 2 5 2 3 2" xfId="2402" xr:uid="{B13CCF5F-8269-4FDA-9E90-C806AC40EF37}"/>
    <cellStyle name="Normal 5 2 2 2 2 5 2 3 2 2" xfId="2403" xr:uid="{31D48A9D-5116-4E80-A2B1-E81B667F2E14}"/>
    <cellStyle name="Normal 5 2 2 2 2 5 2 3 2 2 2" xfId="2404" xr:uid="{C375FEF6-7047-4F11-95FC-1E7B7B34D8FE}"/>
    <cellStyle name="Normal 5 2 2 2 2 5 2 3 2 3" xfId="2405" xr:uid="{8C83C061-6A47-48EA-AEA7-BDE80A3DE005}"/>
    <cellStyle name="Normal 5 2 2 2 2 5 2 3 3" xfId="2406" xr:uid="{0D52026D-28B4-4AB5-8228-BF17853D9BB1}"/>
    <cellStyle name="Normal 5 2 2 2 2 5 2 3 3 2" xfId="2407" xr:uid="{739AB1D7-DE31-45FF-A372-D40D6C75A75E}"/>
    <cellStyle name="Normal 5 2 2 2 2 5 2 3 4" xfId="2408" xr:uid="{E6D7F55C-E93F-4C1C-9D2A-7ECDC9C9DF96}"/>
    <cellStyle name="Normal 5 2 2 2 2 5 2 4" xfId="2409" xr:uid="{7853E597-576F-438D-B446-879A883AFE76}"/>
    <cellStyle name="Normal 5 2 2 2 2 5 2 4 2" xfId="2410" xr:uid="{38DDB91A-27F6-4560-82F0-B04203533468}"/>
    <cellStyle name="Normal 5 2 2 2 2 5 2 4 2 2" xfId="2411" xr:uid="{A58FB7E6-E26B-4C79-BAEB-06AC38FB4653}"/>
    <cellStyle name="Normal 5 2 2 2 2 5 2 4 2 2 2" xfId="2412" xr:uid="{1C5D3959-8341-458B-9FC4-6C3C3418E86A}"/>
    <cellStyle name="Normal 5 2 2 2 2 5 2 4 2 3" xfId="2413" xr:uid="{9CC12507-9108-4A24-A7AF-C0FA9078C16B}"/>
    <cellStyle name="Normal 5 2 2 2 2 5 2 4 3" xfId="2414" xr:uid="{9AD6CC1B-72F2-4CDE-9C7C-9ECC0AA0DD6C}"/>
    <cellStyle name="Normal 5 2 2 2 2 5 2 4 3 2" xfId="2415" xr:uid="{446286EB-2D49-4DEC-A49F-DB3EB89D3E3F}"/>
    <cellStyle name="Normal 5 2 2 2 2 5 2 4 4" xfId="2416" xr:uid="{8987D96A-4C1D-4D93-851A-5C3C6BD01BD5}"/>
    <cellStyle name="Normal 5 2 2 2 2 5 2 5" xfId="2417" xr:uid="{5CAFF84A-E84E-43E1-9179-223164018C3F}"/>
    <cellStyle name="Normal 5 2 2 2 2 5 2 5 2" xfId="2418" xr:uid="{63E85EB9-B0D1-4F3F-8052-2F07802FDA25}"/>
    <cellStyle name="Normal 5 2 2 2 2 5 2 5 2 2" xfId="2419" xr:uid="{DE593999-D965-4264-A31C-FB4C625AB2DF}"/>
    <cellStyle name="Normal 5 2 2 2 2 5 2 5 3" xfId="2420" xr:uid="{FD95C1A9-E092-464C-A5D2-71703A844E56}"/>
    <cellStyle name="Normal 5 2 2 2 2 5 2 6" xfId="2421" xr:uid="{1C63F26A-C182-4181-9E90-56FE9102EF46}"/>
    <cellStyle name="Normal 5 2 2 2 2 5 2 6 2" xfId="2422" xr:uid="{F7A45142-3E19-4FB8-A266-E9A2912CD8E2}"/>
    <cellStyle name="Normal 5 2 2 2 2 5 2 7" xfId="2423" xr:uid="{9A66EF97-371F-40F8-BD46-8B3C6C00B83A}"/>
    <cellStyle name="Normal 5 2 2 2 2 5 3" xfId="2424" xr:uid="{9DBAFE0A-6598-4AEB-8272-11D3C8406D6D}"/>
    <cellStyle name="Normal 5 2 2 2 2 5 3 2" xfId="2425" xr:uid="{9EF22C5E-5F28-439D-B2C2-E58AABB690F4}"/>
    <cellStyle name="Normal 5 2 2 2 2 5 3 2 2" xfId="2426" xr:uid="{22C6D69C-6BB8-48CB-99EC-9720677D85CC}"/>
    <cellStyle name="Normal 5 2 2 2 2 5 3 2 2 2" xfId="2427" xr:uid="{1DD66FDA-7ED0-4EDD-A816-BFD09D16C51A}"/>
    <cellStyle name="Normal 5 2 2 2 2 5 3 2 2 2 2" xfId="2428" xr:uid="{CBA88E90-DB73-4BFE-AA30-5643759ED632}"/>
    <cellStyle name="Normal 5 2 2 2 2 5 3 2 2 3" xfId="2429" xr:uid="{26545D36-C51B-4F9B-B1F4-A5166A31FDED}"/>
    <cellStyle name="Normal 5 2 2 2 2 5 3 2 3" xfId="2430" xr:uid="{99015714-D773-468C-95DC-4D287AB722F4}"/>
    <cellStyle name="Normal 5 2 2 2 2 5 3 2 3 2" xfId="2431" xr:uid="{477A95AE-A4E4-473D-B841-3001CF442D1B}"/>
    <cellStyle name="Normal 5 2 2 2 2 5 3 2 4" xfId="2432" xr:uid="{4A22984D-D4EA-4E8F-9443-A32826F23679}"/>
    <cellStyle name="Normal 5 2 2 2 2 5 3 3" xfId="2433" xr:uid="{9929755F-8AAB-4DCD-A77F-5B4711CE0F17}"/>
    <cellStyle name="Normal 5 2 2 2 2 5 3 3 2" xfId="2434" xr:uid="{A571A115-EFA7-4AF8-8FCA-091AEC168B54}"/>
    <cellStyle name="Normal 5 2 2 2 2 5 3 3 2 2" xfId="2435" xr:uid="{FCFE87FE-63D7-48A8-82FB-160CA98C9939}"/>
    <cellStyle name="Normal 5 2 2 2 2 5 3 3 3" xfId="2436" xr:uid="{09ADDDBE-BA5C-4D85-A660-1BC3F16975A5}"/>
    <cellStyle name="Normal 5 2 2 2 2 5 3 4" xfId="2437" xr:uid="{049B2606-20FF-4278-AFCB-195FBE0B0438}"/>
    <cellStyle name="Normal 5 2 2 2 2 5 3 4 2" xfId="2438" xr:uid="{862D98A8-27ED-41B6-8C54-19DE4F407584}"/>
    <cellStyle name="Normal 5 2 2 2 2 5 3 5" xfId="2439" xr:uid="{ACC9EB15-A96B-4CC9-9767-DFEADCBEDAF8}"/>
    <cellStyle name="Normal 5 2 2 2 2 5 4" xfId="2440" xr:uid="{F8265B2F-69B5-4835-B752-956DA6CF968C}"/>
    <cellStyle name="Normal 5 2 2 2 2 5 4 2" xfId="2441" xr:uid="{604635D2-EE33-4527-9DF5-B8A218E9672F}"/>
    <cellStyle name="Normal 5 2 2 2 2 5 4 2 2" xfId="2442" xr:uid="{2EC987A7-FFC5-439A-BC5F-A2DFC4ACB45E}"/>
    <cellStyle name="Normal 5 2 2 2 2 5 4 2 2 2" xfId="2443" xr:uid="{8E0BA3A9-6D42-4593-9A0E-DA50172047F7}"/>
    <cellStyle name="Normal 5 2 2 2 2 5 4 2 3" xfId="2444" xr:uid="{3CFF51B6-446C-4232-85DB-67105503EDAA}"/>
    <cellStyle name="Normal 5 2 2 2 2 5 4 3" xfId="2445" xr:uid="{63A98575-A077-4B5B-AC25-963C5E41B57E}"/>
    <cellStyle name="Normal 5 2 2 2 2 5 4 3 2" xfId="2446" xr:uid="{F4778F3C-58A0-4F1F-80A8-96AB96CCF398}"/>
    <cellStyle name="Normal 5 2 2 2 2 5 4 4" xfId="2447" xr:uid="{A0517477-EE14-41ED-A22C-A0C937C2D745}"/>
    <cellStyle name="Normal 5 2 2 2 2 5 5" xfId="2448" xr:uid="{72349193-A944-45B8-8502-EBA1676D9702}"/>
    <cellStyle name="Normal 5 2 2 2 2 5 5 2" xfId="2449" xr:uid="{AE4CDC43-BC8F-43F8-AF22-A840A7F005BF}"/>
    <cellStyle name="Normal 5 2 2 2 2 5 5 2 2" xfId="2450" xr:uid="{306A8622-3D22-4398-8453-37918B1A917F}"/>
    <cellStyle name="Normal 5 2 2 2 2 5 5 2 2 2" xfId="2451" xr:uid="{2EF9679A-4E02-4D2D-98F2-D88FDF1BA64C}"/>
    <cellStyle name="Normal 5 2 2 2 2 5 5 2 3" xfId="2452" xr:uid="{496B88EA-373B-4ADA-BA16-52EC543EF071}"/>
    <cellStyle name="Normal 5 2 2 2 2 5 5 3" xfId="2453" xr:uid="{D0335A95-A5CC-468E-91C1-A813655AFFDD}"/>
    <cellStyle name="Normal 5 2 2 2 2 5 5 3 2" xfId="2454" xr:uid="{89398B70-84F4-415E-AEDB-0E02C9C02D39}"/>
    <cellStyle name="Normal 5 2 2 2 2 5 5 4" xfId="2455" xr:uid="{204E95B3-6610-4610-8FCA-8DB13E614AC0}"/>
    <cellStyle name="Normal 5 2 2 2 2 5 6" xfId="2456" xr:uid="{31574CF4-9F93-4C8D-84B6-2E2DA6927703}"/>
    <cellStyle name="Normal 5 2 2 2 2 5 6 2" xfId="2457" xr:uid="{AFE34A4B-665B-45A1-98D6-0FE5D9D7E7C1}"/>
    <cellStyle name="Normal 5 2 2 2 2 5 6 2 2" xfId="2458" xr:uid="{94381371-B910-487B-A170-2C415BB406DC}"/>
    <cellStyle name="Normal 5 2 2 2 2 5 6 3" xfId="2459" xr:uid="{64A710D8-389D-416E-B932-D911061004BC}"/>
    <cellStyle name="Normal 5 2 2 2 2 5 7" xfId="2460" xr:uid="{C1638E25-9816-4A69-8046-C0687FA79474}"/>
    <cellStyle name="Normal 5 2 2 2 2 5 7 2" xfId="2461" xr:uid="{32C30666-ACFD-4AE1-9CC9-C9493363BB54}"/>
    <cellStyle name="Normal 5 2 2 2 2 5 8" xfId="2462" xr:uid="{332B702E-415E-4470-8BDB-50A55014D87F}"/>
    <cellStyle name="Normal 5 2 2 2 2 6" xfId="2463" xr:uid="{EC4412FE-ED19-4E0B-8D35-10CA4E3EF0FB}"/>
    <cellStyle name="Normal 5 2 2 2 2 6 2" xfId="2464" xr:uid="{6A9102B7-36BF-41A7-BB95-7D0165BF9913}"/>
    <cellStyle name="Normal 5 2 2 2 2 6 2 2" xfId="2465" xr:uid="{F03948DF-1679-4064-B479-F2E9F8045439}"/>
    <cellStyle name="Normal 5 2 2 2 2 6 2 2 2" xfId="2466" xr:uid="{1CC0141B-8B03-44F0-9915-A0C92451B239}"/>
    <cellStyle name="Normal 5 2 2 2 2 6 2 2 2 2" xfId="2467" xr:uid="{519658B5-CE00-475F-9B20-21A96005A8AB}"/>
    <cellStyle name="Normal 5 2 2 2 2 6 2 2 2 2 2" xfId="2468" xr:uid="{1A38F028-B204-4AC3-A045-A5F55892A079}"/>
    <cellStyle name="Normal 5 2 2 2 2 6 2 2 2 2 2 2" xfId="2469" xr:uid="{064E7C4B-E29F-4BA2-AE6E-F49913315B14}"/>
    <cellStyle name="Normal 5 2 2 2 2 6 2 2 2 2 3" xfId="2470" xr:uid="{F635457A-E553-41DB-B129-086368370126}"/>
    <cellStyle name="Normal 5 2 2 2 2 6 2 2 2 3" xfId="2471" xr:uid="{9EE0E1EF-A855-4DFD-BB52-F1D2B455E5D4}"/>
    <cellStyle name="Normal 5 2 2 2 2 6 2 2 2 3 2" xfId="2472" xr:uid="{5DBD2D0A-C815-429F-B6CC-FA8B7A63547E}"/>
    <cellStyle name="Normal 5 2 2 2 2 6 2 2 2 4" xfId="2473" xr:uid="{3DD5780C-D2F4-4ACA-90D0-CB902AE8DE6F}"/>
    <cellStyle name="Normal 5 2 2 2 2 6 2 2 3" xfId="2474" xr:uid="{105CCF68-643F-41B2-9DDB-3C94684634DC}"/>
    <cellStyle name="Normal 5 2 2 2 2 6 2 2 3 2" xfId="2475" xr:uid="{9538B0C2-692A-40F1-94E1-71B69247DFAF}"/>
    <cellStyle name="Normal 5 2 2 2 2 6 2 2 3 2 2" xfId="2476" xr:uid="{0C6B9410-5828-4A28-9E57-F34F39C08C71}"/>
    <cellStyle name="Normal 5 2 2 2 2 6 2 2 3 3" xfId="2477" xr:uid="{9E7E06D4-FF99-4B21-BFA7-6D3E8FFFE75A}"/>
    <cellStyle name="Normal 5 2 2 2 2 6 2 2 4" xfId="2478" xr:uid="{B09F0FAE-BABC-43A7-9B76-E760F7607485}"/>
    <cellStyle name="Normal 5 2 2 2 2 6 2 2 4 2" xfId="2479" xr:uid="{52AED5E7-C808-4CA4-8F59-B50154DE6205}"/>
    <cellStyle name="Normal 5 2 2 2 2 6 2 2 5" xfId="2480" xr:uid="{2C3A4AF1-DCE4-43B6-8D61-26B5E909699C}"/>
    <cellStyle name="Normal 5 2 2 2 2 6 2 3" xfId="2481" xr:uid="{A48F836D-482B-4225-B562-0AF3B53B50FA}"/>
    <cellStyle name="Normal 5 2 2 2 2 6 2 3 2" xfId="2482" xr:uid="{931A02D9-4713-495F-BFF0-9DD236512B8B}"/>
    <cellStyle name="Normal 5 2 2 2 2 6 2 3 2 2" xfId="2483" xr:uid="{9B998A35-722D-4AE2-9C57-011F66FBCBDF}"/>
    <cellStyle name="Normal 5 2 2 2 2 6 2 3 2 2 2" xfId="2484" xr:uid="{2F87B28F-62BC-4243-9D1E-C9DD12FECD1C}"/>
    <cellStyle name="Normal 5 2 2 2 2 6 2 3 2 3" xfId="2485" xr:uid="{7E2F440F-259F-4FEC-9F3D-F2ABF9D0F4B2}"/>
    <cellStyle name="Normal 5 2 2 2 2 6 2 3 3" xfId="2486" xr:uid="{3D6172AF-585A-405D-9D5E-24776E3403C6}"/>
    <cellStyle name="Normal 5 2 2 2 2 6 2 3 3 2" xfId="2487" xr:uid="{69491C20-3094-4230-9EC0-7A7C291B0E32}"/>
    <cellStyle name="Normal 5 2 2 2 2 6 2 3 4" xfId="2488" xr:uid="{D3A4A71A-335B-474B-8A04-32228AE6356C}"/>
    <cellStyle name="Normal 5 2 2 2 2 6 2 4" xfId="2489" xr:uid="{8C707E88-2FB9-44E1-83E6-3F38C7237CC7}"/>
    <cellStyle name="Normal 5 2 2 2 2 6 2 4 2" xfId="2490" xr:uid="{8BD16311-48A9-402F-B940-82A25F9C9DE6}"/>
    <cellStyle name="Normal 5 2 2 2 2 6 2 4 2 2" xfId="2491" xr:uid="{D158615A-9421-4C2B-B01B-E5DB427700AE}"/>
    <cellStyle name="Normal 5 2 2 2 2 6 2 4 2 2 2" xfId="2492" xr:uid="{1743ED1F-963F-4AF5-8B23-5D377F47A031}"/>
    <cellStyle name="Normal 5 2 2 2 2 6 2 4 2 3" xfId="2493" xr:uid="{53B55FE0-7D31-40AB-98DA-B2A8025E7A59}"/>
    <cellStyle name="Normal 5 2 2 2 2 6 2 4 3" xfId="2494" xr:uid="{81938DB4-8E1B-4713-97DC-94AABC5EFB35}"/>
    <cellStyle name="Normal 5 2 2 2 2 6 2 4 3 2" xfId="2495" xr:uid="{78AC021D-04B9-40A7-958F-2555326EA573}"/>
    <cellStyle name="Normal 5 2 2 2 2 6 2 4 4" xfId="2496" xr:uid="{AF19DBBC-F52B-4B50-9A0C-29251EE16427}"/>
    <cellStyle name="Normal 5 2 2 2 2 6 2 5" xfId="2497" xr:uid="{7C594735-E566-4DFD-BB8E-19290253E40D}"/>
    <cellStyle name="Normal 5 2 2 2 2 6 2 5 2" xfId="2498" xr:uid="{C5ED9CD9-B1FE-48CF-85E4-DE764249EBC8}"/>
    <cellStyle name="Normal 5 2 2 2 2 6 2 5 2 2" xfId="2499" xr:uid="{1E81A0A3-2F05-441F-A377-74CC9BBE1CEC}"/>
    <cellStyle name="Normal 5 2 2 2 2 6 2 5 3" xfId="2500" xr:uid="{1FA3D8B4-CF87-4894-966D-0706E692C341}"/>
    <cellStyle name="Normal 5 2 2 2 2 6 2 6" xfId="2501" xr:uid="{AEDAFA58-9A8C-4768-8B0C-0A41500602FF}"/>
    <cellStyle name="Normal 5 2 2 2 2 6 2 6 2" xfId="2502" xr:uid="{F50C8D36-46D3-4768-87C9-7AA129CF7034}"/>
    <cellStyle name="Normal 5 2 2 2 2 6 2 7" xfId="2503" xr:uid="{B7C96D4B-F5A6-447C-9812-CC244EFCF5E4}"/>
    <cellStyle name="Normal 5 2 2 2 2 6 3" xfId="2504" xr:uid="{BD41ACA8-F964-4988-A33A-FD1FB4910C0D}"/>
    <cellStyle name="Normal 5 2 2 2 2 6 3 2" xfId="2505" xr:uid="{C8E21506-6049-4B80-86FD-6F727ABC1138}"/>
    <cellStyle name="Normal 5 2 2 2 2 6 3 2 2" xfId="2506" xr:uid="{84C96BC5-6E59-4F25-B917-B9EF30EA0EAC}"/>
    <cellStyle name="Normal 5 2 2 2 2 6 3 2 2 2" xfId="2507" xr:uid="{09E113F2-792D-4FCC-9424-1A0D358A4BB2}"/>
    <cellStyle name="Normal 5 2 2 2 2 6 3 2 2 2 2" xfId="2508" xr:uid="{50901E4B-834B-4801-80B8-F156F928D033}"/>
    <cellStyle name="Normal 5 2 2 2 2 6 3 2 2 3" xfId="2509" xr:uid="{65F22DB8-ACE2-4E71-894C-C3204189E5E8}"/>
    <cellStyle name="Normal 5 2 2 2 2 6 3 2 3" xfId="2510" xr:uid="{56086774-DD52-4226-A49C-A14BDA0DDAC5}"/>
    <cellStyle name="Normal 5 2 2 2 2 6 3 2 3 2" xfId="2511" xr:uid="{770E1024-9DD0-4AAB-9197-7305558E9200}"/>
    <cellStyle name="Normal 5 2 2 2 2 6 3 2 4" xfId="2512" xr:uid="{0660A547-4274-4801-B8BD-E89A1B9657FF}"/>
    <cellStyle name="Normal 5 2 2 2 2 6 3 3" xfId="2513" xr:uid="{BFF5D6B7-2CCD-4DC6-847A-9780694BE1BC}"/>
    <cellStyle name="Normal 5 2 2 2 2 6 3 3 2" xfId="2514" xr:uid="{844B7537-BFE7-43BF-B91A-793B27BE5B16}"/>
    <cellStyle name="Normal 5 2 2 2 2 6 3 3 2 2" xfId="2515" xr:uid="{6623539E-3484-4252-A1F9-BC349B36AC4A}"/>
    <cellStyle name="Normal 5 2 2 2 2 6 3 3 3" xfId="2516" xr:uid="{4110E70D-7E4D-414A-81A7-195ED8701612}"/>
    <cellStyle name="Normal 5 2 2 2 2 6 3 4" xfId="2517" xr:uid="{DE02C3ED-2BDD-434E-BA2B-E194ED261D33}"/>
    <cellStyle name="Normal 5 2 2 2 2 6 3 4 2" xfId="2518" xr:uid="{35991BF6-5310-4FC7-8864-48093B927796}"/>
    <cellStyle name="Normal 5 2 2 2 2 6 3 5" xfId="2519" xr:uid="{A5E91246-32A3-42F6-8A67-660AE59BA127}"/>
    <cellStyle name="Normal 5 2 2 2 2 6 4" xfId="2520" xr:uid="{95A42D7E-E5B0-4060-8273-889E331FB212}"/>
    <cellStyle name="Normal 5 2 2 2 2 6 4 2" xfId="2521" xr:uid="{B96C90E7-DC22-4E25-947D-38CA203EE2F0}"/>
    <cellStyle name="Normal 5 2 2 2 2 6 4 2 2" xfId="2522" xr:uid="{7BDE9C8F-CE67-44CA-8AA4-D1295186C104}"/>
    <cellStyle name="Normal 5 2 2 2 2 6 4 2 2 2" xfId="2523" xr:uid="{0E42BA8A-DA1E-45F3-BA7F-C34767D678E8}"/>
    <cellStyle name="Normal 5 2 2 2 2 6 4 2 3" xfId="2524" xr:uid="{DBFEFDBB-97D3-4D2D-802A-8F7BFBBD00E1}"/>
    <cellStyle name="Normal 5 2 2 2 2 6 4 3" xfId="2525" xr:uid="{AF2E3B35-6A50-42E2-8F9A-2E80FBBD73A9}"/>
    <cellStyle name="Normal 5 2 2 2 2 6 4 3 2" xfId="2526" xr:uid="{1E5E9471-F3BB-4F58-B2EA-201242B76634}"/>
    <cellStyle name="Normal 5 2 2 2 2 6 4 4" xfId="2527" xr:uid="{8A91D573-20A0-47DF-844D-C547121E2DBB}"/>
    <cellStyle name="Normal 5 2 2 2 2 6 5" xfId="2528" xr:uid="{19258442-7915-4218-B3E9-7CCC2F30C66A}"/>
    <cellStyle name="Normal 5 2 2 2 2 6 5 2" xfId="2529" xr:uid="{26C547F2-A6B7-4B6F-BBFE-C16F3D4579D0}"/>
    <cellStyle name="Normal 5 2 2 2 2 6 5 2 2" xfId="2530" xr:uid="{B6FCD9C3-18EA-4250-91F4-EFE3D0DDEB37}"/>
    <cellStyle name="Normal 5 2 2 2 2 6 5 2 2 2" xfId="2531" xr:uid="{84A43FC5-E609-4BF1-BF3C-5276E4C9FD20}"/>
    <cellStyle name="Normal 5 2 2 2 2 6 5 2 3" xfId="2532" xr:uid="{3DFA645B-B761-4D9B-B6B2-EDC338EF9A82}"/>
    <cellStyle name="Normal 5 2 2 2 2 6 5 3" xfId="2533" xr:uid="{0045FCEB-004B-4F74-B9BE-CEA9127B674A}"/>
    <cellStyle name="Normal 5 2 2 2 2 6 5 3 2" xfId="2534" xr:uid="{8F8244D6-4119-4621-9CD9-7DE8B0E2601C}"/>
    <cellStyle name="Normal 5 2 2 2 2 6 5 4" xfId="2535" xr:uid="{85B43990-D18E-41B6-B88B-9A67F40477E4}"/>
    <cellStyle name="Normal 5 2 2 2 2 6 6" xfId="2536" xr:uid="{DAC9CCC8-E331-45B1-8D1B-71559ED31147}"/>
    <cellStyle name="Normal 5 2 2 2 2 6 6 2" xfId="2537" xr:uid="{BE2DFEE8-6F97-43BE-952C-9EB0E54C4C05}"/>
    <cellStyle name="Normal 5 2 2 2 2 6 6 2 2" xfId="2538" xr:uid="{77EECC34-9836-4E66-B4EF-398078C82C57}"/>
    <cellStyle name="Normal 5 2 2 2 2 6 6 3" xfId="2539" xr:uid="{7615FBCC-5739-4928-98EA-5E7B9602E35C}"/>
    <cellStyle name="Normal 5 2 2 2 2 6 7" xfId="2540" xr:uid="{5DA1C582-B22D-4454-A66E-B2CB28A19399}"/>
    <cellStyle name="Normal 5 2 2 2 2 6 7 2" xfId="2541" xr:uid="{4823CDE7-D431-4462-B6F4-2CE917BEA3EC}"/>
    <cellStyle name="Normal 5 2 2 2 2 6 8" xfId="2542" xr:uid="{CAB39695-F550-494B-A674-EB611F4DEDB3}"/>
    <cellStyle name="Normal 5 2 2 2 2 7" xfId="2543" xr:uid="{ACDCFE1B-6CD2-40DF-92DB-6FAAE72838B3}"/>
    <cellStyle name="Normal 5 2 2 2 2 7 2" xfId="2544" xr:uid="{8B211C5C-DB6A-4B88-B5D9-FB0849AC56D8}"/>
    <cellStyle name="Normal 5 2 2 2 2 7 2 2" xfId="2545" xr:uid="{59EF6DF8-3B62-4BDE-A936-448782FFBDB8}"/>
    <cellStyle name="Normal 5 2 2 2 2 7 2 2 2" xfId="2546" xr:uid="{EF781554-4F60-4EC2-B1CE-DE63D207DBE1}"/>
    <cellStyle name="Normal 5 2 2 2 2 7 2 2 2 2" xfId="2547" xr:uid="{B717FCB5-5800-4476-9731-79CF566AFEF0}"/>
    <cellStyle name="Normal 5 2 2 2 2 7 2 2 2 2 2" xfId="2548" xr:uid="{086CED6E-FF2D-4EE1-ACA0-7E5697DEC0DB}"/>
    <cellStyle name="Normal 5 2 2 2 2 7 2 2 2 3" xfId="2549" xr:uid="{44F485A8-4C45-4877-ACA8-88472A4621E8}"/>
    <cellStyle name="Normal 5 2 2 2 2 7 2 2 3" xfId="2550" xr:uid="{79148119-1F03-49D2-ACC8-CB8CE09D94C3}"/>
    <cellStyle name="Normal 5 2 2 2 2 7 2 2 3 2" xfId="2551" xr:uid="{CBB22EB2-8301-4FCB-8DF7-8391354CD443}"/>
    <cellStyle name="Normal 5 2 2 2 2 7 2 2 4" xfId="2552" xr:uid="{506887F2-904D-45AA-8F4F-C4259F7D90F9}"/>
    <cellStyle name="Normal 5 2 2 2 2 7 2 3" xfId="2553" xr:uid="{B2FC1196-4505-46FC-9229-C2E647209FAD}"/>
    <cellStyle name="Normal 5 2 2 2 2 7 2 3 2" xfId="2554" xr:uid="{ACB45AEA-B7D6-43A6-89EC-F2999ADB98F5}"/>
    <cellStyle name="Normal 5 2 2 2 2 7 2 3 2 2" xfId="2555" xr:uid="{24127219-29A9-42AF-86B2-A054EBC853CE}"/>
    <cellStyle name="Normal 5 2 2 2 2 7 2 3 3" xfId="2556" xr:uid="{96386E8F-D309-4BC3-AB6D-5CB01143C53B}"/>
    <cellStyle name="Normal 5 2 2 2 2 7 2 4" xfId="2557" xr:uid="{A9BAEA77-BA00-4A56-96E4-E1EC5C391034}"/>
    <cellStyle name="Normal 5 2 2 2 2 7 2 4 2" xfId="2558" xr:uid="{0BD9EC17-5866-4503-80CD-D0A4EB4C90BE}"/>
    <cellStyle name="Normal 5 2 2 2 2 7 2 5" xfId="2559" xr:uid="{48495EBF-1A6C-452B-9950-3273E0112E02}"/>
    <cellStyle name="Normal 5 2 2 2 2 7 3" xfId="2560" xr:uid="{8C55DC5A-9CDA-4585-BC29-A87C3B76EF83}"/>
    <cellStyle name="Normal 5 2 2 2 2 7 3 2" xfId="2561" xr:uid="{45ECFA2F-0273-4AFF-A2D8-8E4D8CB63F1D}"/>
    <cellStyle name="Normal 5 2 2 2 2 7 3 2 2" xfId="2562" xr:uid="{CA6DB922-9D18-4C36-B6E3-3E3154816E51}"/>
    <cellStyle name="Normal 5 2 2 2 2 7 3 2 2 2" xfId="2563" xr:uid="{3FE0F8CE-33D2-4EE1-AAAE-10F0F92059B1}"/>
    <cellStyle name="Normal 5 2 2 2 2 7 3 2 3" xfId="2564" xr:uid="{D5F29DBC-3544-407D-B34F-715F54AC4031}"/>
    <cellStyle name="Normal 5 2 2 2 2 7 3 3" xfId="2565" xr:uid="{8250C8DB-3E2F-4E94-A547-FFB254027AF4}"/>
    <cellStyle name="Normal 5 2 2 2 2 7 3 3 2" xfId="2566" xr:uid="{578FC74B-DAF3-4B04-93C0-5790BEB0602E}"/>
    <cellStyle name="Normal 5 2 2 2 2 7 3 4" xfId="2567" xr:uid="{79A6F64C-1228-4E81-933F-6428C3713E12}"/>
    <cellStyle name="Normal 5 2 2 2 2 7 4" xfId="2568" xr:uid="{8F36E9E5-2BA3-4477-9724-2440C178191C}"/>
    <cellStyle name="Normal 5 2 2 2 2 7 4 2" xfId="2569" xr:uid="{EBF8992D-0513-4ECB-8763-C026E3290CF2}"/>
    <cellStyle name="Normal 5 2 2 2 2 7 4 2 2" xfId="2570" xr:uid="{FF0787FE-F095-4DCB-931E-45340A99B495}"/>
    <cellStyle name="Normal 5 2 2 2 2 7 4 2 2 2" xfId="2571" xr:uid="{FFC9B34E-DBED-492A-B2AB-860BFDE76EF4}"/>
    <cellStyle name="Normal 5 2 2 2 2 7 4 2 3" xfId="2572" xr:uid="{301EEFB4-23D4-44C8-A347-3158A2206E73}"/>
    <cellStyle name="Normal 5 2 2 2 2 7 4 3" xfId="2573" xr:uid="{F026B390-1FCD-4EE7-8D76-2947059EC2F2}"/>
    <cellStyle name="Normal 5 2 2 2 2 7 4 3 2" xfId="2574" xr:uid="{9B4437B3-DE6C-4CCD-A5A4-623DDD20F6AD}"/>
    <cellStyle name="Normal 5 2 2 2 2 7 4 4" xfId="2575" xr:uid="{7B40D7D6-4CB7-424F-9DC0-138D42376452}"/>
    <cellStyle name="Normal 5 2 2 2 2 7 5" xfId="2576" xr:uid="{56331E89-AA79-476A-93D9-4A2D8F2DC210}"/>
    <cellStyle name="Normal 5 2 2 2 2 7 5 2" xfId="2577" xr:uid="{6A456DAB-28FF-461A-B14F-18CEF4BE75A0}"/>
    <cellStyle name="Normal 5 2 2 2 2 7 5 2 2" xfId="2578" xr:uid="{1AA801B0-1413-43F4-8C6B-885D22FACCFA}"/>
    <cellStyle name="Normal 5 2 2 2 2 7 5 3" xfId="2579" xr:uid="{06863DB1-3FBA-400E-939F-8E035678EF4E}"/>
    <cellStyle name="Normal 5 2 2 2 2 7 6" xfId="2580" xr:uid="{BD9954BE-8C04-43F1-B679-666036345A62}"/>
    <cellStyle name="Normal 5 2 2 2 2 7 6 2" xfId="2581" xr:uid="{1848ADDF-3D53-4F18-84BC-19F39DCBB062}"/>
    <cellStyle name="Normal 5 2 2 2 2 7 7" xfId="2582" xr:uid="{51566D7E-88A8-40FD-8BE7-9C32EA19A73E}"/>
    <cellStyle name="Normal 5 2 2 2 2 8" xfId="2583" xr:uid="{362987C6-A4EF-46CD-8EF6-B14797C9A41E}"/>
    <cellStyle name="Normal 5 2 2 2 2 8 2" xfId="2584" xr:uid="{0667F9B1-417D-4411-A4D4-EE3AAB867B35}"/>
    <cellStyle name="Normal 5 2 2 2 2 8 2 2" xfId="2585" xr:uid="{4DEE5918-B665-486F-86F5-5029861D1EFD}"/>
    <cellStyle name="Normal 5 2 2 2 2 8 2 2 2" xfId="2586" xr:uid="{396778B2-C99A-40A3-8B94-C46C6F2534BC}"/>
    <cellStyle name="Normal 5 2 2 2 2 8 2 2 2 2" xfId="2587" xr:uid="{25135FE2-9BBB-4A7C-BB63-5CC97E0223DE}"/>
    <cellStyle name="Normal 5 2 2 2 2 8 2 2 3" xfId="2588" xr:uid="{2DB9EFF6-D93B-4584-AE1E-480A9FEDAADB}"/>
    <cellStyle name="Normal 5 2 2 2 2 8 2 3" xfId="2589" xr:uid="{CB2490C0-91A0-4C53-9DA2-069C1D27B45C}"/>
    <cellStyle name="Normal 5 2 2 2 2 8 2 3 2" xfId="2590" xr:uid="{4B4D3CD5-AC2A-4DEA-A558-3BBFB92F239D}"/>
    <cellStyle name="Normal 5 2 2 2 2 8 2 4" xfId="2591" xr:uid="{32EC03B7-4954-486F-8F16-27B12E79D914}"/>
    <cellStyle name="Normal 5 2 2 2 2 8 3" xfId="2592" xr:uid="{B84D9805-C320-4D3B-AACA-7A2163C4852E}"/>
    <cellStyle name="Normal 5 2 2 2 2 8 3 2" xfId="2593" xr:uid="{7724317C-8AFF-4592-9C2F-853FE89ABDCE}"/>
    <cellStyle name="Normal 5 2 2 2 2 8 3 2 2" xfId="2594" xr:uid="{EF31EFD3-9C4C-4DC0-AF22-12D83DDFFA25}"/>
    <cellStyle name="Normal 5 2 2 2 2 8 3 3" xfId="2595" xr:uid="{039498D4-2298-4C79-A72B-DC1F25DE8260}"/>
    <cellStyle name="Normal 5 2 2 2 2 8 4" xfId="2596" xr:uid="{45BAFDBD-5311-454C-97E3-3069CB169534}"/>
    <cellStyle name="Normal 5 2 2 2 2 8 4 2" xfId="2597" xr:uid="{95AE5A4A-15E9-4A6A-BB5D-9AE77A5697AA}"/>
    <cellStyle name="Normal 5 2 2 2 2 8 5" xfId="2598" xr:uid="{5B5F8061-4E35-4B2D-ABE1-0ABE239D640C}"/>
    <cellStyle name="Normal 5 2 2 2 2 9" xfId="2599" xr:uid="{C19D90B6-75EB-48F2-925E-DBDB9D3835C2}"/>
    <cellStyle name="Normal 5 2 2 2 2 9 2" xfId="2600" xr:uid="{7C04F45D-D710-4BA7-8CDE-43D1929A92B5}"/>
    <cellStyle name="Normal 5 2 2 2 2 9 2 2" xfId="2601" xr:uid="{6AE1AC28-6FCB-4870-8367-CEC4A2D948A0}"/>
    <cellStyle name="Normal 5 2 2 2 2 9 2 2 2" xfId="2602" xr:uid="{FFBE744C-A888-4161-874D-53ED6432E3B5}"/>
    <cellStyle name="Normal 5 2 2 2 2 9 2 3" xfId="2603" xr:uid="{AD863D84-790D-4ED6-BCD9-D1905DE6B57E}"/>
    <cellStyle name="Normal 5 2 2 2 2 9 3" xfId="2604" xr:uid="{B5304AB3-5DDD-4156-9F1B-B46A67D6EF27}"/>
    <cellStyle name="Normal 5 2 2 2 2 9 3 2" xfId="2605" xr:uid="{B34DC987-8EBE-4F44-B6A9-776AFEAE22AC}"/>
    <cellStyle name="Normal 5 2 2 2 2 9 4" xfId="2606" xr:uid="{BD17B6E6-8F6B-474C-9B0E-AE775BDBD954}"/>
    <cellStyle name="Normal 5 2 2 2 3" xfId="2607" xr:uid="{B9633B0E-04A8-45CA-BFAA-D07714FA8DAD}"/>
    <cellStyle name="Normal 5 2 2 2 3 10" xfId="2608" xr:uid="{370EC948-56EA-42DB-9249-122D12A8B294}"/>
    <cellStyle name="Normal 5 2 2 2 3 10 2" xfId="2609" xr:uid="{80D8F334-8E84-44E1-85A5-749ADF390F25}"/>
    <cellStyle name="Normal 5 2 2 2 3 10 2 2" xfId="2610" xr:uid="{AAC44CF3-0C2B-4673-AC4C-BA2C83E858C5}"/>
    <cellStyle name="Normal 5 2 2 2 3 10 2 2 2" xfId="2611" xr:uid="{8CA7C367-A504-47A4-93E4-3D689D35A889}"/>
    <cellStyle name="Normal 5 2 2 2 3 10 2 3" xfId="2612" xr:uid="{AB7CF3CD-A7BE-4BDD-B3E7-BCEF8EE4F25C}"/>
    <cellStyle name="Normal 5 2 2 2 3 10 3" xfId="2613" xr:uid="{781FF1AF-0EF7-4543-B8E2-7B345CE0D2A3}"/>
    <cellStyle name="Normal 5 2 2 2 3 10 3 2" xfId="2614" xr:uid="{2A7A0C51-03AD-4218-91C4-562FF9A0C298}"/>
    <cellStyle name="Normal 5 2 2 2 3 10 4" xfId="2615" xr:uid="{B0CE7ABD-6439-4A4F-AEB8-14F9995A9E26}"/>
    <cellStyle name="Normal 5 2 2 2 3 11" xfId="2616" xr:uid="{0C80D834-2D4C-4455-9059-C1B087C73344}"/>
    <cellStyle name="Normal 5 2 2 2 3 11 2" xfId="2617" xr:uid="{4909AA13-38C7-4EB2-A7D9-D26FF61D95C2}"/>
    <cellStyle name="Normal 5 2 2 2 3 11 2 2" xfId="2618" xr:uid="{7CBBC3A1-9892-4A29-B010-FB381ED975EF}"/>
    <cellStyle name="Normal 5 2 2 2 3 11 3" xfId="2619" xr:uid="{55C05724-7215-4AD6-A597-4ACDE9FFD4BD}"/>
    <cellStyle name="Normal 5 2 2 2 3 12" xfId="2620" xr:uid="{096CB050-1D49-4B45-B660-100F38B819F9}"/>
    <cellStyle name="Normal 5 2 2 2 3 12 2" xfId="2621" xr:uid="{9D261588-C03A-4045-85A5-8FA7D3E58BC1}"/>
    <cellStyle name="Normal 5 2 2 2 3 13" xfId="2622" xr:uid="{FCE945D2-C60C-4405-9C30-6543E68FD925}"/>
    <cellStyle name="Normal 5 2 2 2 3 14" xfId="2623" xr:uid="{E145C6B7-35C1-4742-81BB-8BA0DC0FA357}"/>
    <cellStyle name="Normal 5 2 2 2 3 15" xfId="2624" xr:uid="{1E58D307-17DF-471F-BC32-715647516728}"/>
    <cellStyle name="Normal 5 2 2 2 3 16" xfId="2625" xr:uid="{C6C81403-1633-460F-8D06-99A140189F4A}"/>
    <cellStyle name="Normal 5 2 2 2 3 2" xfId="2626" xr:uid="{CFDC58FF-28C3-41B5-A3C3-9627E2B75EA6}"/>
    <cellStyle name="Normal 5 2 2 2 3 2 10" xfId="2627" xr:uid="{7B0C4585-C999-4D05-B3F9-80BAD7A5C0B2}"/>
    <cellStyle name="Normal 5 2 2 2 3 2 10 2" xfId="2628" xr:uid="{C1173A6D-768F-4BAB-9F28-242F1A539637}"/>
    <cellStyle name="Normal 5 2 2 2 3 2 10 2 2" xfId="2629" xr:uid="{C9E5738B-DE88-4DEA-A501-85DDB5FA59A1}"/>
    <cellStyle name="Normal 5 2 2 2 3 2 10 3" xfId="2630" xr:uid="{45489866-20B2-42D4-83E6-30CF7318271D}"/>
    <cellStyle name="Normal 5 2 2 2 3 2 11" xfId="2631" xr:uid="{FD6556C8-CC9D-4930-8FAC-DB44366475CE}"/>
    <cellStyle name="Normal 5 2 2 2 3 2 11 2" xfId="2632" xr:uid="{0A6BBC15-83A3-45CF-A1A0-75F87E813A7F}"/>
    <cellStyle name="Normal 5 2 2 2 3 2 12" xfId="2633" xr:uid="{A5651092-7BBB-45E2-9487-BA51AB3AE28E}"/>
    <cellStyle name="Normal 5 2 2 2 3 2 13" xfId="2634" xr:uid="{BCB5AC0D-82EF-4FD6-A11B-70D956284529}"/>
    <cellStyle name="Normal 5 2 2 2 3 2 14" xfId="2635" xr:uid="{12F8C90A-DF22-46CA-BA4B-E6F961130982}"/>
    <cellStyle name="Normal 5 2 2 2 3 2 15" xfId="2636" xr:uid="{204740DF-2666-4286-8981-D9DC03F8AE2F}"/>
    <cellStyle name="Normal 5 2 2 2 3 2 2" xfId="2637" xr:uid="{9A6E9786-4DB8-4EC0-B38D-53CD25A41933}"/>
    <cellStyle name="Normal 5 2 2 2 3 2 2 10" xfId="2638" xr:uid="{9E5AF9D4-E6CC-4127-809E-06C656715B4D}"/>
    <cellStyle name="Normal 5 2 2 2 3 2 2 2" xfId="2639" xr:uid="{1DD66FBD-A115-4EF7-949D-373FF24B81A0}"/>
    <cellStyle name="Normal 5 2 2 2 3 2 2 2 2" xfId="2640" xr:uid="{89F778C8-0103-4EFB-BF6B-82953F3CE569}"/>
    <cellStyle name="Normal 5 2 2 2 3 2 2 2 2 2" xfId="2641" xr:uid="{E39ECA91-E9F9-4874-B662-68E8EC91EF78}"/>
    <cellStyle name="Normal 5 2 2 2 3 2 2 2 2 2 2" xfId="2642" xr:uid="{93ECB74E-1F62-4FA4-974E-F282D75A368D}"/>
    <cellStyle name="Normal 5 2 2 2 3 2 2 2 2 2 2 2" xfId="2643" xr:uid="{C531F9FD-9CB8-4E91-BE1A-75A2603B3762}"/>
    <cellStyle name="Normal 5 2 2 2 3 2 2 2 2 2 2 2 2" xfId="2644" xr:uid="{CCDCA5BA-DAC7-41CE-A8C0-D43E20EE3971}"/>
    <cellStyle name="Normal 5 2 2 2 3 2 2 2 2 2 2 2 2 2" xfId="2645" xr:uid="{CFF890DF-A8B4-43DA-B160-BC03FB981121}"/>
    <cellStyle name="Normal 5 2 2 2 3 2 2 2 2 2 2 2 3" xfId="2646" xr:uid="{0312B9BA-56B3-4A61-8C39-814CB4810FB2}"/>
    <cellStyle name="Normal 5 2 2 2 3 2 2 2 2 2 2 3" xfId="2647" xr:uid="{521BF841-3B2D-4511-BB93-40C37193E85D}"/>
    <cellStyle name="Normal 5 2 2 2 3 2 2 2 2 2 2 3 2" xfId="2648" xr:uid="{E986A2DD-2CC7-4160-8D3D-C027B28F29A0}"/>
    <cellStyle name="Normal 5 2 2 2 3 2 2 2 2 2 2 4" xfId="2649" xr:uid="{3B3E7863-48FE-40A0-92D6-3009FD3F90CB}"/>
    <cellStyle name="Normal 5 2 2 2 3 2 2 2 2 2 3" xfId="2650" xr:uid="{E54D4291-CFA1-4849-AB52-3CF8A1A339A0}"/>
    <cellStyle name="Normal 5 2 2 2 3 2 2 2 2 2 3 2" xfId="2651" xr:uid="{62DF9AEC-6135-428F-AB76-1A1695080BC3}"/>
    <cellStyle name="Normal 5 2 2 2 3 2 2 2 2 2 3 2 2" xfId="2652" xr:uid="{4FE54295-446D-4F41-A466-719B0980E2AF}"/>
    <cellStyle name="Normal 5 2 2 2 3 2 2 2 2 2 3 3" xfId="2653" xr:uid="{17131A22-15AF-44FA-BD69-1988AE73D4E7}"/>
    <cellStyle name="Normal 5 2 2 2 3 2 2 2 2 2 4" xfId="2654" xr:uid="{3455A2EF-1774-42A5-9C3A-F31AE3652E39}"/>
    <cellStyle name="Normal 5 2 2 2 3 2 2 2 2 2 4 2" xfId="2655" xr:uid="{A673F0BF-6762-4244-BC1A-AB319F784E13}"/>
    <cellStyle name="Normal 5 2 2 2 3 2 2 2 2 2 5" xfId="2656" xr:uid="{BBD833BE-1052-4E82-9B6D-F519506D2F92}"/>
    <cellStyle name="Normal 5 2 2 2 3 2 2 2 2 3" xfId="2657" xr:uid="{66E659B3-1100-4377-903D-7ED1E2CB0671}"/>
    <cellStyle name="Normal 5 2 2 2 3 2 2 2 2 3 2" xfId="2658" xr:uid="{28EAC5CD-25A4-48E5-A963-8CD85E288D3C}"/>
    <cellStyle name="Normal 5 2 2 2 3 2 2 2 2 3 2 2" xfId="2659" xr:uid="{228D00D1-A602-4069-8B0A-CBCBC69D77BB}"/>
    <cellStyle name="Normal 5 2 2 2 3 2 2 2 2 3 2 2 2" xfId="2660" xr:uid="{E3556A62-6998-4802-B287-62E81E0BC47C}"/>
    <cellStyle name="Normal 5 2 2 2 3 2 2 2 2 3 2 3" xfId="2661" xr:uid="{69E3AC18-8308-462F-8C9D-535528EB60AE}"/>
    <cellStyle name="Normal 5 2 2 2 3 2 2 2 2 3 3" xfId="2662" xr:uid="{6E08F0D3-12DE-4FBF-A53F-E096E5C6C37C}"/>
    <cellStyle name="Normal 5 2 2 2 3 2 2 2 2 3 3 2" xfId="2663" xr:uid="{16F79BCC-DBE7-49C5-A1B6-1C3B1230152A}"/>
    <cellStyle name="Normal 5 2 2 2 3 2 2 2 2 3 4" xfId="2664" xr:uid="{683561E9-8AFF-45DC-BEDE-D79C8B06C3E3}"/>
    <cellStyle name="Normal 5 2 2 2 3 2 2 2 2 4" xfId="2665" xr:uid="{5A53684C-7974-44B0-9606-87A772211B82}"/>
    <cellStyle name="Normal 5 2 2 2 3 2 2 2 2 4 2" xfId="2666" xr:uid="{83AA73E0-13C4-4A0A-B001-40ABA210DF3B}"/>
    <cellStyle name="Normal 5 2 2 2 3 2 2 2 2 4 2 2" xfId="2667" xr:uid="{43B3D381-4D20-40A3-ADD5-60B4BE249D0A}"/>
    <cellStyle name="Normal 5 2 2 2 3 2 2 2 2 4 2 2 2" xfId="2668" xr:uid="{2527C4A5-4292-4463-BD4C-51A07A778CE9}"/>
    <cellStyle name="Normal 5 2 2 2 3 2 2 2 2 4 2 3" xfId="2669" xr:uid="{9922204C-9B38-48ED-9DA1-2D4FAC92A777}"/>
    <cellStyle name="Normal 5 2 2 2 3 2 2 2 2 4 3" xfId="2670" xr:uid="{9B60DDEE-14A3-43FD-8E02-FADBBCE6EBA0}"/>
    <cellStyle name="Normal 5 2 2 2 3 2 2 2 2 4 3 2" xfId="2671" xr:uid="{1652AE95-07C8-484D-9580-F4684B019F41}"/>
    <cellStyle name="Normal 5 2 2 2 3 2 2 2 2 4 4" xfId="2672" xr:uid="{B078150F-F220-4618-92EA-5A138F8EBF75}"/>
    <cellStyle name="Normal 5 2 2 2 3 2 2 2 2 5" xfId="2673" xr:uid="{A8E37822-F9CA-495B-85F8-5F2A3283156B}"/>
    <cellStyle name="Normal 5 2 2 2 3 2 2 2 2 5 2" xfId="2674" xr:uid="{3B0DFC68-3E4E-4D39-84BD-883646815FC8}"/>
    <cellStyle name="Normal 5 2 2 2 3 2 2 2 2 5 2 2" xfId="2675" xr:uid="{733E95C8-90BC-4175-ACB1-4012A3B67381}"/>
    <cellStyle name="Normal 5 2 2 2 3 2 2 2 2 5 3" xfId="2676" xr:uid="{AC97432C-3C8C-4F7E-BE71-B87BF41B2F9E}"/>
    <cellStyle name="Normal 5 2 2 2 3 2 2 2 2 6" xfId="2677" xr:uid="{90E43CB0-38C2-46EF-8C3A-AA7ED8645529}"/>
    <cellStyle name="Normal 5 2 2 2 3 2 2 2 2 6 2" xfId="2678" xr:uid="{BA581BC5-019D-464C-8F74-06CDD05CF15C}"/>
    <cellStyle name="Normal 5 2 2 2 3 2 2 2 2 7" xfId="2679" xr:uid="{FB74BBE2-9128-4BBC-84DE-5CF324888A75}"/>
    <cellStyle name="Normal 5 2 2 2 3 2 2 2 3" xfId="2680" xr:uid="{E7BCA541-75D3-4652-9581-ABDA25423B56}"/>
    <cellStyle name="Normal 5 2 2 2 3 2 2 2 3 2" xfId="2681" xr:uid="{2CDDAC89-8E5D-4F4A-B3F0-53370B08890A}"/>
    <cellStyle name="Normal 5 2 2 2 3 2 2 2 3 2 2" xfId="2682" xr:uid="{FE1C4629-2B74-4409-BAE2-EA1738152FA9}"/>
    <cellStyle name="Normal 5 2 2 2 3 2 2 2 3 2 2 2" xfId="2683" xr:uid="{C10D2AF9-067B-4844-A846-98D5B49FA2B0}"/>
    <cellStyle name="Normal 5 2 2 2 3 2 2 2 3 2 2 2 2" xfId="2684" xr:uid="{1691C8AC-54D6-41C3-87CD-EEB48480BC58}"/>
    <cellStyle name="Normal 5 2 2 2 3 2 2 2 3 2 2 3" xfId="2685" xr:uid="{339701EE-BA9A-4C81-A1D6-B0DFD0593965}"/>
    <cellStyle name="Normal 5 2 2 2 3 2 2 2 3 2 3" xfId="2686" xr:uid="{641FD16B-C26E-4A8B-8D8A-B4F6BDF901F7}"/>
    <cellStyle name="Normal 5 2 2 2 3 2 2 2 3 2 3 2" xfId="2687" xr:uid="{CEA30439-76E4-4366-9F38-7628B9CA96A0}"/>
    <cellStyle name="Normal 5 2 2 2 3 2 2 2 3 2 4" xfId="2688" xr:uid="{5ECF1989-C8B7-4946-B416-CF71C60F6688}"/>
    <cellStyle name="Normal 5 2 2 2 3 2 2 2 3 3" xfId="2689" xr:uid="{6F086CD5-9A4C-4AC7-BFDF-4170B1D8176F}"/>
    <cellStyle name="Normal 5 2 2 2 3 2 2 2 3 3 2" xfId="2690" xr:uid="{068FA131-9C36-40F7-9BD2-9B05B6EE9879}"/>
    <cellStyle name="Normal 5 2 2 2 3 2 2 2 3 3 2 2" xfId="2691" xr:uid="{146BC0DF-AD0B-4877-B613-1C7C65899DAB}"/>
    <cellStyle name="Normal 5 2 2 2 3 2 2 2 3 3 3" xfId="2692" xr:uid="{AADE6E69-838A-4A7B-B793-F2C72C423610}"/>
    <cellStyle name="Normal 5 2 2 2 3 2 2 2 3 4" xfId="2693" xr:uid="{FBC61C19-737B-4033-B3FF-3AE664A8D76E}"/>
    <cellStyle name="Normal 5 2 2 2 3 2 2 2 3 4 2" xfId="2694" xr:uid="{69BB812A-CC6C-4E85-963B-689C49B3067B}"/>
    <cellStyle name="Normal 5 2 2 2 3 2 2 2 3 5" xfId="2695" xr:uid="{45240DD2-65EF-493F-BD34-BF0C7A6303ED}"/>
    <cellStyle name="Normal 5 2 2 2 3 2 2 2 4" xfId="2696" xr:uid="{3C9C56E5-1147-457A-91E4-13FC721ACD75}"/>
    <cellStyle name="Normal 5 2 2 2 3 2 2 2 4 2" xfId="2697" xr:uid="{7150257C-1240-4935-A980-2133266FAE69}"/>
    <cellStyle name="Normal 5 2 2 2 3 2 2 2 4 2 2" xfId="2698" xr:uid="{308E310F-C7A7-42BB-AD1E-13531DD86A9B}"/>
    <cellStyle name="Normal 5 2 2 2 3 2 2 2 4 2 2 2" xfId="2699" xr:uid="{70AFE4B5-B55B-4119-BEC1-5881241058BD}"/>
    <cellStyle name="Normal 5 2 2 2 3 2 2 2 4 2 3" xfId="2700" xr:uid="{82A88467-1F5A-4C6C-847F-918C0D9305C5}"/>
    <cellStyle name="Normal 5 2 2 2 3 2 2 2 4 3" xfId="2701" xr:uid="{37B73EE1-E75A-43CB-B24B-D0D595AB1D59}"/>
    <cellStyle name="Normal 5 2 2 2 3 2 2 2 4 3 2" xfId="2702" xr:uid="{08A20F55-9392-42A6-99A3-B10DD12830BC}"/>
    <cellStyle name="Normal 5 2 2 2 3 2 2 2 4 4" xfId="2703" xr:uid="{5AEAA90F-88F8-490A-BC01-FF9A71C18BB7}"/>
    <cellStyle name="Normal 5 2 2 2 3 2 2 2 5" xfId="2704" xr:uid="{68DB8C72-ACE7-43B4-B05E-E903C0768FC8}"/>
    <cellStyle name="Normal 5 2 2 2 3 2 2 2 5 2" xfId="2705" xr:uid="{96451F60-C762-4DAB-879F-1E9B3F85D40E}"/>
    <cellStyle name="Normal 5 2 2 2 3 2 2 2 5 2 2" xfId="2706" xr:uid="{9C90C140-73BE-445A-8348-5276E747564E}"/>
    <cellStyle name="Normal 5 2 2 2 3 2 2 2 5 2 2 2" xfId="2707" xr:uid="{6E8EB198-9808-4A0D-92A4-28DF2AD85BAD}"/>
    <cellStyle name="Normal 5 2 2 2 3 2 2 2 5 2 3" xfId="2708" xr:uid="{956D1144-BA77-442F-A764-572E3C9128D1}"/>
    <cellStyle name="Normal 5 2 2 2 3 2 2 2 5 3" xfId="2709" xr:uid="{B0659B7C-17D5-42FB-9D34-711E5384BB80}"/>
    <cellStyle name="Normal 5 2 2 2 3 2 2 2 5 3 2" xfId="2710" xr:uid="{B201F519-D81B-465C-8F28-D4B148E67861}"/>
    <cellStyle name="Normal 5 2 2 2 3 2 2 2 5 4" xfId="2711" xr:uid="{4A913F88-1105-43D5-82A4-0451FAC76D75}"/>
    <cellStyle name="Normal 5 2 2 2 3 2 2 2 6" xfId="2712" xr:uid="{14633476-4104-4597-AAE3-3306D56487CD}"/>
    <cellStyle name="Normal 5 2 2 2 3 2 2 2 6 2" xfId="2713" xr:uid="{AEFA761B-4154-49DD-8556-54A70410C336}"/>
    <cellStyle name="Normal 5 2 2 2 3 2 2 2 6 2 2" xfId="2714" xr:uid="{C02FD110-3BED-476B-BA85-6C39096C552E}"/>
    <cellStyle name="Normal 5 2 2 2 3 2 2 2 6 3" xfId="2715" xr:uid="{47A549EE-72AA-49C6-B49E-13506D575C18}"/>
    <cellStyle name="Normal 5 2 2 2 3 2 2 2 7" xfId="2716" xr:uid="{9609D933-643B-45CF-AF09-D229048C15BE}"/>
    <cellStyle name="Normal 5 2 2 2 3 2 2 2 7 2" xfId="2717" xr:uid="{381ABE7D-38EF-4E1E-BDEF-5D28FFF7DCD6}"/>
    <cellStyle name="Normal 5 2 2 2 3 2 2 2 8" xfId="2718" xr:uid="{436516C6-7725-4395-B06B-2ADD5976F874}"/>
    <cellStyle name="Normal 5 2 2 2 3 2 2 3" xfId="2719" xr:uid="{C93299CD-0B47-4081-9BFE-55E5521D21B6}"/>
    <cellStyle name="Normal 5 2 2 2 3 2 2 3 2" xfId="2720" xr:uid="{2639BA33-2EE7-4D6C-9CAD-5BB66AFF090F}"/>
    <cellStyle name="Normal 5 2 2 2 3 2 2 3 2 2" xfId="2721" xr:uid="{2EE92980-88D6-47F5-B1A5-CB56257F7B44}"/>
    <cellStyle name="Normal 5 2 2 2 3 2 2 3 2 2 2" xfId="2722" xr:uid="{88B4C915-0F7F-47BD-83D9-3C607C42862B}"/>
    <cellStyle name="Normal 5 2 2 2 3 2 2 3 2 2 2 2" xfId="2723" xr:uid="{9B89327A-CB3F-441D-B01D-A8196CB602DE}"/>
    <cellStyle name="Normal 5 2 2 2 3 2 2 3 2 2 2 2 2" xfId="2724" xr:uid="{937FD95A-AA67-460E-A77D-AACBD3D6E7F5}"/>
    <cellStyle name="Normal 5 2 2 2 3 2 2 3 2 2 2 2 2 2" xfId="2725" xr:uid="{70C4AB6E-AA26-4F36-B117-25E758E30940}"/>
    <cellStyle name="Normal 5 2 2 2 3 2 2 3 2 2 2 2 3" xfId="2726" xr:uid="{FFADDD08-173C-4065-9A79-D932D0AB0C2C}"/>
    <cellStyle name="Normal 5 2 2 2 3 2 2 3 2 2 2 3" xfId="2727" xr:uid="{EFAD571E-A795-4672-BECD-2D8D1807CBEC}"/>
    <cellStyle name="Normal 5 2 2 2 3 2 2 3 2 2 2 3 2" xfId="2728" xr:uid="{8A219707-5DF0-4DCD-A09D-5229E28C565F}"/>
    <cellStyle name="Normal 5 2 2 2 3 2 2 3 2 2 2 4" xfId="2729" xr:uid="{10A9100A-3078-49F2-9F0E-A16706B4816A}"/>
    <cellStyle name="Normal 5 2 2 2 3 2 2 3 2 2 3" xfId="2730" xr:uid="{1B3263C1-125C-40B0-8F89-80F99A383390}"/>
    <cellStyle name="Normal 5 2 2 2 3 2 2 3 2 2 3 2" xfId="2731" xr:uid="{BA226D51-80CA-44ED-954C-41B37FB41D68}"/>
    <cellStyle name="Normal 5 2 2 2 3 2 2 3 2 2 3 2 2" xfId="2732" xr:uid="{2BAAF30C-D5C0-40AA-B912-CFE10945B8CC}"/>
    <cellStyle name="Normal 5 2 2 2 3 2 2 3 2 2 3 3" xfId="2733" xr:uid="{657DEEDE-27B1-4F46-BEEA-38F90E8828C4}"/>
    <cellStyle name="Normal 5 2 2 2 3 2 2 3 2 2 4" xfId="2734" xr:uid="{AF3A5573-6E67-48BB-A479-51EAFC09ADFD}"/>
    <cellStyle name="Normal 5 2 2 2 3 2 2 3 2 2 4 2" xfId="2735" xr:uid="{2EC6E1F4-7D26-4D0C-BE26-0E7EC352603A}"/>
    <cellStyle name="Normal 5 2 2 2 3 2 2 3 2 2 5" xfId="2736" xr:uid="{8475683F-3403-4063-A607-97E8937BD1C5}"/>
    <cellStyle name="Normal 5 2 2 2 3 2 2 3 2 3" xfId="2737" xr:uid="{572B8085-D17A-44BA-AFEB-FCAE3F01373F}"/>
    <cellStyle name="Normal 5 2 2 2 3 2 2 3 2 3 2" xfId="2738" xr:uid="{4F278783-EF0F-4C11-BD7E-279F67B7D04B}"/>
    <cellStyle name="Normal 5 2 2 2 3 2 2 3 2 3 2 2" xfId="2739" xr:uid="{6D9A9B2E-EA38-48A7-B837-8124577AF319}"/>
    <cellStyle name="Normal 5 2 2 2 3 2 2 3 2 3 2 2 2" xfId="2740" xr:uid="{234362B9-2BD9-4079-8996-A2E5A1C3F7C4}"/>
    <cellStyle name="Normal 5 2 2 2 3 2 2 3 2 3 2 3" xfId="2741" xr:uid="{3C26D47C-C46E-4EEF-B32F-6A6A5271E42F}"/>
    <cellStyle name="Normal 5 2 2 2 3 2 2 3 2 3 3" xfId="2742" xr:uid="{DA4757B0-97E9-4B60-BC8D-F6E163A0C644}"/>
    <cellStyle name="Normal 5 2 2 2 3 2 2 3 2 3 3 2" xfId="2743" xr:uid="{24036F17-537E-4B4A-8F21-3F700BFD76AB}"/>
    <cellStyle name="Normal 5 2 2 2 3 2 2 3 2 3 4" xfId="2744" xr:uid="{C6AC2D28-66A6-4F0F-9E1E-0DEAD4AE2E77}"/>
    <cellStyle name="Normal 5 2 2 2 3 2 2 3 2 4" xfId="2745" xr:uid="{53CF1587-9942-441C-9D85-FB3932982335}"/>
    <cellStyle name="Normal 5 2 2 2 3 2 2 3 2 4 2" xfId="2746" xr:uid="{7C5A22D3-03C2-4258-AA52-8A8C0337A1BD}"/>
    <cellStyle name="Normal 5 2 2 2 3 2 2 3 2 4 2 2" xfId="2747" xr:uid="{D8B27E3B-D94B-4721-8953-C4A3C9BE0567}"/>
    <cellStyle name="Normal 5 2 2 2 3 2 2 3 2 4 2 2 2" xfId="2748" xr:uid="{464E5478-33F7-45D0-BFE7-5C0AEDADB9E1}"/>
    <cellStyle name="Normal 5 2 2 2 3 2 2 3 2 4 2 3" xfId="2749" xr:uid="{78C39FB7-037B-47EC-BCBF-1EB48B73378B}"/>
    <cellStyle name="Normal 5 2 2 2 3 2 2 3 2 4 3" xfId="2750" xr:uid="{629DE64F-148F-41F3-B3EB-2B72584EBDF7}"/>
    <cellStyle name="Normal 5 2 2 2 3 2 2 3 2 4 3 2" xfId="2751" xr:uid="{709FBD3E-F10C-4003-B932-774F792C4FD3}"/>
    <cellStyle name="Normal 5 2 2 2 3 2 2 3 2 4 4" xfId="2752" xr:uid="{B5A3AD5E-90C2-4E2A-825B-DF14EB3CFD0A}"/>
    <cellStyle name="Normal 5 2 2 2 3 2 2 3 2 5" xfId="2753" xr:uid="{9E4BDB10-025D-4910-9DCD-6D3294F1519A}"/>
    <cellStyle name="Normal 5 2 2 2 3 2 2 3 2 5 2" xfId="2754" xr:uid="{FD93B6AC-034E-4C59-A1BD-1FC303C09B64}"/>
    <cellStyle name="Normal 5 2 2 2 3 2 2 3 2 5 2 2" xfId="2755" xr:uid="{B8592E63-59F5-4714-AE76-5883DB0CD221}"/>
    <cellStyle name="Normal 5 2 2 2 3 2 2 3 2 5 3" xfId="2756" xr:uid="{3C5CB64A-35DD-4D62-9F00-398B564FC132}"/>
    <cellStyle name="Normal 5 2 2 2 3 2 2 3 2 6" xfId="2757" xr:uid="{00762597-4C2B-4DA0-994C-DAA80D9B6F79}"/>
    <cellStyle name="Normal 5 2 2 2 3 2 2 3 2 6 2" xfId="2758" xr:uid="{AE867529-DDD0-46BE-BCA6-40D6D899D556}"/>
    <cellStyle name="Normal 5 2 2 2 3 2 2 3 2 7" xfId="2759" xr:uid="{CB3F09ED-FF34-4E7D-A634-E8054F5F8E33}"/>
    <cellStyle name="Normal 5 2 2 2 3 2 2 3 3" xfId="2760" xr:uid="{3B078434-541F-4D7E-92BC-DE1014CF7168}"/>
    <cellStyle name="Normal 5 2 2 2 3 2 2 3 3 2" xfId="2761" xr:uid="{AE91A333-2C0D-4BC1-9411-685130075969}"/>
    <cellStyle name="Normal 5 2 2 2 3 2 2 3 3 2 2" xfId="2762" xr:uid="{BEBC3A64-2001-46A8-A0A8-D6D18CD8B395}"/>
    <cellStyle name="Normal 5 2 2 2 3 2 2 3 3 2 2 2" xfId="2763" xr:uid="{A681274A-A078-4AD4-B2B3-5811790A4D3A}"/>
    <cellStyle name="Normal 5 2 2 2 3 2 2 3 3 2 2 2 2" xfId="2764" xr:uid="{EA7BE391-8970-4A59-BE7F-9F27647CE03E}"/>
    <cellStyle name="Normal 5 2 2 2 3 2 2 3 3 2 2 3" xfId="2765" xr:uid="{4CB4193F-696F-4728-875E-9E2254D04CDD}"/>
    <cellStyle name="Normal 5 2 2 2 3 2 2 3 3 2 3" xfId="2766" xr:uid="{7353D1C2-EAAD-4B1C-BA56-8A2BEEF63641}"/>
    <cellStyle name="Normal 5 2 2 2 3 2 2 3 3 2 3 2" xfId="2767" xr:uid="{376A9F23-FD09-428F-9EBF-51B7C6601C72}"/>
    <cellStyle name="Normal 5 2 2 2 3 2 2 3 3 2 4" xfId="2768" xr:uid="{EB390F30-6B6E-4D6C-9A8C-DB55F0378D6C}"/>
    <cellStyle name="Normal 5 2 2 2 3 2 2 3 3 3" xfId="2769" xr:uid="{1336D791-8851-4609-B670-B7429E456ADC}"/>
    <cellStyle name="Normal 5 2 2 2 3 2 2 3 3 3 2" xfId="2770" xr:uid="{49F3B55D-C3F4-495C-88EA-C6E79C73C13C}"/>
    <cellStyle name="Normal 5 2 2 2 3 2 2 3 3 3 2 2" xfId="2771" xr:uid="{ED38B9F8-1F73-4138-A357-4B4798BB08EB}"/>
    <cellStyle name="Normal 5 2 2 2 3 2 2 3 3 3 3" xfId="2772" xr:uid="{70D25DC2-8841-4BC6-ACA7-C80353DD7AE0}"/>
    <cellStyle name="Normal 5 2 2 2 3 2 2 3 3 4" xfId="2773" xr:uid="{B2A30425-348D-4C1E-B18C-CFEDA76CDB99}"/>
    <cellStyle name="Normal 5 2 2 2 3 2 2 3 3 4 2" xfId="2774" xr:uid="{722A9D5F-8E6B-48F3-8172-C6266F4023FA}"/>
    <cellStyle name="Normal 5 2 2 2 3 2 2 3 3 5" xfId="2775" xr:uid="{B333D7F8-567D-43D5-A94B-36ECB93517E6}"/>
    <cellStyle name="Normal 5 2 2 2 3 2 2 3 4" xfId="2776" xr:uid="{3E3511EA-2C17-4A95-8579-0B04C74A790E}"/>
    <cellStyle name="Normal 5 2 2 2 3 2 2 3 4 2" xfId="2777" xr:uid="{4AA508F7-1009-488C-948E-0B39B01BF9DA}"/>
    <cellStyle name="Normal 5 2 2 2 3 2 2 3 4 2 2" xfId="2778" xr:uid="{8167CD5B-50BD-466B-8539-EAD5FD47B1EF}"/>
    <cellStyle name="Normal 5 2 2 2 3 2 2 3 4 2 2 2" xfId="2779" xr:uid="{CC64A7BB-9870-4D3F-8023-F32BDE7D2A77}"/>
    <cellStyle name="Normal 5 2 2 2 3 2 2 3 4 2 3" xfId="2780" xr:uid="{74F3E194-7536-4CCD-A350-D7F879AFA813}"/>
    <cellStyle name="Normal 5 2 2 2 3 2 2 3 4 3" xfId="2781" xr:uid="{59189261-1D89-473D-BA72-00DEFA8CB2DA}"/>
    <cellStyle name="Normal 5 2 2 2 3 2 2 3 4 3 2" xfId="2782" xr:uid="{D7A84AD2-757B-47ED-8EF4-BF8432B95DDB}"/>
    <cellStyle name="Normal 5 2 2 2 3 2 2 3 4 4" xfId="2783" xr:uid="{5BC3C619-249E-406D-8BEF-8F242D0BBBEC}"/>
    <cellStyle name="Normal 5 2 2 2 3 2 2 3 5" xfId="2784" xr:uid="{2AE95C76-CAAA-4CCC-93C8-ECD34E7F535B}"/>
    <cellStyle name="Normal 5 2 2 2 3 2 2 3 5 2" xfId="2785" xr:uid="{8C1D55B0-F883-4EC0-B6B1-471F56F4F34C}"/>
    <cellStyle name="Normal 5 2 2 2 3 2 2 3 5 2 2" xfId="2786" xr:uid="{023616A2-A4CA-42A4-931E-9E7CDA12942B}"/>
    <cellStyle name="Normal 5 2 2 2 3 2 2 3 5 2 2 2" xfId="2787" xr:uid="{5D65360D-39E2-4210-962E-970A4F79475B}"/>
    <cellStyle name="Normal 5 2 2 2 3 2 2 3 5 2 3" xfId="2788" xr:uid="{9810DCB1-F2A2-419B-8AB3-A54C51823A6F}"/>
    <cellStyle name="Normal 5 2 2 2 3 2 2 3 5 3" xfId="2789" xr:uid="{D871721F-EC21-48D3-BC2F-8A4CEEABE076}"/>
    <cellStyle name="Normal 5 2 2 2 3 2 2 3 5 3 2" xfId="2790" xr:uid="{A96EA1E5-B521-4A45-876E-4532ED9578EC}"/>
    <cellStyle name="Normal 5 2 2 2 3 2 2 3 5 4" xfId="2791" xr:uid="{FC5C4126-4808-4C76-B704-7A0710C16E86}"/>
    <cellStyle name="Normal 5 2 2 2 3 2 2 3 6" xfId="2792" xr:uid="{A5383E5C-FA4C-4A52-AD7B-63A231708F00}"/>
    <cellStyle name="Normal 5 2 2 2 3 2 2 3 6 2" xfId="2793" xr:uid="{7963E654-B243-4770-B6A4-B3E62314B107}"/>
    <cellStyle name="Normal 5 2 2 2 3 2 2 3 6 2 2" xfId="2794" xr:uid="{C687E171-8371-46F3-BD43-809C9950EECB}"/>
    <cellStyle name="Normal 5 2 2 2 3 2 2 3 6 3" xfId="2795" xr:uid="{2B1853F7-169E-4073-B749-25E06A6ABB32}"/>
    <cellStyle name="Normal 5 2 2 2 3 2 2 3 7" xfId="2796" xr:uid="{D0D8A96D-A32A-42C5-9C12-C9A55212AA96}"/>
    <cellStyle name="Normal 5 2 2 2 3 2 2 3 7 2" xfId="2797" xr:uid="{4CF97AE2-722F-4DF6-8195-F036BCC7A850}"/>
    <cellStyle name="Normal 5 2 2 2 3 2 2 3 8" xfId="2798" xr:uid="{FB828BAC-C761-490E-A7AD-AFDD24DC2087}"/>
    <cellStyle name="Normal 5 2 2 2 3 2 2 4" xfId="2799" xr:uid="{8D11FC4F-4361-4230-9917-A273215D66F2}"/>
    <cellStyle name="Normal 5 2 2 2 3 2 2 4 2" xfId="2800" xr:uid="{7F04B7BC-2E95-4EC8-8592-74383ADC0455}"/>
    <cellStyle name="Normal 5 2 2 2 3 2 2 4 2 2" xfId="2801" xr:uid="{9132BBB2-252E-49BF-B68D-F38174680BF7}"/>
    <cellStyle name="Normal 5 2 2 2 3 2 2 4 2 2 2" xfId="2802" xr:uid="{30CF414F-09BD-4A29-A337-F31BE5677D08}"/>
    <cellStyle name="Normal 5 2 2 2 3 2 2 4 2 2 2 2" xfId="2803" xr:uid="{AF382C92-77C6-4B64-A92F-8D2A4A9699F4}"/>
    <cellStyle name="Normal 5 2 2 2 3 2 2 4 2 2 2 2 2" xfId="2804" xr:uid="{569194CA-7B29-43D9-B23A-4B377A5A2A74}"/>
    <cellStyle name="Normal 5 2 2 2 3 2 2 4 2 2 2 3" xfId="2805" xr:uid="{A79C4E74-C981-40A6-8591-293C8F86C0D5}"/>
    <cellStyle name="Normal 5 2 2 2 3 2 2 4 2 2 3" xfId="2806" xr:uid="{1BFAAF8D-16B2-4755-9E57-E19ABBE65885}"/>
    <cellStyle name="Normal 5 2 2 2 3 2 2 4 2 2 3 2" xfId="2807" xr:uid="{7B4E7CCB-4989-4495-BB23-B757768B398A}"/>
    <cellStyle name="Normal 5 2 2 2 3 2 2 4 2 2 4" xfId="2808" xr:uid="{7EEBA84C-90D2-4640-86CE-483BDC0BEFDC}"/>
    <cellStyle name="Normal 5 2 2 2 3 2 2 4 2 3" xfId="2809" xr:uid="{339BA73B-34B0-4DCF-A334-E3323B4E203F}"/>
    <cellStyle name="Normal 5 2 2 2 3 2 2 4 2 3 2" xfId="2810" xr:uid="{CCA385EE-1716-483F-9CC0-60DF435F7FA9}"/>
    <cellStyle name="Normal 5 2 2 2 3 2 2 4 2 3 2 2" xfId="2811" xr:uid="{75DAEFBF-7DA1-4A9B-A730-482D4EE868CF}"/>
    <cellStyle name="Normal 5 2 2 2 3 2 2 4 2 3 3" xfId="2812" xr:uid="{6D485EE5-9E30-41DD-BF31-B52635DF2AAF}"/>
    <cellStyle name="Normal 5 2 2 2 3 2 2 4 2 4" xfId="2813" xr:uid="{D8BCEC5C-4248-456E-8405-C7D77BDC93D8}"/>
    <cellStyle name="Normal 5 2 2 2 3 2 2 4 2 4 2" xfId="2814" xr:uid="{B316049D-805E-4866-8635-04958365027E}"/>
    <cellStyle name="Normal 5 2 2 2 3 2 2 4 2 5" xfId="2815" xr:uid="{FF993391-763C-4741-9F03-737334A8F7D7}"/>
    <cellStyle name="Normal 5 2 2 2 3 2 2 4 3" xfId="2816" xr:uid="{5F1274EC-82B1-4B50-A491-E19346BEC9B8}"/>
    <cellStyle name="Normal 5 2 2 2 3 2 2 4 3 2" xfId="2817" xr:uid="{C9B4E3A8-E401-4AEF-9D56-03098E2AE58F}"/>
    <cellStyle name="Normal 5 2 2 2 3 2 2 4 3 2 2" xfId="2818" xr:uid="{08C1703D-1623-4470-8673-8C7BA6E0CEF9}"/>
    <cellStyle name="Normal 5 2 2 2 3 2 2 4 3 2 2 2" xfId="2819" xr:uid="{E19616FD-8F83-4F80-94F1-14BCEB962631}"/>
    <cellStyle name="Normal 5 2 2 2 3 2 2 4 3 2 3" xfId="2820" xr:uid="{9E67E027-D642-4819-B00B-86CCC7E71812}"/>
    <cellStyle name="Normal 5 2 2 2 3 2 2 4 3 3" xfId="2821" xr:uid="{A50F3AC3-F2CC-4419-BD04-1829900D11FE}"/>
    <cellStyle name="Normal 5 2 2 2 3 2 2 4 3 3 2" xfId="2822" xr:uid="{808C538F-DB58-4AD6-A7F0-25D9B4DFB645}"/>
    <cellStyle name="Normal 5 2 2 2 3 2 2 4 3 4" xfId="2823" xr:uid="{CA0B314B-3490-4126-98D5-62738A4FAE5F}"/>
    <cellStyle name="Normal 5 2 2 2 3 2 2 4 4" xfId="2824" xr:uid="{98F4DEBD-9B11-4B19-93F2-DC16756D602A}"/>
    <cellStyle name="Normal 5 2 2 2 3 2 2 4 4 2" xfId="2825" xr:uid="{826E4DBA-0553-4FAE-9650-DDA8217BD402}"/>
    <cellStyle name="Normal 5 2 2 2 3 2 2 4 4 2 2" xfId="2826" xr:uid="{6094457C-023A-4DD8-A261-3C295FBBAD6B}"/>
    <cellStyle name="Normal 5 2 2 2 3 2 2 4 4 2 2 2" xfId="2827" xr:uid="{1E511CC7-43B2-496D-A628-E39C6EF1AF14}"/>
    <cellStyle name="Normal 5 2 2 2 3 2 2 4 4 2 3" xfId="2828" xr:uid="{777E8D75-E877-4D38-8511-B020B1DF644B}"/>
    <cellStyle name="Normal 5 2 2 2 3 2 2 4 4 3" xfId="2829" xr:uid="{02350AAE-6A3D-498C-8CA1-834D6298DEF0}"/>
    <cellStyle name="Normal 5 2 2 2 3 2 2 4 4 3 2" xfId="2830" xr:uid="{7280C55B-49A8-4DF8-8340-37A7DE4A367C}"/>
    <cellStyle name="Normal 5 2 2 2 3 2 2 4 4 4" xfId="2831" xr:uid="{65650F7C-1A42-411E-A576-65B76C0CC3AE}"/>
    <cellStyle name="Normal 5 2 2 2 3 2 2 4 5" xfId="2832" xr:uid="{AEF3BF65-095B-4763-9ACF-1EC7C4AE1F4C}"/>
    <cellStyle name="Normal 5 2 2 2 3 2 2 4 5 2" xfId="2833" xr:uid="{D7119711-C4BF-41E3-A63C-3DA6713225B2}"/>
    <cellStyle name="Normal 5 2 2 2 3 2 2 4 5 2 2" xfId="2834" xr:uid="{CCB21569-8EE9-4F6D-AFAA-1E09E45AED40}"/>
    <cellStyle name="Normal 5 2 2 2 3 2 2 4 5 3" xfId="2835" xr:uid="{EAE94925-82F1-480D-B1C5-F39170A84C5B}"/>
    <cellStyle name="Normal 5 2 2 2 3 2 2 4 6" xfId="2836" xr:uid="{F0DC3463-C4FF-4BB8-BE3B-2350E699459F}"/>
    <cellStyle name="Normal 5 2 2 2 3 2 2 4 6 2" xfId="2837" xr:uid="{692B0C95-C217-4317-9F21-CC1C8F861E4D}"/>
    <cellStyle name="Normal 5 2 2 2 3 2 2 4 7" xfId="2838" xr:uid="{40000186-DD7D-4C8D-AF29-DC0111B5B534}"/>
    <cellStyle name="Normal 5 2 2 2 3 2 2 5" xfId="2839" xr:uid="{90508D19-9B52-4F77-88EA-943CE56F9C58}"/>
    <cellStyle name="Normal 5 2 2 2 3 2 2 5 2" xfId="2840" xr:uid="{F31A372B-566A-4730-88E8-918DEF0E6BB9}"/>
    <cellStyle name="Normal 5 2 2 2 3 2 2 5 2 2" xfId="2841" xr:uid="{10BFBDB7-820C-4D6D-9AFC-F8800CA783E4}"/>
    <cellStyle name="Normal 5 2 2 2 3 2 2 5 2 2 2" xfId="2842" xr:uid="{564327C5-3D12-49ED-A8E7-9CAC4C7A5FF0}"/>
    <cellStyle name="Normal 5 2 2 2 3 2 2 5 2 2 2 2" xfId="2843" xr:uid="{280EED01-180A-4CFE-97E1-06E93278A706}"/>
    <cellStyle name="Normal 5 2 2 2 3 2 2 5 2 2 3" xfId="2844" xr:uid="{DB805DE3-A61C-43D6-ABA2-D9A19EF88CD1}"/>
    <cellStyle name="Normal 5 2 2 2 3 2 2 5 2 3" xfId="2845" xr:uid="{0B9F8AA9-A7C7-4F8B-9258-DA86F8161B0D}"/>
    <cellStyle name="Normal 5 2 2 2 3 2 2 5 2 3 2" xfId="2846" xr:uid="{2EEB6B66-76A5-4D2A-9076-B4BD0DFE5915}"/>
    <cellStyle name="Normal 5 2 2 2 3 2 2 5 2 4" xfId="2847" xr:uid="{B4731CC8-4C42-48F7-91CC-510899EF3533}"/>
    <cellStyle name="Normal 5 2 2 2 3 2 2 5 3" xfId="2848" xr:uid="{21C243C1-4997-4576-95E3-0C275CEECA50}"/>
    <cellStyle name="Normal 5 2 2 2 3 2 2 5 3 2" xfId="2849" xr:uid="{C13F253F-698B-4DAD-9224-615DA2F46CE3}"/>
    <cellStyle name="Normal 5 2 2 2 3 2 2 5 3 2 2" xfId="2850" xr:uid="{71C52BA1-A2E3-40DB-81FD-6764EFB036E0}"/>
    <cellStyle name="Normal 5 2 2 2 3 2 2 5 3 3" xfId="2851" xr:uid="{18211B8E-9D10-48C7-A1C8-A053D23C547F}"/>
    <cellStyle name="Normal 5 2 2 2 3 2 2 5 4" xfId="2852" xr:uid="{D96BD6E6-69F0-4982-9E11-3F9D7C853656}"/>
    <cellStyle name="Normal 5 2 2 2 3 2 2 5 4 2" xfId="2853" xr:uid="{186119F0-3319-4C0E-9CC7-C1646726F63B}"/>
    <cellStyle name="Normal 5 2 2 2 3 2 2 5 5" xfId="2854" xr:uid="{71525B06-4B35-463A-A7FB-40F830B72F8A}"/>
    <cellStyle name="Normal 5 2 2 2 3 2 2 6" xfId="2855" xr:uid="{99CD3790-9B1A-43D0-8155-8DBAA9FD8825}"/>
    <cellStyle name="Normal 5 2 2 2 3 2 2 6 2" xfId="2856" xr:uid="{07D8C803-D5EE-443D-AAE9-A6F896262ADF}"/>
    <cellStyle name="Normal 5 2 2 2 3 2 2 6 2 2" xfId="2857" xr:uid="{BF1CC942-5874-47FA-AF0E-3C550AC4BED9}"/>
    <cellStyle name="Normal 5 2 2 2 3 2 2 6 2 2 2" xfId="2858" xr:uid="{EDB7DDA4-8320-4DB5-B584-51C0F3D62B4F}"/>
    <cellStyle name="Normal 5 2 2 2 3 2 2 6 2 3" xfId="2859" xr:uid="{D7242A05-CA07-4627-B9C6-E995F8964D83}"/>
    <cellStyle name="Normal 5 2 2 2 3 2 2 6 3" xfId="2860" xr:uid="{DF1A27C0-5CF2-4EA6-9A00-34420D49E14B}"/>
    <cellStyle name="Normal 5 2 2 2 3 2 2 6 3 2" xfId="2861" xr:uid="{02B6E3D7-099B-49F0-931B-9E0304FF8ED4}"/>
    <cellStyle name="Normal 5 2 2 2 3 2 2 6 4" xfId="2862" xr:uid="{E42F3238-1440-410C-8893-0F1F6DC410AE}"/>
    <cellStyle name="Normal 5 2 2 2 3 2 2 7" xfId="2863" xr:uid="{C4A6BFE4-B4AC-4003-A970-70F7F64D46D4}"/>
    <cellStyle name="Normal 5 2 2 2 3 2 2 7 2" xfId="2864" xr:uid="{0D92CAD0-08D6-43CF-9713-DFE5EFE15DFC}"/>
    <cellStyle name="Normal 5 2 2 2 3 2 2 7 2 2" xfId="2865" xr:uid="{53470434-1A6A-48C6-A7C6-9C159F56D532}"/>
    <cellStyle name="Normal 5 2 2 2 3 2 2 7 2 2 2" xfId="2866" xr:uid="{73A1637F-DFBC-4E9A-AB19-73F717F19F0A}"/>
    <cellStyle name="Normal 5 2 2 2 3 2 2 7 2 3" xfId="2867" xr:uid="{CE506378-FC6B-4199-9247-B6FEFFFF419B}"/>
    <cellStyle name="Normal 5 2 2 2 3 2 2 7 3" xfId="2868" xr:uid="{575FAB05-86E5-4034-9610-69AA31099E5E}"/>
    <cellStyle name="Normal 5 2 2 2 3 2 2 7 3 2" xfId="2869" xr:uid="{26CBC3DC-94E0-42C9-9AE7-57F287086740}"/>
    <cellStyle name="Normal 5 2 2 2 3 2 2 7 4" xfId="2870" xr:uid="{E9922EE3-06F9-4EE0-AC24-B702A1AE60E5}"/>
    <cellStyle name="Normal 5 2 2 2 3 2 2 8" xfId="2871" xr:uid="{4B0F26C1-3784-4894-9A7F-5FFEB9355BB1}"/>
    <cellStyle name="Normal 5 2 2 2 3 2 2 8 2" xfId="2872" xr:uid="{4144E80D-8BD6-4F16-B25A-35094B15612C}"/>
    <cellStyle name="Normal 5 2 2 2 3 2 2 8 2 2" xfId="2873" xr:uid="{D5D0144C-F488-436B-B494-0841535AA31E}"/>
    <cellStyle name="Normal 5 2 2 2 3 2 2 8 3" xfId="2874" xr:uid="{13F9DA6F-03C8-4103-A9F4-CB0E0F08D313}"/>
    <cellStyle name="Normal 5 2 2 2 3 2 2 9" xfId="2875" xr:uid="{58AA84CB-87FC-4E3F-B968-6B09F4E7AE52}"/>
    <cellStyle name="Normal 5 2 2 2 3 2 2 9 2" xfId="2876" xr:uid="{13C1CB85-5BC5-4B66-8D7E-5016F1A53A23}"/>
    <cellStyle name="Normal 5 2 2 2 3 2 3" xfId="2877" xr:uid="{3ECEBE8E-5DEA-470A-B6E9-7E04727C7411}"/>
    <cellStyle name="Normal 5 2 2 2 3 2 3 2" xfId="2878" xr:uid="{F9FE2843-AC15-4854-A568-44139301F111}"/>
    <cellStyle name="Normal 5 2 2 2 3 2 3 2 2" xfId="2879" xr:uid="{517FACE4-F1B3-419E-AA73-74CDCB8EB2C9}"/>
    <cellStyle name="Normal 5 2 2 2 3 2 3 2 2 2" xfId="2880" xr:uid="{E3DA31B7-F91C-4805-B966-8223192523EC}"/>
    <cellStyle name="Normal 5 2 2 2 3 2 3 2 2 2 2" xfId="2881" xr:uid="{A6818C16-0DD4-4B7B-98E2-1D2A6A17449E}"/>
    <cellStyle name="Normal 5 2 2 2 3 2 3 2 2 2 2 2" xfId="2882" xr:uid="{75972444-EC1F-4B56-8A49-8DA73C4D8E84}"/>
    <cellStyle name="Normal 5 2 2 2 3 2 3 2 2 2 2 2 2" xfId="2883" xr:uid="{F303DF3E-DF39-4666-BFCC-35C01D1502E7}"/>
    <cellStyle name="Normal 5 2 2 2 3 2 3 2 2 2 2 3" xfId="2884" xr:uid="{B27E3F73-5F2B-4369-89F2-F4834F95B7DA}"/>
    <cellStyle name="Normal 5 2 2 2 3 2 3 2 2 2 3" xfId="2885" xr:uid="{90958638-57F8-4995-AC82-1E152C769136}"/>
    <cellStyle name="Normal 5 2 2 2 3 2 3 2 2 2 3 2" xfId="2886" xr:uid="{849CB627-71DF-4CFB-BAE0-3D538DBA85B3}"/>
    <cellStyle name="Normal 5 2 2 2 3 2 3 2 2 2 4" xfId="2887" xr:uid="{31F204F1-A28A-4A5E-9DA0-C1DCC97FA208}"/>
    <cellStyle name="Normal 5 2 2 2 3 2 3 2 2 3" xfId="2888" xr:uid="{544F98D0-749E-4558-8FED-2AE8A9DD5B9B}"/>
    <cellStyle name="Normal 5 2 2 2 3 2 3 2 2 3 2" xfId="2889" xr:uid="{ED0F618C-322E-4ADC-BB50-CFF87FB18B0F}"/>
    <cellStyle name="Normal 5 2 2 2 3 2 3 2 2 3 2 2" xfId="2890" xr:uid="{D7A5685F-E151-4722-947C-C64EA16D1D67}"/>
    <cellStyle name="Normal 5 2 2 2 3 2 3 2 2 3 3" xfId="2891" xr:uid="{81AC3ED1-97D7-4D98-BD9A-2D18A64A8A69}"/>
    <cellStyle name="Normal 5 2 2 2 3 2 3 2 2 4" xfId="2892" xr:uid="{333672C5-9DFF-4A58-AA67-74C3F5CE8308}"/>
    <cellStyle name="Normal 5 2 2 2 3 2 3 2 2 4 2" xfId="2893" xr:uid="{DF745508-0026-42B5-AB2D-DE9DA1476609}"/>
    <cellStyle name="Normal 5 2 2 2 3 2 3 2 2 5" xfId="2894" xr:uid="{3D8E448D-EC59-467A-A30A-3C9E70F68219}"/>
    <cellStyle name="Normal 5 2 2 2 3 2 3 2 3" xfId="2895" xr:uid="{484F9C12-26FB-41F2-B3D0-981D07FE781D}"/>
    <cellStyle name="Normal 5 2 2 2 3 2 3 2 3 2" xfId="2896" xr:uid="{B6F808D0-EF99-48A5-AF10-213ACF3394CD}"/>
    <cellStyle name="Normal 5 2 2 2 3 2 3 2 3 2 2" xfId="2897" xr:uid="{A50B2B3C-1EDB-4A84-9447-FC89206A353B}"/>
    <cellStyle name="Normal 5 2 2 2 3 2 3 2 3 2 2 2" xfId="2898" xr:uid="{B9479369-B33F-43C3-BA41-8B2AFB030294}"/>
    <cellStyle name="Normal 5 2 2 2 3 2 3 2 3 2 3" xfId="2899" xr:uid="{425B1092-40D0-4203-BEC9-76B7FDC50636}"/>
    <cellStyle name="Normal 5 2 2 2 3 2 3 2 3 3" xfId="2900" xr:uid="{B9D28EA4-FE1B-462A-B4BE-A3DBC233DB48}"/>
    <cellStyle name="Normal 5 2 2 2 3 2 3 2 3 3 2" xfId="2901" xr:uid="{B7DF35B8-521E-4B8A-90D5-EEB880838765}"/>
    <cellStyle name="Normal 5 2 2 2 3 2 3 2 3 4" xfId="2902" xr:uid="{594CE661-C333-4C84-8093-74770C1F752F}"/>
    <cellStyle name="Normal 5 2 2 2 3 2 3 2 4" xfId="2903" xr:uid="{0EFCB79F-89EB-4B34-B196-434FE0C58764}"/>
    <cellStyle name="Normal 5 2 2 2 3 2 3 2 4 2" xfId="2904" xr:uid="{7946FC10-E2C8-41F5-A40D-B04972E1B571}"/>
    <cellStyle name="Normal 5 2 2 2 3 2 3 2 4 2 2" xfId="2905" xr:uid="{2EB61687-6D3D-4671-94BE-9356E73EBFBC}"/>
    <cellStyle name="Normal 5 2 2 2 3 2 3 2 4 2 2 2" xfId="2906" xr:uid="{2C7C48E1-8598-4F8A-9088-EF8DF0CD56EF}"/>
    <cellStyle name="Normal 5 2 2 2 3 2 3 2 4 2 3" xfId="2907" xr:uid="{793AFC0E-C3DD-44E5-BC85-A369E5ECB095}"/>
    <cellStyle name="Normal 5 2 2 2 3 2 3 2 4 3" xfId="2908" xr:uid="{CEC3F262-518A-4A92-8F6C-6E9CFC07830A}"/>
    <cellStyle name="Normal 5 2 2 2 3 2 3 2 4 3 2" xfId="2909" xr:uid="{3E88069C-A814-4597-966C-52956B6E7055}"/>
    <cellStyle name="Normal 5 2 2 2 3 2 3 2 4 4" xfId="2910" xr:uid="{D89ECC3D-68D3-4A73-BB31-8057A4DE045F}"/>
    <cellStyle name="Normal 5 2 2 2 3 2 3 2 5" xfId="2911" xr:uid="{17567688-B781-42AD-902A-75BDAF8285B4}"/>
    <cellStyle name="Normal 5 2 2 2 3 2 3 2 5 2" xfId="2912" xr:uid="{D2A4C6ED-546C-452F-AC8B-45794266FB4E}"/>
    <cellStyle name="Normal 5 2 2 2 3 2 3 2 5 2 2" xfId="2913" xr:uid="{6CFA36A2-8E2C-409A-BF62-CE25C685A747}"/>
    <cellStyle name="Normal 5 2 2 2 3 2 3 2 5 3" xfId="2914" xr:uid="{ADBFAC1D-3DB8-4290-BA42-41DFAA7B79D1}"/>
    <cellStyle name="Normal 5 2 2 2 3 2 3 2 6" xfId="2915" xr:uid="{CB5B03A8-E7E3-4CDC-923B-08359926F236}"/>
    <cellStyle name="Normal 5 2 2 2 3 2 3 2 6 2" xfId="2916" xr:uid="{8A5815CE-387E-43DC-9B1B-A444D5CAFCD4}"/>
    <cellStyle name="Normal 5 2 2 2 3 2 3 2 7" xfId="2917" xr:uid="{B03AB0A5-36E9-4910-80D4-25C479D4BFC0}"/>
    <cellStyle name="Normal 5 2 2 2 3 2 3 3" xfId="2918" xr:uid="{F3140A8E-BB0D-4482-9FCE-084D0E1D957B}"/>
    <cellStyle name="Normal 5 2 2 2 3 2 3 3 2" xfId="2919" xr:uid="{9FC96971-F720-435B-8039-7AF3FF7FAD60}"/>
    <cellStyle name="Normal 5 2 2 2 3 2 3 3 2 2" xfId="2920" xr:uid="{D9E2708C-E7D2-4ECC-9177-13C7E9DB7840}"/>
    <cellStyle name="Normal 5 2 2 2 3 2 3 3 2 2 2" xfId="2921" xr:uid="{F39B489D-23F4-4D7C-A19A-34DA4B3C144B}"/>
    <cellStyle name="Normal 5 2 2 2 3 2 3 3 2 2 2 2" xfId="2922" xr:uid="{C4E681E0-CA24-4B7C-8C53-D68F76EC9D15}"/>
    <cellStyle name="Normal 5 2 2 2 3 2 3 3 2 2 3" xfId="2923" xr:uid="{B7986688-260E-42DE-8FDB-AAD965AFB48E}"/>
    <cellStyle name="Normal 5 2 2 2 3 2 3 3 2 3" xfId="2924" xr:uid="{5B4B3FDC-C2EE-4DEB-AD5D-64674596311C}"/>
    <cellStyle name="Normal 5 2 2 2 3 2 3 3 2 3 2" xfId="2925" xr:uid="{33248348-E9A0-4641-BE53-45A2EF83EC83}"/>
    <cellStyle name="Normal 5 2 2 2 3 2 3 3 2 4" xfId="2926" xr:uid="{F405E691-9980-4832-BB34-356465B4C0F3}"/>
    <cellStyle name="Normal 5 2 2 2 3 2 3 3 3" xfId="2927" xr:uid="{80854E69-00DE-4BB5-8F6D-78370D84FDAD}"/>
    <cellStyle name="Normal 5 2 2 2 3 2 3 3 3 2" xfId="2928" xr:uid="{8CB56D7F-37C4-451A-9FAF-5B12DD517CD3}"/>
    <cellStyle name="Normal 5 2 2 2 3 2 3 3 3 2 2" xfId="2929" xr:uid="{03D429A2-B8AA-4BE2-8EA5-609FB0935D2E}"/>
    <cellStyle name="Normal 5 2 2 2 3 2 3 3 3 3" xfId="2930" xr:uid="{5D0D78EA-37BC-42E6-994B-F09DB3F6328B}"/>
    <cellStyle name="Normal 5 2 2 2 3 2 3 3 4" xfId="2931" xr:uid="{D6E55A77-F4C2-4588-A9CD-DC28F606DDAF}"/>
    <cellStyle name="Normal 5 2 2 2 3 2 3 3 4 2" xfId="2932" xr:uid="{61294DBC-8336-4AAD-A75B-8CDE3F0A489D}"/>
    <cellStyle name="Normal 5 2 2 2 3 2 3 3 5" xfId="2933" xr:uid="{654C0FE0-E927-420D-9839-B104B605ED2B}"/>
    <cellStyle name="Normal 5 2 2 2 3 2 3 4" xfId="2934" xr:uid="{C6901D3C-C854-44D7-8FE5-F0826B757674}"/>
    <cellStyle name="Normal 5 2 2 2 3 2 3 4 2" xfId="2935" xr:uid="{AE4BC87E-62D6-4556-83DB-6A51AA82E6B5}"/>
    <cellStyle name="Normal 5 2 2 2 3 2 3 4 2 2" xfId="2936" xr:uid="{3DA2E9E5-4BC9-4B88-83B3-7A5061F0E075}"/>
    <cellStyle name="Normal 5 2 2 2 3 2 3 4 2 2 2" xfId="2937" xr:uid="{85546263-9D99-49BD-B771-ED8062664BD4}"/>
    <cellStyle name="Normal 5 2 2 2 3 2 3 4 2 3" xfId="2938" xr:uid="{C2E76667-1B16-45EC-9E2D-F896BE1321F0}"/>
    <cellStyle name="Normal 5 2 2 2 3 2 3 4 3" xfId="2939" xr:uid="{243786B0-7427-414A-A80F-C76F23A684B4}"/>
    <cellStyle name="Normal 5 2 2 2 3 2 3 4 3 2" xfId="2940" xr:uid="{5A42C886-A283-41CE-83F0-0D7F2F25BCD9}"/>
    <cellStyle name="Normal 5 2 2 2 3 2 3 4 4" xfId="2941" xr:uid="{A8B47423-9567-4B8D-9B49-5000F6426DB8}"/>
    <cellStyle name="Normal 5 2 2 2 3 2 3 5" xfId="2942" xr:uid="{C431AD1C-F6BD-4EA6-829C-CBD81E380FB9}"/>
    <cellStyle name="Normal 5 2 2 2 3 2 3 5 2" xfId="2943" xr:uid="{0552A4DC-DCAA-4A77-A6A0-17F6EF3B467C}"/>
    <cellStyle name="Normal 5 2 2 2 3 2 3 5 2 2" xfId="2944" xr:uid="{2EEDCDE8-8948-4458-A4EE-8C5601EE36A0}"/>
    <cellStyle name="Normal 5 2 2 2 3 2 3 5 2 2 2" xfId="2945" xr:uid="{BF0F6B45-84FE-46CA-8316-4377A283D9F9}"/>
    <cellStyle name="Normal 5 2 2 2 3 2 3 5 2 3" xfId="2946" xr:uid="{34E0FA1A-943F-4C4C-B938-438DE6E1C32B}"/>
    <cellStyle name="Normal 5 2 2 2 3 2 3 5 3" xfId="2947" xr:uid="{8461F2FC-28EB-42EC-8438-1EBA7519C6DA}"/>
    <cellStyle name="Normal 5 2 2 2 3 2 3 5 3 2" xfId="2948" xr:uid="{A9116293-67DD-40D8-B599-1A0C6A80ABF3}"/>
    <cellStyle name="Normal 5 2 2 2 3 2 3 5 4" xfId="2949" xr:uid="{6048417A-0130-4404-802E-E11954B3F9BC}"/>
    <cellStyle name="Normal 5 2 2 2 3 2 3 6" xfId="2950" xr:uid="{D0C8094A-EACA-4EEA-B3D8-0161C25F96EE}"/>
    <cellStyle name="Normal 5 2 2 2 3 2 3 6 2" xfId="2951" xr:uid="{888CE4F9-CDB7-438E-BB9A-537077FB380E}"/>
    <cellStyle name="Normal 5 2 2 2 3 2 3 6 2 2" xfId="2952" xr:uid="{9C52605A-D320-415D-ADE4-17DD2977B9E2}"/>
    <cellStyle name="Normal 5 2 2 2 3 2 3 6 3" xfId="2953" xr:uid="{ADD98B40-7739-4477-A984-D4691FC25556}"/>
    <cellStyle name="Normal 5 2 2 2 3 2 3 7" xfId="2954" xr:uid="{0C43CF1D-C017-4821-A45D-EC3409BD4D63}"/>
    <cellStyle name="Normal 5 2 2 2 3 2 3 7 2" xfId="2955" xr:uid="{D3DC1EED-BABC-4030-9810-5500327A813D}"/>
    <cellStyle name="Normal 5 2 2 2 3 2 3 8" xfId="2956" xr:uid="{C976D6C9-1B76-4866-8E02-8E8A358A4F2F}"/>
    <cellStyle name="Normal 5 2 2 2 3 2 4" xfId="2957" xr:uid="{99601EC8-E5D9-420A-A693-9A7B6C6C6961}"/>
    <cellStyle name="Normal 5 2 2 2 3 2 4 2" xfId="2958" xr:uid="{8B418736-6AC4-4BDC-8DDB-AD38C0CCBFEF}"/>
    <cellStyle name="Normal 5 2 2 2 3 2 4 2 2" xfId="2959" xr:uid="{BF260071-6713-4984-82D8-806CE66DAF5F}"/>
    <cellStyle name="Normal 5 2 2 2 3 2 4 2 2 2" xfId="2960" xr:uid="{5B04BA9B-BB0B-4B43-9259-922A5C9FA880}"/>
    <cellStyle name="Normal 5 2 2 2 3 2 4 2 2 2 2" xfId="2961" xr:uid="{42100104-3169-44D0-ABB1-6172FE1F9816}"/>
    <cellStyle name="Normal 5 2 2 2 3 2 4 2 2 2 2 2" xfId="2962" xr:uid="{FAF428E5-2EBD-433D-B0FB-C532B38BBD54}"/>
    <cellStyle name="Normal 5 2 2 2 3 2 4 2 2 2 2 2 2" xfId="2963" xr:uid="{AE729FC9-891A-4B00-B1BA-F0C8B6681EC4}"/>
    <cellStyle name="Normal 5 2 2 2 3 2 4 2 2 2 2 3" xfId="2964" xr:uid="{0F3383EE-38EC-4623-AB6D-E847F9728CF9}"/>
    <cellStyle name="Normal 5 2 2 2 3 2 4 2 2 2 3" xfId="2965" xr:uid="{18A3145D-2EC5-4012-B517-03D7CD109297}"/>
    <cellStyle name="Normal 5 2 2 2 3 2 4 2 2 2 3 2" xfId="2966" xr:uid="{9C152212-B570-42C2-AB24-09C99285AA18}"/>
    <cellStyle name="Normal 5 2 2 2 3 2 4 2 2 2 4" xfId="2967" xr:uid="{133A10A6-7FB5-4991-806B-275E51359C53}"/>
    <cellStyle name="Normal 5 2 2 2 3 2 4 2 2 3" xfId="2968" xr:uid="{E8A1DC18-1960-485A-A63B-3A03996BEA07}"/>
    <cellStyle name="Normal 5 2 2 2 3 2 4 2 2 3 2" xfId="2969" xr:uid="{553D3A65-DB41-4D39-A886-A57DFFA36E14}"/>
    <cellStyle name="Normal 5 2 2 2 3 2 4 2 2 3 2 2" xfId="2970" xr:uid="{73BDF81A-0092-48A0-AB81-3E19C159026E}"/>
    <cellStyle name="Normal 5 2 2 2 3 2 4 2 2 3 3" xfId="2971" xr:uid="{E9919B6A-A8FA-4E43-86B3-5703311FF569}"/>
    <cellStyle name="Normal 5 2 2 2 3 2 4 2 2 4" xfId="2972" xr:uid="{128D05A2-A2CD-42A6-835A-4DCCD06730D3}"/>
    <cellStyle name="Normal 5 2 2 2 3 2 4 2 2 4 2" xfId="2973" xr:uid="{6D209937-2AE4-4ECF-8622-A5C0E1D0DDDD}"/>
    <cellStyle name="Normal 5 2 2 2 3 2 4 2 2 5" xfId="2974" xr:uid="{D587A047-137A-44F6-8D42-3A880E6FD0D5}"/>
    <cellStyle name="Normal 5 2 2 2 3 2 4 2 3" xfId="2975" xr:uid="{89842E93-0AA8-49DC-A766-261E94917757}"/>
    <cellStyle name="Normal 5 2 2 2 3 2 4 2 3 2" xfId="2976" xr:uid="{99D2D9BB-99F0-4D2B-8123-EA45646DC1D8}"/>
    <cellStyle name="Normal 5 2 2 2 3 2 4 2 3 2 2" xfId="2977" xr:uid="{00E6726B-7E9A-49B6-8A2A-82C7F005075D}"/>
    <cellStyle name="Normal 5 2 2 2 3 2 4 2 3 2 2 2" xfId="2978" xr:uid="{A0656411-B3A9-4ACF-8D0C-4A010C7D2E3D}"/>
    <cellStyle name="Normal 5 2 2 2 3 2 4 2 3 2 3" xfId="2979" xr:uid="{41A09C4A-4E43-4B59-B4BA-C1B82A78551B}"/>
    <cellStyle name="Normal 5 2 2 2 3 2 4 2 3 3" xfId="2980" xr:uid="{8D060E3A-2DE3-4B5C-8EC7-02837EF060A6}"/>
    <cellStyle name="Normal 5 2 2 2 3 2 4 2 3 3 2" xfId="2981" xr:uid="{2BABCEF6-BA02-442E-9050-CA53ECC31B08}"/>
    <cellStyle name="Normal 5 2 2 2 3 2 4 2 3 4" xfId="2982" xr:uid="{8B95C5F7-8927-45AA-AAD0-BBB93213A764}"/>
    <cellStyle name="Normal 5 2 2 2 3 2 4 2 4" xfId="2983" xr:uid="{CEF1351F-38E2-4324-B9AE-39549E94232B}"/>
    <cellStyle name="Normal 5 2 2 2 3 2 4 2 4 2" xfId="2984" xr:uid="{3013C419-2AB5-4309-95F1-69E4C3E6B508}"/>
    <cellStyle name="Normal 5 2 2 2 3 2 4 2 4 2 2" xfId="2985" xr:uid="{CA9D86AB-9EE6-41D7-B0FB-7D2638849A56}"/>
    <cellStyle name="Normal 5 2 2 2 3 2 4 2 4 2 2 2" xfId="2986" xr:uid="{C194E13C-1C02-470C-B313-D549E30868BD}"/>
    <cellStyle name="Normal 5 2 2 2 3 2 4 2 4 2 3" xfId="2987" xr:uid="{5ACEF055-053D-400C-9B12-AC85A8A1F5AC}"/>
    <cellStyle name="Normal 5 2 2 2 3 2 4 2 4 3" xfId="2988" xr:uid="{B8441DCB-D834-4EF4-BF6A-79DF15155B48}"/>
    <cellStyle name="Normal 5 2 2 2 3 2 4 2 4 3 2" xfId="2989" xr:uid="{B8EA0896-39D2-40B7-B7B7-6CB0861438A0}"/>
    <cellStyle name="Normal 5 2 2 2 3 2 4 2 4 4" xfId="2990" xr:uid="{A7F234DE-6BE4-4215-8885-6F171AF910AC}"/>
    <cellStyle name="Normal 5 2 2 2 3 2 4 2 5" xfId="2991" xr:uid="{79E47A20-F090-4D64-B527-19ACBD092E81}"/>
    <cellStyle name="Normal 5 2 2 2 3 2 4 2 5 2" xfId="2992" xr:uid="{8D275F99-E5A9-4C01-AFAC-8F7C70FCE62F}"/>
    <cellStyle name="Normal 5 2 2 2 3 2 4 2 5 2 2" xfId="2993" xr:uid="{C3D690BB-FB92-4312-BC45-5FFA3D340EDC}"/>
    <cellStyle name="Normal 5 2 2 2 3 2 4 2 5 3" xfId="2994" xr:uid="{ECCB458F-B933-4127-81BD-51D30F7D924C}"/>
    <cellStyle name="Normal 5 2 2 2 3 2 4 2 6" xfId="2995" xr:uid="{56CC947B-2416-4A4A-8E5E-04F59744BF92}"/>
    <cellStyle name="Normal 5 2 2 2 3 2 4 2 6 2" xfId="2996" xr:uid="{4E63EFDE-0AE2-4057-9235-94601853EA42}"/>
    <cellStyle name="Normal 5 2 2 2 3 2 4 2 7" xfId="2997" xr:uid="{3192D491-3037-4153-B8A8-A80A46A77E6F}"/>
    <cellStyle name="Normal 5 2 2 2 3 2 4 3" xfId="2998" xr:uid="{A0579BBA-9B26-494E-8F1D-E851AD7E8132}"/>
    <cellStyle name="Normal 5 2 2 2 3 2 4 3 2" xfId="2999" xr:uid="{9D4613A8-EBC3-4170-BB80-163C6ED596EF}"/>
    <cellStyle name="Normal 5 2 2 2 3 2 4 3 2 2" xfId="3000" xr:uid="{2C0B38D4-67DA-4AAA-BDB8-89926154BB21}"/>
    <cellStyle name="Normal 5 2 2 2 3 2 4 3 2 2 2" xfId="3001" xr:uid="{13BF89A3-F8C9-4906-B561-A0C459D82633}"/>
    <cellStyle name="Normal 5 2 2 2 3 2 4 3 2 2 2 2" xfId="3002" xr:uid="{611A33C0-52A4-4B3D-8D0D-931366150C77}"/>
    <cellStyle name="Normal 5 2 2 2 3 2 4 3 2 2 3" xfId="3003" xr:uid="{879B3402-FDA5-446B-A01B-2DF543C244AE}"/>
    <cellStyle name="Normal 5 2 2 2 3 2 4 3 2 3" xfId="3004" xr:uid="{BA366F94-A0AF-4248-875C-171726146418}"/>
    <cellStyle name="Normal 5 2 2 2 3 2 4 3 2 3 2" xfId="3005" xr:uid="{3CF09330-651C-4A09-B8E5-F0A779EB29D7}"/>
    <cellStyle name="Normal 5 2 2 2 3 2 4 3 2 4" xfId="3006" xr:uid="{14142993-D74A-47B9-B1F2-9DC9780BF36B}"/>
    <cellStyle name="Normal 5 2 2 2 3 2 4 3 3" xfId="3007" xr:uid="{564B5088-9482-4E29-8A04-05D1E2A19494}"/>
    <cellStyle name="Normal 5 2 2 2 3 2 4 3 3 2" xfId="3008" xr:uid="{BBD42490-9D34-4B21-B0ED-60D6B392BC66}"/>
    <cellStyle name="Normal 5 2 2 2 3 2 4 3 3 2 2" xfId="3009" xr:uid="{6AA22333-295B-47E6-A27F-864DFD98889D}"/>
    <cellStyle name="Normal 5 2 2 2 3 2 4 3 3 3" xfId="3010" xr:uid="{CAF44CDF-C572-4BBB-80ED-0CAA7CDF32D9}"/>
    <cellStyle name="Normal 5 2 2 2 3 2 4 3 4" xfId="3011" xr:uid="{A37E4116-34A5-4315-B9C6-2CB733855B96}"/>
    <cellStyle name="Normal 5 2 2 2 3 2 4 3 4 2" xfId="3012" xr:uid="{8F8ED69F-F570-4C40-B034-71AD80864F28}"/>
    <cellStyle name="Normal 5 2 2 2 3 2 4 3 5" xfId="3013" xr:uid="{B6C69F92-85AD-45FF-8A5F-F18D969AFB10}"/>
    <cellStyle name="Normal 5 2 2 2 3 2 4 4" xfId="3014" xr:uid="{95650784-C46B-4AD5-812F-38D04ED4E592}"/>
    <cellStyle name="Normal 5 2 2 2 3 2 4 4 2" xfId="3015" xr:uid="{76319F45-99D1-486B-90F4-EB6FCD3CC5DB}"/>
    <cellStyle name="Normal 5 2 2 2 3 2 4 4 2 2" xfId="3016" xr:uid="{28836845-5B5E-4F3D-8C74-809B056B07CD}"/>
    <cellStyle name="Normal 5 2 2 2 3 2 4 4 2 2 2" xfId="3017" xr:uid="{34A9A1F7-E8C3-4A88-B313-66E156E180EC}"/>
    <cellStyle name="Normal 5 2 2 2 3 2 4 4 2 3" xfId="3018" xr:uid="{0E415B68-CC98-407C-A4A2-CA1D8C96870A}"/>
    <cellStyle name="Normal 5 2 2 2 3 2 4 4 3" xfId="3019" xr:uid="{7C65A234-5305-47E8-8C4C-980FE8DC8DCC}"/>
    <cellStyle name="Normal 5 2 2 2 3 2 4 4 3 2" xfId="3020" xr:uid="{AF6120BB-FFFA-4E6C-ACDE-79A1E1168FD1}"/>
    <cellStyle name="Normal 5 2 2 2 3 2 4 4 4" xfId="3021" xr:uid="{EF43C083-BF43-487A-B530-ABF5B63AC12A}"/>
    <cellStyle name="Normal 5 2 2 2 3 2 4 5" xfId="3022" xr:uid="{755AFA3B-275E-4E93-9929-79D0F87D8B09}"/>
    <cellStyle name="Normal 5 2 2 2 3 2 4 5 2" xfId="3023" xr:uid="{23B08486-99B8-4D2A-8E28-6CF930CFD5D8}"/>
    <cellStyle name="Normal 5 2 2 2 3 2 4 5 2 2" xfId="3024" xr:uid="{CA9079DA-4922-46F4-BC06-E8CDB3316A4B}"/>
    <cellStyle name="Normal 5 2 2 2 3 2 4 5 2 2 2" xfId="3025" xr:uid="{CF633836-DB88-4833-9AFE-88F1C236C58E}"/>
    <cellStyle name="Normal 5 2 2 2 3 2 4 5 2 3" xfId="3026" xr:uid="{CB88EBAD-A74B-49BD-A121-6667B86837E2}"/>
    <cellStyle name="Normal 5 2 2 2 3 2 4 5 3" xfId="3027" xr:uid="{7FAB5BC8-C411-498C-8A26-C04C6B0BB0F8}"/>
    <cellStyle name="Normal 5 2 2 2 3 2 4 5 3 2" xfId="3028" xr:uid="{AE21E5B7-34A9-4CAF-9B8E-13CBAAC3B049}"/>
    <cellStyle name="Normal 5 2 2 2 3 2 4 5 4" xfId="3029" xr:uid="{6ACF2D22-27E3-4779-9853-95072A611B5C}"/>
    <cellStyle name="Normal 5 2 2 2 3 2 4 6" xfId="3030" xr:uid="{8E6BB649-1C6F-4035-B71B-75A82015EB12}"/>
    <cellStyle name="Normal 5 2 2 2 3 2 4 6 2" xfId="3031" xr:uid="{16CD2A36-15CD-4B00-A3C9-445D7F110725}"/>
    <cellStyle name="Normal 5 2 2 2 3 2 4 6 2 2" xfId="3032" xr:uid="{A5947B2C-7C3C-4199-9FA8-C4C076B2FCA4}"/>
    <cellStyle name="Normal 5 2 2 2 3 2 4 6 3" xfId="3033" xr:uid="{E2FBA99C-2FCE-49D7-8B51-7A751EEB3E0E}"/>
    <cellStyle name="Normal 5 2 2 2 3 2 4 7" xfId="3034" xr:uid="{04491EF4-E8F6-42BB-BE9D-39884E60A5D7}"/>
    <cellStyle name="Normal 5 2 2 2 3 2 4 7 2" xfId="3035" xr:uid="{9F4C8324-BD91-4863-8C70-E3CACA4E0B45}"/>
    <cellStyle name="Normal 5 2 2 2 3 2 4 8" xfId="3036" xr:uid="{98D591DD-0169-429F-A098-4B4A61D99698}"/>
    <cellStyle name="Normal 5 2 2 2 3 2 5" xfId="3037" xr:uid="{412A434C-70E6-4A40-BEB5-7A0453DCCBB4}"/>
    <cellStyle name="Normal 5 2 2 2 3 2 5 2" xfId="3038" xr:uid="{0A8C188B-2FB7-42C3-9488-558C2F4CE95E}"/>
    <cellStyle name="Normal 5 2 2 2 3 2 5 2 2" xfId="3039" xr:uid="{0C4CF6D3-A7C4-434B-8EE0-998A5CC3C31B}"/>
    <cellStyle name="Normal 5 2 2 2 3 2 5 2 2 2" xfId="3040" xr:uid="{9E798C79-C05E-401B-87C3-4856D2DEF6B9}"/>
    <cellStyle name="Normal 5 2 2 2 3 2 5 2 2 2 2" xfId="3041" xr:uid="{B0B8E077-48CD-40E2-A1C0-4DE7C3489A92}"/>
    <cellStyle name="Normal 5 2 2 2 3 2 5 2 2 2 2 2" xfId="3042" xr:uid="{7D159D4D-5655-4047-A17C-693DB4BCCEE8}"/>
    <cellStyle name="Normal 5 2 2 2 3 2 5 2 2 2 3" xfId="3043" xr:uid="{E281768C-56C9-446F-BB26-A95B36448E95}"/>
    <cellStyle name="Normal 5 2 2 2 3 2 5 2 2 3" xfId="3044" xr:uid="{91350B15-5054-4C84-BDC1-21AE085710DF}"/>
    <cellStyle name="Normal 5 2 2 2 3 2 5 2 2 3 2" xfId="3045" xr:uid="{2141D494-8758-4CFE-8BC3-1E5E77368815}"/>
    <cellStyle name="Normal 5 2 2 2 3 2 5 2 2 4" xfId="3046" xr:uid="{555E165D-C345-4BEC-B7A6-863C20EC9EC4}"/>
    <cellStyle name="Normal 5 2 2 2 3 2 5 2 3" xfId="3047" xr:uid="{DA487996-C5A5-4C85-BCC8-2CA7B483E6E9}"/>
    <cellStyle name="Normal 5 2 2 2 3 2 5 2 3 2" xfId="3048" xr:uid="{D94F2ED8-F443-4102-B48B-92B32B8D8174}"/>
    <cellStyle name="Normal 5 2 2 2 3 2 5 2 3 2 2" xfId="3049" xr:uid="{7B6578D7-9E6B-4B05-9277-FA053A6F568D}"/>
    <cellStyle name="Normal 5 2 2 2 3 2 5 2 3 3" xfId="3050" xr:uid="{8AE71CA1-3422-4BCE-84C6-36F480B84D25}"/>
    <cellStyle name="Normal 5 2 2 2 3 2 5 2 4" xfId="3051" xr:uid="{B002460F-028D-4826-9BC0-E0A5BA58DCCE}"/>
    <cellStyle name="Normal 5 2 2 2 3 2 5 2 4 2" xfId="3052" xr:uid="{853E7065-4D1E-4F46-A4C3-0C4B29C40BA7}"/>
    <cellStyle name="Normal 5 2 2 2 3 2 5 2 5" xfId="3053" xr:uid="{C60C4637-A93C-4BDC-ACA5-B72A53948072}"/>
    <cellStyle name="Normal 5 2 2 2 3 2 5 3" xfId="3054" xr:uid="{AF18057D-33E5-4EC6-868C-4F9B886F6D3B}"/>
    <cellStyle name="Normal 5 2 2 2 3 2 5 3 2" xfId="3055" xr:uid="{D7AC0D07-285A-48BF-90A5-68984C64344B}"/>
    <cellStyle name="Normal 5 2 2 2 3 2 5 3 2 2" xfId="3056" xr:uid="{6C06F741-73BB-4509-B6E5-C19E65D67AC3}"/>
    <cellStyle name="Normal 5 2 2 2 3 2 5 3 2 2 2" xfId="3057" xr:uid="{64B12D5D-19D2-4F51-8A64-AFF1D3F1DBDE}"/>
    <cellStyle name="Normal 5 2 2 2 3 2 5 3 2 3" xfId="3058" xr:uid="{90359286-C9CC-46F5-B8F5-A3B7524E825A}"/>
    <cellStyle name="Normal 5 2 2 2 3 2 5 3 3" xfId="3059" xr:uid="{491EFC10-F625-4B01-A7BF-D391672DA718}"/>
    <cellStyle name="Normal 5 2 2 2 3 2 5 3 3 2" xfId="3060" xr:uid="{F7105CE1-2327-418A-8379-48AD05EF3BEE}"/>
    <cellStyle name="Normal 5 2 2 2 3 2 5 3 4" xfId="3061" xr:uid="{BA4C3695-016E-4886-A5F4-796B85583D23}"/>
    <cellStyle name="Normal 5 2 2 2 3 2 5 4" xfId="3062" xr:uid="{E2AD86DB-0C15-40CF-AE40-9A2166F5B6CB}"/>
    <cellStyle name="Normal 5 2 2 2 3 2 5 4 2" xfId="3063" xr:uid="{09D7A254-B6DD-4DD8-80F4-3037C2183031}"/>
    <cellStyle name="Normal 5 2 2 2 3 2 5 4 2 2" xfId="3064" xr:uid="{D2DAE506-425A-47A5-85BB-2E1EC4199825}"/>
    <cellStyle name="Normal 5 2 2 2 3 2 5 4 2 2 2" xfId="3065" xr:uid="{61638940-0616-4E27-BFDA-FC2410C08B3A}"/>
    <cellStyle name="Normal 5 2 2 2 3 2 5 4 2 3" xfId="3066" xr:uid="{84E34092-0018-4C06-9343-48E03FD45CC9}"/>
    <cellStyle name="Normal 5 2 2 2 3 2 5 4 3" xfId="3067" xr:uid="{F691243B-2CA8-4E25-84ED-5BFA89A1F559}"/>
    <cellStyle name="Normal 5 2 2 2 3 2 5 4 3 2" xfId="3068" xr:uid="{5DA29580-CA9B-464F-A455-337686BDB466}"/>
    <cellStyle name="Normal 5 2 2 2 3 2 5 4 4" xfId="3069" xr:uid="{8A55F2CF-E9B6-4DCF-81D6-3A4F5FB880AF}"/>
    <cellStyle name="Normal 5 2 2 2 3 2 5 5" xfId="3070" xr:uid="{2D487112-B0AE-4BCF-86C7-F554FFEE26DB}"/>
    <cellStyle name="Normal 5 2 2 2 3 2 5 5 2" xfId="3071" xr:uid="{3D387ADB-6FC4-406F-90AA-910727BEBEED}"/>
    <cellStyle name="Normal 5 2 2 2 3 2 5 5 2 2" xfId="3072" xr:uid="{CF008B91-D203-4A5A-852F-A4876BD1F054}"/>
    <cellStyle name="Normal 5 2 2 2 3 2 5 5 3" xfId="3073" xr:uid="{A414556A-66ED-416A-8E44-39B28870AF63}"/>
    <cellStyle name="Normal 5 2 2 2 3 2 5 6" xfId="3074" xr:uid="{86528B58-8B07-4DA2-81DE-33EE3432818C}"/>
    <cellStyle name="Normal 5 2 2 2 3 2 5 6 2" xfId="3075" xr:uid="{102CC810-DE8D-472E-9651-766E56A9E5EC}"/>
    <cellStyle name="Normal 5 2 2 2 3 2 5 7" xfId="3076" xr:uid="{357822FA-A686-4877-9909-3A07B751B631}"/>
    <cellStyle name="Normal 5 2 2 2 3 2 6" xfId="3077" xr:uid="{E47061E9-AB58-4DAA-A709-5BD5A7271598}"/>
    <cellStyle name="Normal 5 2 2 2 3 2 6 2" xfId="3078" xr:uid="{F4E899C4-123A-4F91-95A4-6CEC32035516}"/>
    <cellStyle name="Normal 5 2 2 2 3 2 6 2 2" xfId="3079" xr:uid="{34B2F5C5-8D49-431C-A9AC-1C1981ADA6BA}"/>
    <cellStyle name="Normal 5 2 2 2 3 2 6 2 2 2" xfId="3080" xr:uid="{AD4CB253-ED9F-428E-81E3-DD1C28E9B14A}"/>
    <cellStyle name="Normal 5 2 2 2 3 2 6 2 2 2 2" xfId="3081" xr:uid="{52AF03A7-3D5E-4FE7-AF67-C1AB3E7F9741}"/>
    <cellStyle name="Normal 5 2 2 2 3 2 6 2 2 3" xfId="3082" xr:uid="{38D432B9-17BB-4280-A1D2-89DAD241D333}"/>
    <cellStyle name="Normal 5 2 2 2 3 2 6 2 3" xfId="3083" xr:uid="{E255D1F5-5FED-46E4-8D44-CD023359FFC2}"/>
    <cellStyle name="Normal 5 2 2 2 3 2 6 2 3 2" xfId="3084" xr:uid="{EF063037-2572-4C05-911B-8C34E9F560DF}"/>
    <cellStyle name="Normal 5 2 2 2 3 2 6 2 4" xfId="3085" xr:uid="{D717EA94-1AD4-4CAE-81C5-97DE14B964D8}"/>
    <cellStyle name="Normal 5 2 2 2 3 2 6 3" xfId="3086" xr:uid="{917FB878-97A7-4B55-B0F9-CF8F9B761E45}"/>
    <cellStyle name="Normal 5 2 2 2 3 2 6 3 2" xfId="3087" xr:uid="{1E18AE94-378B-4A6C-ADAC-293CF7B37C6D}"/>
    <cellStyle name="Normal 5 2 2 2 3 2 6 3 2 2" xfId="3088" xr:uid="{504CAF84-EE06-49AA-9129-7BEF96AF03A0}"/>
    <cellStyle name="Normal 5 2 2 2 3 2 6 3 3" xfId="3089" xr:uid="{7B978729-4C89-4A4C-B4CF-DE30BF5BC65F}"/>
    <cellStyle name="Normal 5 2 2 2 3 2 6 4" xfId="3090" xr:uid="{3F4025A4-D73F-4F7F-85F5-EF0F341B99B4}"/>
    <cellStyle name="Normal 5 2 2 2 3 2 6 4 2" xfId="3091" xr:uid="{6108AD34-4503-44A8-B8AA-29874B1CA577}"/>
    <cellStyle name="Normal 5 2 2 2 3 2 6 5" xfId="3092" xr:uid="{4C5197D0-1291-461E-A008-E79340CF5F3E}"/>
    <cellStyle name="Normal 5 2 2 2 3 2 7" xfId="3093" xr:uid="{4DCB1BB7-036F-4445-AA91-F77690C2E2B8}"/>
    <cellStyle name="Normal 5 2 2 2 3 2 7 2" xfId="3094" xr:uid="{D55E5443-C1A0-4398-955A-84F01A199EE5}"/>
    <cellStyle name="Normal 5 2 2 2 3 2 7 2 2" xfId="3095" xr:uid="{4E578872-6288-4C8D-8EB9-C7202AEA92A7}"/>
    <cellStyle name="Normal 5 2 2 2 3 2 7 2 2 2" xfId="3096" xr:uid="{6E070322-2971-4F83-9D90-E28E5513A9D5}"/>
    <cellStyle name="Normal 5 2 2 2 3 2 7 2 3" xfId="3097" xr:uid="{DEB41A68-F209-48B1-BB15-DA84F05567F1}"/>
    <cellStyle name="Normal 5 2 2 2 3 2 7 3" xfId="3098" xr:uid="{771365DE-1C15-4DC4-B19F-4B4778F3C3E1}"/>
    <cellStyle name="Normal 5 2 2 2 3 2 7 3 2" xfId="3099" xr:uid="{DBB64DD7-E146-4FAD-B58A-9CD7628CDBD3}"/>
    <cellStyle name="Normal 5 2 2 2 3 2 7 4" xfId="3100" xr:uid="{36F5E728-725F-400E-A778-5753F71B266C}"/>
    <cellStyle name="Normal 5 2 2 2 3 2 8" xfId="3101" xr:uid="{B3744B20-58F9-4AF5-AB93-CC3721655917}"/>
    <cellStyle name="Normal 5 2 2 2 3 2 8 2" xfId="3102" xr:uid="{A58CE078-C09C-47C8-AD9C-C48B54613842}"/>
    <cellStyle name="Normal 5 2 2 2 3 2 8 2 2" xfId="3103" xr:uid="{86E5A4E8-08DA-495F-937B-BEE5C4DEC7A5}"/>
    <cellStyle name="Normal 5 2 2 2 3 2 8 2 2 2" xfId="3104" xr:uid="{C28B28D1-390C-423B-8D29-C681AF1283C6}"/>
    <cellStyle name="Normal 5 2 2 2 3 2 8 2 3" xfId="3105" xr:uid="{407983AC-7659-4710-B8A9-BA1D1567CDF6}"/>
    <cellStyle name="Normal 5 2 2 2 3 2 8 3" xfId="3106" xr:uid="{D9F8FE86-9E93-4147-95F8-906ABD98C4B1}"/>
    <cellStyle name="Normal 5 2 2 2 3 2 8 3 2" xfId="3107" xr:uid="{0E488984-1B0A-46D9-A7E9-65C11FCE1BD1}"/>
    <cellStyle name="Normal 5 2 2 2 3 2 8 4" xfId="3108" xr:uid="{2BBB46C0-3D73-414B-B63B-64001F2C4ECF}"/>
    <cellStyle name="Normal 5 2 2 2 3 2 9" xfId="3109" xr:uid="{986270C5-289A-4E26-81FF-22589CDE1FAF}"/>
    <cellStyle name="Normal 5 2 2 2 3 2 9 2" xfId="3110" xr:uid="{017DDBC1-FD4F-4E03-A20D-B92C5C1A6A42}"/>
    <cellStyle name="Normal 5 2 2 2 3 2 9 2 2" xfId="3111" xr:uid="{74F80631-2645-4795-9A17-9B1FE358421E}"/>
    <cellStyle name="Normal 5 2 2 2 3 2 9 2 2 2" xfId="3112" xr:uid="{F45AFB1F-EDAD-480F-9A7A-7E1C194CF890}"/>
    <cellStyle name="Normal 5 2 2 2 3 2 9 2 3" xfId="3113" xr:uid="{684B1B32-003B-4508-BB8A-C11263DA2584}"/>
    <cellStyle name="Normal 5 2 2 2 3 2 9 3" xfId="3114" xr:uid="{54E94B41-ED17-479F-A8C4-5FFB078D689D}"/>
    <cellStyle name="Normal 5 2 2 2 3 2 9 3 2" xfId="3115" xr:uid="{39ECE026-FFF7-4CDA-8F3D-1C5DA196214C}"/>
    <cellStyle name="Normal 5 2 2 2 3 2 9 4" xfId="3116" xr:uid="{94BF14CB-FC0A-4616-887D-78A089EABC3B}"/>
    <cellStyle name="Normal 5 2 2 2 3 3" xfId="3117" xr:uid="{9E24C0BE-461A-4F83-94B9-688B3826D0BE}"/>
    <cellStyle name="Normal 5 2 2 2 3 3 10" xfId="3118" xr:uid="{4882E0C3-2988-4D2C-93D8-E779C8E8D1F4}"/>
    <cellStyle name="Normal 5 2 2 2 3 3 2" xfId="3119" xr:uid="{D2481F0D-FE63-4534-9509-0D49FE755661}"/>
    <cellStyle name="Normal 5 2 2 2 3 3 2 2" xfId="3120" xr:uid="{4F4D93DC-B9D9-4A61-83D3-71B390E25796}"/>
    <cellStyle name="Normal 5 2 2 2 3 3 2 2 2" xfId="3121" xr:uid="{537265E1-5574-4C87-9C84-AF34B1F5FAD1}"/>
    <cellStyle name="Normal 5 2 2 2 3 3 2 2 2 2" xfId="3122" xr:uid="{E279A36C-C6AF-4F0E-8FDE-B6EDD99783E8}"/>
    <cellStyle name="Normal 5 2 2 2 3 3 2 2 2 2 2" xfId="3123" xr:uid="{BAA1E53A-0E63-428B-881B-4AEA33109B3F}"/>
    <cellStyle name="Normal 5 2 2 2 3 3 2 2 2 2 2 2" xfId="3124" xr:uid="{8BEB60BD-CDAD-4970-AA55-5E6ED5937EDD}"/>
    <cellStyle name="Normal 5 2 2 2 3 3 2 2 2 2 2 2 2" xfId="3125" xr:uid="{E2F7F62C-6F0A-42C8-9956-7345008F4A64}"/>
    <cellStyle name="Normal 5 2 2 2 3 3 2 2 2 2 2 3" xfId="3126" xr:uid="{F1E284D8-F5D4-41DE-BD50-801F78966B27}"/>
    <cellStyle name="Normal 5 2 2 2 3 3 2 2 2 2 3" xfId="3127" xr:uid="{C35C52E0-2782-42F1-A543-5F382B898025}"/>
    <cellStyle name="Normal 5 2 2 2 3 3 2 2 2 2 3 2" xfId="3128" xr:uid="{1B3D7527-2AD0-43FE-8350-E1A9F0D1408C}"/>
    <cellStyle name="Normal 5 2 2 2 3 3 2 2 2 2 4" xfId="3129" xr:uid="{9B4EB379-FB5E-4134-959B-DE319BD05173}"/>
    <cellStyle name="Normal 5 2 2 2 3 3 2 2 2 3" xfId="3130" xr:uid="{C387519D-314A-4702-9B13-BC63BE108845}"/>
    <cellStyle name="Normal 5 2 2 2 3 3 2 2 2 3 2" xfId="3131" xr:uid="{BCD2B704-7B4E-4BCE-8373-28740C86AAAF}"/>
    <cellStyle name="Normal 5 2 2 2 3 3 2 2 2 3 2 2" xfId="3132" xr:uid="{1B8D6212-035D-47C0-9632-674A62E47758}"/>
    <cellStyle name="Normal 5 2 2 2 3 3 2 2 2 3 3" xfId="3133" xr:uid="{FDD83AAF-66D3-4999-9050-0E7E7CD2F05D}"/>
    <cellStyle name="Normal 5 2 2 2 3 3 2 2 2 4" xfId="3134" xr:uid="{B16BF90E-6EF9-412C-B082-18E2EC8B906A}"/>
    <cellStyle name="Normal 5 2 2 2 3 3 2 2 2 4 2" xfId="3135" xr:uid="{BFBD5102-B84D-4B5B-9901-28FC4A964F13}"/>
    <cellStyle name="Normal 5 2 2 2 3 3 2 2 2 5" xfId="3136" xr:uid="{9FDC9B68-28B5-40E1-8433-755BD8CDD020}"/>
    <cellStyle name="Normal 5 2 2 2 3 3 2 2 3" xfId="3137" xr:uid="{C4C8973C-A1C2-4D2A-BFC1-690AB0B7B074}"/>
    <cellStyle name="Normal 5 2 2 2 3 3 2 2 3 2" xfId="3138" xr:uid="{6BB047E6-34F6-4E7B-B881-54969F7BE775}"/>
    <cellStyle name="Normal 5 2 2 2 3 3 2 2 3 2 2" xfId="3139" xr:uid="{2EAE4BA7-FD2A-4E76-888B-2B6FB18E4CCD}"/>
    <cellStyle name="Normal 5 2 2 2 3 3 2 2 3 2 2 2" xfId="3140" xr:uid="{B5FFDDFE-0B80-42AC-A279-D07303629B92}"/>
    <cellStyle name="Normal 5 2 2 2 3 3 2 2 3 2 3" xfId="3141" xr:uid="{B6315E7D-65FC-49C5-9A9A-642724159E1F}"/>
    <cellStyle name="Normal 5 2 2 2 3 3 2 2 3 3" xfId="3142" xr:uid="{5CCC1998-75D3-447B-BBA0-55477F309280}"/>
    <cellStyle name="Normal 5 2 2 2 3 3 2 2 3 3 2" xfId="3143" xr:uid="{46E9662B-54FF-4E73-8F15-001F08E55963}"/>
    <cellStyle name="Normal 5 2 2 2 3 3 2 2 3 4" xfId="3144" xr:uid="{666F6050-B197-4429-ADB3-8573F4C6423E}"/>
    <cellStyle name="Normal 5 2 2 2 3 3 2 2 4" xfId="3145" xr:uid="{F7447F9E-D7B5-4543-A719-C46FDE83C129}"/>
    <cellStyle name="Normal 5 2 2 2 3 3 2 2 4 2" xfId="3146" xr:uid="{B696A466-0713-49AC-AFD2-2A8A88D90C30}"/>
    <cellStyle name="Normal 5 2 2 2 3 3 2 2 4 2 2" xfId="3147" xr:uid="{BA2CDC89-CBF0-4469-8BC4-1EC5FFF4D1DB}"/>
    <cellStyle name="Normal 5 2 2 2 3 3 2 2 4 2 2 2" xfId="3148" xr:uid="{938C6BFD-10AE-42FB-BC79-2A323796209E}"/>
    <cellStyle name="Normal 5 2 2 2 3 3 2 2 4 2 3" xfId="3149" xr:uid="{D10D4CE0-F618-4A56-A147-311B40002D5C}"/>
    <cellStyle name="Normal 5 2 2 2 3 3 2 2 4 3" xfId="3150" xr:uid="{EC49F879-12C8-422F-92C6-8B32C746C4CF}"/>
    <cellStyle name="Normal 5 2 2 2 3 3 2 2 4 3 2" xfId="3151" xr:uid="{34BFF033-4F9F-4309-9493-22A9767AD092}"/>
    <cellStyle name="Normal 5 2 2 2 3 3 2 2 4 4" xfId="3152" xr:uid="{BF5E3BA7-3F47-4DF4-8DE4-35D30E068B1C}"/>
    <cellStyle name="Normal 5 2 2 2 3 3 2 2 5" xfId="3153" xr:uid="{7266F07E-3124-409C-9DDE-05CC53B04891}"/>
    <cellStyle name="Normal 5 2 2 2 3 3 2 2 5 2" xfId="3154" xr:uid="{A5E1A8B4-7D1D-4224-A6E4-F75CF0F54481}"/>
    <cellStyle name="Normal 5 2 2 2 3 3 2 2 5 2 2" xfId="3155" xr:uid="{F3E439E7-A61C-4A22-84DA-4714910D92CE}"/>
    <cellStyle name="Normal 5 2 2 2 3 3 2 2 5 3" xfId="3156" xr:uid="{0F82D340-5989-4790-A625-C20B61D67AB6}"/>
    <cellStyle name="Normal 5 2 2 2 3 3 2 2 6" xfId="3157" xr:uid="{70012FB7-5753-42E4-8A80-671AE5596BD9}"/>
    <cellStyle name="Normal 5 2 2 2 3 3 2 2 6 2" xfId="3158" xr:uid="{0E9C6367-9BD6-4268-AF41-2298FE9A3879}"/>
    <cellStyle name="Normal 5 2 2 2 3 3 2 2 7" xfId="3159" xr:uid="{B8853D19-7966-4209-8185-15D88B043CCE}"/>
    <cellStyle name="Normal 5 2 2 2 3 3 2 3" xfId="3160" xr:uid="{BD7BBC69-D162-40F4-9680-77E7F57987C7}"/>
    <cellStyle name="Normal 5 2 2 2 3 3 2 3 2" xfId="3161" xr:uid="{16C560D5-DAB5-4756-BDB1-CD5BF846379C}"/>
    <cellStyle name="Normal 5 2 2 2 3 3 2 3 2 2" xfId="3162" xr:uid="{E6B03AC4-6C45-4A7B-8D26-F8F68A5F8890}"/>
    <cellStyle name="Normal 5 2 2 2 3 3 2 3 2 2 2" xfId="3163" xr:uid="{A809B735-DBFD-4C63-B20B-310418E07722}"/>
    <cellStyle name="Normal 5 2 2 2 3 3 2 3 2 2 2 2" xfId="3164" xr:uid="{213CF737-0EF9-48E7-956F-78467D71516C}"/>
    <cellStyle name="Normal 5 2 2 2 3 3 2 3 2 2 3" xfId="3165" xr:uid="{D37E9DCD-468B-4F0C-8134-5600C22BDAAF}"/>
    <cellStyle name="Normal 5 2 2 2 3 3 2 3 2 3" xfId="3166" xr:uid="{3D2E935F-042F-4B91-97AD-87231B0B322B}"/>
    <cellStyle name="Normal 5 2 2 2 3 3 2 3 2 3 2" xfId="3167" xr:uid="{B6A31DAF-A699-4C89-90A2-073389752F11}"/>
    <cellStyle name="Normal 5 2 2 2 3 3 2 3 2 4" xfId="3168" xr:uid="{885F3743-167D-46A1-B5AB-AB845970EFD2}"/>
    <cellStyle name="Normal 5 2 2 2 3 3 2 3 3" xfId="3169" xr:uid="{7A2D0FD7-D7A5-438C-A181-AC5C6DBE8659}"/>
    <cellStyle name="Normal 5 2 2 2 3 3 2 3 3 2" xfId="3170" xr:uid="{30C03E2B-4CAB-4520-B6E2-E7DA8218A88E}"/>
    <cellStyle name="Normal 5 2 2 2 3 3 2 3 3 2 2" xfId="3171" xr:uid="{6E7E4293-4757-44DA-A3D1-30D7F3FC5B25}"/>
    <cellStyle name="Normal 5 2 2 2 3 3 2 3 3 3" xfId="3172" xr:uid="{3134AFD6-B371-43B9-A921-573DEE979F3B}"/>
    <cellStyle name="Normal 5 2 2 2 3 3 2 3 4" xfId="3173" xr:uid="{67716DCB-2377-4EB2-8093-2EEA36BF146F}"/>
    <cellStyle name="Normal 5 2 2 2 3 3 2 3 4 2" xfId="3174" xr:uid="{2D92B56C-018C-479A-8401-73041E76FDD0}"/>
    <cellStyle name="Normal 5 2 2 2 3 3 2 3 5" xfId="3175" xr:uid="{488FF045-5266-4177-A925-3B35739B160D}"/>
    <cellStyle name="Normal 5 2 2 2 3 3 2 4" xfId="3176" xr:uid="{07FFAD3A-87AB-4F77-AAA6-7CFC1CEFDB00}"/>
    <cellStyle name="Normal 5 2 2 2 3 3 2 4 2" xfId="3177" xr:uid="{D8512C83-B4F7-4D31-A738-A24D826F6C99}"/>
    <cellStyle name="Normal 5 2 2 2 3 3 2 4 2 2" xfId="3178" xr:uid="{5B0814CC-8A12-4DA8-84FF-0E0C46723EC1}"/>
    <cellStyle name="Normal 5 2 2 2 3 3 2 4 2 2 2" xfId="3179" xr:uid="{33993B02-1678-49C7-8376-5C27A434E71A}"/>
    <cellStyle name="Normal 5 2 2 2 3 3 2 4 2 3" xfId="3180" xr:uid="{390B2611-0797-4630-8CE6-890983B28FCA}"/>
    <cellStyle name="Normal 5 2 2 2 3 3 2 4 3" xfId="3181" xr:uid="{AC0E186A-5F52-48E0-B587-D5DFF1C446FA}"/>
    <cellStyle name="Normal 5 2 2 2 3 3 2 4 3 2" xfId="3182" xr:uid="{E820D115-9810-4EA1-ADD9-254F95765B1B}"/>
    <cellStyle name="Normal 5 2 2 2 3 3 2 4 4" xfId="3183" xr:uid="{8E2B63D1-C7D3-445F-9527-9AB76E599ACA}"/>
    <cellStyle name="Normal 5 2 2 2 3 3 2 5" xfId="3184" xr:uid="{7F84892C-A9D3-499F-A3AA-4417BDCFE43E}"/>
    <cellStyle name="Normal 5 2 2 2 3 3 2 5 2" xfId="3185" xr:uid="{B1DB5EA0-B5D2-4464-A83F-E6B14E9DD4CA}"/>
    <cellStyle name="Normal 5 2 2 2 3 3 2 5 2 2" xfId="3186" xr:uid="{C56A6800-CA7C-4CC3-86CC-90EA9FCEF919}"/>
    <cellStyle name="Normal 5 2 2 2 3 3 2 5 2 2 2" xfId="3187" xr:uid="{342A2193-7373-4AB0-83EF-F0FFA03FA798}"/>
    <cellStyle name="Normal 5 2 2 2 3 3 2 5 2 3" xfId="3188" xr:uid="{F544D9AC-AF42-4F22-BAC8-D8CA75E8291D}"/>
    <cellStyle name="Normal 5 2 2 2 3 3 2 5 3" xfId="3189" xr:uid="{7D531AC5-4961-4574-8FF4-FFCD6AE61C3B}"/>
    <cellStyle name="Normal 5 2 2 2 3 3 2 5 3 2" xfId="3190" xr:uid="{EAEF0DD1-54F7-46FD-8B3A-F3FC772A33D2}"/>
    <cellStyle name="Normal 5 2 2 2 3 3 2 5 4" xfId="3191" xr:uid="{D662B01A-74C1-43A8-9C6E-6C9F3D455CFA}"/>
    <cellStyle name="Normal 5 2 2 2 3 3 2 6" xfId="3192" xr:uid="{401713A5-8627-4BA3-8440-759524C6EA9C}"/>
    <cellStyle name="Normal 5 2 2 2 3 3 2 6 2" xfId="3193" xr:uid="{0C879800-33C4-4E02-8EF3-3A6239A92043}"/>
    <cellStyle name="Normal 5 2 2 2 3 3 2 6 2 2" xfId="3194" xr:uid="{84F75286-4CF7-4E94-B68B-045B5974C10D}"/>
    <cellStyle name="Normal 5 2 2 2 3 3 2 6 3" xfId="3195" xr:uid="{E0108D70-66FA-429D-810D-DBB71EEF0E54}"/>
    <cellStyle name="Normal 5 2 2 2 3 3 2 7" xfId="3196" xr:uid="{869D7AD4-1F2B-478F-8558-DC6DDA9D4E43}"/>
    <cellStyle name="Normal 5 2 2 2 3 3 2 7 2" xfId="3197" xr:uid="{4A600EF0-5FA4-4DAA-8A71-B68E88EA7D9B}"/>
    <cellStyle name="Normal 5 2 2 2 3 3 2 8" xfId="3198" xr:uid="{7A0102EB-3130-4BFB-BC51-7AB3B7333158}"/>
    <cellStyle name="Normal 5 2 2 2 3 3 3" xfId="3199" xr:uid="{966F8294-A53C-4D59-9AB0-5D0160E8F7CC}"/>
    <cellStyle name="Normal 5 2 2 2 3 3 3 2" xfId="3200" xr:uid="{D36D12DD-6486-40B1-90B5-A2A09E5C5AEC}"/>
    <cellStyle name="Normal 5 2 2 2 3 3 3 2 2" xfId="3201" xr:uid="{055E1AF3-C14B-411F-994D-18DCA6952464}"/>
    <cellStyle name="Normal 5 2 2 2 3 3 3 2 2 2" xfId="3202" xr:uid="{208E6BB0-A27D-4BB3-A726-2789B6C8A12F}"/>
    <cellStyle name="Normal 5 2 2 2 3 3 3 2 2 2 2" xfId="3203" xr:uid="{DA52FF94-8758-4CC9-84F2-00F853F0EBF1}"/>
    <cellStyle name="Normal 5 2 2 2 3 3 3 2 2 2 2 2" xfId="3204" xr:uid="{28D649D6-75A7-481B-A54B-1ECCE0CE9961}"/>
    <cellStyle name="Normal 5 2 2 2 3 3 3 2 2 2 2 2 2" xfId="3205" xr:uid="{EEEAED65-B151-413D-871E-5CADA663FDAB}"/>
    <cellStyle name="Normal 5 2 2 2 3 3 3 2 2 2 2 3" xfId="3206" xr:uid="{4CC20861-74BE-4822-8467-8D3170DF4DCD}"/>
    <cellStyle name="Normal 5 2 2 2 3 3 3 2 2 2 3" xfId="3207" xr:uid="{1A2CC929-88B0-4350-A4C3-4F93EAB152AB}"/>
    <cellStyle name="Normal 5 2 2 2 3 3 3 2 2 2 3 2" xfId="3208" xr:uid="{766F8AA2-6D87-46C2-8EEF-39867032B7D7}"/>
    <cellStyle name="Normal 5 2 2 2 3 3 3 2 2 2 4" xfId="3209" xr:uid="{0CEA68DF-76A3-4D33-A2C5-0042BEF5DAD2}"/>
    <cellStyle name="Normal 5 2 2 2 3 3 3 2 2 3" xfId="3210" xr:uid="{4BC05EB2-E73C-466D-ABAE-55B138FC278F}"/>
    <cellStyle name="Normal 5 2 2 2 3 3 3 2 2 3 2" xfId="3211" xr:uid="{649D4F0C-6469-47D1-8510-7ADFD78586B3}"/>
    <cellStyle name="Normal 5 2 2 2 3 3 3 2 2 3 2 2" xfId="3212" xr:uid="{40598F13-F815-4A31-AC78-C17A4C4B83A5}"/>
    <cellStyle name="Normal 5 2 2 2 3 3 3 2 2 3 3" xfId="3213" xr:uid="{8704AA56-5E75-4731-8410-96C854681E2E}"/>
    <cellStyle name="Normal 5 2 2 2 3 3 3 2 2 4" xfId="3214" xr:uid="{73EA8A21-8D2F-4373-9388-2E21D961FA61}"/>
    <cellStyle name="Normal 5 2 2 2 3 3 3 2 2 4 2" xfId="3215" xr:uid="{010E910F-E647-40FB-851A-785AFCDD5B9F}"/>
    <cellStyle name="Normal 5 2 2 2 3 3 3 2 2 5" xfId="3216" xr:uid="{322448AB-E694-4C62-A170-2BEAD0E02DD5}"/>
    <cellStyle name="Normal 5 2 2 2 3 3 3 2 3" xfId="3217" xr:uid="{478FBCB6-9E40-49FC-AD35-A85C1F8CBD7D}"/>
    <cellStyle name="Normal 5 2 2 2 3 3 3 2 3 2" xfId="3218" xr:uid="{DA3603EF-0140-4EEA-9CDC-5024D99635C4}"/>
    <cellStyle name="Normal 5 2 2 2 3 3 3 2 3 2 2" xfId="3219" xr:uid="{6A9029D3-D8C7-4FC9-8C45-66AE66A96D20}"/>
    <cellStyle name="Normal 5 2 2 2 3 3 3 2 3 2 2 2" xfId="3220" xr:uid="{AB8CC740-AE40-4AD1-B3B0-1059EBE5E1F1}"/>
    <cellStyle name="Normal 5 2 2 2 3 3 3 2 3 2 3" xfId="3221" xr:uid="{FAC73DED-6719-44BE-BADF-042CFE6F8E84}"/>
    <cellStyle name="Normal 5 2 2 2 3 3 3 2 3 3" xfId="3222" xr:uid="{B4554BA4-A10B-49E0-B01D-53F2BB78AE82}"/>
    <cellStyle name="Normal 5 2 2 2 3 3 3 2 3 3 2" xfId="3223" xr:uid="{4DD53DF4-5CBA-4A76-946E-4D43C82EE7E3}"/>
    <cellStyle name="Normal 5 2 2 2 3 3 3 2 3 4" xfId="3224" xr:uid="{BA963C17-2EC8-45E0-B0FA-B76E6CA6311F}"/>
    <cellStyle name="Normal 5 2 2 2 3 3 3 2 4" xfId="3225" xr:uid="{5D99B03B-0CDF-494F-BDEE-A277E50368DE}"/>
    <cellStyle name="Normal 5 2 2 2 3 3 3 2 4 2" xfId="3226" xr:uid="{E6B92924-C4A3-46B6-9D56-59C12C7315BF}"/>
    <cellStyle name="Normal 5 2 2 2 3 3 3 2 4 2 2" xfId="3227" xr:uid="{65FECE44-E486-4C56-A7E6-6058B3A3BE83}"/>
    <cellStyle name="Normal 5 2 2 2 3 3 3 2 4 2 2 2" xfId="3228" xr:uid="{046DBB47-6915-47F7-BC63-E85B4AA81E1A}"/>
    <cellStyle name="Normal 5 2 2 2 3 3 3 2 4 2 3" xfId="3229" xr:uid="{DE944F3F-AA52-4117-B699-F93049ACF224}"/>
    <cellStyle name="Normal 5 2 2 2 3 3 3 2 4 3" xfId="3230" xr:uid="{A8830952-6A93-473A-85E1-BF37E0B00DA1}"/>
    <cellStyle name="Normal 5 2 2 2 3 3 3 2 4 3 2" xfId="3231" xr:uid="{83B89E1E-74BE-48E7-A4B1-E539200099E0}"/>
    <cellStyle name="Normal 5 2 2 2 3 3 3 2 4 4" xfId="3232" xr:uid="{1B607525-C488-49CE-BA4C-C3436704D5FE}"/>
    <cellStyle name="Normal 5 2 2 2 3 3 3 2 5" xfId="3233" xr:uid="{73F47C9F-D173-44CE-A84B-77D33A00B407}"/>
    <cellStyle name="Normal 5 2 2 2 3 3 3 2 5 2" xfId="3234" xr:uid="{89377BED-9315-4CFC-B303-C75C5A3FE7E4}"/>
    <cellStyle name="Normal 5 2 2 2 3 3 3 2 5 2 2" xfId="3235" xr:uid="{B8475AC3-BC21-4845-8246-6510F1E685D0}"/>
    <cellStyle name="Normal 5 2 2 2 3 3 3 2 5 3" xfId="3236" xr:uid="{04A2CDE6-8DCE-4A79-B2C8-57D1C48FA7BE}"/>
    <cellStyle name="Normal 5 2 2 2 3 3 3 2 6" xfId="3237" xr:uid="{FEED5FB4-D0EE-434E-89F8-4A4350980895}"/>
    <cellStyle name="Normal 5 2 2 2 3 3 3 2 6 2" xfId="3238" xr:uid="{43F9818D-6A58-400D-9128-4584B61C25D2}"/>
    <cellStyle name="Normal 5 2 2 2 3 3 3 2 7" xfId="3239" xr:uid="{A6EE4C0B-E8A1-417F-A5B9-F83821E1B17D}"/>
    <cellStyle name="Normal 5 2 2 2 3 3 3 3" xfId="3240" xr:uid="{5FB14584-6B8A-4465-86AB-385FD2FB05BE}"/>
    <cellStyle name="Normal 5 2 2 2 3 3 3 3 2" xfId="3241" xr:uid="{F6877080-8687-41D2-92E3-B91C8C4FD868}"/>
    <cellStyle name="Normal 5 2 2 2 3 3 3 3 2 2" xfId="3242" xr:uid="{69649FD3-812A-47A3-857D-48F23379384C}"/>
    <cellStyle name="Normal 5 2 2 2 3 3 3 3 2 2 2" xfId="3243" xr:uid="{486D4807-5402-475F-A217-754FAAF1AB61}"/>
    <cellStyle name="Normal 5 2 2 2 3 3 3 3 2 2 2 2" xfId="3244" xr:uid="{720D62B1-F7E7-4EBC-921B-6F4A0CF45378}"/>
    <cellStyle name="Normal 5 2 2 2 3 3 3 3 2 2 3" xfId="3245" xr:uid="{A3BC0CD0-FF35-4221-868A-4BD697C397DF}"/>
    <cellStyle name="Normal 5 2 2 2 3 3 3 3 2 3" xfId="3246" xr:uid="{7C8094E0-49A7-4D0A-8375-42303D1B7D32}"/>
    <cellStyle name="Normal 5 2 2 2 3 3 3 3 2 3 2" xfId="3247" xr:uid="{C479C67B-D74B-4332-931D-37103A6DE97A}"/>
    <cellStyle name="Normal 5 2 2 2 3 3 3 3 2 4" xfId="3248" xr:uid="{5E14B93F-F1F5-4E86-BD50-A0734682EF22}"/>
    <cellStyle name="Normal 5 2 2 2 3 3 3 3 3" xfId="3249" xr:uid="{51DF2816-A2A3-4993-9789-CAF9BF141FDE}"/>
    <cellStyle name="Normal 5 2 2 2 3 3 3 3 3 2" xfId="3250" xr:uid="{359B410A-B90B-48CE-9773-DB2512CC579E}"/>
    <cellStyle name="Normal 5 2 2 2 3 3 3 3 3 2 2" xfId="3251" xr:uid="{9F412AF5-F5DD-47E1-A2C7-7072D18A8C9C}"/>
    <cellStyle name="Normal 5 2 2 2 3 3 3 3 3 3" xfId="3252" xr:uid="{26D3DAFA-7CCE-438B-BC18-2D6F9DA61959}"/>
    <cellStyle name="Normal 5 2 2 2 3 3 3 3 4" xfId="3253" xr:uid="{FE2F25F3-B2B0-417C-9DDE-01505C8BC20C}"/>
    <cellStyle name="Normal 5 2 2 2 3 3 3 3 4 2" xfId="3254" xr:uid="{337A38F8-3932-42A8-B54F-85AF33A4E18A}"/>
    <cellStyle name="Normal 5 2 2 2 3 3 3 3 5" xfId="3255" xr:uid="{36752CEC-7BDA-4ECA-A1D5-3981BF6630E9}"/>
    <cellStyle name="Normal 5 2 2 2 3 3 3 4" xfId="3256" xr:uid="{62020E30-AC48-4C94-9031-CB4F7D829127}"/>
    <cellStyle name="Normal 5 2 2 2 3 3 3 4 2" xfId="3257" xr:uid="{D829B790-7536-4664-AD23-7C5E2998D51F}"/>
    <cellStyle name="Normal 5 2 2 2 3 3 3 4 2 2" xfId="3258" xr:uid="{9B6171E6-5D69-4986-8439-8E8464FAD8C3}"/>
    <cellStyle name="Normal 5 2 2 2 3 3 3 4 2 2 2" xfId="3259" xr:uid="{04279323-DD52-4B46-9699-D8DC8D7FC6CC}"/>
    <cellStyle name="Normal 5 2 2 2 3 3 3 4 2 3" xfId="3260" xr:uid="{513156CF-5BE6-4C0C-A8B8-F9DB36B60D19}"/>
    <cellStyle name="Normal 5 2 2 2 3 3 3 4 3" xfId="3261" xr:uid="{73286A78-D0CE-4FB6-960B-736B74369F8D}"/>
    <cellStyle name="Normal 5 2 2 2 3 3 3 4 3 2" xfId="3262" xr:uid="{14BFC82F-A37B-45FB-BF97-8CEC509F1D43}"/>
    <cellStyle name="Normal 5 2 2 2 3 3 3 4 4" xfId="3263" xr:uid="{A966D4E8-95CA-4525-B7D0-E2D6EB2DF5AE}"/>
    <cellStyle name="Normal 5 2 2 2 3 3 3 5" xfId="3264" xr:uid="{86F8DB9E-EE58-4758-B542-82F58B253A37}"/>
    <cellStyle name="Normal 5 2 2 2 3 3 3 5 2" xfId="3265" xr:uid="{5CEC8423-5D17-4DB1-BAFE-A637214F1C05}"/>
    <cellStyle name="Normal 5 2 2 2 3 3 3 5 2 2" xfId="3266" xr:uid="{D77AAA6F-D2CF-4197-B86C-EA5EFC4FD522}"/>
    <cellStyle name="Normal 5 2 2 2 3 3 3 5 2 2 2" xfId="3267" xr:uid="{38D2ACB0-C921-46D3-AE7C-9E34BBC2A790}"/>
    <cellStyle name="Normal 5 2 2 2 3 3 3 5 2 3" xfId="3268" xr:uid="{68E0A322-1205-4D6D-9BEB-94B31278B459}"/>
    <cellStyle name="Normal 5 2 2 2 3 3 3 5 3" xfId="3269" xr:uid="{11FE7F27-3CB1-48DD-AE85-A665D4163079}"/>
    <cellStyle name="Normal 5 2 2 2 3 3 3 5 3 2" xfId="3270" xr:uid="{70EDDFC6-7B55-4D0A-9A91-BD2C5E999D82}"/>
    <cellStyle name="Normal 5 2 2 2 3 3 3 5 4" xfId="3271" xr:uid="{839E2AD0-C9CA-4EF8-AC4D-1FC5A51A4CAC}"/>
    <cellStyle name="Normal 5 2 2 2 3 3 3 6" xfId="3272" xr:uid="{E1D70019-AFA6-47F1-8207-9753B9C5E376}"/>
    <cellStyle name="Normal 5 2 2 2 3 3 3 6 2" xfId="3273" xr:uid="{C7977512-CADF-4745-91BC-9044684CC26E}"/>
    <cellStyle name="Normal 5 2 2 2 3 3 3 6 2 2" xfId="3274" xr:uid="{D241B9F3-9949-4092-8796-DE0EEB268BDF}"/>
    <cellStyle name="Normal 5 2 2 2 3 3 3 6 3" xfId="3275" xr:uid="{B276AECF-CA24-4771-B13A-47F71D5F600A}"/>
    <cellStyle name="Normal 5 2 2 2 3 3 3 7" xfId="3276" xr:uid="{4B79501B-5F99-411A-872A-BA61C86EA054}"/>
    <cellStyle name="Normal 5 2 2 2 3 3 3 7 2" xfId="3277" xr:uid="{6ED8F106-5EC7-4047-8880-F0A1D8856134}"/>
    <cellStyle name="Normal 5 2 2 2 3 3 3 8" xfId="3278" xr:uid="{31402BEA-9489-48DA-A2C2-527EE7555A44}"/>
    <cellStyle name="Normal 5 2 2 2 3 3 4" xfId="3279" xr:uid="{C3D983E2-60F7-477A-8DE1-0AAEFFB56D6D}"/>
    <cellStyle name="Normal 5 2 2 2 3 3 4 2" xfId="3280" xr:uid="{0899491A-0EF8-49E5-9049-12777B5CE721}"/>
    <cellStyle name="Normal 5 2 2 2 3 3 4 2 2" xfId="3281" xr:uid="{2A9738B4-4981-4F66-8D5F-5845EAB6B548}"/>
    <cellStyle name="Normal 5 2 2 2 3 3 4 2 2 2" xfId="3282" xr:uid="{EEABD064-B8A8-4E3B-8874-A9226F1D6D29}"/>
    <cellStyle name="Normal 5 2 2 2 3 3 4 2 2 2 2" xfId="3283" xr:uid="{D3D20D2B-F847-47B4-BBE7-75F5E2F59557}"/>
    <cellStyle name="Normal 5 2 2 2 3 3 4 2 2 2 2 2" xfId="3284" xr:uid="{39AD0B12-B08B-4BBD-BB89-4261961B9FE3}"/>
    <cellStyle name="Normal 5 2 2 2 3 3 4 2 2 2 3" xfId="3285" xr:uid="{E2D9B279-8EA3-45EE-9033-DC8639E79E14}"/>
    <cellStyle name="Normal 5 2 2 2 3 3 4 2 2 3" xfId="3286" xr:uid="{CCF94B41-61F2-4A03-968B-0D65599AF5E4}"/>
    <cellStyle name="Normal 5 2 2 2 3 3 4 2 2 3 2" xfId="3287" xr:uid="{03662669-3C86-4FDC-A3D7-00435CA31DF5}"/>
    <cellStyle name="Normal 5 2 2 2 3 3 4 2 2 4" xfId="3288" xr:uid="{98E0958A-0E28-4689-8331-C5B4E4BFDB70}"/>
    <cellStyle name="Normal 5 2 2 2 3 3 4 2 3" xfId="3289" xr:uid="{5665A4DC-BC9F-48CC-A9A2-23B1389510AD}"/>
    <cellStyle name="Normal 5 2 2 2 3 3 4 2 3 2" xfId="3290" xr:uid="{0CE4DCB5-FD5C-45AD-9083-262343A94C0F}"/>
    <cellStyle name="Normal 5 2 2 2 3 3 4 2 3 2 2" xfId="3291" xr:uid="{4B01095D-141D-4B57-8A2E-5FCCFC7C8EAA}"/>
    <cellStyle name="Normal 5 2 2 2 3 3 4 2 3 3" xfId="3292" xr:uid="{0D929850-5E44-407D-9370-85088A62BF1D}"/>
    <cellStyle name="Normal 5 2 2 2 3 3 4 2 4" xfId="3293" xr:uid="{73E88C02-207D-41A8-8494-7E08AAE571B2}"/>
    <cellStyle name="Normal 5 2 2 2 3 3 4 2 4 2" xfId="3294" xr:uid="{C9F7D3AE-7ECB-4769-B60E-F165B4C035B3}"/>
    <cellStyle name="Normal 5 2 2 2 3 3 4 2 5" xfId="3295" xr:uid="{0D895839-403B-4D27-9CFA-727C665D4581}"/>
    <cellStyle name="Normal 5 2 2 2 3 3 4 3" xfId="3296" xr:uid="{E051253D-4E5C-4375-A212-F359C78D25EE}"/>
    <cellStyle name="Normal 5 2 2 2 3 3 4 3 2" xfId="3297" xr:uid="{DE6A8CB2-C22D-4BCC-9739-97F8D98AFB4B}"/>
    <cellStyle name="Normal 5 2 2 2 3 3 4 3 2 2" xfId="3298" xr:uid="{2058BAE6-37BD-44EA-96BC-06F938855001}"/>
    <cellStyle name="Normal 5 2 2 2 3 3 4 3 2 2 2" xfId="3299" xr:uid="{1E63DF0A-C4C5-40A4-A99C-F1D32D82B0D9}"/>
    <cellStyle name="Normal 5 2 2 2 3 3 4 3 2 3" xfId="3300" xr:uid="{6D56ABEB-9630-4243-8950-5FEAC1F1AAB7}"/>
    <cellStyle name="Normal 5 2 2 2 3 3 4 3 3" xfId="3301" xr:uid="{471032C6-C7AC-40DA-9AA6-791B2702F7CE}"/>
    <cellStyle name="Normal 5 2 2 2 3 3 4 3 3 2" xfId="3302" xr:uid="{995E3CC2-6325-4DB7-A359-9946F9090DAB}"/>
    <cellStyle name="Normal 5 2 2 2 3 3 4 3 4" xfId="3303" xr:uid="{CBC2399E-BB5A-46AD-AE76-D435FBBB5919}"/>
    <cellStyle name="Normal 5 2 2 2 3 3 4 4" xfId="3304" xr:uid="{FDA528DD-6308-4DF2-8926-FFBB1921781A}"/>
    <cellStyle name="Normal 5 2 2 2 3 3 4 4 2" xfId="3305" xr:uid="{FA8BFD83-028A-4977-9943-1F16C1E2803E}"/>
    <cellStyle name="Normal 5 2 2 2 3 3 4 4 2 2" xfId="3306" xr:uid="{9C4CCDE8-AB65-468C-8A85-C3DF7301924A}"/>
    <cellStyle name="Normal 5 2 2 2 3 3 4 4 2 2 2" xfId="3307" xr:uid="{B7C7966D-48C8-4BCF-BA8E-96F59626DD7F}"/>
    <cellStyle name="Normal 5 2 2 2 3 3 4 4 2 3" xfId="3308" xr:uid="{EF3A39F3-3386-42FB-A882-ADF39CF200ED}"/>
    <cellStyle name="Normal 5 2 2 2 3 3 4 4 3" xfId="3309" xr:uid="{151B68CC-28DC-430E-B6D6-806A1B9533F7}"/>
    <cellStyle name="Normal 5 2 2 2 3 3 4 4 3 2" xfId="3310" xr:uid="{099AA0AE-733A-4797-8854-BC140A7BAE2F}"/>
    <cellStyle name="Normal 5 2 2 2 3 3 4 4 4" xfId="3311" xr:uid="{E753F714-B75A-4750-BAEC-7E4D331C2236}"/>
    <cellStyle name="Normal 5 2 2 2 3 3 4 5" xfId="3312" xr:uid="{F6396F54-712D-4428-B17F-18C7112668B3}"/>
    <cellStyle name="Normal 5 2 2 2 3 3 4 5 2" xfId="3313" xr:uid="{717A202F-6A67-4F12-8CB2-6F10FEC8B9BD}"/>
    <cellStyle name="Normal 5 2 2 2 3 3 4 5 2 2" xfId="3314" xr:uid="{54A26724-7A71-4DBA-9D16-5F5C045500E4}"/>
    <cellStyle name="Normal 5 2 2 2 3 3 4 5 3" xfId="3315" xr:uid="{16C91558-8CFA-4618-8497-DB6508DDF6ED}"/>
    <cellStyle name="Normal 5 2 2 2 3 3 4 6" xfId="3316" xr:uid="{2312006E-9EED-478C-8C37-F984C6B891BF}"/>
    <cellStyle name="Normal 5 2 2 2 3 3 4 6 2" xfId="3317" xr:uid="{0BB427E2-45FA-41EC-A202-EE73A5DB6A05}"/>
    <cellStyle name="Normal 5 2 2 2 3 3 4 7" xfId="3318" xr:uid="{03006F0C-BF5C-4C95-B3E5-255C49F80011}"/>
    <cellStyle name="Normal 5 2 2 2 3 3 5" xfId="3319" xr:uid="{A7EC3A09-40D2-4B8E-9981-9FE6931717BC}"/>
    <cellStyle name="Normal 5 2 2 2 3 3 5 2" xfId="3320" xr:uid="{9A2A5312-917F-46FA-B440-91FA1BBEEEED}"/>
    <cellStyle name="Normal 5 2 2 2 3 3 5 2 2" xfId="3321" xr:uid="{978A2739-9726-4154-A49A-E56F870D7BFA}"/>
    <cellStyle name="Normal 5 2 2 2 3 3 5 2 2 2" xfId="3322" xr:uid="{AB438DA5-69D8-4282-A205-61323B9B5447}"/>
    <cellStyle name="Normal 5 2 2 2 3 3 5 2 2 2 2" xfId="3323" xr:uid="{F8039D64-0C09-4D2D-A3AD-D259C0F55F35}"/>
    <cellStyle name="Normal 5 2 2 2 3 3 5 2 2 3" xfId="3324" xr:uid="{4B8D4A75-BB58-4FB7-921B-3ED1C53016B1}"/>
    <cellStyle name="Normal 5 2 2 2 3 3 5 2 3" xfId="3325" xr:uid="{8CA24074-F16C-4C76-92EA-20FA90B30ED5}"/>
    <cellStyle name="Normal 5 2 2 2 3 3 5 2 3 2" xfId="3326" xr:uid="{E865B03A-409E-48B4-82B2-B5724AB9D95E}"/>
    <cellStyle name="Normal 5 2 2 2 3 3 5 2 4" xfId="3327" xr:uid="{AB4DA393-4717-496C-8B16-424F31F0E0E7}"/>
    <cellStyle name="Normal 5 2 2 2 3 3 5 3" xfId="3328" xr:uid="{10DFCA6F-814F-47D9-B79A-719E5EF70869}"/>
    <cellStyle name="Normal 5 2 2 2 3 3 5 3 2" xfId="3329" xr:uid="{2F9B90C1-152D-4EA5-8BFC-2D91FD927D52}"/>
    <cellStyle name="Normal 5 2 2 2 3 3 5 3 2 2" xfId="3330" xr:uid="{56BD7848-A4DB-48DC-A62F-8F3DEF90369F}"/>
    <cellStyle name="Normal 5 2 2 2 3 3 5 3 3" xfId="3331" xr:uid="{D0F039A6-9C13-47F3-ABA4-7D951E84B07B}"/>
    <cellStyle name="Normal 5 2 2 2 3 3 5 4" xfId="3332" xr:uid="{D326765B-34E6-4BF1-A5CD-32484AE9E17D}"/>
    <cellStyle name="Normal 5 2 2 2 3 3 5 4 2" xfId="3333" xr:uid="{8AE721C2-B7B7-4EFB-AFD2-4F4B3DAF385A}"/>
    <cellStyle name="Normal 5 2 2 2 3 3 5 5" xfId="3334" xr:uid="{C05AB915-AA59-4291-B434-04FF05F2C694}"/>
    <cellStyle name="Normal 5 2 2 2 3 3 6" xfId="3335" xr:uid="{EF683273-B6E0-47C2-9C5C-DB3BD7E8AD3E}"/>
    <cellStyle name="Normal 5 2 2 2 3 3 6 2" xfId="3336" xr:uid="{80DC1B19-1B02-44F6-A069-2FE4D1544A2F}"/>
    <cellStyle name="Normal 5 2 2 2 3 3 6 2 2" xfId="3337" xr:uid="{C91D02AA-0DF8-4241-9E1F-89F0424850C5}"/>
    <cellStyle name="Normal 5 2 2 2 3 3 6 2 2 2" xfId="3338" xr:uid="{892D3711-712F-4720-8535-06809881AD37}"/>
    <cellStyle name="Normal 5 2 2 2 3 3 6 2 3" xfId="3339" xr:uid="{0E9A74F0-3E74-4B8D-A0A4-170FC0851B64}"/>
    <cellStyle name="Normal 5 2 2 2 3 3 6 3" xfId="3340" xr:uid="{C6B723AF-CB62-4DFA-AB4F-A2CD4E9B0C31}"/>
    <cellStyle name="Normal 5 2 2 2 3 3 6 3 2" xfId="3341" xr:uid="{977486CF-066A-4DB1-8E4E-ADF1DBCDAD93}"/>
    <cellStyle name="Normal 5 2 2 2 3 3 6 4" xfId="3342" xr:uid="{3A9A88A8-F640-4683-99B2-456C02BE0EDE}"/>
    <cellStyle name="Normal 5 2 2 2 3 3 7" xfId="3343" xr:uid="{84DD60E9-CCA4-4242-AB30-137E7BEC4F01}"/>
    <cellStyle name="Normal 5 2 2 2 3 3 7 2" xfId="3344" xr:uid="{8FC7F941-E6DF-4506-933B-B97F073511B1}"/>
    <cellStyle name="Normal 5 2 2 2 3 3 7 2 2" xfId="3345" xr:uid="{1CC1AC49-B1AC-4DF5-9B41-65D0B53AFE11}"/>
    <cellStyle name="Normal 5 2 2 2 3 3 7 2 2 2" xfId="3346" xr:uid="{C20C3DBA-B979-4195-A3C6-F7E0826E7932}"/>
    <cellStyle name="Normal 5 2 2 2 3 3 7 2 3" xfId="3347" xr:uid="{FE7DAB9B-D278-43C1-88D9-A07C271661D7}"/>
    <cellStyle name="Normal 5 2 2 2 3 3 7 3" xfId="3348" xr:uid="{8A95D6F4-4A13-45AC-892F-DB63E4C7B02A}"/>
    <cellStyle name="Normal 5 2 2 2 3 3 7 3 2" xfId="3349" xr:uid="{9C885C3D-6F39-4D39-B1E5-DB2B9409D96F}"/>
    <cellStyle name="Normal 5 2 2 2 3 3 7 4" xfId="3350" xr:uid="{E661256F-9BE2-428A-9F5C-D0D32F82D778}"/>
    <cellStyle name="Normal 5 2 2 2 3 3 8" xfId="3351" xr:uid="{123E1397-1FF5-4F94-9B0E-3DB65F9950FC}"/>
    <cellStyle name="Normal 5 2 2 2 3 3 8 2" xfId="3352" xr:uid="{64581C72-3D9B-4985-8344-0483C2BA7D66}"/>
    <cellStyle name="Normal 5 2 2 2 3 3 8 2 2" xfId="3353" xr:uid="{657BEEA5-1776-4CDE-8ED0-F1500D28EE7B}"/>
    <cellStyle name="Normal 5 2 2 2 3 3 8 3" xfId="3354" xr:uid="{69B96D44-8FFF-42F5-BCCC-F1C35E5C2595}"/>
    <cellStyle name="Normal 5 2 2 2 3 3 9" xfId="3355" xr:uid="{BD57F5F3-6114-40B2-AFF9-7E385EAD6C70}"/>
    <cellStyle name="Normal 5 2 2 2 3 3 9 2" xfId="3356" xr:uid="{7FFDD04E-F49F-4821-92BB-E1CB96B56311}"/>
    <cellStyle name="Normal 5 2 2 2 3 4" xfId="3357" xr:uid="{2B0ADBFB-7AEC-49AC-A0B6-0FCCCDA67DC6}"/>
    <cellStyle name="Normal 5 2 2 2 3 4 2" xfId="3358" xr:uid="{69D2EFD0-8F48-4D89-A573-41AB6D4A3CFC}"/>
    <cellStyle name="Normal 5 2 2 2 3 4 2 2" xfId="3359" xr:uid="{51B0851F-E03E-409F-B4C9-4CD62A77ACEE}"/>
    <cellStyle name="Normal 5 2 2 2 3 4 2 2 2" xfId="3360" xr:uid="{53162266-43D6-41C1-B0C5-4F181B635A90}"/>
    <cellStyle name="Normal 5 2 2 2 3 4 2 2 2 2" xfId="3361" xr:uid="{C65FDA07-43BC-4EC5-8FA4-5D90B673DCE9}"/>
    <cellStyle name="Normal 5 2 2 2 3 4 2 2 2 2 2" xfId="3362" xr:uid="{107A5ADF-8531-4866-99A4-49B1557468C4}"/>
    <cellStyle name="Normal 5 2 2 2 3 4 2 2 2 2 2 2" xfId="3363" xr:uid="{9FFC190B-E280-43A0-9A1A-82313B7D3877}"/>
    <cellStyle name="Normal 5 2 2 2 3 4 2 2 2 2 3" xfId="3364" xr:uid="{59B64173-C8B4-477E-A0BD-02E158DFA4A8}"/>
    <cellStyle name="Normal 5 2 2 2 3 4 2 2 2 3" xfId="3365" xr:uid="{0B620DDD-58A5-4CDC-81DC-88965EB85452}"/>
    <cellStyle name="Normal 5 2 2 2 3 4 2 2 2 3 2" xfId="3366" xr:uid="{5EE7C4AE-2B90-4F50-B503-E1FC86A861A4}"/>
    <cellStyle name="Normal 5 2 2 2 3 4 2 2 2 4" xfId="3367" xr:uid="{D306A8CD-537F-4FAC-8204-D2C9DF5EBE01}"/>
    <cellStyle name="Normal 5 2 2 2 3 4 2 2 3" xfId="3368" xr:uid="{4854BD30-4F0B-4EEC-82B8-62319966DE74}"/>
    <cellStyle name="Normal 5 2 2 2 3 4 2 2 3 2" xfId="3369" xr:uid="{5918CB06-00DA-43A8-BF18-F2D5745839FB}"/>
    <cellStyle name="Normal 5 2 2 2 3 4 2 2 3 2 2" xfId="3370" xr:uid="{743DF1B7-F550-40D1-A7AB-55C7050B879C}"/>
    <cellStyle name="Normal 5 2 2 2 3 4 2 2 3 3" xfId="3371" xr:uid="{2F382590-6A40-48E3-B23C-DBD98C07E02A}"/>
    <cellStyle name="Normal 5 2 2 2 3 4 2 2 4" xfId="3372" xr:uid="{A87ED0B0-9CE2-4AA3-B669-FAFE975648C9}"/>
    <cellStyle name="Normal 5 2 2 2 3 4 2 2 4 2" xfId="3373" xr:uid="{28365BB5-AA35-4DC6-945D-AC4FFCB40BD7}"/>
    <cellStyle name="Normal 5 2 2 2 3 4 2 2 5" xfId="3374" xr:uid="{99632420-BD9A-4C2B-8CBE-203D3116A2CB}"/>
    <cellStyle name="Normal 5 2 2 2 3 4 2 3" xfId="3375" xr:uid="{A6F4E328-B64E-4EE8-B6DF-39D72300903E}"/>
    <cellStyle name="Normal 5 2 2 2 3 4 2 3 2" xfId="3376" xr:uid="{77038FD9-D2F6-4043-96E6-0820B516A8D3}"/>
    <cellStyle name="Normal 5 2 2 2 3 4 2 3 2 2" xfId="3377" xr:uid="{6AC83FA1-BBC9-477B-8A16-BFABA2162307}"/>
    <cellStyle name="Normal 5 2 2 2 3 4 2 3 2 2 2" xfId="3378" xr:uid="{C967043E-C602-4FB9-AF88-DA275B2A505C}"/>
    <cellStyle name="Normal 5 2 2 2 3 4 2 3 2 3" xfId="3379" xr:uid="{0AA67966-020A-493A-B514-3FBE7469DA0F}"/>
    <cellStyle name="Normal 5 2 2 2 3 4 2 3 3" xfId="3380" xr:uid="{E00F34CB-5260-46A2-A646-C284DD11B734}"/>
    <cellStyle name="Normal 5 2 2 2 3 4 2 3 3 2" xfId="3381" xr:uid="{B1588624-348D-4DF1-80CA-18DFF211A9D4}"/>
    <cellStyle name="Normal 5 2 2 2 3 4 2 3 4" xfId="3382" xr:uid="{E15E4728-A430-4229-A23F-98B61F28041E}"/>
    <cellStyle name="Normal 5 2 2 2 3 4 2 4" xfId="3383" xr:uid="{C50B6A68-1BE6-4DB0-9A11-B3C6F44FAF2D}"/>
    <cellStyle name="Normal 5 2 2 2 3 4 2 4 2" xfId="3384" xr:uid="{749D33DA-1FA7-4C27-935B-640600D00F41}"/>
    <cellStyle name="Normal 5 2 2 2 3 4 2 4 2 2" xfId="3385" xr:uid="{2D3FADE7-1506-4CBB-8EB4-898D11843B3F}"/>
    <cellStyle name="Normal 5 2 2 2 3 4 2 4 2 2 2" xfId="3386" xr:uid="{9B8DB50B-E9D0-43A5-9FA4-502DC7DE031D}"/>
    <cellStyle name="Normal 5 2 2 2 3 4 2 4 2 3" xfId="3387" xr:uid="{A715279D-24AD-4DA6-81B6-EBC26FB2D417}"/>
    <cellStyle name="Normal 5 2 2 2 3 4 2 4 3" xfId="3388" xr:uid="{99C80CB1-8178-48D7-A0D5-2FA178834B9F}"/>
    <cellStyle name="Normal 5 2 2 2 3 4 2 4 3 2" xfId="3389" xr:uid="{06578C3F-D3B0-4E12-A125-F0E01E3E633A}"/>
    <cellStyle name="Normal 5 2 2 2 3 4 2 4 4" xfId="3390" xr:uid="{10246B95-401A-4318-9052-79C280DCDFCB}"/>
    <cellStyle name="Normal 5 2 2 2 3 4 2 5" xfId="3391" xr:uid="{51B180F0-0303-4B83-BCCC-3E1FB31503DC}"/>
    <cellStyle name="Normal 5 2 2 2 3 4 2 5 2" xfId="3392" xr:uid="{6C8E2A00-B444-4593-8F43-891F8B2E4D72}"/>
    <cellStyle name="Normal 5 2 2 2 3 4 2 5 2 2" xfId="3393" xr:uid="{18C9982C-0955-412E-835D-8200A09E983B}"/>
    <cellStyle name="Normal 5 2 2 2 3 4 2 5 3" xfId="3394" xr:uid="{64BCF2BD-BAB7-47D1-9946-B6C4A83032E2}"/>
    <cellStyle name="Normal 5 2 2 2 3 4 2 6" xfId="3395" xr:uid="{C3C58322-28A2-4748-A82B-EE199879EB3C}"/>
    <cellStyle name="Normal 5 2 2 2 3 4 2 6 2" xfId="3396" xr:uid="{079B1E23-A5C7-4B8C-A57D-6AC6BBFCFE6A}"/>
    <cellStyle name="Normal 5 2 2 2 3 4 2 7" xfId="3397" xr:uid="{F19DBF9D-907D-423C-AC12-6E39C4E04837}"/>
    <cellStyle name="Normal 5 2 2 2 3 4 3" xfId="3398" xr:uid="{88FFC9E6-C2E8-4F8E-AAA7-8B765D48007B}"/>
    <cellStyle name="Normal 5 2 2 2 3 4 3 2" xfId="3399" xr:uid="{D9CBE1BC-2CD4-4ACE-8B65-B8A26D77DEF3}"/>
    <cellStyle name="Normal 5 2 2 2 3 4 3 2 2" xfId="3400" xr:uid="{30E13D02-2A98-4A1D-A859-497BD6DA4B3E}"/>
    <cellStyle name="Normal 5 2 2 2 3 4 3 2 2 2" xfId="3401" xr:uid="{C3AE37C6-FF2D-4148-A106-9E2BE21EBC41}"/>
    <cellStyle name="Normal 5 2 2 2 3 4 3 2 2 2 2" xfId="3402" xr:uid="{6A4A22FE-6B41-4969-9280-29038610FF83}"/>
    <cellStyle name="Normal 5 2 2 2 3 4 3 2 2 3" xfId="3403" xr:uid="{868B7443-F5CE-45E3-AB2E-5F6E0315686E}"/>
    <cellStyle name="Normal 5 2 2 2 3 4 3 2 3" xfId="3404" xr:uid="{E6CD0415-1C9B-485C-A4D1-C204F94E4963}"/>
    <cellStyle name="Normal 5 2 2 2 3 4 3 2 3 2" xfId="3405" xr:uid="{FDB30976-DF9E-46A6-BF32-5374BD2D06A8}"/>
    <cellStyle name="Normal 5 2 2 2 3 4 3 2 4" xfId="3406" xr:uid="{D41F70FC-9469-493C-A614-71FE30493A44}"/>
    <cellStyle name="Normal 5 2 2 2 3 4 3 3" xfId="3407" xr:uid="{793CF0AE-A3B6-43FA-86D1-0EDEE0F67D50}"/>
    <cellStyle name="Normal 5 2 2 2 3 4 3 3 2" xfId="3408" xr:uid="{AA7C0459-817A-4F20-91D3-782BAEAFE709}"/>
    <cellStyle name="Normal 5 2 2 2 3 4 3 3 2 2" xfId="3409" xr:uid="{8AC99BB6-3086-4FBE-8036-7537D1A9957F}"/>
    <cellStyle name="Normal 5 2 2 2 3 4 3 3 3" xfId="3410" xr:uid="{5AE147FF-1E82-4CE5-9331-FC7D272AD8DC}"/>
    <cellStyle name="Normal 5 2 2 2 3 4 3 4" xfId="3411" xr:uid="{A3424B51-09CE-4F89-9D1B-AF35A9129E79}"/>
    <cellStyle name="Normal 5 2 2 2 3 4 3 4 2" xfId="3412" xr:uid="{7098496A-8B4D-44E7-BB66-98102EEABA9F}"/>
    <cellStyle name="Normal 5 2 2 2 3 4 3 5" xfId="3413" xr:uid="{BDC331F7-D104-4ED9-A0A6-77A9BA1F7A2C}"/>
    <cellStyle name="Normal 5 2 2 2 3 4 4" xfId="3414" xr:uid="{E1458326-CB4E-4783-9DD8-EBDB176EA0AC}"/>
    <cellStyle name="Normal 5 2 2 2 3 4 4 2" xfId="3415" xr:uid="{082E7A86-4668-4255-BF63-141760712A8D}"/>
    <cellStyle name="Normal 5 2 2 2 3 4 4 2 2" xfId="3416" xr:uid="{CA39B106-149A-49F7-B4EE-BAAC913DE475}"/>
    <cellStyle name="Normal 5 2 2 2 3 4 4 2 2 2" xfId="3417" xr:uid="{49FB2777-6B36-4379-B146-C2E699571B91}"/>
    <cellStyle name="Normal 5 2 2 2 3 4 4 2 3" xfId="3418" xr:uid="{23A7B359-93C2-497F-970F-09924053CB09}"/>
    <cellStyle name="Normal 5 2 2 2 3 4 4 3" xfId="3419" xr:uid="{C10A9027-8359-4D41-AE30-7F4E028935EB}"/>
    <cellStyle name="Normal 5 2 2 2 3 4 4 3 2" xfId="3420" xr:uid="{2981886B-2F25-43AF-82E9-068638F3EB29}"/>
    <cellStyle name="Normal 5 2 2 2 3 4 4 4" xfId="3421" xr:uid="{26F1C85A-938D-4709-8C8E-3958E7D9153F}"/>
    <cellStyle name="Normal 5 2 2 2 3 4 5" xfId="3422" xr:uid="{2C8FE821-512A-4A44-A04B-6640AA660CE5}"/>
    <cellStyle name="Normal 5 2 2 2 3 4 5 2" xfId="3423" xr:uid="{50BFA41C-517B-43E9-B30D-6FE2E1DE6170}"/>
    <cellStyle name="Normal 5 2 2 2 3 4 5 2 2" xfId="3424" xr:uid="{30496A75-58B8-40CE-89DE-BD84358E18A0}"/>
    <cellStyle name="Normal 5 2 2 2 3 4 5 2 2 2" xfId="3425" xr:uid="{06BA6889-AB00-442A-8A42-81E33B1B20BD}"/>
    <cellStyle name="Normal 5 2 2 2 3 4 5 2 3" xfId="3426" xr:uid="{C6F29B9B-6E7B-4476-9857-A85F525C86AF}"/>
    <cellStyle name="Normal 5 2 2 2 3 4 5 3" xfId="3427" xr:uid="{28130358-9306-4904-B8AB-753ACCCA7BD7}"/>
    <cellStyle name="Normal 5 2 2 2 3 4 5 3 2" xfId="3428" xr:uid="{117BF4F6-9F9D-4BD9-8640-4012B49C5691}"/>
    <cellStyle name="Normal 5 2 2 2 3 4 5 4" xfId="3429" xr:uid="{8D33B52E-EA5B-40EB-BE61-201C6B75E974}"/>
    <cellStyle name="Normal 5 2 2 2 3 4 6" xfId="3430" xr:uid="{52337138-FE9B-4AD7-82F1-B6F3AF0DD93B}"/>
    <cellStyle name="Normal 5 2 2 2 3 4 6 2" xfId="3431" xr:uid="{C33A3135-11FD-4029-8E3C-67419C29AE8B}"/>
    <cellStyle name="Normal 5 2 2 2 3 4 6 2 2" xfId="3432" xr:uid="{EFF64F2F-CBE8-4C17-A4C8-F989D5D0FBEC}"/>
    <cellStyle name="Normal 5 2 2 2 3 4 6 3" xfId="3433" xr:uid="{572E0667-B016-4698-9FFD-145E0BCCEC3C}"/>
    <cellStyle name="Normal 5 2 2 2 3 4 7" xfId="3434" xr:uid="{8D25C401-DE49-4A5C-9693-0E796982BFE7}"/>
    <cellStyle name="Normal 5 2 2 2 3 4 7 2" xfId="3435" xr:uid="{E8E98F98-8908-45D5-868D-EF256623AC29}"/>
    <cellStyle name="Normal 5 2 2 2 3 4 8" xfId="3436" xr:uid="{2B44BB97-E0EE-48FF-8FFB-41B67176D44E}"/>
    <cellStyle name="Normal 5 2 2 2 3 5" xfId="3437" xr:uid="{6CD54D22-D161-4629-A31F-A86A0815C134}"/>
    <cellStyle name="Normal 5 2 2 2 3 5 2" xfId="3438" xr:uid="{3C20B622-B7AB-4E10-B060-B8F3C4346ED8}"/>
    <cellStyle name="Normal 5 2 2 2 3 5 2 2" xfId="3439" xr:uid="{738FD471-FF15-44ED-8490-EA8402EE1BEA}"/>
    <cellStyle name="Normal 5 2 2 2 3 5 2 2 2" xfId="3440" xr:uid="{022216F5-1505-4D48-8BB8-43275C82FE2D}"/>
    <cellStyle name="Normal 5 2 2 2 3 5 2 2 2 2" xfId="3441" xr:uid="{F5E42AE5-96AE-4C54-8C12-11AB77FF8A3F}"/>
    <cellStyle name="Normal 5 2 2 2 3 5 2 2 2 2 2" xfId="3442" xr:uid="{A7C1A163-FE04-4D2D-B25E-0F9D420A584C}"/>
    <cellStyle name="Normal 5 2 2 2 3 5 2 2 2 2 2 2" xfId="3443" xr:uid="{8C071976-BA88-4A40-A8D5-5BD116A8EF3F}"/>
    <cellStyle name="Normal 5 2 2 2 3 5 2 2 2 2 3" xfId="3444" xr:uid="{B50DAA7F-B812-4591-B903-2C67C3A25268}"/>
    <cellStyle name="Normal 5 2 2 2 3 5 2 2 2 3" xfId="3445" xr:uid="{5525CE19-08AE-49F2-B09C-8148E5190590}"/>
    <cellStyle name="Normal 5 2 2 2 3 5 2 2 2 3 2" xfId="3446" xr:uid="{882F4BEC-128A-4187-A615-4FCB4A414455}"/>
    <cellStyle name="Normal 5 2 2 2 3 5 2 2 2 4" xfId="3447" xr:uid="{021DFBEA-9EA4-47BA-9212-FC34FC4881B2}"/>
    <cellStyle name="Normal 5 2 2 2 3 5 2 2 3" xfId="3448" xr:uid="{FC076267-BB13-4CD9-8B3D-EE4E66C6FC2E}"/>
    <cellStyle name="Normal 5 2 2 2 3 5 2 2 3 2" xfId="3449" xr:uid="{62EC26A3-E8F5-4DAD-86BD-98902678C499}"/>
    <cellStyle name="Normal 5 2 2 2 3 5 2 2 3 2 2" xfId="3450" xr:uid="{E1C7D56E-55F3-4CF8-94A5-420CA6901FD9}"/>
    <cellStyle name="Normal 5 2 2 2 3 5 2 2 3 3" xfId="3451" xr:uid="{D5AC4ECA-7DF6-4879-8706-F16A77FC703B}"/>
    <cellStyle name="Normal 5 2 2 2 3 5 2 2 4" xfId="3452" xr:uid="{C79BFB22-C7D3-4702-94F2-DE2D92E98075}"/>
    <cellStyle name="Normal 5 2 2 2 3 5 2 2 4 2" xfId="3453" xr:uid="{F978CCB7-DEDB-4233-914A-59E805D6C639}"/>
    <cellStyle name="Normal 5 2 2 2 3 5 2 2 5" xfId="3454" xr:uid="{5C10E574-D1F2-4430-98B3-A4C3DB808E16}"/>
    <cellStyle name="Normal 5 2 2 2 3 5 2 3" xfId="3455" xr:uid="{AD693D0A-1865-4968-9722-A004BD492D77}"/>
    <cellStyle name="Normal 5 2 2 2 3 5 2 3 2" xfId="3456" xr:uid="{D187D92E-4D0D-427B-9351-BCDF52E8D2A7}"/>
    <cellStyle name="Normal 5 2 2 2 3 5 2 3 2 2" xfId="3457" xr:uid="{CE26708C-7D14-4DD9-B229-3A790F9F10D2}"/>
    <cellStyle name="Normal 5 2 2 2 3 5 2 3 2 2 2" xfId="3458" xr:uid="{23121C58-1D2B-4A43-AACD-F514F51468BC}"/>
    <cellStyle name="Normal 5 2 2 2 3 5 2 3 2 3" xfId="3459" xr:uid="{1E990EA9-377A-4CF7-BE78-10FD72789B8D}"/>
    <cellStyle name="Normal 5 2 2 2 3 5 2 3 3" xfId="3460" xr:uid="{269965A4-7F57-44D1-9663-CC498A2FDD18}"/>
    <cellStyle name="Normal 5 2 2 2 3 5 2 3 3 2" xfId="3461" xr:uid="{4E737C93-7D9F-43BA-AD3B-BE8504A8A06B}"/>
    <cellStyle name="Normal 5 2 2 2 3 5 2 3 4" xfId="3462" xr:uid="{1A4E2198-01A0-4642-B8B9-B7C675E71DF3}"/>
    <cellStyle name="Normal 5 2 2 2 3 5 2 4" xfId="3463" xr:uid="{EFF08CC0-049D-4A32-A19C-78AFB8C138D2}"/>
    <cellStyle name="Normal 5 2 2 2 3 5 2 4 2" xfId="3464" xr:uid="{CF81AC5E-0428-4D08-A63E-D88FDDA908E1}"/>
    <cellStyle name="Normal 5 2 2 2 3 5 2 4 2 2" xfId="3465" xr:uid="{F4859885-E434-4131-AEC3-21AB75944FEA}"/>
    <cellStyle name="Normal 5 2 2 2 3 5 2 4 2 2 2" xfId="3466" xr:uid="{656CF628-B562-4616-86AE-DD212481FEB5}"/>
    <cellStyle name="Normal 5 2 2 2 3 5 2 4 2 3" xfId="3467" xr:uid="{11B4FBAE-C713-4BAA-98F7-81E47D69E2CE}"/>
    <cellStyle name="Normal 5 2 2 2 3 5 2 4 3" xfId="3468" xr:uid="{B275EC38-B96A-4B95-809B-C78C2B80307D}"/>
    <cellStyle name="Normal 5 2 2 2 3 5 2 4 3 2" xfId="3469" xr:uid="{87133DCC-0662-4AA0-A1E4-4597ED9985FF}"/>
    <cellStyle name="Normal 5 2 2 2 3 5 2 4 4" xfId="3470" xr:uid="{058B9A8F-9FB0-444D-9EEA-9DCBD3ED1E74}"/>
    <cellStyle name="Normal 5 2 2 2 3 5 2 5" xfId="3471" xr:uid="{2BDD47A4-B36F-4A7A-8498-8C4E48C7DDDD}"/>
    <cellStyle name="Normal 5 2 2 2 3 5 2 5 2" xfId="3472" xr:uid="{0500374B-60A4-4F71-B6C0-45A4C01C2742}"/>
    <cellStyle name="Normal 5 2 2 2 3 5 2 5 2 2" xfId="3473" xr:uid="{E3C0CB88-5737-4913-B9AD-7687103EEDE8}"/>
    <cellStyle name="Normal 5 2 2 2 3 5 2 5 3" xfId="3474" xr:uid="{78D1C1EB-2571-4F8B-82ED-A59E446DA6B3}"/>
    <cellStyle name="Normal 5 2 2 2 3 5 2 6" xfId="3475" xr:uid="{E08C0F32-63C7-4543-A751-BBD93FA70075}"/>
    <cellStyle name="Normal 5 2 2 2 3 5 2 6 2" xfId="3476" xr:uid="{9C197A30-0E07-48C7-ACAC-48F88D533E83}"/>
    <cellStyle name="Normal 5 2 2 2 3 5 2 7" xfId="3477" xr:uid="{6866343F-DBC5-46B8-A7A4-904CE32638D7}"/>
    <cellStyle name="Normal 5 2 2 2 3 5 3" xfId="3478" xr:uid="{B4CCA1AE-DEE5-44E6-ADEB-CD5A5E0EACF7}"/>
    <cellStyle name="Normal 5 2 2 2 3 5 3 2" xfId="3479" xr:uid="{B28A5EF1-20D0-4364-9DEC-F35B29C17AD6}"/>
    <cellStyle name="Normal 5 2 2 2 3 5 3 2 2" xfId="3480" xr:uid="{F82E83E2-1CA9-4B1D-839F-747A06EE9B72}"/>
    <cellStyle name="Normal 5 2 2 2 3 5 3 2 2 2" xfId="3481" xr:uid="{04CA7BC2-E063-4C10-8CE9-BBDA59709EF1}"/>
    <cellStyle name="Normal 5 2 2 2 3 5 3 2 2 2 2" xfId="3482" xr:uid="{3BDE632F-927D-447C-A061-C95D7691E746}"/>
    <cellStyle name="Normal 5 2 2 2 3 5 3 2 2 3" xfId="3483" xr:uid="{199FFA84-5860-4DFF-A563-FC7CD121D548}"/>
    <cellStyle name="Normal 5 2 2 2 3 5 3 2 3" xfId="3484" xr:uid="{F1B650E1-8F01-4907-A83C-FFA63379CF64}"/>
    <cellStyle name="Normal 5 2 2 2 3 5 3 2 3 2" xfId="3485" xr:uid="{E696F521-2CD4-41C5-B242-FC0AB7A57260}"/>
    <cellStyle name="Normal 5 2 2 2 3 5 3 2 4" xfId="3486" xr:uid="{2A1BF365-35D7-4E15-A765-CC14F0C12394}"/>
    <cellStyle name="Normal 5 2 2 2 3 5 3 3" xfId="3487" xr:uid="{581EA962-D501-4062-B8F0-65F9AC64F284}"/>
    <cellStyle name="Normal 5 2 2 2 3 5 3 3 2" xfId="3488" xr:uid="{70D69990-7177-4B62-BFC8-45A007A2DD35}"/>
    <cellStyle name="Normal 5 2 2 2 3 5 3 3 2 2" xfId="3489" xr:uid="{465287D2-E628-4A54-A1BD-CFA5E7CDE0FF}"/>
    <cellStyle name="Normal 5 2 2 2 3 5 3 3 3" xfId="3490" xr:uid="{84F59FCF-DCC0-4432-99B8-C0BB5EFDF62B}"/>
    <cellStyle name="Normal 5 2 2 2 3 5 3 4" xfId="3491" xr:uid="{EEFB4FE7-0C36-4686-8783-0AE5C34D2E57}"/>
    <cellStyle name="Normal 5 2 2 2 3 5 3 4 2" xfId="3492" xr:uid="{328916C6-8A73-49B3-975E-AA739ED32562}"/>
    <cellStyle name="Normal 5 2 2 2 3 5 3 5" xfId="3493" xr:uid="{C99544CB-F300-4689-84E7-7D46FE89979A}"/>
    <cellStyle name="Normal 5 2 2 2 3 5 4" xfId="3494" xr:uid="{08FAD211-16F1-48BF-8BB6-8D29A83F40FD}"/>
    <cellStyle name="Normal 5 2 2 2 3 5 4 2" xfId="3495" xr:uid="{2102EFBF-5470-4900-9654-52A1E78DCDA3}"/>
    <cellStyle name="Normal 5 2 2 2 3 5 4 2 2" xfId="3496" xr:uid="{41F9318B-4D13-4421-8C66-82B92F2A70EF}"/>
    <cellStyle name="Normal 5 2 2 2 3 5 4 2 2 2" xfId="3497" xr:uid="{DFB3DB40-61B1-410D-92E7-45B5ADAB4C02}"/>
    <cellStyle name="Normal 5 2 2 2 3 5 4 2 3" xfId="3498" xr:uid="{4AD2E2AB-B18C-44DC-B651-5941999973FC}"/>
    <cellStyle name="Normal 5 2 2 2 3 5 4 3" xfId="3499" xr:uid="{8E1F1A72-843B-475A-9641-5B2BB5B24473}"/>
    <cellStyle name="Normal 5 2 2 2 3 5 4 3 2" xfId="3500" xr:uid="{AEA8B6BE-10A6-4C54-BFA3-209453910EFC}"/>
    <cellStyle name="Normal 5 2 2 2 3 5 4 4" xfId="3501" xr:uid="{7781BAFF-F78F-4269-95FE-C0760825C818}"/>
    <cellStyle name="Normal 5 2 2 2 3 5 5" xfId="3502" xr:uid="{718CED28-3E3E-48B3-BC23-FD2A0D79458A}"/>
    <cellStyle name="Normal 5 2 2 2 3 5 5 2" xfId="3503" xr:uid="{861D22F4-6E19-491A-BE42-5136A98C930F}"/>
    <cellStyle name="Normal 5 2 2 2 3 5 5 2 2" xfId="3504" xr:uid="{18B19644-1E56-4321-BB48-2E84ABEEBD55}"/>
    <cellStyle name="Normal 5 2 2 2 3 5 5 2 2 2" xfId="3505" xr:uid="{FD9125D6-89CA-4B60-9ED7-B6A74E2984D2}"/>
    <cellStyle name="Normal 5 2 2 2 3 5 5 2 3" xfId="3506" xr:uid="{FBCDD5D7-0223-44DE-B5F0-96784A6A5E42}"/>
    <cellStyle name="Normal 5 2 2 2 3 5 5 3" xfId="3507" xr:uid="{3E9DBC34-E128-4C9B-A435-01028E74F5BC}"/>
    <cellStyle name="Normal 5 2 2 2 3 5 5 3 2" xfId="3508" xr:uid="{00B50D8C-FF01-4F84-8171-B1BDB1133D28}"/>
    <cellStyle name="Normal 5 2 2 2 3 5 5 4" xfId="3509" xr:uid="{377976DD-2AFC-4B8D-9217-CF43BCC62F04}"/>
    <cellStyle name="Normal 5 2 2 2 3 5 6" xfId="3510" xr:uid="{E8E8B969-8297-48FC-94E4-CEFFA0612F29}"/>
    <cellStyle name="Normal 5 2 2 2 3 5 6 2" xfId="3511" xr:uid="{CFE942A3-AA2D-4941-9780-7F0A801007BE}"/>
    <cellStyle name="Normal 5 2 2 2 3 5 6 2 2" xfId="3512" xr:uid="{6773B99D-EB75-4D9F-803E-00CE0C01D7EF}"/>
    <cellStyle name="Normal 5 2 2 2 3 5 6 3" xfId="3513" xr:uid="{4BF8B922-9F43-4061-938E-CA70FAFFD5FA}"/>
    <cellStyle name="Normal 5 2 2 2 3 5 7" xfId="3514" xr:uid="{FC105514-5F5A-486E-9179-7794C82C171E}"/>
    <cellStyle name="Normal 5 2 2 2 3 5 7 2" xfId="3515" xr:uid="{50E91596-7E61-401D-8950-C4BED196F8FA}"/>
    <cellStyle name="Normal 5 2 2 2 3 5 8" xfId="3516" xr:uid="{72BDF58D-F099-491C-8A50-65A637D8F6CF}"/>
    <cellStyle name="Normal 5 2 2 2 3 6" xfId="3517" xr:uid="{E625CD1D-489B-4323-82F1-58601A1638FF}"/>
    <cellStyle name="Normal 5 2 2 2 3 6 2" xfId="3518" xr:uid="{EB1E03C2-54D6-4B4D-A926-DFF6EA54F832}"/>
    <cellStyle name="Normal 5 2 2 2 3 6 2 2" xfId="3519" xr:uid="{D97DA39D-751F-48ED-AEFF-99F8CB1374A1}"/>
    <cellStyle name="Normal 5 2 2 2 3 6 2 2 2" xfId="3520" xr:uid="{426A511A-E28A-45C6-895D-D9CC5EA2235A}"/>
    <cellStyle name="Normal 5 2 2 2 3 6 2 2 2 2" xfId="3521" xr:uid="{0B1D553B-1105-4BA0-B87F-C60E404FE312}"/>
    <cellStyle name="Normal 5 2 2 2 3 6 2 2 2 2 2" xfId="3522" xr:uid="{91E5B524-4A21-433C-BE72-49C167486505}"/>
    <cellStyle name="Normal 5 2 2 2 3 6 2 2 2 3" xfId="3523" xr:uid="{D91C63B2-9ECE-4C8A-9392-B747FDE313BA}"/>
    <cellStyle name="Normal 5 2 2 2 3 6 2 2 3" xfId="3524" xr:uid="{10F2EACA-3D32-43A5-B7DA-02347726C84F}"/>
    <cellStyle name="Normal 5 2 2 2 3 6 2 2 3 2" xfId="3525" xr:uid="{8EDC2F27-7F08-4E40-B24D-AEAF2FA8F821}"/>
    <cellStyle name="Normal 5 2 2 2 3 6 2 2 4" xfId="3526" xr:uid="{9545B481-BF84-4B4C-B545-5FEA3AFBF82B}"/>
    <cellStyle name="Normal 5 2 2 2 3 6 2 3" xfId="3527" xr:uid="{29F0A9CE-437D-4D9D-BAEA-2BC58B741675}"/>
    <cellStyle name="Normal 5 2 2 2 3 6 2 3 2" xfId="3528" xr:uid="{587BC22E-6396-4CE1-8B83-9D17BB833DC8}"/>
    <cellStyle name="Normal 5 2 2 2 3 6 2 3 2 2" xfId="3529" xr:uid="{3686CE1C-E9D6-485D-B1CF-C2C6B2DFF1BC}"/>
    <cellStyle name="Normal 5 2 2 2 3 6 2 3 3" xfId="3530" xr:uid="{2D361AEB-8A1F-4F39-BB95-C43324EF9E5E}"/>
    <cellStyle name="Normal 5 2 2 2 3 6 2 4" xfId="3531" xr:uid="{D415F627-AE38-4E12-B67C-33C3B6F62CED}"/>
    <cellStyle name="Normal 5 2 2 2 3 6 2 4 2" xfId="3532" xr:uid="{DDAFDB4B-8733-4013-87F1-6E7B5DB3C54F}"/>
    <cellStyle name="Normal 5 2 2 2 3 6 2 5" xfId="3533" xr:uid="{03A37A79-06B8-480E-99CF-FDA03623A003}"/>
    <cellStyle name="Normal 5 2 2 2 3 6 3" xfId="3534" xr:uid="{029768C7-F83C-47F8-AE98-6202C7B4E897}"/>
    <cellStyle name="Normal 5 2 2 2 3 6 3 2" xfId="3535" xr:uid="{E172A6B8-C5B9-4C0A-8266-609EF3D45598}"/>
    <cellStyle name="Normal 5 2 2 2 3 6 3 2 2" xfId="3536" xr:uid="{40B2F13C-3A08-4F8A-B3EB-C9151AC135DF}"/>
    <cellStyle name="Normal 5 2 2 2 3 6 3 2 2 2" xfId="3537" xr:uid="{9D11EE69-69F9-4AF7-B8DB-2A2944C52217}"/>
    <cellStyle name="Normal 5 2 2 2 3 6 3 2 3" xfId="3538" xr:uid="{65D2FFB3-F3B5-45FC-854C-4A18C723C46E}"/>
    <cellStyle name="Normal 5 2 2 2 3 6 3 3" xfId="3539" xr:uid="{EF6D5BD9-6444-474A-B985-222E83C25EBD}"/>
    <cellStyle name="Normal 5 2 2 2 3 6 3 3 2" xfId="3540" xr:uid="{97DD07CB-C9DC-4B5E-8736-1C32799BE939}"/>
    <cellStyle name="Normal 5 2 2 2 3 6 3 4" xfId="3541" xr:uid="{B0C620B7-8FC1-4EE9-9864-BB0DB44BEDF9}"/>
    <cellStyle name="Normal 5 2 2 2 3 6 4" xfId="3542" xr:uid="{D300E0B3-9281-4487-A19F-F57F6EF34DC4}"/>
    <cellStyle name="Normal 5 2 2 2 3 6 4 2" xfId="3543" xr:uid="{98DA0116-81DD-4235-A3DD-5DADA0A56131}"/>
    <cellStyle name="Normal 5 2 2 2 3 6 4 2 2" xfId="3544" xr:uid="{041FC870-1BBE-4DA3-B223-766173A7ADFA}"/>
    <cellStyle name="Normal 5 2 2 2 3 6 4 2 2 2" xfId="3545" xr:uid="{F55A98F1-786C-4676-B3A8-3A15EC68ED21}"/>
    <cellStyle name="Normal 5 2 2 2 3 6 4 2 3" xfId="3546" xr:uid="{A8B142E7-721A-4FA7-B581-02AD513C67F4}"/>
    <cellStyle name="Normal 5 2 2 2 3 6 4 3" xfId="3547" xr:uid="{FB6B9CC4-6639-48E9-B090-DEF88A86FFE0}"/>
    <cellStyle name="Normal 5 2 2 2 3 6 4 3 2" xfId="3548" xr:uid="{93EE7C19-B4E0-4ED3-BCCA-B43CD1EE1DEC}"/>
    <cellStyle name="Normal 5 2 2 2 3 6 4 4" xfId="3549" xr:uid="{D972DF9F-66B7-42FF-810E-B509DECF2ED4}"/>
    <cellStyle name="Normal 5 2 2 2 3 6 5" xfId="3550" xr:uid="{593C9A40-C572-4A40-BACA-4AD571E8B07C}"/>
    <cellStyle name="Normal 5 2 2 2 3 6 5 2" xfId="3551" xr:uid="{819D3A95-23CE-4FFB-A8FD-B0C88197AA8D}"/>
    <cellStyle name="Normal 5 2 2 2 3 6 5 2 2" xfId="3552" xr:uid="{E76079EE-E05D-4FFC-A066-948EBABF0218}"/>
    <cellStyle name="Normal 5 2 2 2 3 6 5 3" xfId="3553" xr:uid="{7A3984BD-B8DC-4078-8540-0A3114F631E3}"/>
    <cellStyle name="Normal 5 2 2 2 3 6 6" xfId="3554" xr:uid="{FA8BC57A-E4FD-4CFD-9B50-F38A3A28E092}"/>
    <cellStyle name="Normal 5 2 2 2 3 6 6 2" xfId="3555" xr:uid="{8D90C5A2-2D94-4B17-AD11-5E9278B7C720}"/>
    <cellStyle name="Normal 5 2 2 2 3 6 7" xfId="3556" xr:uid="{4460C24F-9E60-438D-9D40-3385E2BF3659}"/>
    <cellStyle name="Normal 5 2 2 2 3 7" xfId="3557" xr:uid="{4A9DAF5F-5C76-42C9-A699-056D278F82D7}"/>
    <cellStyle name="Normal 5 2 2 2 3 7 2" xfId="3558" xr:uid="{1B1D21DF-9DB3-4861-9B0A-F83F39C9F332}"/>
    <cellStyle name="Normal 5 2 2 2 3 7 2 2" xfId="3559" xr:uid="{D575E8FF-B901-49D7-9DB1-D41BB2D21C1C}"/>
    <cellStyle name="Normal 5 2 2 2 3 7 2 2 2" xfId="3560" xr:uid="{2DCFC881-E5FF-4FC9-96E3-47C088C170A1}"/>
    <cellStyle name="Normal 5 2 2 2 3 7 2 2 2 2" xfId="3561" xr:uid="{18CED8C1-6CED-4B40-91F3-9DACA665DF93}"/>
    <cellStyle name="Normal 5 2 2 2 3 7 2 2 3" xfId="3562" xr:uid="{F4141100-1151-4BE9-8CDD-2A3E992DFA95}"/>
    <cellStyle name="Normal 5 2 2 2 3 7 2 3" xfId="3563" xr:uid="{5257EBB5-2AC7-4836-B423-A4B248FFC7C4}"/>
    <cellStyle name="Normal 5 2 2 2 3 7 2 3 2" xfId="3564" xr:uid="{2E00C244-5F37-4224-99CE-339550FD5322}"/>
    <cellStyle name="Normal 5 2 2 2 3 7 2 4" xfId="3565" xr:uid="{7E08D85D-418A-434D-8413-467F88F00F9F}"/>
    <cellStyle name="Normal 5 2 2 2 3 7 3" xfId="3566" xr:uid="{7A527C03-E851-401B-AA57-256854B91531}"/>
    <cellStyle name="Normal 5 2 2 2 3 7 3 2" xfId="3567" xr:uid="{DBA396DC-3F1A-4513-9FAB-143B5E96F983}"/>
    <cellStyle name="Normal 5 2 2 2 3 7 3 2 2" xfId="3568" xr:uid="{DBEADA1D-2395-41F1-91A8-7AF86A7950EA}"/>
    <cellStyle name="Normal 5 2 2 2 3 7 3 3" xfId="3569" xr:uid="{5761FB42-9D7C-4F41-B773-D7AB250005B7}"/>
    <cellStyle name="Normal 5 2 2 2 3 7 4" xfId="3570" xr:uid="{2FD57FCA-B144-4266-A255-900BD1ADCA40}"/>
    <cellStyle name="Normal 5 2 2 2 3 7 4 2" xfId="3571" xr:uid="{DA3AF250-330E-43A8-B351-55905CAD400E}"/>
    <cellStyle name="Normal 5 2 2 2 3 7 5" xfId="3572" xr:uid="{77F6AD63-48C2-42C2-98DC-BCE389D3C3B7}"/>
    <cellStyle name="Normal 5 2 2 2 3 8" xfId="3573" xr:uid="{C686511B-8DB3-4842-A9E6-1856F91D1AA5}"/>
    <cellStyle name="Normal 5 2 2 2 3 8 2" xfId="3574" xr:uid="{63EDF5C7-29A9-4E2C-AA29-F02A2446B3A1}"/>
    <cellStyle name="Normal 5 2 2 2 3 8 2 2" xfId="3575" xr:uid="{AB57B61A-CBD8-47C9-BB3F-ECFC8401795B}"/>
    <cellStyle name="Normal 5 2 2 2 3 8 2 2 2" xfId="3576" xr:uid="{CBE76DDD-1925-4F84-A79F-97C4CCE72B35}"/>
    <cellStyle name="Normal 5 2 2 2 3 8 2 3" xfId="3577" xr:uid="{6872DEC2-D7B0-48D8-9F22-7094B5AC8AAD}"/>
    <cellStyle name="Normal 5 2 2 2 3 8 3" xfId="3578" xr:uid="{39E33FC2-A8A9-49EE-8462-4EFC3FCAFF6F}"/>
    <cellStyle name="Normal 5 2 2 2 3 8 3 2" xfId="3579" xr:uid="{AA0A8AC4-9556-48EC-9EC8-AF9C81940067}"/>
    <cellStyle name="Normal 5 2 2 2 3 8 4" xfId="3580" xr:uid="{465153EE-858A-4F43-BA61-4F87D688A28B}"/>
    <cellStyle name="Normal 5 2 2 2 3 9" xfId="3581" xr:uid="{61D95CC2-ABC1-42BE-9C31-87BB805F379D}"/>
    <cellStyle name="Normal 5 2 2 2 3 9 2" xfId="3582" xr:uid="{C11F8727-1F97-421E-B854-7287B741C8D1}"/>
    <cellStyle name="Normal 5 2 2 2 3 9 2 2" xfId="3583" xr:uid="{91B6C5E1-369D-47CF-9A12-365F76111180}"/>
    <cellStyle name="Normal 5 2 2 2 3 9 2 2 2" xfId="3584" xr:uid="{0EC9D420-04FF-4BEA-B21B-99E5AA5E56BC}"/>
    <cellStyle name="Normal 5 2 2 2 3 9 2 3" xfId="3585" xr:uid="{CAB3E566-9F22-4ECE-BFDF-E54C24501A7A}"/>
    <cellStyle name="Normal 5 2 2 2 3 9 3" xfId="3586" xr:uid="{20860EEF-FED9-4E01-AD9B-AF859ABBF854}"/>
    <cellStyle name="Normal 5 2 2 2 3 9 3 2" xfId="3587" xr:uid="{4E427729-F797-4852-BBCD-CEE6C62E823D}"/>
    <cellStyle name="Normal 5 2 2 2 3 9 4" xfId="3588" xr:uid="{B63E8C25-9446-42A4-A4EE-66EFE42A4EB7}"/>
    <cellStyle name="Normal 5 2 2 2 4" xfId="3589" xr:uid="{50677669-C3A7-4464-B4D5-87D93853B2D1}"/>
    <cellStyle name="Normal 5 2 2 2 4 10" xfId="3590" xr:uid="{766D9D92-C47C-4DA8-BCD6-7981B3C68630}"/>
    <cellStyle name="Normal 5 2 2 2 4 10 2" xfId="3591" xr:uid="{B6DEB659-86B8-451B-8D08-E3A9A8213F97}"/>
    <cellStyle name="Normal 5 2 2 2 4 10 2 2" xfId="3592" xr:uid="{ED54F007-D95F-4447-97B1-9033F3883109}"/>
    <cellStyle name="Normal 5 2 2 2 4 10 3" xfId="3593" xr:uid="{18D2C748-DF6F-4608-B427-FC0EC5C1AB00}"/>
    <cellStyle name="Normal 5 2 2 2 4 11" xfId="3594" xr:uid="{A62AAFB5-F4B8-4BBD-B030-0FA3E739673D}"/>
    <cellStyle name="Normal 5 2 2 2 4 11 2" xfId="3595" xr:uid="{9397B99C-E2CA-47F4-AB47-91E7CC786905}"/>
    <cellStyle name="Normal 5 2 2 2 4 12" xfId="3596" xr:uid="{3F852F33-264B-4361-9200-2B33E71D4783}"/>
    <cellStyle name="Normal 5 2 2 2 4 13" xfId="3597" xr:uid="{56D6882C-80EC-4473-95B2-C82E8296AD53}"/>
    <cellStyle name="Normal 5 2 2 2 4 14" xfId="3598" xr:uid="{EF5A5A76-91DE-487A-BBE1-C0AE1B693885}"/>
    <cellStyle name="Normal 5 2 2 2 4 15" xfId="3599" xr:uid="{249503D8-2158-4A04-AD37-B9FCA899A7A6}"/>
    <cellStyle name="Normal 5 2 2 2 4 2" xfId="3600" xr:uid="{3FA2F6B1-C257-4632-A342-401D17F288BA}"/>
    <cellStyle name="Normal 5 2 2 2 4 2 10" xfId="3601" xr:uid="{30FD7515-5B7F-4487-942A-C65E12BE97FC}"/>
    <cellStyle name="Normal 5 2 2 2 4 2 2" xfId="3602" xr:uid="{37AEA455-0A56-4F7C-A3F1-7499598E239E}"/>
    <cellStyle name="Normal 5 2 2 2 4 2 2 2" xfId="3603" xr:uid="{746222DB-E068-4EE1-97EE-BC0DFDCC67D8}"/>
    <cellStyle name="Normal 5 2 2 2 4 2 2 2 2" xfId="3604" xr:uid="{CFE7E37E-0BC6-42D0-A51E-C06326FAC06C}"/>
    <cellStyle name="Normal 5 2 2 2 4 2 2 2 2 2" xfId="3605" xr:uid="{46E88EA1-AA39-4B1F-8745-3106F1C0476E}"/>
    <cellStyle name="Normal 5 2 2 2 4 2 2 2 2 2 2" xfId="3606" xr:uid="{116A6F80-2A90-405D-AAD6-FB4F86803C14}"/>
    <cellStyle name="Normal 5 2 2 2 4 2 2 2 2 2 2 2" xfId="3607" xr:uid="{68FE782D-C3ED-4B5E-8C8B-39733683D162}"/>
    <cellStyle name="Normal 5 2 2 2 4 2 2 2 2 2 2 2 2" xfId="3608" xr:uid="{B44BC5C8-997B-4CB5-9429-AB5C656D7026}"/>
    <cellStyle name="Normal 5 2 2 2 4 2 2 2 2 2 2 3" xfId="3609" xr:uid="{023F2FD2-37E8-4615-BC51-CC4F55FDEBE1}"/>
    <cellStyle name="Normal 5 2 2 2 4 2 2 2 2 2 3" xfId="3610" xr:uid="{03D21C5A-E175-4EEA-8B0A-394A48ABD17D}"/>
    <cellStyle name="Normal 5 2 2 2 4 2 2 2 2 2 3 2" xfId="3611" xr:uid="{7AA35BB6-1DAB-41DD-BEA8-EB6722CA82F6}"/>
    <cellStyle name="Normal 5 2 2 2 4 2 2 2 2 2 4" xfId="3612" xr:uid="{7883BC78-CF5E-4CA5-B0DB-01B7D9583A15}"/>
    <cellStyle name="Normal 5 2 2 2 4 2 2 2 2 3" xfId="3613" xr:uid="{755D271F-E329-4D84-8C3E-A1AF8ECE7EBC}"/>
    <cellStyle name="Normal 5 2 2 2 4 2 2 2 2 3 2" xfId="3614" xr:uid="{DB648E6E-DE5E-43D9-9BB7-A2F15A676BF2}"/>
    <cellStyle name="Normal 5 2 2 2 4 2 2 2 2 3 2 2" xfId="3615" xr:uid="{A338FAF3-3534-4871-90C6-A77E64EBB9DF}"/>
    <cellStyle name="Normal 5 2 2 2 4 2 2 2 2 3 3" xfId="3616" xr:uid="{71335894-FB2B-40FC-ADC7-648A992D5D1B}"/>
    <cellStyle name="Normal 5 2 2 2 4 2 2 2 2 4" xfId="3617" xr:uid="{EC4580B1-3DA8-45EF-AD40-CB45349EA9AC}"/>
    <cellStyle name="Normal 5 2 2 2 4 2 2 2 2 4 2" xfId="3618" xr:uid="{B1AA927B-F687-4B2C-B6A7-D152A8863686}"/>
    <cellStyle name="Normal 5 2 2 2 4 2 2 2 2 5" xfId="3619" xr:uid="{4E40B605-E72B-4DAB-A96A-EB08AD5D53B1}"/>
    <cellStyle name="Normal 5 2 2 2 4 2 2 2 3" xfId="3620" xr:uid="{FA4EB949-B2C0-4C99-A537-79AA36FC5732}"/>
    <cellStyle name="Normal 5 2 2 2 4 2 2 2 3 2" xfId="3621" xr:uid="{BB469F4C-07E7-4D35-97FF-03EEDF596980}"/>
    <cellStyle name="Normal 5 2 2 2 4 2 2 2 3 2 2" xfId="3622" xr:uid="{D6D1776D-0E0C-4C2B-9EE7-129041C307E5}"/>
    <cellStyle name="Normal 5 2 2 2 4 2 2 2 3 2 2 2" xfId="3623" xr:uid="{F9CF6046-7391-4EED-BB93-516AC5E56D75}"/>
    <cellStyle name="Normal 5 2 2 2 4 2 2 2 3 2 3" xfId="3624" xr:uid="{2CC416BA-051D-4D72-8ED7-4CE3C938444C}"/>
    <cellStyle name="Normal 5 2 2 2 4 2 2 2 3 3" xfId="3625" xr:uid="{F0EFE640-57F5-4F47-952F-4B5ED27400CD}"/>
    <cellStyle name="Normal 5 2 2 2 4 2 2 2 3 3 2" xfId="3626" xr:uid="{24E52C5E-F6AC-47D9-9E83-9623C686777E}"/>
    <cellStyle name="Normal 5 2 2 2 4 2 2 2 3 4" xfId="3627" xr:uid="{531AF9A2-1D18-4C97-A5B0-FBACB6988CA5}"/>
    <cellStyle name="Normal 5 2 2 2 4 2 2 2 4" xfId="3628" xr:uid="{63EE7AED-5CEA-4DEE-BC3C-21FB38D1084D}"/>
    <cellStyle name="Normal 5 2 2 2 4 2 2 2 4 2" xfId="3629" xr:uid="{F563C171-5CCD-498C-BDC6-B7D35103D160}"/>
    <cellStyle name="Normal 5 2 2 2 4 2 2 2 4 2 2" xfId="3630" xr:uid="{EB25EF7E-CDAF-4ACF-BA54-F00E660F51BA}"/>
    <cellStyle name="Normal 5 2 2 2 4 2 2 2 4 2 2 2" xfId="3631" xr:uid="{F5E9A425-B5A1-4AD2-BA64-4488319A501C}"/>
    <cellStyle name="Normal 5 2 2 2 4 2 2 2 4 2 3" xfId="3632" xr:uid="{3CE1A1B2-C659-4FE1-98EC-0061BEAA0142}"/>
    <cellStyle name="Normal 5 2 2 2 4 2 2 2 4 3" xfId="3633" xr:uid="{E86BFF93-9668-4DE8-84DF-02EDA8AA5011}"/>
    <cellStyle name="Normal 5 2 2 2 4 2 2 2 4 3 2" xfId="3634" xr:uid="{B1F92F0B-D0C7-4646-876A-D33F2F3D2399}"/>
    <cellStyle name="Normal 5 2 2 2 4 2 2 2 4 4" xfId="3635" xr:uid="{3DFD049A-EBEF-4831-AD74-98FA63535F1F}"/>
    <cellStyle name="Normal 5 2 2 2 4 2 2 2 5" xfId="3636" xr:uid="{FEDF9E09-8CFF-4EF4-8300-D61B5CEB11ED}"/>
    <cellStyle name="Normal 5 2 2 2 4 2 2 2 5 2" xfId="3637" xr:uid="{D8A80D16-8579-4B5A-B0EC-EFBA639CAB5A}"/>
    <cellStyle name="Normal 5 2 2 2 4 2 2 2 5 2 2" xfId="3638" xr:uid="{CFC58DC0-073D-43E2-BAC3-AD0872AA2F37}"/>
    <cellStyle name="Normal 5 2 2 2 4 2 2 2 5 3" xfId="3639" xr:uid="{885C7C3E-6466-4CEC-AA8C-368AEE1CBC3A}"/>
    <cellStyle name="Normal 5 2 2 2 4 2 2 2 6" xfId="3640" xr:uid="{2E130562-ABAE-43B1-B64D-232A6E4A4E00}"/>
    <cellStyle name="Normal 5 2 2 2 4 2 2 2 6 2" xfId="3641" xr:uid="{686E3BC5-C088-484D-852B-0094615892FB}"/>
    <cellStyle name="Normal 5 2 2 2 4 2 2 2 7" xfId="3642" xr:uid="{290B176A-9C2B-41BE-8612-3E156329983D}"/>
    <cellStyle name="Normal 5 2 2 2 4 2 2 3" xfId="3643" xr:uid="{B45D05D9-EAD9-4838-925D-E13BEC1FE3B8}"/>
    <cellStyle name="Normal 5 2 2 2 4 2 2 3 2" xfId="3644" xr:uid="{FA7CEA4A-E61A-45C3-9199-5A07AB61F667}"/>
    <cellStyle name="Normal 5 2 2 2 4 2 2 3 2 2" xfId="3645" xr:uid="{C8CDEAC8-908C-405B-8F22-3FF268D160FE}"/>
    <cellStyle name="Normal 5 2 2 2 4 2 2 3 2 2 2" xfId="3646" xr:uid="{535F36AE-C5C2-4254-B387-FE4655F4F2D0}"/>
    <cellStyle name="Normal 5 2 2 2 4 2 2 3 2 2 2 2" xfId="3647" xr:uid="{6A20B3AD-6E2F-4C47-9579-2C232EFAB747}"/>
    <cellStyle name="Normal 5 2 2 2 4 2 2 3 2 2 3" xfId="3648" xr:uid="{10C0A03C-5F74-40B4-9784-608278C95EA3}"/>
    <cellStyle name="Normal 5 2 2 2 4 2 2 3 2 3" xfId="3649" xr:uid="{08C4789E-EB53-40BB-8950-7CC8BFDE518E}"/>
    <cellStyle name="Normal 5 2 2 2 4 2 2 3 2 3 2" xfId="3650" xr:uid="{35DADCA1-A516-43EA-AD5E-B326E158324A}"/>
    <cellStyle name="Normal 5 2 2 2 4 2 2 3 2 4" xfId="3651" xr:uid="{9BF250C5-A325-42B3-8489-1FC6C206126A}"/>
    <cellStyle name="Normal 5 2 2 2 4 2 2 3 3" xfId="3652" xr:uid="{D9B49832-FBA1-43E6-B709-A2D25E471058}"/>
    <cellStyle name="Normal 5 2 2 2 4 2 2 3 3 2" xfId="3653" xr:uid="{FD8D009E-32F2-48E2-8521-DFC2C2612FA9}"/>
    <cellStyle name="Normal 5 2 2 2 4 2 2 3 3 2 2" xfId="3654" xr:uid="{13520018-CB6C-4977-A542-0797CE97DFB8}"/>
    <cellStyle name="Normal 5 2 2 2 4 2 2 3 3 3" xfId="3655" xr:uid="{465AE9CE-BE7F-4D55-8749-F715AFFFF5EA}"/>
    <cellStyle name="Normal 5 2 2 2 4 2 2 3 4" xfId="3656" xr:uid="{2FA29D83-502B-4AB7-B709-8D7EAF9BB3D1}"/>
    <cellStyle name="Normal 5 2 2 2 4 2 2 3 4 2" xfId="3657" xr:uid="{C75EB217-6BC4-4FF6-B564-D91FF4525173}"/>
    <cellStyle name="Normal 5 2 2 2 4 2 2 3 5" xfId="3658" xr:uid="{C85AFA76-ADCB-4AF1-B9B5-390A6B967C4F}"/>
    <cellStyle name="Normal 5 2 2 2 4 2 2 4" xfId="3659" xr:uid="{4998895A-205C-448A-BA62-6796F53EAF63}"/>
    <cellStyle name="Normal 5 2 2 2 4 2 2 4 2" xfId="3660" xr:uid="{8B6BF167-EECE-4732-ADF4-1BA3E489E381}"/>
    <cellStyle name="Normal 5 2 2 2 4 2 2 4 2 2" xfId="3661" xr:uid="{F87D5212-990F-4759-8725-103F62B6BC2F}"/>
    <cellStyle name="Normal 5 2 2 2 4 2 2 4 2 2 2" xfId="3662" xr:uid="{A1F950A1-8DD0-41C1-807F-CB5A77508DD7}"/>
    <cellStyle name="Normal 5 2 2 2 4 2 2 4 2 3" xfId="3663" xr:uid="{EA39DA14-0978-4B4D-870D-901CC688C48E}"/>
    <cellStyle name="Normal 5 2 2 2 4 2 2 4 3" xfId="3664" xr:uid="{9377FEC0-7FAA-44FD-9460-AAF903947CFA}"/>
    <cellStyle name="Normal 5 2 2 2 4 2 2 4 3 2" xfId="3665" xr:uid="{47C3AAAB-8341-45EF-8B8B-EB3E371EC0D5}"/>
    <cellStyle name="Normal 5 2 2 2 4 2 2 4 4" xfId="3666" xr:uid="{CC5C468A-D7CE-4811-953F-09FC808ADC4C}"/>
    <cellStyle name="Normal 5 2 2 2 4 2 2 5" xfId="3667" xr:uid="{6B129C7D-5DD1-480B-AF89-F9C2A0A20E4F}"/>
    <cellStyle name="Normal 5 2 2 2 4 2 2 5 2" xfId="3668" xr:uid="{61AFF6D3-DA4B-4861-874A-F7B61355607D}"/>
    <cellStyle name="Normal 5 2 2 2 4 2 2 5 2 2" xfId="3669" xr:uid="{204E1E64-BB24-42AE-BB6B-1237A8B4C735}"/>
    <cellStyle name="Normal 5 2 2 2 4 2 2 5 2 2 2" xfId="3670" xr:uid="{1781BCE1-538E-4954-90C9-2E969685E403}"/>
    <cellStyle name="Normal 5 2 2 2 4 2 2 5 2 3" xfId="3671" xr:uid="{F13E49C2-6308-4A20-AD4F-8C1F241612C1}"/>
    <cellStyle name="Normal 5 2 2 2 4 2 2 5 3" xfId="3672" xr:uid="{3A610BC4-CE4C-4083-93F0-62268BE42201}"/>
    <cellStyle name="Normal 5 2 2 2 4 2 2 5 3 2" xfId="3673" xr:uid="{F05D5938-06FB-42C4-B45C-DAAE0A5324BA}"/>
    <cellStyle name="Normal 5 2 2 2 4 2 2 5 4" xfId="3674" xr:uid="{2941B05D-B531-4E9F-AD90-F0B7B18666C7}"/>
    <cellStyle name="Normal 5 2 2 2 4 2 2 6" xfId="3675" xr:uid="{A6B0D348-104E-4833-9A6B-858D5757021B}"/>
    <cellStyle name="Normal 5 2 2 2 4 2 2 6 2" xfId="3676" xr:uid="{C365A45B-9593-4F23-92CD-5148812CCC9B}"/>
    <cellStyle name="Normal 5 2 2 2 4 2 2 6 2 2" xfId="3677" xr:uid="{181DE0A3-A3B2-4B68-A10E-BE36C0344CED}"/>
    <cellStyle name="Normal 5 2 2 2 4 2 2 6 3" xfId="3678" xr:uid="{2AD75471-AE1F-4C64-A037-F35A1C91479B}"/>
    <cellStyle name="Normal 5 2 2 2 4 2 2 7" xfId="3679" xr:uid="{EBE8CF69-BE83-482A-A5CA-BB6E5F073B0F}"/>
    <cellStyle name="Normal 5 2 2 2 4 2 2 7 2" xfId="3680" xr:uid="{5B124531-8338-4925-83BF-4508A455468A}"/>
    <cellStyle name="Normal 5 2 2 2 4 2 2 8" xfId="3681" xr:uid="{3EADE9FE-FAC8-4D53-90F6-E596A2FEBF5F}"/>
    <cellStyle name="Normal 5 2 2 2 4 2 3" xfId="3682" xr:uid="{F2F09A1E-0071-45FB-92F1-A54946F74842}"/>
    <cellStyle name="Normal 5 2 2 2 4 2 3 2" xfId="3683" xr:uid="{41A094BF-C8D6-4EDB-B8AB-2B50CBAEB519}"/>
    <cellStyle name="Normal 5 2 2 2 4 2 3 2 2" xfId="3684" xr:uid="{394DA7E7-AB13-4771-B861-7BD964069A05}"/>
    <cellStyle name="Normal 5 2 2 2 4 2 3 2 2 2" xfId="3685" xr:uid="{D8B2F686-37FB-4282-8765-7EE753FEADAB}"/>
    <cellStyle name="Normal 5 2 2 2 4 2 3 2 2 2 2" xfId="3686" xr:uid="{68092561-B387-4B59-ACC2-8B1DEE7D5CAF}"/>
    <cellStyle name="Normal 5 2 2 2 4 2 3 2 2 2 2 2" xfId="3687" xr:uid="{8490A07F-75E4-453E-A202-984BB1052B14}"/>
    <cellStyle name="Normal 5 2 2 2 4 2 3 2 2 2 2 2 2" xfId="3688" xr:uid="{AD5DE10B-5A8A-4271-BE15-24372D4373CB}"/>
    <cellStyle name="Normal 5 2 2 2 4 2 3 2 2 2 2 3" xfId="3689" xr:uid="{CA6FAF0F-86D8-4A7E-A723-FBBC6842EDD4}"/>
    <cellStyle name="Normal 5 2 2 2 4 2 3 2 2 2 3" xfId="3690" xr:uid="{BC17B385-B109-4E10-A0CC-D35A2BF4AF5D}"/>
    <cellStyle name="Normal 5 2 2 2 4 2 3 2 2 2 3 2" xfId="3691" xr:uid="{5293C278-B93B-422B-B579-7BA5B8841A9C}"/>
    <cellStyle name="Normal 5 2 2 2 4 2 3 2 2 2 4" xfId="3692" xr:uid="{47079AFA-7317-4D0B-B5DE-506FF0398A87}"/>
    <cellStyle name="Normal 5 2 2 2 4 2 3 2 2 3" xfId="3693" xr:uid="{67F5E60C-67EF-4683-8311-2DC3320C0EE0}"/>
    <cellStyle name="Normal 5 2 2 2 4 2 3 2 2 3 2" xfId="3694" xr:uid="{3019ADD7-4D1A-4E63-BD47-2E8C88E2F260}"/>
    <cellStyle name="Normal 5 2 2 2 4 2 3 2 2 3 2 2" xfId="3695" xr:uid="{A80CE48F-6DBE-47E1-893C-ABCB710CB512}"/>
    <cellStyle name="Normal 5 2 2 2 4 2 3 2 2 3 3" xfId="3696" xr:uid="{788BEBC3-1D44-485D-BAE6-BAE9C1930421}"/>
    <cellStyle name="Normal 5 2 2 2 4 2 3 2 2 4" xfId="3697" xr:uid="{DA555F95-23EB-4D23-9094-9BEE3DA31D4E}"/>
    <cellStyle name="Normal 5 2 2 2 4 2 3 2 2 4 2" xfId="3698" xr:uid="{B89B102F-292F-49FE-9274-DB587113D763}"/>
    <cellStyle name="Normal 5 2 2 2 4 2 3 2 2 5" xfId="3699" xr:uid="{91EA9954-0872-41DA-A8A8-6E16A94A421A}"/>
    <cellStyle name="Normal 5 2 2 2 4 2 3 2 3" xfId="3700" xr:uid="{483E0F28-A3EE-4C72-9A81-65F74E1D6C96}"/>
    <cellStyle name="Normal 5 2 2 2 4 2 3 2 3 2" xfId="3701" xr:uid="{A5F61A5A-019C-4BE7-91D6-D5C74DE075C1}"/>
    <cellStyle name="Normal 5 2 2 2 4 2 3 2 3 2 2" xfId="3702" xr:uid="{42ED4F99-E22E-4C0E-B244-78137AE7A5C3}"/>
    <cellStyle name="Normal 5 2 2 2 4 2 3 2 3 2 2 2" xfId="3703" xr:uid="{4696FE5C-2E65-454C-84FC-4927CA9C015C}"/>
    <cellStyle name="Normal 5 2 2 2 4 2 3 2 3 2 3" xfId="3704" xr:uid="{BB841857-7CFF-4B64-94F4-F5D9EF18C1A4}"/>
    <cellStyle name="Normal 5 2 2 2 4 2 3 2 3 3" xfId="3705" xr:uid="{D75E7A90-EB1A-40D1-8D6E-A3824446E1E4}"/>
    <cellStyle name="Normal 5 2 2 2 4 2 3 2 3 3 2" xfId="3706" xr:uid="{49621CE2-AF60-4022-A6C6-7EAB5CCFFEFE}"/>
    <cellStyle name="Normal 5 2 2 2 4 2 3 2 3 4" xfId="3707" xr:uid="{78452DBB-4FD2-414F-9D6E-DD2A3F8813DD}"/>
    <cellStyle name="Normal 5 2 2 2 4 2 3 2 4" xfId="3708" xr:uid="{12EE4532-0057-415F-ADFD-962D7973EB2B}"/>
    <cellStyle name="Normal 5 2 2 2 4 2 3 2 4 2" xfId="3709" xr:uid="{3489DD4F-9F32-41A7-9683-5CD44AAB03A8}"/>
    <cellStyle name="Normal 5 2 2 2 4 2 3 2 4 2 2" xfId="3710" xr:uid="{4FD34837-6BA8-4079-B2AA-7D09A6192E8F}"/>
    <cellStyle name="Normal 5 2 2 2 4 2 3 2 4 2 2 2" xfId="3711" xr:uid="{4734E4FA-C408-44BF-9461-97A73FE4E898}"/>
    <cellStyle name="Normal 5 2 2 2 4 2 3 2 4 2 3" xfId="3712" xr:uid="{4F5BFBDC-3F28-4938-801F-74798F23AD34}"/>
    <cellStyle name="Normal 5 2 2 2 4 2 3 2 4 3" xfId="3713" xr:uid="{69643BA7-7F5B-4E20-8EBC-FDCF40BE51C3}"/>
    <cellStyle name="Normal 5 2 2 2 4 2 3 2 4 3 2" xfId="3714" xr:uid="{9E9896E9-BB65-4568-892B-1320BED9B423}"/>
    <cellStyle name="Normal 5 2 2 2 4 2 3 2 4 4" xfId="3715" xr:uid="{B27FA30C-5673-422C-ACBE-4DB712BE9A07}"/>
    <cellStyle name="Normal 5 2 2 2 4 2 3 2 5" xfId="3716" xr:uid="{A0CE428F-67A2-4680-B5CD-0259FB36E5FD}"/>
    <cellStyle name="Normal 5 2 2 2 4 2 3 2 5 2" xfId="3717" xr:uid="{D333821D-37CD-4A58-A0D1-07881ABD38CF}"/>
    <cellStyle name="Normal 5 2 2 2 4 2 3 2 5 2 2" xfId="3718" xr:uid="{E36213E9-8A62-4980-A985-ADF111CB0992}"/>
    <cellStyle name="Normal 5 2 2 2 4 2 3 2 5 3" xfId="3719" xr:uid="{C3D59519-4B6D-4810-8451-950D4EB9D1D0}"/>
    <cellStyle name="Normal 5 2 2 2 4 2 3 2 6" xfId="3720" xr:uid="{8D45A578-DCD7-430C-B57D-4E074120B03E}"/>
    <cellStyle name="Normal 5 2 2 2 4 2 3 2 6 2" xfId="3721" xr:uid="{4B9018A4-598D-4D35-AC67-6D1F1FEA5874}"/>
    <cellStyle name="Normal 5 2 2 2 4 2 3 2 7" xfId="3722" xr:uid="{B29FB16E-2FE6-4F61-A8F0-A03B0130F85B}"/>
    <cellStyle name="Normal 5 2 2 2 4 2 3 3" xfId="3723" xr:uid="{B594C064-BCAD-4DA7-8D85-A506CB8F3A2E}"/>
    <cellStyle name="Normal 5 2 2 2 4 2 3 3 2" xfId="3724" xr:uid="{57BB446A-7D3A-4691-9F95-0A5719A997BC}"/>
    <cellStyle name="Normal 5 2 2 2 4 2 3 3 2 2" xfId="3725" xr:uid="{824137F1-2C5F-4FEA-B45B-AFE28CFAF7E3}"/>
    <cellStyle name="Normal 5 2 2 2 4 2 3 3 2 2 2" xfId="3726" xr:uid="{35B67C34-A6CC-4647-A2FF-42B1A5BC8A7C}"/>
    <cellStyle name="Normal 5 2 2 2 4 2 3 3 2 2 2 2" xfId="3727" xr:uid="{F57692F9-4E7B-40AE-A9DC-CECA60633B0E}"/>
    <cellStyle name="Normal 5 2 2 2 4 2 3 3 2 2 3" xfId="3728" xr:uid="{7D4ECBF8-7BEF-4F0B-A8E4-EF11ECA127A4}"/>
    <cellStyle name="Normal 5 2 2 2 4 2 3 3 2 3" xfId="3729" xr:uid="{C35FE76D-28EE-4D5C-84E8-1665362E5B9A}"/>
    <cellStyle name="Normal 5 2 2 2 4 2 3 3 2 3 2" xfId="3730" xr:uid="{673F0B58-8EED-4AE0-895C-2E9AED7E2E07}"/>
    <cellStyle name="Normal 5 2 2 2 4 2 3 3 2 4" xfId="3731" xr:uid="{B48B0D6A-38B2-471A-A23E-893C6769C391}"/>
    <cellStyle name="Normal 5 2 2 2 4 2 3 3 3" xfId="3732" xr:uid="{0B8C9081-81AC-4B60-82D3-DD3A6DF93749}"/>
    <cellStyle name="Normal 5 2 2 2 4 2 3 3 3 2" xfId="3733" xr:uid="{5262AC19-E90D-400B-A4BD-49FAE0BFFAAA}"/>
    <cellStyle name="Normal 5 2 2 2 4 2 3 3 3 2 2" xfId="3734" xr:uid="{51A2A546-B138-4B52-9BD6-038B9AA48BFA}"/>
    <cellStyle name="Normal 5 2 2 2 4 2 3 3 3 3" xfId="3735" xr:uid="{7D891FE3-64D4-4149-97DE-980CB5EAFAD4}"/>
    <cellStyle name="Normal 5 2 2 2 4 2 3 3 4" xfId="3736" xr:uid="{FE5CEF08-7318-463D-83B1-20454F66B3C8}"/>
    <cellStyle name="Normal 5 2 2 2 4 2 3 3 4 2" xfId="3737" xr:uid="{1459C759-B452-4337-A386-D10C0C712959}"/>
    <cellStyle name="Normal 5 2 2 2 4 2 3 3 5" xfId="3738" xr:uid="{AFA37358-3584-4C84-B989-E7928F9A791A}"/>
    <cellStyle name="Normal 5 2 2 2 4 2 3 4" xfId="3739" xr:uid="{71505FDB-35A8-4BA8-84D0-099078FCB1EB}"/>
    <cellStyle name="Normal 5 2 2 2 4 2 3 4 2" xfId="3740" xr:uid="{C1C5322E-8465-449C-B62D-E2FAB31EF598}"/>
    <cellStyle name="Normal 5 2 2 2 4 2 3 4 2 2" xfId="3741" xr:uid="{2DCAEBF7-67E7-4C66-BFBA-0FF21CCF5B1E}"/>
    <cellStyle name="Normal 5 2 2 2 4 2 3 4 2 2 2" xfId="3742" xr:uid="{ADA325D8-F9C2-4078-8941-CD15D775CC55}"/>
    <cellStyle name="Normal 5 2 2 2 4 2 3 4 2 3" xfId="3743" xr:uid="{043A334B-65D8-4F68-9020-378CD4F0C604}"/>
    <cellStyle name="Normal 5 2 2 2 4 2 3 4 3" xfId="3744" xr:uid="{A34F6967-4254-4BAB-A315-3772C865FF49}"/>
    <cellStyle name="Normal 5 2 2 2 4 2 3 4 3 2" xfId="3745" xr:uid="{7A18FD54-ED8E-4083-A3F0-53FCEB2BCFBF}"/>
    <cellStyle name="Normal 5 2 2 2 4 2 3 4 4" xfId="3746" xr:uid="{48B782FD-2A71-4226-9E12-C1940730ACAE}"/>
    <cellStyle name="Normal 5 2 2 2 4 2 3 5" xfId="3747" xr:uid="{1D5406F1-DFFA-4892-AA2D-39461198AAD1}"/>
    <cellStyle name="Normal 5 2 2 2 4 2 3 5 2" xfId="3748" xr:uid="{00664052-8A59-4835-91F3-862F8308E55E}"/>
    <cellStyle name="Normal 5 2 2 2 4 2 3 5 2 2" xfId="3749" xr:uid="{2DAE56C8-D619-47C9-97A0-6865A5587B3B}"/>
    <cellStyle name="Normal 5 2 2 2 4 2 3 5 2 2 2" xfId="3750" xr:uid="{47C84820-1904-4D41-8A98-B90DB996A385}"/>
    <cellStyle name="Normal 5 2 2 2 4 2 3 5 2 3" xfId="3751" xr:uid="{7A0866DE-047A-4B15-AD75-166D7DB04F4F}"/>
    <cellStyle name="Normal 5 2 2 2 4 2 3 5 3" xfId="3752" xr:uid="{E4402248-82CA-431C-822B-F1AE4CD2EB97}"/>
    <cellStyle name="Normal 5 2 2 2 4 2 3 5 3 2" xfId="3753" xr:uid="{41F36A0C-505D-41A8-9FF5-D5EF08F25B41}"/>
    <cellStyle name="Normal 5 2 2 2 4 2 3 5 4" xfId="3754" xr:uid="{99FBBC6A-01C6-42BA-9EB5-9DB6B01F8446}"/>
    <cellStyle name="Normal 5 2 2 2 4 2 3 6" xfId="3755" xr:uid="{8B5E20FC-9469-48AE-AADD-5EBF554A4D5D}"/>
    <cellStyle name="Normal 5 2 2 2 4 2 3 6 2" xfId="3756" xr:uid="{011EF3A7-8ABD-4C93-A082-B6CECED74725}"/>
    <cellStyle name="Normal 5 2 2 2 4 2 3 6 2 2" xfId="3757" xr:uid="{1807D91A-98C0-4B47-910A-A64B47130099}"/>
    <cellStyle name="Normal 5 2 2 2 4 2 3 6 3" xfId="3758" xr:uid="{4B6FAE70-7F4A-4764-AC35-BE0761062076}"/>
    <cellStyle name="Normal 5 2 2 2 4 2 3 7" xfId="3759" xr:uid="{EDCF9598-19E7-41D5-9E39-A5C6EAB08E59}"/>
    <cellStyle name="Normal 5 2 2 2 4 2 3 7 2" xfId="3760" xr:uid="{0690658C-E096-49B6-8D37-9E213DC8163A}"/>
    <cellStyle name="Normal 5 2 2 2 4 2 3 8" xfId="3761" xr:uid="{92D95059-A828-4891-9C8E-EFAC18A1102B}"/>
    <cellStyle name="Normal 5 2 2 2 4 2 4" xfId="3762" xr:uid="{76178EDE-391A-4112-B4C0-6A18C9F87D72}"/>
    <cellStyle name="Normal 5 2 2 2 4 2 4 2" xfId="3763" xr:uid="{B709AF2B-4558-49C3-9518-A7710F7ACA94}"/>
    <cellStyle name="Normal 5 2 2 2 4 2 4 2 2" xfId="3764" xr:uid="{4ABAD42C-0C4C-4A62-80E8-0B9A28AC01D1}"/>
    <cellStyle name="Normal 5 2 2 2 4 2 4 2 2 2" xfId="3765" xr:uid="{6EF58A3E-6D69-436B-9738-ECC48795FC3B}"/>
    <cellStyle name="Normal 5 2 2 2 4 2 4 2 2 2 2" xfId="3766" xr:uid="{0D9D3449-FD2F-4F2A-A8E2-E508DCC4AE44}"/>
    <cellStyle name="Normal 5 2 2 2 4 2 4 2 2 2 2 2" xfId="3767" xr:uid="{6BDF846D-B8D6-4E9B-A1E2-9CCA6561A8A7}"/>
    <cellStyle name="Normal 5 2 2 2 4 2 4 2 2 2 3" xfId="3768" xr:uid="{ED10EA84-769E-4C80-B918-DF2DBE88C52D}"/>
    <cellStyle name="Normal 5 2 2 2 4 2 4 2 2 3" xfId="3769" xr:uid="{5B169140-FBB5-4F54-8D66-E510D176140E}"/>
    <cellStyle name="Normal 5 2 2 2 4 2 4 2 2 3 2" xfId="3770" xr:uid="{A228AC05-C17E-4C36-8F3E-8A82C95AB550}"/>
    <cellStyle name="Normal 5 2 2 2 4 2 4 2 2 4" xfId="3771" xr:uid="{8491A28D-B798-4685-81CD-B6091EA1D49C}"/>
    <cellStyle name="Normal 5 2 2 2 4 2 4 2 3" xfId="3772" xr:uid="{4F212A88-E080-43EC-9EBB-CB8C7FA0B2A9}"/>
    <cellStyle name="Normal 5 2 2 2 4 2 4 2 3 2" xfId="3773" xr:uid="{4FC14B2B-4C1B-4149-8EAF-1E0F0A3CD578}"/>
    <cellStyle name="Normal 5 2 2 2 4 2 4 2 3 2 2" xfId="3774" xr:uid="{3BD66F4A-8302-4638-8A3C-06C21E86DEDC}"/>
    <cellStyle name="Normal 5 2 2 2 4 2 4 2 3 3" xfId="3775" xr:uid="{A707567D-DFFE-41C4-A207-3C8C70DCCF70}"/>
    <cellStyle name="Normal 5 2 2 2 4 2 4 2 4" xfId="3776" xr:uid="{A7CEF7E0-8533-4667-9819-EF50947A929F}"/>
    <cellStyle name="Normal 5 2 2 2 4 2 4 2 4 2" xfId="3777" xr:uid="{3CECDD15-ABFD-4F68-9387-BA697B6CC529}"/>
    <cellStyle name="Normal 5 2 2 2 4 2 4 2 5" xfId="3778" xr:uid="{321D1726-E707-4C18-AD02-3630B1F55DCF}"/>
    <cellStyle name="Normal 5 2 2 2 4 2 4 3" xfId="3779" xr:uid="{0DCCC54B-7C37-4DC8-AF66-22D8CA9663C6}"/>
    <cellStyle name="Normal 5 2 2 2 4 2 4 3 2" xfId="3780" xr:uid="{E5394541-2C3B-4DF9-BEAE-0E9CA05E612E}"/>
    <cellStyle name="Normal 5 2 2 2 4 2 4 3 2 2" xfId="3781" xr:uid="{E554369A-805B-45F4-9E4F-65A1ACCACBBB}"/>
    <cellStyle name="Normal 5 2 2 2 4 2 4 3 2 2 2" xfId="3782" xr:uid="{A87FE7C5-EDAE-4FA1-8D92-1AE2EFFB7433}"/>
    <cellStyle name="Normal 5 2 2 2 4 2 4 3 2 3" xfId="3783" xr:uid="{CE0DD4CA-1142-41E1-B878-607DFB427E66}"/>
    <cellStyle name="Normal 5 2 2 2 4 2 4 3 3" xfId="3784" xr:uid="{B71212AE-EB00-4DE0-9A08-A9758033FD39}"/>
    <cellStyle name="Normal 5 2 2 2 4 2 4 3 3 2" xfId="3785" xr:uid="{A7105ED7-1737-43AC-8F87-7AEA30A2EDF6}"/>
    <cellStyle name="Normal 5 2 2 2 4 2 4 3 4" xfId="3786" xr:uid="{D550BCB7-048B-40FC-802B-59AA1BCE5FD3}"/>
    <cellStyle name="Normal 5 2 2 2 4 2 4 4" xfId="3787" xr:uid="{C4CBD813-3429-43CA-B1D7-325A3A2A46AA}"/>
    <cellStyle name="Normal 5 2 2 2 4 2 4 4 2" xfId="3788" xr:uid="{D7C6F60B-F009-4CBB-A5DA-92F04423585B}"/>
    <cellStyle name="Normal 5 2 2 2 4 2 4 4 2 2" xfId="3789" xr:uid="{3C96D5DD-4BBB-4831-8CC4-7B6BCC736ED3}"/>
    <cellStyle name="Normal 5 2 2 2 4 2 4 4 2 2 2" xfId="3790" xr:uid="{05FEFD78-5D96-4A71-BFD7-31B387C81378}"/>
    <cellStyle name="Normal 5 2 2 2 4 2 4 4 2 3" xfId="3791" xr:uid="{9EA59A6F-3CCF-4A51-8949-3127C1F35CE4}"/>
    <cellStyle name="Normal 5 2 2 2 4 2 4 4 3" xfId="3792" xr:uid="{453B1F54-AEBF-4101-A2AC-3922EE189028}"/>
    <cellStyle name="Normal 5 2 2 2 4 2 4 4 3 2" xfId="3793" xr:uid="{536FAF2A-B645-4BEB-AA84-FEDD220EF6A6}"/>
    <cellStyle name="Normal 5 2 2 2 4 2 4 4 4" xfId="3794" xr:uid="{F4D61CE2-A8C1-4F7F-A182-CA4C076FFEB6}"/>
    <cellStyle name="Normal 5 2 2 2 4 2 4 5" xfId="3795" xr:uid="{4412A468-8B45-4006-ACCD-3C656197B0FE}"/>
    <cellStyle name="Normal 5 2 2 2 4 2 4 5 2" xfId="3796" xr:uid="{F1001849-9114-4766-A947-F5278F15DC5B}"/>
    <cellStyle name="Normal 5 2 2 2 4 2 4 5 2 2" xfId="3797" xr:uid="{1F1ED801-0B7E-4A87-A67D-60C6315546B0}"/>
    <cellStyle name="Normal 5 2 2 2 4 2 4 5 3" xfId="3798" xr:uid="{A0A00A57-1618-448D-8BB5-2427DE3E9416}"/>
    <cellStyle name="Normal 5 2 2 2 4 2 4 6" xfId="3799" xr:uid="{BF405692-CBAB-4E39-B7D2-1D3E9D5018B2}"/>
    <cellStyle name="Normal 5 2 2 2 4 2 4 6 2" xfId="3800" xr:uid="{F35854D4-421E-4561-90B1-36B846E01426}"/>
    <cellStyle name="Normal 5 2 2 2 4 2 4 7" xfId="3801" xr:uid="{61EEE704-D221-4B5C-BD27-DF2A894447B7}"/>
    <cellStyle name="Normal 5 2 2 2 4 2 5" xfId="3802" xr:uid="{D99E32AA-C511-4BF6-AF3F-6CA823893CF4}"/>
    <cellStyle name="Normal 5 2 2 2 4 2 5 2" xfId="3803" xr:uid="{07AE7C80-D152-4FE8-A442-26F78273741E}"/>
    <cellStyle name="Normal 5 2 2 2 4 2 5 2 2" xfId="3804" xr:uid="{672FD96E-7AAB-4A45-B14A-1C4647976E62}"/>
    <cellStyle name="Normal 5 2 2 2 4 2 5 2 2 2" xfId="3805" xr:uid="{0D002D46-790A-4935-860B-9CD73691C8EE}"/>
    <cellStyle name="Normal 5 2 2 2 4 2 5 2 2 2 2" xfId="3806" xr:uid="{D4C770A1-195F-4A25-86C3-30B4DA88ECE9}"/>
    <cellStyle name="Normal 5 2 2 2 4 2 5 2 2 3" xfId="3807" xr:uid="{86625D64-2BB5-4216-B25B-510B8340581B}"/>
    <cellStyle name="Normal 5 2 2 2 4 2 5 2 3" xfId="3808" xr:uid="{88ED4A27-356C-45AD-8B7E-1FB49C34DFD9}"/>
    <cellStyle name="Normal 5 2 2 2 4 2 5 2 3 2" xfId="3809" xr:uid="{28AEEDBF-D2B1-4AB0-B502-F40FCF8CC9C8}"/>
    <cellStyle name="Normal 5 2 2 2 4 2 5 2 4" xfId="3810" xr:uid="{23BE1838-F629-4546-AFE5-505BFBD1F6A8}"/>
    <cellStyle name="Normal 5 2 2 2 4 2 5 3" xfId="3811" xr:uid="{4DCDCBFE-6E05-4EBD-A57D-3209305FE5A1}"/>
    <cellStyle name="Normal 5 2 2 2 4 2 5 3 2" xfId="3812" xr:uid="{FA2DF83E-3B13-4B16-8A89-4497422300DE}"/>
    <cellStyle name="Normal 5 2 2 2 4 2 5 3 2 2" xfId="3813" xr:uid="{BF4C2FFD-DE04-4CD3-9F0B-2DB753D5CF9F}"/>
    <cellStyle name="Normal 5 2 2 2 4 2 5 3 3" xfId="3814" xr:uid="{26C58571-2FB7-4B0F-9FBA-14EDDFE03C31}"/>
    <cellStyle name="Normal 5 2 2 2 4 2 5 4" xfId="3815" xr:uid="{E77C63F1-BD40-4CE5-9701-55541DD65CD6}"/>
    <cellStyle name="Normal 5 2 2 2 4 2 5 4 2" xfId="3816" xr:uid="{8E3A9D85-3113-4EEA-ABBE-995ADAA210A9}"/>
    <cellStyle name="Normal 5 2 2 2 4 2 5 5" xfId="3817" xr:uid="{9519C43B-0985-4F94-9EE5-AF7EB656E78C}"/>
    <cellStyle name="Normal 5 2 2 2 4 2 6" xfId="3818" xr:uid="{0AAE5BD6-5363-46AB-8CD1-22B9D5176158}"/>
    <cellStyle name="Normal 5 2 2 2 4 2 6 2" xfId="3819" xr:uid="{68909DDB-8A38-4A1F-8FBE-178830F067B0}"/>
    <cellStyle name="Normal 5 2 2 2 4 2 6 2 2" xfId="3820" xr:uid="{995DBF9D-4ABD-4C3C-9D9C-BCAB94D35B0E}"/>
    <cellStyle name="Normal 5 2 2 2 4 2 6 2 2 2" xfId="3821" xr:uid="{AA5CEC14-B5BE-4AAA-8277-1E6B26777BFF}"/>
    <cellStyle name="Normal 5 2 2 2 4 2 6 2 3" xfId="3822" xr:uid="{49303197-0639-4288-8FC1-F0B46F5E7F68}"/>
    <cellStyle name="Normal 5 2 2 2 4 2 6 3" xfId="3823" xr:uid="{0449000F-B451-4ABD-A633-4931902594C6}"/>
    <cellStyle name="Normal 5 2 2 2 4 2 6 3 2" xfId="3824" xr:uid="{FB8A582A-4DE8-4238-9ABA-9EFB895523EB}"/>
    <cellStyle name="Normal 5 2 2 2 4 2 6 4" xfId="3825" xr:uid="{4FA1B05A-3FC1-4074-B345-BA8AB602CA34}"/>
    <cellStyle name="Normal 5 2 2 2 4 2 7" xfId="3826" xr:uid="{2C3A3E0F-A06C-498B-885F-3EED2743388D}"/>
    <cellStyle name="Normal 5 2 2 2 4 2 7 2" xfId="3827" xr:uid="{5001075C-D775-4F2E-BF21-1F0A7937CD9A}"/>
    <cellStyle name="Normal 5 2 2 2 4 2 7 2 2" xfId="3828" xr:uid="{3694E84A-1E02-4274-95B4-75F84E2AC55E}"/>
    <cellStyle name="Normal 5 2 2 2 4 2 7 2 2 2" xfId="3829" xr:uid="{21D8B763-0274-4895-AB50-A136E0C507DE}"/>
    <cellStyle name="Normal 5 2 2 2 4 2 7 2 3" xfId="3830" xr:uid="{8F3008A6-ECEC-404B-8F19-B3A2BB91B8EF}"/>
    <cellStyle name="Normal 5 2 2 2 4 2 7 3" xfId="3831" xr:uid="{36465461-2C38-4706-BCC3-90A426577477}"/>
    <cellStyle name="Normal 5 2 2 2 4 2 7 3 2" xfId="3832" xr:uid="{32E10010-5F8F-4B16-B546-89396CA8D568}"/>
    <cellStyle name="Normal 5 2 2 2 4 2 7 4" xfId="3833" xr:uid="{5A775CC6-1B70-4780-9A33-1D5E16E587FB}"/>
    <cellStyle name="Normal 5 2 2 2 4 2 8" xfId="3834" xr:uid="{3506A1D1-D73C-4258-9C72-02590B010134}"/>
    <cellStyle name="Normal 5 2 2 2 4 2 8 2" xfId="3835" xr:uid="{432D6EF7-80C7-4390-A51D-C2895A828FD6}"/>
    <cellStyle name="Normal 5 2 2 2 4 2 8 2 2" xfId="3836" xr:uid="{0B9916B2-9CC8-4E2B-8039-61CEC63E5535}"/>
    <cellStyle name="Normal 5 2 2 2 4 2 8 3" xfId="3837" xr:uid="{8039589D-89B7-4E7E-A6D4-C63B769AC73F}"/>
    <cellStyle name="Normal 5 2 2 2 4 2 9" xfId="3838" xr:uid="{DC20FB6F-DDC0-4089-AC90-CF7AB63D77F8}"/>
    <cellStyle name="Normal 5 2 2 2 4 2 9 2" xfId="3839" xr:uid="{BFD87093-8F85-45BB-8DA5-9C99C9F25694}"/>
    <cellStyle name="Normal 5 2 2 2 4 3" xfId="3840" xr:uid="{D87BBF38-9F58-4C15-8164-C22820DBB014}"/>
    <cellStyle name="Normal 5 2 2 2 4 3 2" xfId="3841" xr:uid="{F9399E1E-E930-4E4A-AB36-5DC2F3A8C6EB}"/>
    <cellStyle name="Normal 5 2 2 2 4 3 2 2" xfId="3842" xr:uid="{E5012C89-3B81-4B68-BBE9-5646A37706CD}"/>
    <cellStyle name="Normal 5 2 2 2 4 3 2 2 2" xfId="3843" xr:uid="{D354514A-BADD-49B4-A51D-A87F837B8161}"/>
    <cellStyle name="Normal 5 2 2 2 4 3 2 2 2 2" xfId="3844" xr:uid="{4F24593C-C76E-4314-86DF-862015079849}"/>
    <cellStyle name="Normal 5 2 2 2 4 3 2 2 2 2 2" xfId="3845" xr:uid="{91BE2FF5-FAF2-4074-868B-FDA981D82852}"/>
    <cellStyle name="Normal 5 2 2 2 4 3 2 2 2 2 2 2" xfId="3846" xr:uid="{1024F95C-0B87-497F-B9D9-821B50FC21DD}"/>
    <cellStyle name="Normal 5 2 2 2 4 3 2 2 2 2 3" xfId="3847" xr:uid="{E04027F1-C889-4264-8164-082B1B89440F}"/>
    <cellStyle name="Normal 5 2 2 2 4 3 2 2 2 3" xfId="3848" xr:uid="{757C3E87-560A-45A6-8E38-CA971E1876F8}"/>
    <cellStyle name="Normal 5 2 2 2 4 3 2 2 2 3 2" xfId="3849" xr:uid="{35DB0165-284E-4645-8379-ED4E4BE12CC9}"/>
    <cellStyle name="Normal 5 2 2 2 4 3 2 2 2 4" xfId="3850" xr:uid="{9348017F-589A-4A10-8486-B02462EB958E}"/>
    <cellStyle name="Normal 5 2 2 2 4 3 2 2 3" xfId="3851" xr:uid="{7FAD2CA7-291F-4DA4-AE51-B2265DF6F7C1}"/>
    <cellStyle name="Normal 5 2 2 2 4 3 2 2 3 2" xfId="3852" xr:uid="{3664A4B3-D337-4D0A-84FF-B736A5E4B124}"/>
    <cellStyle name="Normal 5 2 2 2 4 3 2 2 3 2 2" xfId="3853" xr:uid="{AF19C10C-3C95-472F-A6CE-3441488F2155}"/>
    <cellStyle name="Normal 5 2 2 2 4 3 2 2 3 3" xfId="3854" xr:uid="{2222340C-6E0C-46A3-8F5C-223EBE5EB849}"/>
    <cellStyle name="Normal 5 2 2 2 4 3 2 2 4" xfId="3855" xr:uid="{E1C2674C-F491-4AF1-BFE6-987D30F5F20D}"/>
    <cellStyle name="Normal 5 2 2 2 4 3 2 2 4 2" xfId="3856" xr:uid="{D5F09B16-2195-4149-A29E-4EB327036A02}"/>
    <cellStyle name="Normal 5 2 2 2 4 3 2 2 5" xfId="3857" xr:uid="{44FD9D11-472D-49DB-BEA0-C17DF4DED57E}"/>
    <cellStyle name="Normal 5 2 2 2 4 3 2 3" xfId="3858" xr:uid="{3A7EF08E-34CB-41B8-ABAD-9F88767A868F}"/>
    <cellStyle name="Normal 5 2 2 2 4 3 2 3 2" xfId="3859" xr:uid="{BF8C0BA4-473A-4E05-BBAF-4E06DF0591FD}"/>
    <cellStyle name="Normal 5 2 2 2 4 3 2 3 2 2" xfId="3860" xr:uid="{7C384C99-A7E5-4A27-A883-45A9D682D73F}"/>
    <cellStyle name="Normal 5 2 2 2 4 3 2 3 2 2 2" xfId="3861" xr:uid="{C5442187-1422-46CA-B712-AF2A04B032EE}"/>
    <cellStyle name="Normal 5 2 2 2 4 3 2 3 2 3" xfId="3862" xr:uid="{75524A6F-0696-4089-9AEC-EB53F1E2FA07}"/>
    <cellStyle name="Normal 5 2 2 2 4 3 2 3 3" xfId="3863" xr:uid="{2156BAFA-97CB-4AD9-8F9B-C1C558F074FD}"/>
    <cellStyle name="Normal 5 2 2 2 4 3 2 3 3 2" xfId="3864" xr:uid="{B5721319-D600-4E6C-AB7D-D6F1A37D0037}"/>
    <cellStyle name="Normal 5 2 2 2 4 3 2 3 4" xfId="3865" xr:uid="{7C0DB2F0-EB7F-48E9-8063-7A975EABFEE2}"/>
    <cellStyle name="Normal 5 2 2 2 4 3 2 4" xfId="3866" xr:uid="{5E9EC669-03F2-41FA-B473-2532B0412EC8}"/>
    <cellStyle name="Normal 5 2 2 2 4 3 2 4 2" xfId="3867" xr:uid="{91E68A01-29A5-4FEF-97FD-5F6AC6B945F0}"/>
    <cellStyle name="Normal 5 2 2 2 4 3 2 4 2 2" xfId="3868" xr:uid="{93D565EF-4D45-4D74-A5CC-9FAF4AEC6870}"/>
    <cellStyle name="Normal 5 2 2 2 4 3 2 4 2 2 2" xfId="3869" xr:uid="{ED2D0265-4BB5-4ACA-BD54-CA5C92088FC2}"/>
    <cellStyle name="Normal 5 2 2 2 4 3 2 4 2 3" xfId="3870" xr:uid="{E9D2A517-5C3A-48C8-8E44-303B29682C51}"/>
    <cellStyle name="Normal 5 2 2 2 4 3 2 4 3" xfId="3871" xr:uid="{E794812F-2777-414A-ACCC-7A7C6780F26A}"/>
    <cellStyle name="Normal 5 2 2 2 4 3 2 4 3 2" xfId="3872" xr:uid="{E153FF4A-D14E-4BBF-8099-85F7110F599F}"/>
    <cellStyle name="Normal 5 2 2 2 4 3 2 4 4" xfId="3873" xr:uid="{8F03C0B5-8D77-423B-AF22-8467DB07C9C0}"/>
    <cellStyle name="Normal 5 2 2 2 4 3 2 5" xfId="3874" xr:uid="{C3BAE7D6-F860-4E60-BEC1-2537DFE97203}"/>
    <cellStyle name="Normal 5 2 2 2 4 3 2 5 2" xfId="3875" xr:uid="{15EDA077-A021-45F4-A82E-97E4DE628F47}"/>
    <cellStyle name="Normal 5 2 2 2 4 3 2 5 2 2" xfId="3876" xr:uid="{1BE922A9-B5CB-46B2-A878-C05849F4D9D1}"/>
    <cellStyle name="Normal 5 2 2 2 4 3 2 5 3" xfId="3877" xr:uid="{4361F08C-A7BF-4BD8-8797-A5F0E1ABED15}"/>
    <cellStyle name="Normal 5 2 2 2 4 3 2 6" xfId="3878" xr:uid="{20F9C611-3F1F-4F95-9E29-9F076CB51803}"/>
    <cellStyle name="Normal 5 2 2 2 4 3 2 6 2" xfId="3879" xr:uid="{04820933-FB2F-4F18-9572-C31922055630}"/>
    <cellStyle name="Normal 5 2 2 2 4 3 2 7" xfId="3880" xr:uid="{6E9FF342-A053-4C1C-9338-4A22005FD41F}"/>
    <cellStyle name="Normal 5 2 2 2 4 3 3" xfId="3881" xr:uid="{E27AB255-CD1D-4BDF-9D2B-F8A6855B1C44}"/>
    <cellStyle name="Normal 5 2 2 2 4 3 3 2" xfId="3882" xr:uid="{6D2FD5B1-1B26-48EC-A962-E55AFD05ED0B}"/>
    <cellStyle name="Normal 5 2 2 2 4 3 3 2 2" xfId="3883" xr:uid="{E5551FD4-142A-40EF-851B-48CAAC18AB3C}"/>
    <cellStyle name="Normal 5 2 2 2 4 3 3 2 2 2" xfId="3884" xr:uid="{549A62DD-FF09-4CF6-9F4A-0F74E5C9A992}"/>
    <cellStyle name="Normal 5 2 2 2 4 3 3 2 2 2 2" xfId="3885" xr:uid="{632A4047-6B3A-4B43-9785-440EB76D4C5C}"/>
    <cellStyle name="Normal 5 2 2 2 4 3 3 2 2 3" xfId="3886" xr:uid="{468ACEB5-E1A9-4384-B0D0-FC88BFA4CFE3}"/>
    <cellStyle name="Normal 5 2 2 2 4 3 3 2 3" xfId="3887" xr:uid="{72B68814-01E7-40A4-A331-C59856E5F15B}"/>
    <cellStyle name="Normal 5 2 2 2 4 3 3 2 3 2" xfId="3888" xr:uid="{DF879EAC-AAA5-4FE8-9647-6C73A3427E07}"/>
    <cellStyle name="Normal 5 2 2 2 4 3 3 2 4" xfId="3889" xr:uid="{D653A5EB-083C-4321-8225-7BAE824306BF}"/>
    <cellStyle name="Normal 5 2 2 2 4 3 3 3" xfId="3890" xr:uid="{6CEFE115-771D-4436-A2F7-8937DC0A3D47}"/>
    <cellStyle name="Normal 5 2 2 2 4 3 3 3 2" xfId="3891" xr:uid="{2CD85FCF-FB14-4EEF-B6AB-FFF6B19782B5}"/>
    <cellStyle name="Normal 5 2 2 2 4 3 3 3 2 2" xfId="3892" xr:uid="{66F9D60B-969A-4958-ABD6-B22793141446}"/>
    <cellStyle name="Normal 5 2 2 2 4 3 3 3 3" xfId="3893" xr:uid="{35EFC6D7-2143-4B45-B109-3D260F216405}"/>
    <cellStyle name="Normal 5 2 2 2 4 3 3 4" xfId="3894" xr:uid="{E291EC6B-E4C8-4385-9A3D-755F793F05A9}"/>
    <cellStyle name="Normal 5 2 2 2 4 3 3 4 2" xfId="3895" xr:uid="{3CDE418D-C6BD-4321-A4F5-6532875C2C0A}"/>
    <cellStyle name="Normal 5 2 2 2 4 3 3 5" xfId="3896" xr:uid="{7338BF5A-6085-49B6-9811-347FFA5AB88A}"/>
    <cellStyle name="Normal 5 2 2 2 4 3 4" xfId="3897" xr:uid="{BA191387-A93B-4041-9DA8-AF051A1F5D62}"/>
    <cellStyle name="Normal 5 2 2 2 4 3 4 2" xfId="3898" xr:uid="{A262FC2A-8758-4527-B548-67A142355F54}"/>
    <cellStyle name="Normal 5 2 2 2 4 3 4 2 2" xfId="3899" xr:uid="{C217FCED-8A39-4142-8800-3D9E43FC858A}"/>
    <cellStyle name="Normal 5 2 2 2 4 3 4 2 2 2" xfId="3900" xr:uid="{89003887-76D9-4A4C-98C6-D84FC5FE465B}"/>
    <cellStyle name="Normal 5 2 2 2 4 3 4 2 3" xfId="3901" xr:uid="{2C07071A-EB34-4FBB-9A14-841F808C900B}"/>
    <cellStyle name="Normal 5 2 2 2 4 3 4 3" xfId="3902" xr:uid="{4438A070-A83C-4B27-BE2D-418EF60BA646}"/>
    <cellStyle name="Normal 5 2 2 2 4 3 4 3 2" xfId="3903" xr:uid="{AE3FB64F-F0C1-43AF-B014-A84D25F50EC7}"/>
    <cellStyle name="Normal 5 2 2 2 4 3 4 4" xfId="3904" xr:uid="{97E1AA5B-8ABC-4B4D-B92E-00D466370F6A}"/>
    <cellStyle name="Normal 5 2 2 2 4 3 5" xfId="3905" xr:uid="{49396F5B-C9C2-4953-A8C4-BD925D33CE39}"/>
    <cellStyle name="Normal 5 2 2 2 4 3 5 2" xfId="3906" xr:uid="{9E90654A-D235-4D84-826C-74FBFC33B8D1}"/>
    <cellStyle name="Normal 5 2 2 2 4 3 5 2 2" xfId="3907" xr:uid="{AEA97AA1-D188-44AA-884A-99A760DE2F1E}"/>
    <cellStyle name="Normal 5 2 2 2 4 3 5 2 2 2" xfId="3908" xr:uid="{BC422DBF-9320-4BD3-BEF8-89E576C7D88B}"/>
    <cellStyle name="Normal 5 2 2 2 4 3 5 2 3" xfId="3909" xr:uid="{C0425E3E-ED9E-4FE3-8D71-FBA064ACC3C7}"/>
    <cellStyle name="Normal 5 2 2 2 4 3 5 3" xfId="3910" xr:uid="{C86A687D-0531-4F10-9AB3-8826A1AB7DD7}"/>
    <cellStyle name="Normal 5 2 2 2 4 3 5 3 2" xfId="3911" xr:uid="{E43EF472-A48C-466A-B6F3-C1407D13BB0E}"/>
    <cellStyle name="Normal 5 2 2 2 4 3 5 4" xfId="3912" xr:uid="{5322E6D3-E45B-473C-AE43-5CD84C6289E1}"/>
    <cellStyle name="Normal 5 2 2 2 4 3 6" xfId="3913" xr:uid="{5058DFBF-7C7F-4905-8085-519ABF394720}"/>
    <cellStyle name="Normal 5 2 2 2 4 3 6 2" xfId="3914" xr:uid="{1A3B5B3D-904C-4CD4-99F4-CE3B0A4148B7}"/>
    <cellStyle name="Normal 5 2 2 2 4 3 6 2 2" xfId="3915" xr:uid="{0DE86541-F8CE-4725-8A67-7F33A323DB31}"/>
    <cellStyle name="Normal 5 2 2 2 4 3 6 3" xfId="3916" xr:uid="{7E2921E8-DAE3-42FC-96B4-9A445D71A33E}"/>
    <cellStyle name="Normal 5 2 2 2 4 3 7" xfId="3917" xr:uid="{6B6BFF1C-0DDA-4076-B435-337D38C8F639}"/>
    <cellStyle name="Normal 5 2 2 2 4 3 7 2" xfId="3918" xr:uid="{DB51BB52-306D-4F72-BBC9-F6769F027ED5}"/>
    <cellStyle name="Normal 5 2 2 2 4 3 8" xfId="3919" xr:uid="{FCCC7A91-303B-4DAD-A8BF-6483FDE125F3}"/>
    <cellStyle name="Normal 5 2 2 2 4 4" xfId="3920" xr:uid="{BF46FF34-C1DD-4C4F-961D-BD0AD338F61B}"/>
    <cellStyle name="Normal 5 2 2 2 4 4 2" xfId="3921" xr:uid="{67201CE4-E34B-44B8-A09D-E2415C917B46}"/>
    <cellStyle name="Normal 5 2 2 2 4 4 2 2" xfId="3922" xr:uid="{9294199D-17C5-4CB6-8610-00BE6BFB1653}"/>
    <cellStyle name="Normal 5 2 2 2 4 4 2 2 2" xfId="3923" xr:uid="{28C64C1D-CD1C-47D5-A5A5-81E77FBD0475}"/>
    <cellStyle name="Normal 5 2 2 2 4 4 2 2 2 2" xfId="3924" xr:uid="{33C70B19-9E8B-4F8D-98D7-E8487D37BE26}"/>
    <cellStyle name="Normal 5 2 2 2 4 4 2 2 2 2 2" xfId="3925" xr:uid="{FC271209-F5E4-4DA7-A3A2-37C462C649A7}"/>
    <cellStyle name="Normal 5 2 2 2 4 4 2 2 2 2 2 2" xfId="3926" xr:uid="{472F13D5-344F-4D9E-854D-853C2D757229}"/>
    <cellStyle name="Normal 5 2 2 2 4 4 2 2 2 2 3" xfId="3927" xr:uid="{0D8FE683-5C23-4852-940D-E5C121A06893}"/>
    <cellStyle name="Normal 5 2 2 2 4 4 2 2 2 3" xfId="3928" xr:uid="{E5BC7A5D-77CA-4768-BB38-93588515B7E0}"/>
    <cellStyle name="Normal 5 2 2 2 4 4 2 2 2 3 2" xfId="3929" xr:uid="{7838F5F9-DC44-4298-A247-37C31A225DF9}"/>
    <cellStyle name="Normal 5 2 2 2 4 4 2 2 2 4" xfId="3930" xr:uid="{65F204D4-94A0-412B-B35D-133B4849A5AE}"/>
    <cellStyle name="Normal 5 2 2 2 4 4 2 2 3" xfId="3931" xr:uid="{F44B420A-1E1B-4A00-82C4-C4E431567468}"/>
    <cellStyle name="Normal 5 2 2 2 4 4 2 2 3 2" xfId="3932" xr:uid="{4E19879C-C1A6-46FF-B1E9-D6DCD7C63D13}"/>
    <cellStyle name="Normal 5 2 2 2 4 4 2 2 3 2 2" xfId="3933" xr:uid="{EB21274D-FBDE-418A-9FA3-42CFA8076A43}"/>
    <cellStyle name="Normal 5 2 2 2 4 4 2 2 3 3" xfId="3934" xr:uid="{AFF8372B-C2CD-4AD8-BDE9-7C497415AAEB}"/>
    <cellStyle name="Normal 5 2 2 2 4 4 2 2 4" xfId="3935" xr:uid="{3F9BC246-4680-47F3-9AEF-FAFEC011AA5F}"/>
    <cellStyle name="Normal 5 2 2 2 4 4 2 2 4 2" xfId="3936" xr:uid="{E066FEAF-AEAC-4FF3-96B7-F7DAA1F8E148}"/>
    <cellStyle name="Normal 5 2 2 2 4 4 2 2 5" xfId="3937" xr:uid="{E26E3A4A-64CD-4643-B7FB-EA5F14BC61FE}"/>
    <cellStyle name="Normal 5 2 2 2 4 4 2 3" xfId="3938" xr:uid="{E03A0EB8-E798-49F7-AA43-4984EFB8CED6}"/>
    <cellStyle name="Normal 5 2 2 2 4 4 2 3 2" xfId="3939" xr:uid="{C0AB555E-7FDD-4B6F-B156-D25ED9B14C8F}"/>
    <cellStyle name="Normal 5 2 2 2 4 4 2 3 2 2" xfId="3940" xr:uid="{6B4D9EFA-D84A-4311-8800-78F27DC3E3EE}"/>
    <cellStyle name="Normal 5 2 2 2 4 4 2 3 2 2 2" xfId="3941" xr:uid="{9F32EEEC-189D-4AE0-9B16-A5B33026FC03}"/>
    <cellStyle name="Normal 5 2 2 2 4 4 2 3 2 3" xfId="3942" xr:uid="{032C90D9-6458-4CA2-AE96-D2D9E58AEEAD}"/>
    <cellStyle name="Normal 5 2 2 2 4 4 2 3 3" xfId="3943" xr:uid="{DBB6EB52-E4C8-4B7F-BA9B-C76A3BEAF28A}"/>
    <cellStyle name="Normal 5 2 2 2 4 4 2 3 3 2" xfId="3944" xr:uid="{83138D1E-5DF7-420F-8823-9E49D7EED472}"/>
    <cellStyle name="Normal 5 2 2 2 4 4 2 3 4" xfId="3945" xr:uid="{9B7E6EF3-30B2-4A24-B7A9-86C50CD653CB}"/>
    <cellStyle name="Normal 5 2 2 2 4 4 2 4" xfId="3946" xr:uid="{59528775-EDC0-4B3F-9115-CADF84F4267E}"/>
    <cellStyle name="Normal 5 2 2 2 4 4 2 4 2" xfId="3947" xr:uid="{C52D4B6F-C223-41EB-9A8E-5C536E9F5FDA}"/>
    <cellStyle name="Normal 5 2 2 2 4 4 2 4 2 2" xfId="3948" xr:uid="{7CCFA66E-2C26-49B7-8FCE-34E94D77ACCF}"/>
    <cellStyle name="Normal 5 2 2 2 4 4 2 4 2 2 2" xfId="3949" xr:uid="{D42D278D-02F7-40ED-9891-B9069838238F}"/>
    <cellStyle name="Normal 5 2 2 2 4 4 2 4 2 3" xfId="3950" xr:uid="{551071AC-76CD-4A2E-85A7-A1FEE1E7D3C4}"/>
    <cellStyle name="Normal 5 2 2 2 4 4 2 4 3" xfId="3951" xr:uid="{8E584152-E232-4E34-91A0-1FE06EA4A1F2}"/>
    <cellStyle name="Normal 5 2 2 2 4 4 2 4 3 2" xfId="3952" xr:uid="{31F859A1-56AD-426A-8489-4F35A65D9B84}"/>
    <cellStyle name="Normal 5 2 2 2 4 4 2 4 4" xfId="3953" xr:uid="{BCC4ADFC-1CEB-4F64-BF68-16636536E8B7}"/>
    <cellStyle name="Normal 5 2 2 2 4 4 2 5" xfId="3954" xr:uid="{4F4187E5-D93A-4D61-809D-D8843940B719}"/>
    <cellStyle name="Normal 5 2 2 2 4 4 2 5 2" xfId="3955" xr:uid="{A5B8C20D-26BE-4119-BC52-C601278A3EF1}"/>
    <cellStyle name="Normal 5 2 2 2 4 4 2 5 2 2" xfId="3956" xr:uid="{A6AAF3D7-62CD-4B1E-B228-1850F3A3635A}"/>
    <cellStyle name="Normal 5 2 2 2 4 4 2 5 3" xfId="3957" xr:uid="{0E815A5E-5AC0-4EA4-AB6E-D0DEFEF80773}"/>
    <cellStyle name="Normal 5 2 2 2 4 4 2 6" xfId="3958" xr:uid="{904EA722-21FF-4DFF-AA39-A2E3315FF6EE}"/>
    <cellStyle name="Normal 5 2 2 2 4 4 2 6 2" xfId="3959" xr:uid="{E07521E0-3A35-4A0A-931A-B9291C469409}"/>
    <cellStyle name="Normal 5 2 2 2 4 4 2 7" xfId="3960" xr:uid="{6AE73F26-C2B6-4BC9-990E-A83CA71B71A5}"/>
    <cellStyle name="Normal 5 2 2 2 4 4 3" xfId="3961" xr:uid="{2A2ED36E-DA1A-4757-84D3-01174268979C}"/>
    <cellStyle name="Normal 5 2 2 2 4 4 3 2" xfId="3962" xr:uid="{7A7DDA1B-C8CB-4FA2-9D06-F1B4FC20BFD1}"/>
    <cellStyle name="Normal 5 2 2 2 4 4 3 2 2" xfId="3963" xr:uid="{A04BAD13-77F2-4761-9BED-26026ABD7020}"/>
    <cellStyle name="Normal 5 2 2 2 4 4 3 2 2 2" xfId="3964" xr:uid="{ED1153B3-70AD-4552-8F90-A71AE442AE4E}"/>
    <cellStyle name="Normal 5 2 2 2 4 4 3 2 2 2 2" xfId="3965" xr:uid="{1674ACA1-BF99-44DB-8099-EBEF4CBA81B4}"/>
    <cellStyle name="Normal 5 2 2 2 4 4 3 2 2 3" xfId="3966" xr:uid="{23014641-957E-4322-989F-9C3698E15E77}"/>
    <cellStyle name="Normal 5 2 2 2 4 4 3 2 3" xfId="3967" xr:uid="{1563182D-4F6A-4282-8B8B-8DAF075FEDE0}"/>
    <cellStyle name="Normal 5 2 2 2 4 4 3 2 3 2" xfId="3968" xr:uid="{A07301DB-6EA2-4921-891D-8EE4910A2AC2}"/>
    <cellStyle name="Normal 5 2 2 2 4 4 3 2 4" xfId="3969" xr:uid="{54200E8A-DE1A-432D-94C2-2BD6C8445E85}"/>
    <cellStyle name="Normal 5 2 2 2 4 4 3 3" xfId="3970" xr:uid="{96EE1020-8672-4D1D-A710-B14457267310}"/>
    <cellStyle name="Normal 5 2 2 2 4 4 3 3 2" xfId="3971" xr:uid="{A4942732-D4F8-4CC9-B703-A9BD77EDBBD5}"/>
    <cellStyle name="Normal 5 2 2 2 4 4 3 3 2 2" xfId="3972" xr:uid="{656B45F8-03CC-4E04-A95A-95066914195C}"/>
    <cellStyle name="Normal 5 2 2 2 4 4 3 3 3" xfId="3973" xr:uid="{B623FD97-54E1-447E-9543-62D0829B27C0}"/>
    <cellStyle name="Normal 5 2 2 2 4 4 3 4" xfId="3974" xr:uid="{9855AFEB-3943-44EA-9C62-E5ED176ED0ED}"/>
    <cellStyle name="Normal 5 2 2 2 4 4 3 4 2" xfId="3975" xr:uid="{30134C32-F266-4B01-AC9F-1E5336E5F719}"/>
    <cellStyle name="Normal 5 2 2 2 4 4 3 5" xfId="3976" xr:uid="{89609843-9A70-47F8-83F3-AD245C84D02D}"/>
    <cellStyle name="Normal 5 2 2 2 4 4 4" xfId="3977" xr:uid="{08A3CF95-4D9A-4017-89FB-032A58796122}"/>
    <cellStyle name="Normal 5 2 2 2 4 4 4 2" xfId="3978" xr:uid="{C729D1C3-835A-4868-BA12-C59F782B9D29}"/>
    <cellStyle name="Normal 5 2 2 2 4 4 4 2 2" xfId="3979" xr:uid="{7A150B8B-7B49-457C-83B1-D1A081DD195B}"/>
    <cellStyle name="Normal 5 2 2 2 4 4 4 2 2 2" xfId="3980" xr:uid="{DE6B9CF3-5ACA-4414-87E6-894512790E69}"/>
    <cellStyle name="Normal 5 2 2 2 4 4 4 2 3" xfId="3981" xr:uid="{6AA42469-D959-48DE-808C-0BAE02C8F9F9}"/>
    <cellStyle name="Normal 5 2 2 2 4 4 4 3" xfId="3982" xr:uid="{53F70E56-E526-4665-AB74-D6DD07F79A2C}"/>
    <cellStyle name="Normal 5 2 2 2 4 4 4 3 2" xfId="3983" xr:uid="{F2BAD6EF-D6ED-44D1-A4D4-32EBB7EC0939}"/>
    <cellStyle name="Normal 5 2 2 2 4 4 4 4" xfId="3984" xr:uid="{878F63C7-41CA-4004-805D-0D371625B474}"/>
    <cellStyle name="Normal 5 2 2 2 4 4 5" xfId="3985" xr:uid="{9481DF57-3ABF-48EA-B6F6-8D3AEC58AA5D}"/>
    <cellStyle name="Normal 5 2 2 2 4 4 5 2" xfId="3986" xr:uid="{634B3965-7191-4B7B-9E05-A65AEE7D12A9}"/>
    <cellStyle name="Normal 5 2 2 2 4 4 5 2 2" xfId="3987" xr:uid="{C9A48145-D6A0-4739-96CA-E405B9C8EE4B}"/>
    <cellStyle name="Normal 5 2 2 2 4 4 5 2 2 2" xfId="3988" xr:uid="{A67E973C-1880-4FEE-A74F-94C6325161FF}"/>
    <cellStyle name="Normal 5 2 2 2 4 4 5 2 3" xfId="3989" xr:uid="{BD87F887-CADC-4A74-A2E6-1C71ED64716D}"/>
    <cellStyle name="Normal 5 2 2 2 4 4 5 3" xfId="3990" xr:uid="{7417D9B8-47F6-456D-9DA2-797F50D871D2}"/>
    <cellStyle name="Normal 5 2 2 2 4 4 5 3 2" xfId="3991" xr:uid="{CF1D9CFC-F61A-407E-9585-6499B784293E}"/>
    <cellStyle name="Normal 5 2 2 2 4 4 5 4" xfId="3992" xr:uid="{EB3E9757-78DC-4E72-BDC5-B978F5DAEA3B}"/>
    <cellStyle name="Normal 5 2 2 2 4 4 6" xfId="3993" xr:uid="{C3836772-2593-43BB-A655-417B789C1591}"/>
    <cellStyle name="Normal 5 2 2 2 4 4 6 2" xfId="3994" xr:uid="{FE6C172F-F21F-464F-AF75-747FA02B1D2C}"/>
    <cellStyle name="Normal 5 2 2 2 4 4 6 2 2" xfId="3995" xr:uid="{A5B6454D-286C-46C2-80EE-D3960318F96B}"/>
    <cellStyle name="Normal 5 2 2 2 4 4 6 3" xfId="3996" xr:uid="{2DC66847-5168-4DED-BB7D-03C8F1CADB4B}"/>
    <cellStyle name="Normal 5 2 2 2 4 4 7" xfId="3997" xr:uid="{9B9648B6-12A2-4AD0-A381-9414E7A79591}"/>
    <cellStyle name="Normal 5 2 2 2 4 4 7 2" xfId="3998" xr:uid="{09153302-68FE-486A-AE06-700325DE9B7A}"/>
    <cellStyle name="Normal 5 2 2 2 4 4 8" xfId="3999" xr:uid="{215F5D57-8D5B-4FCC-B03A-98E376327D2B}"/>
    <cellStyle name="Normal 5 2 2 2 4 5" xfId="4000" xr:uid="{9E93DB79-2A43-4188-8646-B1A1ED39BBD8}"/>
    <cellStyle name="Normal 5 2 2 2 4 5 2" xfId="4001" xr:uid="{C5A6908F-C876-4055-A863-2411DC94D735}"/>
    <cellStyle name="Normal 5 2 2 2 4 5 2 2" xfId="4002" xr:uid="{6E5BAB36-94F3-45B6-A6ED-781D8400A01F}"/>
    <cellStyle name="Normal 5 2 2 2 4 5 2 2 2" xfId="4003" xr:uid="{555E2A06-1C85-46C8-B169-DDA90C8A180F}"/>
    <cellStyle name="Normal 5 2 2 2 4 5 2 2 2 2" xfId="4004" xr:uid="{AF52EA8B-7A9D-4B4C-A2E6-B2F8F06360AB}"/>
    <cellStyle name="Normal 5 2 2 2 4 5 2 2 2 2 2" xfId="4005" xr:uid="{2750E419-075E-49C8-BAFC-753395AE3380}"/>
    <cellStyle name="Normal 5 2 2 2 4 5 2 2 2 3" xfId="4006" xr:uid="{66BB6B0A-DC9C-49C2-8BCB-98FF2A0BD2CA}"/>
    <cellStyle name="Normal 5 2 2 2 4 5 2 2 3" xfId="4007" xr:uid="{020E5F94-6A00-4D2A-80A5-A9FA5BF0FE4B}"/>
    <cellStyle name="Normal 5 2 2 2 4 5 2 2 3 2" xfId="4008" xr:uid="{EEDC723D-9B0C-4864-8FF6-3B75D14602D1}"/>
    <cellStyle name="Normal 5 2 2 2 4 5 2 2 4" xfId="4009" xr:uid="{877BA0A8-FE12-4B62-8145-ADBD8FF437BB}"/>
    <cellStyle name="Normal 5 2 2 2 4 5 2 3" xfId="4010" xr:uid="{D6328F4B-BEA1-4E28-B9B0-CA1203471648}"/>
    <cellStyle name="Normal 5 2 2 2 4 5 2 3 2" xfId="4011" xr:uid="{FF628F8B-A1D9-498E-A733-59673CBDF395}"/>
    <cellStyle name="Normal 5 2 2 2 4 5 2 3 2 2" xfId="4012" xr:uid="{BD143AD3-7336-4E0E-8AD4-5F0F5FA80B93}"/>
    <cellStyle name="Normal 5 2 2 2 4 5 2 3 3" xfId="4013" xr:uid="{5E9458CA-50E3-4FBB-B362-7B94BFE44565}"/>
    <cellStyle name="Normal 5 2 2 2 4 5 2 4" xfId="4014" xr:uid="{8D866065-BF57-4A7E-9BE0-B94AA18EC8C5}"/>
    <cellStyle name="Normal 5 2 2 2 4 5 2 4 2" xfId="4015" xr:uid="{FBA49D07-9456-4EC1-A2C4-CD1B03A58718}"/>
    <cellStyle name="Normal 5 2 2 2 4 5 2 5" xfId="4016" xr:uid="{A934BBEA-A414-4907-B10F-58D72E8EC48C}"/>
    <cellStyle name="Normal 5 2 2 2 4 5 3" xfId="4017" xr:uid="{18BA3C19-F5F9-4F26-A8C2-AEB2CA1F28A0}"/>
    <cellStyle name="Normal 5 2 2 2 4 5 3 2" xfId="4018" xr:uid="{D306C5A2-3534-4812-92DF-75BD6912EA2A}"/>
    <cellStyle name="Normal 5 2 2 2 4 5 3 2 2" xfId="4019" xr:uid="{80856175-33BB-4029-ACD9-2830953D8D9F}"/>
    <cellStyle name="Normal 5 2 2 2 4 5 3 2 2 2" xfId="4020" xr:uid="{2124233D-C021-46D6-8C60-79D8283C8E0F}"/>
    <cellStyle name="Normal 5 2 2 2 4 5 3 2 3" xfId="4021" xr:uid="{33DD10E9-B30B-4C18-B167-76FD72300AB7}"/>
    <cellStyle name="Normal 5 2 2 2 4 5 3 3" xfId="4022" xr:uid="{45CC3DDC-0448-477D-A5A5-ACABF73EA193}"/>
    <cellStyle name="Normal 5 2 2 2 4 5 3 3 2" xfId="4023" xr:uid="{34B996A4-B160-4B1A-BB0D-4B3A1700CD99}"/>
    <cellStyle name="Normal 5 2 2 2 4 5 3 4" xfId="4024" xr:uid="{EA025C81-636B-4D1D-9454-8FBEA47F21F9}"/>
    <cellStyle name="Normal 5 2 2 2 4 5 4" xfId="4025" xr:uid="{05486F34-5A0F-43B3-9B43-319F3F28B89B}"/>
    <cellStyle name="Normal 5 2 2 2 4 5 4 2" xfId="4026" xr:uid="{27E389AE-4DDB-4628-B621-AD5CEA7A9BA0}"/>
    <cellStyle name="Normal 5 2 2 2 4 5 4 2 2" xfId="4027" xr:uid="{384E0E96-B0D4-4C1D-A693-8C19F8B18E4F}"/>
    <cellStyle name="Normal 5 2 2 2 4 5 4 2 2 2" xfId="4028" xr:uid="{928964E2-B468-421C-BAFC-D1D9165BFBF8}"/>
    <cellStyle name="Normal 5 2 2 2 4 5 4 2 3" xfId="4029" xr:uid="{3210F0D6-2A51-4905-A0C6-BB8476BD6658}"/>
    <cellStyle name="Normal 5 2 2 2 4 5 4 3" xfId="4030" xr:uid="{F1DA5250-4A1F-4377-BB16-F81962EFDF0F}"/>
    <cellStyle name="Normal 5 2 2 2 4 5 4 3 2" xfId="4031" xr:uid="{DE900F32-D504-422D-B269-95765A2AC871}"/>
    <cellStyle name="Normal 5 2 2 2 4 5 4 4" xfId="4032" xr:uid="{F7EB3A95-C3A9-4287-B687-5D323FF033E3}"/>
    <cellStyle name="Normal 5 2 2 2 4 5 5" xfId="4033" xr:uid="{82F7788C-7032-48D9-8141-3974E6E80CCE}"/>
    <cellStyle name="Normal 5 2 2 2 4 5 5 2" xfId="4034" xr:uid="{B3FD1E64-FEA3-40D6-8605-70A64397D4C5}"/>
    <cellStyle name="Normal 5 2 2 2 4 5 5 2 2" xfId="4035" xr:uid="{01C72E18-1246-4286-98C6-8BEE70A393C3}"/>
    <cellStyle name="Normal 5 2 2 2 4 5 5 3" xfId="4036" xr:uid="{DCD078DA-65F3-4216-B378-82603022E628}"/>
    <cellStyle name="Normal 5 2 2 2 4 5 6" xfId="4037" xr:uid="{031DD604-8BFF-4021-AE08-6A80EDA264A8}"/>
    <cellStyle name="Normal 5 2 2 2 4 5 6 2" xfId="4038" xr:uid="{2B61720B-BCD5-4303-8E53-DC7E9D7A2A99}"/>
    <cellStyle name="Normal 5 2 2 2 4 5 7" xfId="4039" xr:uid="{159E4B2E-47E5-4AC0-9CC3-43A2A0990CC9}"/>
    <cellStyle name="Normal 5 2 2 2 4 6" xfId="4040" xr:uid="{A3B6C05E-9924-443E-9A73-FA1706111C82}"/>
    <cellStyle name="Normal 5 2 2 2 4 6 2" xfId="4041" xr:uid="{BF5F8B1F-BF3B-40E5-837E-1A4CE9D233BD}"/>
    <cellStyle name="Normal 5 2 2 2 4 6 2 2" xfId="4042" xr:uid="{AC2D78E4-43C0-40AF-BA73-695C1AC6B9D6}"/>
    <cellStyle name="Normal 5 2 2 2 4 6 2 2 2" xfId="4043" xr:uid="{A6B36CB0-17E2-4887-9476-FB1A28CA7612}"/>
    <cellStyle name="Normal 5 2 2 2 4 6 2 2 2 2" xfId="4044" xr:uid="{3FBB75DD-5ADA-439A-A8ED-1DCA4F77ED07}"/>
    <cellStyle name="Normal 5 2 2 2 4 6 2 2 3" xfId="4045" xr:uid="{5B7A309D-A7E7-42F7-9A37-F4E439E70E85}"/>
    <cellStyle name="Normal 5 2 2 2 4 6 2 3" xfId="4046" xr:uid="{29A51050-0F35-4240-B232-CA4DAA5889C1}"/>
    <cellStyle name="Normal 5 2 2 2 4 6 2 3 2" xfId="4047" xr:uid="{52634AD8-AA99-481C-803B-E67FB9B15D9C}"/>
    <cellStyle name="Normal 5 2 2 2 4 6 2 4" xfId="4048" xr:uid="{D6B1E79F-27F2-4B9F-A54B-274458009086}"/>
    <cellStyle name="Normal 5 2 2 2 4 6 3" xfId="4049" xr:uid="{D8A16906-7C2D-427C-9509-68700A2A03AA}"/>
    <cellStyle name="Normal 5 2 2 2 4 6 3 2" xfId="4050" xr:uid="{9955222C-088C-48BA-AE28-4A60AB6FA69B}"/>
    <cellStyle name="Normal 5 2 2 2 4 6 3 2 2" xfId="4051" xr:uid="{D11BE421-9693-47BE-8598-2E024676FD6D}"/>
    <cellStyle name="Normal 5 2 2 2 4 6 3 3" xfId="4052" xr:uid="{C03D4CE9-B0F7-4B3B-8268-E55CA66FB383}"/>
    <cellStyle name="Normal 5 2 2 2 4 6 4" xfId="4053" xr:uid="{4EDD4DC1-128D-4129-A6F8-DEFF21F95C8F}"/>
    <cellStyle name="Normal 5 2 2 2 4 6 4 2" xfId="4054" xr:uid="{A3B1B600-9F40-44DC-BB6A-85DECD912822}"/>
    <cellStyle name="Normal 5 2 2 2 4 6 5" xfId="4055" xr:uid="{98F923C6-63CE-4C3E-9262-E4695CBAD635}"/>
    <cellStyle name="Normal 5 2 2 2 4 7" xfId="4056" xr:uid="{B91D3F21-CCE3-45F3-B368-665DD30A1A17}"/>
    <cellStyle name="Normal 5 2 2 2 4 7 2" xfId="4057" xr:uid="{A594DD7C-230A-4C71-B3F2-26C51B3907B1}"/>
    <cellStyle name="Normal 5 2 2 2 4 7 2 2" xfId="4058" xr:uid="{F4270B27-2D3C-4328-9FD2-C4E709ACCFE0}"/>
    <cellStyle name="Normal 5 2 2 2 4 7 2 2 2" xfId="4059" xr:uid="{2DA62729-114D-4A7D-BDAB-3ADEEEF45188}"/>
    <cellStyle name="Normal 5 2 2 2 4 7 2 3" xfId="4060" xr:uid="{3AF6BD0D-2211-40A6-8D4B-49248A946A73}"/>
    <cellStyle name="Normal 5 2 2 2 4 7 3" xfId="4061" xr:uid="{6E93C97D-FDA1-4ED9-AE0E-048F1DBDD515}"/>
    <cellStyle name="Normal 5 2 2 2 4 7 3 2" xfId="4062" xr:uid="{CE33067F-D3E0-4BF1-B1E2-E6E40E9C4A30}"/>
    <cellStyle name="Normal 5 2 2 2 4 7 4" xfId="4063" xr:uid="{4E2F21D8-3CEA-41C1-A4E3-7B59EA226E7F}"/>
    <cellStyle name="Normal 5 2 2 2 4 8" xfId="4064" xr:uid="{162F757B-07F6-4783-A7FF-5624FC7FDB10}"/>
    <cellStyle name="Normal 5 2 2 2 4 8 2" xfId="4065" xr:uid="{F1CDAAF9-43E4-4957-BF86-3B1F27C3E267}"/>
    <cellStyle name="Normal 5 2 2 2 4 8 2 2" xfId="4066" xr:uid="{943D2F62-037F-4845-B103-F8721AD690F9}"/>
    <cellStyle name="Normal 5 2 2 2 4 8 2 2 2" xfId="4067" xr:uid="{17E19C68-A288-41C9-B32F-2DC0286ADBAE}"/>
    <cellStyle name="Normal 5 2 2 2 4 8 2 3" xfId="4068" xr:uid="{58E3B144-6158-4E4C-BC67-EFDE8FBAAC08}"/>
    <cellStyle name="Normal 5 2 2 2 4 8 3" xfId="4069" xr:uid="{61605008-04BE-4E33-8DD8-62205EB4FC51}"/>
    <cellStyle name="Normal 5 2 2 2 4 8 3 2" xfId="4070" xr:uid="{8DB027E4-6EC3-4718-8546-8F3FAE659F1E}"/>
    <cellStyle name="Normal 5 2 2 2 4 8 4" xfId="4071" xr:uid="{948F5C2C-2045-4642-98B2-C9380D4F3E40}"/>
    <cellStyle name="Normal 5 2 2 2 4 9" xfId="4072" xr:uid="{1FF6EDFB-E41B-48C7-8C87-1565A31AB809}"/>
    <cellStyle name="Normal 5 2 2 2 4 9 2" xfId="4073" xr:uid="{B8E800A8-F156-4A73-9B1D-0A58C34F475B}"/>
    <cellStyle name="Normal 5 2 2 2 4 9 2 2" xfId="4074" xr:uid="{16C60E32-5371-4411-9964-AD5E1278DD0B}"/>
    <cellStyle name="Normal 5 2 2 2 4 9 2 2 2" xfId="4075" xr:uid="{0B0A35D8-D6A4-4E6F-BBEA-F324DE828DB5}"/>
    <cellStyle name="Normal 5 2 2 2 4 9 2 3" xfId="4076" xr:uid="{7B0268DE-A35E-41D1-9CFB-2DCAE5C9860C}"/>
    <cellStyle name="Normal 5 2 2 2 4 9 3" xfId="4077" xr:uid="{AF3DDBAC-BB3F-4D63-82CD-63FA62C5E513}"/>
    <cellStyle name="Normal 5 2 2 2 4 9 3 2" xfId="4078" xr:uid="{C9ADA995-F888-44F8-AC92-7A3195D36EBD}"/>
    <cellStyle name="Normal 5 2 2 2 4 9 4" xfId="4079" xr:uid="{5EEDC638-FA1C-4623-AEDE-EEE4983F0662}"/>
    <cellStyle name="Normal 5 2 2 2 5" xfId="4080" xr:uid="{2ABD9FB3-4DCA-4CC0-BAC9-CB3947D62368}"/>
    <cellStyle name="Normal 5 2 2 2 5 10" xfId="4081" xr:uid="{E1C399C3-8BA3-468A-8CCA-F2CB66306541}"/>
    <cellStyle name="Normal 5 2 2 2 5 2" xfId="4082" xr:uid="{3F45B07C-63E7-4A16-8ED7-7DBD93B8E4C9}"/>
    <cellStyle name="Normal 5 2 2 2 5 2 2" xfId="4083" xr:uid="{85D8BAB6-7F00-45AD-8B7D-FE5A9637E6AB}"/>
    <cellStyle name="Normal 5 2 2 2 5 2 2 2" xfId="4084" xr:uid="{92ABADA5-F695-4394-81A8-1414732DD2DB}"/>
    <cellStyle name="Normal 5 2 2 2 5 2 2 2 2" xfId="4085" xr:uid="{573EE062-3B38-48FA-AE8C-272261984C77}"/>
    <cellStyle name="Normal 5 2 2 2 5 2 2 2 2 2" xfId="4086" xr:uid="{A9C734B5-0C40-4A4F-9822-C32F6242F910}"/>
    <cellStyle name="Normal 5 2 2 2 5 2 2 2 2 2 2" xfId="4087" xr:uid="{DACD860C-2FBD-4668-8C6D-384750F2B18C}"/>
    <cellStyle name="Normal 5 2 2 2 5 2 2 2 2 2 2 2" xfId="4088" xr:uid="{76A64D34-45B7-48A2-B6C7-A4A8A44B9F59}"/>
    <cellStyle name="Normal 5 2 2 2 5 2 2 2 2 2 3" xfId="4089" xr:uid="{788AB54F-2282-483B-B55D-0EC3A5705725}"/>
    <cellStyle name="Normal 5 2 2 2 5 2 2 2 2 3" xfId="4090" xr:uid="{528D8340-1FC8-4DAC-8797-09F2FFE1C46B}"/>
    <cellStyle name="Normal 5 2 2 2 5 2 2 2 2 3 2" xfId="4091" xr:uid="{924FCF97-B953-4987-9892-7C656A501F44}"/>
    <cellStyle name="Normal 5 2 2 2 5 2 2 2 2 4" xfId="4092" xr:uid="{EFFD14F0-4B55-430D-A098-2AA6EBFA20B4}"/>
    <cellStyle name="Normal 5 2 2 2 5 2 2 2 3" xfId="4093" xr:uid="{11CC4391-9701-46B5-9777-758C594CAD7E}"/>
    <cellStyle name="Normal 5 2 2 2 5 2 2 2 3 2" xfId="4094" xr:uid="{7A05592B-99E0-4C92-A9DD-03F3E80C5E6F}"/>
    <cellStyle name="Normal 5 2 2 2 5 2 2 2 3 2 2" xfId="4095" xr:uid="{13F9F5FA-09FD-497C-830C-9CDEDCEB1F65}"/>
    <cellStyle name="Normal 5 2 2 2 5 2 2 2 3 3" xfId="4096" xr:uid="{924D03C1-8196-464E-8D70-3E7D8A61E722}"/>
    <cellStyle name="Normal 5 2 2 2 5 2 2 2 4" xfId="4097" xr:uid="{4E4110B5-11C5-4936-9BB2-847643110109}"/>
    <cellStyle name="Normal 5 2 2 2 5 2 2 2 4 2" xfId="4098" xr:uid="{6E6215AA-2468-4441-8DAA-A640102739F4}"/>
    <cellStyle name="Normal 5 2 2 2 5 2 2 2 5" xfId="4099" xr:uid="{75ADB92A-48C4-4A81-973C-5C60EF7157FC}"/>
    <cellStyle name="Normal 5 2 2 2 5 2 2 3" xfId="4100" xr:uid="{505713A5-9F7F-421C-A722-DCE1AF4E45D7}"/>
    <cellStyle name="Normal 5 2 2 2 5 2 2 3 2" xfId="4101" xr:uid="{A6202302-6866-4A63-8064-50290A21F5D4}"/>
    <cellStyle name="Normal 5 2 2 2 5 2 2 3 2 2" xfId="4102" xr:uid="{FB49DBFC-DC5D-43FD-9040-98CBF2B60E33}"/>
    <cellStyle name="Normal 5 2 2 2 5 2 2 3 2 2 2" xfId="4103" xr:uid="{CB5ACD01-3329-4D2A-8A4D-CB5D9A0C6434}"/>
    <cellStyle name="Normal 5 2 2 2 5 2 2 3 2 3" xfId="4104" xr:uid="{499E741D-C45A-42A5-AA9A-750CF6BF5B4F}"/>
    <cellStyle name="Normal 5 2 2 2 5 2 2 3 3" xfId="4105" xr:uid="{7446CA78-1638-40DA-AEC0-198F0D3FAE8F}"/>
    <cellStyle name="Normal 5 2 2 2 5 2 2 3 3 2" xfId="4106" xr:uid="{A19666B0-B69C-4F6F-9446-8FD727781CBD}"/>
    <cellStyle name="Normal 5 2 2 2 5 2 2 3 4" xfId="4107" xr:uid="{3A8153AA-64CA-4095-BEC1-051480254174}"/>
    <cellStyle name="Normal 5 2 2 2 5 2 2 4" xfId="4108" xr:uid="{F279504D-5242-4B6E-9BA7-7378078FB04F}"/>
    <cellStyle name="Normal 5 2 2 2 5 2 2 4 2" xfId="4109" xr:uid="{CE43B812-D59C-4A4D-B0A1-F48354B4B1E7}"/>
    <cellStyle name="Normal 5 2 2 2 5 2 2 4 2 2" xfId="4110" xr:uid="{BB2847DC-2B8D-48A2-9BAB-6FFD2FD9AF10}"/>
    <cellStyle name="Normal 5 2 2 2 5 2 2 4 2 2 2" xfId="4111" xr:uid="{85254E47-31C3-42D6-ABEF-D12FB84F8AAB}"/>
    <cellStyle name="Normal 5 2 2 2 5 2 2 4 2 3" xfId="4112" xr:uid="{4CE30892-4135-407D-A01B-F6C9A93C2EEE}"/>
    <cellStyle name="Normal 5 2 2 2 5 2 2 4 3" xfId="4113" xr:uid="{D7D4D0F2-C150-4DB6-B8FE-D616E5CDC460}"/>
    <cellStyle name="Normal 5 2 2 2 5 2 2 4 3 2" xfId="4114" xr:uid="{1AF56AB8-5B1D-4B90-BDB1-41068E2DBE3E}"/>
    <cellStyle name="Normal 5 2 2 2 5 2 2 4 4" xfId="4115" xr:uid="{32761A29-1EDA-4137-A1E8-C592670CBE87}"/>
    <cellStyle name="Normal 5 2 2 2 5 2 2 5" xfId="4116" xr:uid="{488DA4A5-7999-4194-A739-EB9289A820CE}"/>
    <cellStyle name="Normal 5 2 2 2 5 2 2 5 2" xfId="4117" xr:uid="{A2629667-ABD3-41E6-BC0E-3FFE9B9A6966}"/>
    <cellStyle name="Normal 5 2 2 2 5 2 2 5 2 2" xfId="4118" xr:uid="{EAD566BF-8671-42FB-ACAC-C3F358A2CC69}"/>
    <cellStyle name="Normal 5 2 2 2 5 2 2 5 3" xfId="4119" xr:uid="{423C6AB5-A29C-4C23-B015-932540366F6D}"/>
    <cellStyle name="Normal 5 2 2 2 5 2 2 6" xfId="4120" xr:uid="{029EB1DD-9DCA-4EC7-A4AE-D7EC2C652102}"/>
    <cellStyle name="Normal 5 2 2 2 5 2 2 6 2" xfId="4121" xr:uid="{C092A9D3-7302-41BA-9F8A-6974A4A5D5BA}"/>
    <cellStyle name="Normal 5 2 2 2 5 2 2 7" xfId="4122" xr:uid="{40E352E5-FC64-4012-95EF-969FE6870994}"/>
    <cellStyle name="Normal 5 2 2 2 5 2 3" xfId="4123" xr:uid="{A7BCBB2F-2882-4F90-8691-688EB5BD4710}"/>
    <cellStyle name="Normal 5 2 2 2 5 2 3 2" xfId="4124" xr:uid="{51B85ADF-C568-4A6D-A374-4F85B1440D53}"/>
    <cellStyle name="Normal 5 2 2 2 5 2 3 2 2" xfId="4125" xr:uid="{6B82D4E9-0F0F-4DB2-AAD9-2C1F7BC83B92}"/>
    <cellStyle name="Normal 5 2 2 2 5 2 3 2 2 2" xfId="4126" xr:uid="{DEB54A70-A75E-4AAA-86BA-A9D66A95F784}"/>
    <cellStyle name="Normal 5 2 2 2 5 2 3 2 2 2 2" xfId="4127" xr:uid="{5DA376F0-7F10-489D-A9D1-079BD47B403E}"/>
    <cellStyle name="Normal 5 2 2 2 5 2 3 2 2 3" xfId="4128" xr:uid="{23EB2436-DC70-40B2-B879-D286026FEC24}"/>
    <cellStyle name="Normal 5 2 2 2 5 2 3 2 3" xfId="4129" xr:uid="{8894EEA4-9269-491F-A463-9A1C23EA9794}"/>
    <cellStyle name="Normal 5 2 2 2 5 2 3 2 3 2" xfId="4130" xr:uid="{ED919EEE-F18F-4E5A-8C63-227D07C58B3E}"/>
    <cellStyle name="Normal 5 2 2 2 5 2 3 2 4" xfId="4131" xr:uid="{D28B0298-332C-4AEB-9F89-4A9B3F86FF93}"/>
    <cellStyle name="Normal 5 2 2 2 5 2 3 3" xfId="4132" xr:uid="{BDF6A0A3-9246-4158-B846-59A539E84DAB}"/>
    <cellStyle name="Normal 5 2 2 2 5 2 3 3 2" xfId="4133" xr:uid="{AC46A669-26AA-49B4-B3D2-8BC27EA811CD}"/>
    <cellStyle name="Normal 5 2 2 2 5 2 3 3 2 2" xfId="4134" xr:uid="{8715B3C6-CF1C-4F5F-8743-804561F83357}"/>
    <cellStyle name="Normal 5 2 2 2 5 2 3 3 3" xfId="4135" xr:uid="{FFAFB721-75D2-4AEF-BC55-35F16591591C}"/>
    <cellStyle name="Normal 5 2 2 2 5 2 3 4" xfId="4136" xr:uid="{97733465-59BC-4F91-9266-DCC301A658DC}"/>
    <cellStyle name="Normal 5 2 2 2 5 2 3 4 2" xfId="4137" xr:uid="{E26CF3B9-28B8-4F40-8229-4E97DD68EFDC}"/>
    <cellStyle name="Normal 5 2 2 2 5 2 3 5" xfId="4138" xr:uid="{9834CD38-5AD3-4106-BC76-55564848BB6A}"/>
    <cellStyle name="Normal 5 2 2 2 5 2 4" xfId="4139" xr:uid="{8FCD1DEF-CF23-4915-828B-5217B4AC823B}"/>
    <cellStyle name="Normal 5 2 2 2 5 2 4 2" xfId="4140" xr:uid="{EF9A5907-7017-4583-B9D5-494CB57811BA}"/>
    <cellStyle name="Normal 5 2 2 2 5 2 4 2 2" xfId="4141" xr:uid="{93452598-A6C3-42A0-944B-D90EA416E292}"/>
    <cellStyle name="Normal 5 2 2 2 5 2 4 2 2 2" xfId="4142" xr:uid="{32A7F4B3-C9A3-46FC-83E1-2C85EE005183}"/>
    <cellStyle name="Normal 5 2 2 2 5 2 4 2 3" xfId="4143" xr:uid="{182BE9EE-CDF1-4A2D-80F4-1814EAA9DC0B}"/>
    <cellStyle name="Normal 5 2 2 2 5 2 4 3" xfId="4144" xr:uid="{7ACA5844-81D0-4055-BF78-50C86DE4C1E5}"/>
    <cellStyle name="Normal 5 2 2 2 5 2 4 3 2" xfId="4145" xr:uid="{9C60908E-C793-432A-B081-5C8BE0272B11}"/>
    <cellStyle name="Normal 5 2 2 2 5 2 4 4" xfId="4146" xr:uid="{3164562B-F4A8-4A88-8FEA-9D1D18F62A5E}"/>
    <cellStyle name="Normal 5 2 2 2 5 2 5" xfId="4147" xr:uid="{EEF5AA3F-9453-4928-9C41-D9BE8420A1B6}"/>
    <cellStyle name="Normal 5 2 2 2 5 2 5 2" xfId="4148" xr:uid="{768A492A-365E-4189-9B7B-EB9D24E06A49}"/>
    <cellStyle name="Normal 5 2 2 2 5 2 5 2 2" xfId="4149" xr:uid="{B311616B-EB0B-46BF-91BC-3F2AE2DC9B87}"/>
    <cellStyle name="Normal 5 2 2 2 5 2 5 2 2 2" xfId="4150" xr:uid="{3699E5C0-4662-4859-A597-F2F86B76C106}"/>
    <cellStyle name="Normal 5 2 2 2 5 2 5 2 3" xfId="4151" xr:uid="{83356967-AA1F-4F60-B86D-61782C42C8AB}"/>
    <cellStyle name="Normal 5 2 2 2 5 2 5 3" xfId="4152" xr:uid="{E3111446-BC09-423C-B47D-C5E6099471DD}"/>
    <cellStyle name="Normal 5 2 2 2 5 2 5 3 2" xfId="4153" xr:uid="{B29300D6-E707-403B-B210-2854F0465A9D}"/>
    <cellStyle name="Normal 5 2 2 2 5 2 5 4" xfId="4154" xr:uid="{32E9738B-D08B-4223-BB08-2722F6877D56}"/>
    <cellStyle name="Normal 5 2 2 2 5 2 6" xfId="4155" xr:uid="{E66E3E4C-9742-4E3B-8E71-1F0777796C6A}"/>
    <cellStyle name="Normal 5 2 2 2 5 2 6 2" xfId="4156" xr:uid="{E33F148D-D240-409A-AB46-2B27E45DCB02}"/>
    <cellStyle name="Normal 5 2 2 2 5 2 6 2 2" xfId="4157" xr:uid="{1137A991-3522-438B-BC94-E6342A9DD4F2}"/>
    <cellStyle name="Normal 5 2 2 2 5 2 6 3" xfId="4158" xr:uid="{B49D8F73-1CDF-4008-B64D-5DADF35D95DA}"/>
    <cellStyle name="Normal 5 2 2 2 5 2 7" xfId="4159" xr:uid="{0FEC6170-D840-462D-9E34-8828E53C21E3}"/>
    <cellStyle name="Normal 5 2 2 2 5 2 7 2" xfId="4160" xr:uid="{5B27CAE8-B008-41F9-A79A-62C008E7B9CD}"/>
    <cellStyle name="Normal 5 2 2 2 5 2 8" xfId="4161" xr:uid="{1C204724-2718-48E5-AEBC-00B6506CE384}"/>
    <cellStyle name="Normal 5 2 2 2 5 3" xfId="4162" xr:uid="{4537BA0B-DE8C-4021-B331-03571A971078}"/>
    <cellStyle name="Normal 5 2 2 2 5 3 2" xfId="4163" xr:uid="{CBBCBB61-562B-40D3-9F91-FB9F82D902B1}"/>
    <cellStyle name="Normal 5 2 2 2 5 3 2 2" xfId="4164" xr:uid="{1DDDC01A-8DFE-4E22-99BF-3692DB398BA7}"/>
    <cellStyle name="Normal 5 2 2 2 5 3 2 2 2" xfId="4165" xr:uid="{650CEDB9-3250-4C54-BE73-E795AA8258A5}"/>
    <cellStyle name="Normal 5 2 2 2 5 3 2 2 2 2" xfId="4166" xr:uid="{624F788D-1F24-4EF1-96B7-4E1F3C771376}"/>
    <cellStyle name="Normal 5 2 2 2 5 3 2 2 2 2 2" xfId="4167" xr:uid="{A85844A5-9D8B-4B81-9682-34279DCDF72E}"/>
    <cellStyle name="Normal 5 2 2 2 5 3 2 2 2 2 2 2" xfId="4168" xr:uid="{26C8827E-7D0E-4BB6-89AC-409B09157384}"/>
    <cellStyle name="Normal 5 2 2 2 5 3 2 2 2 2 3" xfId="4169" xr:uid="{699F609D-8983-403F-B3F4-04839BDABEE5}"/>
    <cellStyle name="Normal 5 2 2 2 5 3 2 2 2 3" xfId="4170" xr:uid="{AC9087E1-8C1D-4473-B15D-70EACEA7CA66}"/>
    <cellStyle name="Normal 5 2 2 2 5 3 2 2 2 3 2" xfId="4171" xr:uid="{97CBCC71-F26C-49AB-9AF4-A50DFC1B0454}"/>
    <cellStyle name="Normal 5 2 2 2 5 3 2 2 2 4" xfId="4172" xr:uid="{2BA9C250-32A5-40E7-8CAB-B01C3243323C}"/>
    <cellStyle name="Normal 5 2 2 2 5 3 2 2 3" xfId="4173" xr:uid="{42570AD8-A11E-4D89-88A8-DC202B26D2D9}"/>
    <cellStyle name="Normal 5 2 2 2 5 3 2 2 3 2" xfId="4174" xr:uid="{94E71CF8-C90B-42F4-ACCF-6855DA4EDA54}"/>
    <cellStyle name="Normal 5 2 2 2 5 3 2 2 3 2 2" xfId="4175" xr:uid="{6B3A1043-9873-4084-8630-16616D95E757}"/>
    <cellStyle name="Normal 5 2 2 2 5 3 2 2 3 3" xfId="4176" xr:uid="{9DD00567-E2A3-4C97-9185-1BA14AB5F143}"/>
    <cellStyle name="Normal 5 2 2 2 5 3 2 2 4" xfId="4177" xr:uid="{A75FFACB-993A-4717-B97A-61C25AC64954}"/>
    <cellStyle name="Normal 5 2 2 2 5 3 2 2 4 2" xfId="4178" xr:uid="{59592C45-5447-4137-86B7-166E4008EF04}"/>
    <cellStyle name="Normal 5 2 2 2 5 3 2 2 5" xfId="4179" xr:uid="{74B19F22-A990-445C-BC0B-D41F468E924D}"/>
    <cellStyle name="Normal 5 2 2 2 5 3 2 3" xfId="4180" xr:uid="{7A398ECD-747E-4B29-8563-929374888DC9}"/>
    <cellStyle name="Normal 5 2 2 2 5 3 2 3 2" xfId="4181" xr:uid="{21ED8A7F-DBFA-4684-897D-32965131C241}"/>
    <cellStyle name="Normal 5 2 2 2 5 3 2 3 2 2" xfId="4182" xr:uid="{998FE6E4-E3EB-4F32-8A92-11B39855F380}"/>
    <cellStyle name="Normal 5 2 2 2 5 3 2 3 2 2 2" xfId="4183" xr:uid="{B80789C3-FB69-461E-8F0C-35C39912F8DD}"/>
    <cellStyle name="Normal 5 2 2 2 5 3 2 3 2 3" xfId="4184" xr:uid="{014CFE3C-BA22-44DD-B2E7-1DDE93DE0CDB}"/>
    <cellStyle name="Normal 5 2 2 2 5 3 2 3 3" xfId="4185" xr:uid="{4A6B366F-36CA-4260-872B-2170522D00D5}"/>
    <cellStyle name="Normal 5 2 2 2 5 3 2 3 3 2" xfId="4186" xr:uid="{11914D62-6C55-4957-80F6-FC49FD2086F5}"/>
    <cellStyle name="Normal 5 2 2 2 5 3 2 3 4" xfId="4187" xr:uid="{903FD17B-2A23-4F71-A684-0345700A3CCF}"/>
    <cellStyle name="Normal 5 2 2 2 5 3 2 4" xfId="4188" xr:uid="{C8BBD180-F075-4774-BCC5-CAD1A0C18FC0}"/>
    <cellStyle name="Normal 5 2 2 2 5 3 2 4 2" xfId="4189" xr:uid="{B0344586-0D2D-46A7-BAC3-3726878930F1}"/>
    <cellStyle name="Normal 5 2 2 2 5 3 2 4 2 2" xfId="4190" xr:uid="{BB68BB58-4345-4B10-97D9-B211A854D110}"/>
    <cellStyle name="Normal 5 2 2 2 5 3 2 4 2 2 2" xfId="4191" xr:uid="{D2C2E244-AEF3-4552-8B08-4047BA9EE8F1}"/>
    <cellStyle name="Normal 5 2 2 2 5 3 2 4 2 3" xfId="4192" xr:uid="{FCE8E034-BA18-47B3-ADB4-0C76DE72D8B8}"/>
    <cellStyle name="Normal 5 2 2 2 5 3 2 4 3" xfId="4193" xr:uid="{729F8575-0034-4AB9-86C0-B14B738D1662}"/>
    <cellStyle name="Normal 5 2 2 2 5 3 2 4 3 2" xfId="4194" xr:uid="{14F058AF-0EF0-4447-A9E5-E840837B8539}"/>
    <cellStyle name="Normal 5 2 2 2 5 3 2 4 4" xfId="4195" xr:uid="{154DBF0D-E25D-48D4-AC35-DC004CAC5FCD}"/>
    <cellStyle name="Normal 5 2 2 2 5 3 2 5" xfId="4196" xr:uid="{D2873968-0600-408A-982C-805B4373CEB5}"/>
    <cellStyle name="Normal 5 2 2 2 5 3 2 5 2" xfId="4197" xr:uid="{EC4D6968-56DE-4296-BB1A-F4EC216A4FF6}"/>
    <cellStyle name="Normal 5 2 2 2 5 3 2 5 2 2" xfId="4198" xr:uid="{6D240309-1FCE-4A8C-8D7A-85E1296B86F8}"/>
    <cellStyle name="Normal 5 2 2 2 5 3 2 5 3" xfId="4199" xr:uid="{5CFF8CCD-4105-4863-BA11-E69D46168C4C}"/>
    <cellStyle name="Normal 5 2 2 2 5 3 2 6" xfId="4200" xr:uid="{17F49BD0-2AD5-4274-BB02-B16B8229B622}"/>
    <cellStyle name="Normal 5 2 2 2 5 3 2 6 2" xfId="4201" xr:uid="{E030AD66-5E93-4F88-9171-06D5ADEC8D59}"/>
    <cellStyle name="Normal 5 2 2 2 5 3 2 7" xfId="4202" xr:uid="{C3B9BB9D-D17A-4375-9B29-352E07DC4595}"/>
    <cellStyle name="Normal 5 2 2 2 5 3 3" xfId="4203" xr:uid="{9E41ECE0-21AC-47E2-A314-674122277FF0}"/>
    <cellStyle name="Normal 5 2 2 2 5 3 3 2" xfId="4204" xr:uid="{B7D3B3D4-F20C-4CE8-88A0-B10A631C3955}"/>
    <cellStyle name="Normal 5 2 2 2 5 3 3 2 2" xfId="4205" xr:uid="{82A8D293-03D6-4201-A5E7-284479407D33}"/>
    <cellStyle name="Normal 5 2 2 2 5 3 3 2 2 2" xfId="4206" xr:uid="{DFC201DF-9931-42D6-85B3-5236F9679F7D}"/>
    <cellStyle name="Normal 5 2 2 2 5 3 3 2 2 2 2" xfId="4207" xr:uid="{8CB0F530-EF79-4277-ABBB-6ADCBB159BEE}"/>
    <cellStyle name="Normal 5 2 2 2 5 3 3 2 2 3" xfId="4208" xr:uid="{52A73701-0CCA-48E0-95E3-A7410A011B67}"/>
    <cellStyle name="Normal 5 2 2 2 5 3 3 2 3" xfId="4209" xr:uid="{41E43797-097B-4539-9703-A2932A1C1C9C}"/>
    <cellStyle name="Normal 5 2 2 2 5 3 3 2 3 2" xfId="4210" xr:uid="{F24AD4EA-EF91-4BB8-9C45-EB63BF0F3D03}"/>
    <cellStyle name="Normal 5 2 2 2 5 3 3 2 4" xfId="4211" xr:uid="{931B5FE7-77E5-435F-8BD7-06EE21BE7CD8}"/>
    <cellStyle name="Normal 5 2 2 2 5 3 3 3" xfId="4212" xr:uid="{AD06A249-8C70-464F-BB3E-324D1DE8754A}"/>
    <cellStyle name="Normal 5 2 2 2 5 3 3 3 2" xfId="4213" xr:uid="{CC04D666-E04C-44A1-89CA-B8A57DDDCC2D}"/>
    <cellStyle name="Normal 5 2 2 2 5 3 3 3 2 2" xfId="4214" xr:uid="{6B2DF59A-90DC-4D62-915D-9DB6BF476CBB}"/>
    <cellStyle name="Normal 5 2 2 2 5 3 3 3 3" xfId="4215" xr:uid="{7C7D26E7-DAC2-4364-9AF7-64FB61490016}"/>
    <cellStyle name="Normal 5 2 2 2 5 3 3 4" xfId="4216" xr:uid="{955E4F03-C786-4AAF-9B09-87DAFBA92C49}"/>
    <cellStyle name="Normal 5 2 2 2 5 3 3 4 2" xfId="4217" xr:uid="{7B7901C6-CF5F-4FC4-B81E-983FAE581C8C}"/>
    <cellStyle name="Normal 5 2 2 2 5 3 3 5" xfId="4218" xr:uid="{36549A50-4B32-4118-B359-829D6B814CBB}"/>
    <cellStyle name="Normal 5 2 2 2 5 3 4" xfId="4219" xr:uid="{D4EE206C-BEE8-4235-B4A2-A63B52AEED4D}"/>
    <cellStyle name="Normal 5 2 2 2 5 3 4 2" xfId="4220" xr:uid="{9345938B-FCA1-419E-B339-30DEDF8182E3}"/>
    <cellStyle name="Normal 5 2 2 2 5 3 4 2 2" xfId="4221" xr:uid="{5453D62B-66E6-4D22-9E67-CA2CD6E709C0}"/>
    <cellStyle name="Normal 5 2 2 2 5 3 4 2 2 2" xfId="4222" xr:uid="{C3B5914C-57D9-4A60-BD01-396D8E927729}"/>
    <cellStyle name="Normal 5 2 2 2 5 3 4 2 3" xfId="4223" xr:uid="{3B4BDA91-3F19-4899-816C-7C479B263AE8}"/>
    <cellStyle name="Normal 5 2 2 2 5 3 4 3" xfId="4224" xr:uid="{213DE095-39A3-457D-B78C-B40B2E7E3C6B}"/>
    <cellStyle name="Normal 5 2 2 2 5 3 4 3 2" xfId="4225" xr:uid="{D42C9348-10EC-4A9B-AEFF-E30A09DD626C}"/>
    <cellStyle name="Normal 5 2 2 2 5 3 4 4" xfId="4226" xr:uid="{EAC78DF3-3DE1-47C4-AC52-6FBD32903F3E}"/>
    <cellStyle name="Normal 5 2 2 2 5 3 5" xfId="4227" xr:uid="{D30753B0-8A6C-4109-A792-0FDE3C0763AB}"/>
    <cellStyle name="Normal 5 2 2 2 5 3 5 2" xfId="4228" xr:uid="{45FA2A6C-3830-4D4F-A07F-86B1DADABF04}"/>
    <cellStyle name="Normal 5 2 2 2 5 3 5 2 2" xfId="4229" xr:uid="{1CA6ED5D-E1B2-4AC1-BCC4-C0B6ECAFB5D0}"/>
    <cellStyle name="Normal 5 2 2 2 5 3 5 2 2 2" xfId="4230" xr:uid="{22A59730-BAFD-4F0B-B82D-4B47A2BF3885}"/>
    <cellStyle name="Normal 5 2 2 2 5 3 5 2 3" xfId="4231" xr:uid="{8B140AFB-5222-483A-A7A7-EC263914688C}"/>
    <cellStyle name="Normal 5 2 2 2 5 3 5 3" xfId="4232" xr:uid="{19208BF9-7E74-4C46-99C4-E6901F9477FB}"/>
    <cellStyle name="Normal 5 2 2 2 5 3 5 3 2" xfId="4233" xr:uid="{BC9586AD-DC12-45C4-BACF-99E78BC747D0}"/>
    <cellStyle name="Normal 5 2 2 2 5 3 5 4" xfId="4234" xr:uid="{F267FC00-C14E-4558-BBCE-F0E993AED6DE}"/>
    <cellStyle name="Normal 5 2 2 2 5 3 6" xfId="4235" xr:uid="{646DCF8B-44CA-4A00-9A91-788964967314}"/>
    <cellStyle name="Normal 5 2 2 2 5 3 6 2" xfId="4236" xr:uid="{1A53EF3E-D65D-4011-9904-90FFEEC0B729}"/>
    <cellStyle name="Normal 5 2 2 2 5 3 6 2 2" xfId="4237" xr:uid="{FB6AF225-7A0E-4EEF-B451-C007FB75B412}"/>
    <cellStyle name="Normal 5 2 2 2 5 3 6 3" xfId="4238" xr:uid="{327F784D-80A0-46AD-A9BF-8E28D33D4019}"/>
    <cellStyle name="Normal 5 2 2 2 5 3 7" xfId="4239" xr:uid="{6BA23306-B418-4A84-BF75-5775B3B12601}"/>
    <cellStyle name="Normal 5 2 2 2 5 3 7 2" xfId="4240" xr:uid="{D17C7DDD-E0B9-4013-AB44-36E37D66B843}"/>
    <cellStyle name="Normal 5 2 2 2 5 3 8" xfId="4241" xr:uid="{4DA95B74-909A-43F9-8294-1CF671BA779A}"/>
    <cellStyle name="Normal 5 2 2 2 5 4" xfId="4242" xr:uid="{66E3F745-CBAC-4793-BBDD-3A59D36CC23A}"/>
    <cellStyle name="Normal 5 2 2 2 5 4 2" xfId="4243" xr:uid="{7497C0A6-85B4-43B6-9A9D-B463D9FA94AB}"/>
    <cellStyle name="Normal 5 2 2 2 5 4 2 2" xfId="4244" xr:uid="{33FE1A53-8249-4E26-A704-76859713D3CA}"/>
    <cellStyle name="Normal 5 2 2 2 5 4 2 2 2" xfId="4245" xr:uid="{5A631E22-F03E-4CA6-BB72-DC67879CB2B8}"/>
    <cellStyle name="Normal 5 2 2 2 5 4 2 2 2 2" xfId="4246" xr:uid="{A4217582-DEC7-4925-8783-4B41240CD21E}"/>
    <cellStyle name="Normal 5 2 2 2 5 4 2 2 2 2 2" xfId="4247" xr:uid="{F3955EB3-FDEB-48BF-8A50-42D235767F2F}"/>
    <cellStyle name="Normal 5 2 2 2 5 4 2 2 2 3" xfId="4248" xr:uid="{EDA5AC08-79EE-4D9B-A736-F3991540401B}"/>
    <cellStyle name="Normal 5 2 2 2 5 4 2 2 3" xfId="4249" xr:uid="{A4BB10A0-0CBB-4BB5-9063-236DC0497AB6}"/>
    <cellStyle name="Normal 5 2 2 2 5 4 2 2 3 2" xfId="4250" xr:uid="{B68F0E86-710A-4309-893F-CE81F5B6C2C1}"/>
    <cellStyle name="Normal 5 2 2 2 5 4 2 2 4" xfId="4251" xr:uid="{1F41A11B-F325-413A-9EF8-FC835BE66915}"/>
    <cellStyle name="Normal 5 2 2 2 5 4 2 3" xfId="4252" xr:uid="{DDE2D8A6-3790-4B42-94EF-F5095513BD83}"/>
    <cellStyle name="Normal 5 2 2 2 5 4 2 3 2" xfId="4253" xr:uid="{A83F9708-B2E6-44D7-8787-7F5445BF0092}"/>
    <cellStyle name="Normal 5 2 2 2 5 4 2 3 2 2" xfId="4254" xr:uid="{DE6FFCAD-B8E1-4BE7-8D6C-76F722A47B0D}"/>
    <cellStyle name="Normal 5 2 2 2 5 4 2 3 3" xfId="4255" xr:uid="{E67FA88B-E94E-4312-90CA-76C79A3CF1B0}"/>
    <cellStyle name="Normal 5 2 2 2 5 4 2 4" xfId="4256" xr:uid="{669861B1-2572-4FC7-B7F2-D7451EADC870}"/>
    <cellStyle name="Normal 5 2 2 2 5 4 2 4 2" xfId="4257" xr:uid="{B8EA1E14-BDC4-4654-8A25-3C7C5C80FF1D}"/>
    <cellStyle name="Normal 5 2 2 2 5 4 2 5" xfId="4258" xr:uid="{08176D86-DE99-470C-BCD2-887EB1A751D7}"/>
    <cellStyle name="Normal 5 2 2 2 5 4 3" xfId="4259" xr:uid="{E9108B58-20C7-4EA8-BBDD-BDB3EFEEDE42}"/>
    <cellStyle name="Normal 5 2 2 2 5 4 3 2" xfId="4260" xr:uid="{7CE75201-B43A-4754-A693-22D78DCB6735}"/>
    <cellStyle name="Normal 5 2 2 2 5 4 3 2 2" xfId="4261" xr:uid="{E8675E8F-235B-4721-93EC-86247367AAA0}"/>
    <cellStyle name="Normal 5 2 2 2 5 4 3 2 2 2" xfId="4262" xr:uid="{3B9C63CC-EED8-48F2-8BE2-75E0CD487766}"/>
    <cellStyle name="Normal 5 2 2 2 5 4 3 2 3" xfId="4263" xr:uid="{3269877E-09C9-4166-AFD6-5047F9B990EC}"/>
    <cellStyle name="Normal 5 2 2 2 5 4 3 3" xfId="4264" xr:uid="{1558283F-4A43-4C66-9E01-3BFCA2FE10C6}"/>
    <cellStyle name="Normal 5 2 2 2 5 4 3 3 2" xfId="4265" xr:uid="{C930D3B7-ED1D-4432-A9C9-4065B05ED225}"/>
    <cellStyle name="Normal 5 2 2 2 5 4 3 4" xfId="4266" xr:uid="{ED3DEBFD-7B36-43D8-B23F-DB9916DDB846}"/>
    <cellStyle name="Normal 5 2 2 2 5 4 4" xfId="4267" xr:uid="{024AC9EA-F3B7-4C27-8E23-90F7CF819652}"/>
    <cellStyle name="Normal 5 2 2 2 5 4 4 2" xfId="4268" xr:uid="{E11FD559-74C9-4F7B-B1C3-AF50BC17AB45}"/>
    <cellStyle name="Normal 5 2 2 2 5 4 4 2 2" xfId="4269" xr:uid="{91475B84-4B12-4C76-A8F1-38AF13848B89}"/>
    <cellStyle name="Normal 5 2 2 2 5 4 4 2 2 2" xfId="4270" xr:uid="{0E97B523-3DC3-4652-B886-22FDCC90D435}"/>
    <cellStyle name="Normal 5 2 2 2 5 4 4 2 3" xfId="4271" xr:uid="{036460A6-3002-4136-912D-B6C0BBFB4C5C}"/>
    <cellStyle name="Normal 5 2 2 2 5 4 4 3" xfId="4272" xr:uid="{1CEE0253-4470-4E29-94BD-BCCBE3C6321D}"/>
    <cellStyle name="Normal 5 2 2 2 5 4 4 3 2" xfId="4273" xr:uid="{F6786DB1-60E4-4637-976E-9C192BDE9B3B}"/>
    <cellStyle name="Normal 5 2 2 2 5 4 4 4" xfId="4274" xr:uid="{860D2EA2-7DDF-4EA3-81CF-DDE8255177EB}"/>
    <cellStyle name="Normal 5 2 2 2 5 4 5" xfId="4275" xr:uid="{14F47BE9-D8E2-45CF-B64C-5E0773BB3F2D}"/>
    <cellStyle name="Normal 5 2 2 2 5 4 5 2" xfId="4276" xr:uid="{8F01F39C-5B6A-45CF-A4C5-769D971111A6}"/>
    <cellStyle name="Normal 5 2 2 2 5 4 5 2 2" xfId="4277" xr:uid="{797C73DA-A2BE-4B5C-97C9-736A3974BAB5}"/>
    <cellStyle name="Normal 5 2 2 2 5 4 5 3" xfId="4278" xr:uid="{5A0FC1E1-CE5F-4440-BA52-09C6C6B741C2}"/>
    <cellStyle name="Normal 5 2 2 2 5 4 6" xfId="4279" xr:uid="{66A260AE-DEBC-4213-81AE-073567B1EF88}"/>
    <cellStyle name="Normal 5 2 2 2 5 4 6 2" xfId="4280" xr:uid="{5B839968-91B2-4EA5-B1EA-48F3ABDCE5D6}"/>
    <cellStyle name="Normal 5 2 2 2 5 4 7" xfId="4281" xr:uid="{DA6151FA-F10E-4F4A-937B-77B3D8A381DA}"/>
    <cellStyle name="Normal 5 2 2 2 5 5" xfId="4282" xr:uid="{92EB6FE2-EBBE-413D-9954-8CD313344A3A}"/>
    <cellStyle name="Normal 5 2 2 2 5 5 2" xfId="4283" xr:uid="{FAEC991C-0E2D-4C03-A290-9FF345F3532C}"/>
    <cellStyle name="Normal 5 2 2 2 5 5 2 2" xfId="4284" xr:uid="{F22DFD70-BB24-4269-8D9F-5AF1204F72F3}"/>
    <cellStyle name="Normal 5 2 2 2 5 5 2 2 2" xfId="4285" xr:uid="{75BDB7C3-AA11-41B4-8F93-172F5238DB12}"/>
    <cellStyle name="Normal 5 2 2 2 5 5 2 2 2 2" xfId="4286" xr:uid="{BAAA5A64-B932-4CB6-A58B-EE4A22033520}"/>
    <cellStyle name="Normal 5 2 2 2 5 5 2 2 3" xfId="4287" xr:uid="{D12347E4-8AB3-4804-8571-5A364E289A2A}"/>
    <cellStyle name="Normal 5 2 2 2 5 5 2 3" xfId="4288" xr:uid="{336E5644-C8F1-4168-A200-9FA049F0B1E4}"/>
    <cellStyle name="Normal 5 2 2 2 5 5 2 3 2" xfId="4289" xr:uid="{02E1C5CF-B047-4A5B-B9E8-7E1ED7D412B1}"/>
    <cellStyle name="Normal 5 2 2 2 5 5 2 4" xfId="4290" xr:uid="{A652D5C4-A4FB-4A50-AE80-27A0E68FE0F5}"/>
    <cellStyle name="Normal 5 2 2 2 5 5 3" xfId="4291" xr:uid="{0329DED0-B829-47C1-B729-23F9B051EAF3}"/>
    <cellStyle name="Normal 5 2 2 2 5 5 3 2" xfId="4292" xr:uid="{EB0B0F0C-3C65-4B44-9185-4C66D11D7978}"/>
    <cellStyle name="Normal 5 2 2 2 5 5 3 2 2" xfId="4293" xr:uid="{E6C8555F-765E-41A8-B328-8C5C50ABE6A0}"/>
    <cellStyle name="Normal 5 2 2 2 5 5 3 3" xfId="4294" xr:uid="{5D3A49F9-68F1-40B6-BE29-29A707B62601}"/>
    <cellStyle name="Normal 5 2 2 2 5 5 4" xfId="4295" xr:uid="{98BDD9F5-D45B-4ED0-9721-6BB7C939066A}"/>
    <cellStyle name="Normal 5 2 2 2 5 5 4 2" xfId="4296" xr:uid="{96DC1993-786E-4DA1-8E31-55F982342A26}"/>
    <cellStyle name="Normal 5 2 2 2 5 5 5" xfId="4297" xr:uid="{ABF0A635-6532-4E8A-96AA-0DF32781223E}"/>
    <cellStyle name="Normal 5 2 2 2 5 6" xfId="4298" xr:uid="{2B7F0475-A037-4428-941E-61FFEAAC27E7}"/>
    <cellStyle name="Normal 5 2 2 2 5 6 2" xfId="4299" xr:uid="{71AE5A90-1187-4AAE-B6F0-69899EBE2FBF}"/>
    <cellStyle name="Normal 5 2 2 2 5 6 2 2" xfId="4300" xr:uid="{67F7FE70-44BB-40E2-9B89-3376C8B689AB}"/>
    <cellStyle name="Normal 5 2 2 2 5 6 2 2 2" xfId="4301" xr:uid="{FA840378-9780-48AA-A092-E52C3CEA9299}"/>
    <cellStyle name="Normal 5 2 2 2 5 6 2 3" xfId="4302" xr:uid="{921808B8-373A-4DE7-B374-BCE9B89CC697}"/>
    <cellStyle name="Normal 5 2 2 2 5 6 3" xfId="4303" xr:uid="{A5ED9808-85D3-4F3C-84F6-B6C3C198E4B1}"/>
    <cellStyle name="Normal 5 2 2 2 5 6 3 2" xfId="4304" xr:uid="{849E7310-7FB5-4F00-AD56-9A787E05236D}"/>
    <cellStyle name="Normal 5 2 2 2 5 6 4" xfId="4305" xr:uid="{9B546E82-0D32-47A9-891B-9CE449307A87}"/>
    <cellStyle name="Normal 5 2 2 2 5 7" xfId="4306" xr:uid="{5C590EAA-F82E-4A51-840D-CC4C395BCFA3}"/>
    <cellStyle name="Normal 5 2 2 2 5 7 2" xfId="4307" xr:uid="{EA51D15B-0A4A-47B4-9298-6DAA39EA40A4}"/>
    <cellStyle name="Normal 5 2 2 2 5 7 2 2" xfId="4308" xr:uid="{37C3F951-C1A9-4C6B-8439-DBC907513CDC}"/>
    <cellStyle name="Normal 5 2 2 2 5 7 2 2 2" xfId="4309" xr:uid="{F58DCB03-B9B1-4E23-927E-1CCD22D4DD9B}"/>
    <cellStyle name="Normal 5 2 2 2 5 7 2 3" xfId="4310" xr:uid="{351EDD43-9607-4600-8ACC-DDE1A32EAF9A}"/>
    <cellStyle name="Normal 5 2 2 2 5 7 3" xfId="4311" xr:uid="{251345EA-1045-4CE0-BFB0-89D35268AA72}"/>
    <cellStyle name="Normal 5 2 2 2 5 7 3 2" xfId="4312" xr:uid="{0ADE62F8-70F3-41BE-A5AB-B3861FBA39AC}"/>
    <cellStyle name="Normal 5 2 2 2 5 7 4" xfId="4313" xr:uid="{FAF2D571-6996-4E91-BAC6-595AE4B939BC}"/>
    <cellStyle name="Normal 5 2 2 2 5 8" xfId="4314" xr:uid="{D13D5F79-86B8-4633-B001-F4820B2EE0E4}"/>
    <cellStyle name="Normal 5 2 2 2 5 8 2" xfId="4315" xr:uid="{DF63B31E-D526-403C-920B-49CE02B71E0D}"/>
    <cellStyle name="Normal 5 2 2 2 5 8 2 2" xfId="4316" xr:uid="{AB9DB19D-E463-4E54-A81C-A645E3932C4C}"/>
    <cellStyle name="Normal 5 2 2 2 5 8 3" xfId="4317" xr:uid="{8BD5A449-B867-4DC2-B906-639CF6EA9831}"/>
    <cellStyle name="Normal 5 2 2 2 5 9" xfId="4318" xr:uid="{EB348BD3-1355-42D7-B30A-4C8C7D17AC73}"/>
    <cellStyle name="Normal 5 2 2 2 5 9 2" xfId="4319" xr:uid="{9C591AED-61CA-41CC-849E-AD81E8A5C1B0}"/>
    <cellStyle name="Normal 5 2 2 2 6" xfId="4320" xr:uid="{9724232D-A1AC-4CD2-9C80-41EE04ACA742}"/>
    <cellStyle name="Normal 5 2 2 2 6 2" xfId="4321" xr:uid="{F80CE1AA-9F44-48FA-8866-BCC2EC4CB75B}"/>
    <cellStyle name="Normal 5 2 2 2 6 2 2" xfId="4322" xr:uid="{C7BE201A-95FA-4A60-A037-6F96E2D7BE48}"/>
    <cellStyle name="Normal 5 2 2 2 6 2 2 2" xfId="4323" xr:uid="{E02FC805-6951-47AE-93FB-336733FD378F}"/>
    <cellStyle name="Normal 5 2 2 2 6 2 2 2 2" xfId="4324" xr:uid="{85B11581-F9AB-4E14-A86E-35D4319A4624}"/>
    <cellStyle name="Normal 5 2 2 2 6 2 2 2 2 2" xfId="4325" xr:uid="{B68DA7F9-0D20-4090-9DF8-7B87091E7795}"/>
    <cellStyle name="Normal 5 2 2 2 6 2 2 2 2 2 2" xfId="4326" xr:uid="{3DC17D83-4C84-44D8-A9FF-50D24DD63CF3}"/>
    <cellStyle name="Normal 5 2 2 2 6 2 2 2 2 3" xfId="4327" xr:uid="{EAFF0670-1098-4767-B79B-7E00100D9DFD}"/>
    <cellStyle name="Normal 5 2 2 2 6 2 2 2 3" xfId="4328" xr:uid="{AF7B5B01-2746-442F-AF54-3844111DB7C3}"/>
    <cellStyle name="Normal 5 2 2 2 6 2 2 2 3 2" xfId="4329" xr:uid="{3AB72A0E-8DC1-42C8-B5A0-12801668664E}"/>
    <cellStyle name="Normal 5 2 2 2 6 2 2 2 4" xfId="4330" xr:uid="{1DB46B33-A27F-45F9-B8C2-4A4E940F57F2}"/>
    <cellStyle name="Normal 5 2 2 2 6 2 2 3" xfId="4331" xr:uid="{27DEFC4A-044D-401F-A7FB-51F2A360F50A}"/>
    <cellStyle name="Normal 5 2 2 2 6 2 2 3 2" xfId="4332" xr:uid="{D3B05087-FC5A-4F77-B7D8-678D32229A60}"/>
    <cellStyle name="Normal 5 2 2 2 6 2 2 3 2 2" xfId="4333" xr:uid="{43A78482-5008-4202-BF94-75A34E1DC7AE}"/>
    <cellStyle name="Normal 5 2 2 2 6 2 2 3 3" xfId="4334" xr:uid="{F4E43B88-A915-4138-8A3E-B14262B6A490}"/>
    <cellStyle name="Normal 5 2 2 2 6 2 2 4" xfId="4335" xr:uid="{AC64158C-DEE3-47B3-BEE7-E4EFD33DCED7}"/>
    <cellStyle name="Normal 5 2 2 2 6 2 2 4 2" xfId="4336" xr:uid="{D182896A-0B60-4087-94BE-26512276FB30}"/>
    <cellStyle name="Normal 5 2 2 2 6 2 2 5" xfId="4337" xr:uid="{8CE5B39F-3F29-464A-B6D0-2B15278A49C0}"/>
    <cellStyle name="Normal 5 2 2 2 6 2 3" xfId="4338" xr:uid="{BECE0252-7BD6-436D-B2C2-686E843AD72C}"/>
    <cellStyle name="Normal 5 2 2 2 6 2 3 2" xfId="4339" xr:uid="{36032FFB-A4CC-407D-835A-A3ADFBF8717D}"/>
    <cellStyle name="Normal 5 2 2 2 6 2 3 2 2" xfId="4340" xr:uid="{6666DC41-86C4-4150-B00F-ABE81F46135F}"/>
    <cellStyle name="Normal 5 2 2 2 6 2 3 2 2 2" xfId="4341" xr:uid="{523B51B6-BAC9-4936-A107-925A6DF2ADAA}"/>
    <cellStyle name="Normal 5 2 2 2 6 2 3 2 3" xfId="4342" xr:uid="{6612ECE8-8359-481C-A106-84D57A002087}"/>
    <cellStyle name="Normal 5 2 2 2 6 2 3 3" xfId="4343" xr:uid="{5C65E827-6C2B-4B40-A6B8-07BEFEF744BE}"/>
    <cellStyle name="Normal 5 2 2 2 6 2 3 3 2" xfId="4344" xr:uid="{6196DA6A-F3D6-4967-B42D-A7E6B581DDCB}"/>
    <cellStyle name="Normal 5 2 2 2 6 2 3 4" xfId="4345" xr:uid="{FCF86342-AC3B-46D6-A74B-90F36C59A6FC}"/>
    <cellStyle name="Normal 5 2 2 2 6 2 4" xfId="4346" xr:uid="{4DC11D0F-2274-49A0-82EE-E50F5EC32F26}"/>
    <cellStyle name="Normal 5 2 2 2 6 2 4 2" xfId="4347" xr:uid="{004932B9-192C-43A9-951A-BF6D81B5275D}"/>
    <cellStyle name="Normal 5 2 2 2 6 2 4 2 2" xfId="4348" xr:uid="{1AE412DB-BBCB-4CAB-A158-7F4E3F77DDAA}"/>
    <cellStyle name="Normal 5 2 2 2 6 2 4 2 2 2" xfId="4349" xr:uid="{FFB1B32F-589A-4B89-987E-D22446837786}"/>
    <cellStyle name="Normal 5 2 2 2 6 2 4 2 3" xfId="4350" xr:uid="{A7D74BCE-E030-45E2-B97E-9678E92F2AD1}"/>
    <cellStyle name="Normal 5 2 2 2 6 2 4 3" xfId="4351" xr:uid="{0FC52527-9398-4A66-B61D-0590762CDD39}"/>
    <cellStyle name="Normal 5 2 2 2 6 2 4 3 2" xfId="4352" xr:uid="{9577007A-5D0A-4BBD-914B-6ABC01B593CB}"/>
    <cellStyle name="Normal 5 2 2 2 6 2 4 4" xfId="4353" xr:uid="{8C979D6C-B5FE-4DC5-8941-D8411E0730D1}"/>
    <cellStyle name="Normal 5 2 2 2 6 2 5" xfId="4354" xr:uid="{46DD7B52-9D21-421C-9B34-369651561289}"/>
    <cellStyle name="Normal 5 2 2 2 6 2 5 2" xfId="4355" xr:uid="{2FAE8EEE-56F8-4FA0-AABD-68CBD11216D2}"/>
    <cellStyle name="Normal 5 2 2 2 6 2 5 2 2" xfId="4356" xr:uid="{EC35C7B5-EA5E-4CD0-8566-2D33AE43AB51}"/>
    <cellStyle name="Normal 5 2 2 2 6 2 5 3" xfId="4357" xr:uid="{631C0CA6-F1C1-4F8D-907C-99417CEBE424}"/>
    <cellStyle name="Normal 5 2 2 2 6 2 6" xfId="4358" xr:uid="{3EEF90AE-8EA3-478F-9478-51964BE20F63}"/>
    <cellStyle name="Normal 5 2 2 2 6 2 6 2" xfId="4359" xr:uid="{C784D994-7763-4384-9B08-83E6A50F99BD}"/>
    <cellStyle name="Normal 5 2 2 2 6 2 7" xfId="4360" xr:uid="{9CA25467-35B2-4629-A501-1BC8713DE8A3}"/>
    <cellStyle name="Normal 5 2 2 2 6 3" xfId="4361" xr:uid="{A66E1E83-75DA-4EC0-879C-F851714C0B54}"/>
    <cellStyle name="Normal 5 2 2 2 6 3 2" xfId="4362" xr:uid="{708DB999-9852-4B80-B39F-D4945303136C}"/>
    <cellStyle name="Normal 5 2 2 2 6 3 2 2" xfId="4363" xr:uid="{2FF58FB3-D96F-4EF0-ABB7-644E4E24ABE2}"/>
    <cellStyle name="Normal 5 2 2 2 6 3 2 2 2" xfId="4364" xr:uid="{E1E61F8C-B7D1-4A11-BCB9-BB9A9A9E6D09}"/>
    <cellStyle name="Normal 5 2 2 2 6 3 2 2 2 2" xfId="4365" xr:uid="{4C759547-E157-469C-BC4C-1D410425622E}"/>
    <cellStyle name="Normal 5 2 2 2 6 3 2 2 3" xfId="4366" xr:uid="{F6F949B5-51F8-439F-92D6-D59C36267F13}"/>
    <cellStyle name="Normal 5 2 2 2 6 3 2 3" xfId="4367" xr:uid="{5C525344-EACC-4943-8D73-9F3EA1D6E15C}"/>
    <cellStyle name="Normal 5 2 2 2 6 3 2 3 2" xfId="4368" xr:uid="{D9CA5AE3-4674-432B-B5EA-9BB79179A7B8}"/>
    <cellStyle name="Normal 5 2 2 2 6 3 2 4" xfId="4369" xr:uid="{C7BF3B3C-3341-4CBE-8E64-9D60CEFA7936}"/>
    <cellStyle name="Normal 5 2 2 2 6 3 3" xfId="4370" xr:uid="{E78CA085-F8FA-4A20-940E-40A680EF5F3B}"/>
    <cellStyle name="Normal 5 2 2 2 6 3 3 2" xfId="4371" xr:uid="{BA222783-F414-49B1-BA79-2A44ACC6EC2B}"/>
    <cellStyle name="Normal 5 2 2 2 6 3 3 2 2" xfId="4372" xr:uid="{B72623CD-BA7B-46C6-965B-7232609CD327}"/>
    <cellStyle name="Normal 5 2 2 2 6 3 3 3" xfId="4373" xr:uid="{59A08168-24CD-4B51-BC97-0ABCCD43F588}"/>
    <cellStyle name="Normal 5 2 2 2 6 3 4" xfId="4374" xr:uid="{D9A7BB83-15DD-4D6B-8D1F-DAA3C85B57EE}"/>
    <cellStyle name="Normal 5 2 2 2 6 3 4 2" xfId="4375" xr:uid="{344EF8F0-7E3D-4B99-9209-7E458CC5B123}"/>
    <cellStyle name="Normal 5 2 2 2 6 3 5" xfId="4376" xr:uid="{983AFBBB-38AB-43B4-9FCA-4C16599AC0F3}"/>
    <cellStyle name="Normal 5 2 2 2 6 4" xfId="4377" xr:uid="{6AFBD540-7EB5-4BEE-AE21-8C2E76247CC3}"/>
    <cellStyle name="Normal 5 2 2 2 6 4 2" xfId="4378" xr:uid="{E62ACDB0-205F-4CCE-BA30-407EA6A00136}"/>
    <cellStyle name="Normal 5 2 2 2 6 4 2 2" xfId="4379" xr:uid="{E0C839F5-6607-4066-B705-321AC6C6754A}"/>
    <cellStyle name="Normal 5 2 2 2 6 4 2 2 2" xfId="4380" xr:uid="{42406E02-A918-488B-8849-ACB8ED98B08A}"/>
    <cellStyle name="Normal 5 2 2 2 6 4 2 3" xfId="4381" xr:uid="{CB701703-6EF6-49A9-84EA-1ADF6CFE2CB6}"/>
    <cellStyle name="Normal 5 2 2 2 6 4 3" xfId="4382" xr:uid="{B9A47F97-6390-4375-851B-AAB6DFB01FD1}"/>
    <cellStyle name="Normal 5 2 2 2 6 4 3 2" xfId="4383" xr:uid="{07F93BB7-F68E-4454-9256-4D658B4059B4}"/>
    <cellStyle name="Normal 5 2 2 2 6 4 4" xfId="4384" xr:uid="{AEEDEE33-1E8A-45A7-9B80-86406692E540}"/>
    <cellStyle name="Normal 5 2 2 2 6 5" xfId="4385" xr:uid="{6E90AF11-1767-4DE0-ACDE-E92627435FE1}"/>
    <cellStyle name="Normal 5 2 2 2 6 5 2" xfId="4386" xr:uid="{B62204CF-4BEC-45AC-8286-3755BF31F332}"/>
    <cellStyle name="Normal 5 2 2 2 6 5 2 2" xfId="4387" xr:uid="{7E9FC425-E9A7-4E48-BCA1-D2D863FD8B8E}"/>
    <cellStyle name="Normal 5 2 2 2 6 5 2 2 2" xfId="4388" xr:uid="{055A1252-8AFD-48AE-BFD9-EC9B09184326}"/>
    <cellStyle name="Normal 5 2 2 2 6 5 2 3" xfId="4389" xr:uid="{401A5342-5F25-45D0-8734-AC5A9E435B05}"/>
    <cellStyle name="Normal 5 2 2 2 6 5 3" xfId="4390" xr:uid="{2C1A84C7-82C2-4A70-B970-36D7AD0140A1}"/>
    <cellStyle name="Normal 5 2 2 2 6 5 3 2" xfId="4391" xr:uid="{C5CF4F73-B268-470B-B73C-E5F2BEF29AB7}"/>
    <cellStyle name="Normal 5 2 2 2 6 5 4" xfId="4392" xr:uid="{2D3590B4-2F34-46E3-BDE6-7E8E51931863}"/>
    <cellStyle name="Normal 5 2 2 2 6 6" xfId="4393" xr:uid="{08D79F22-7432-4669-85CF-AE59119D0701}"/>
    <cellStyle name="Normal 5 2 2 2 6 6 2" xfId="4394" xr:uid="{38FE90C0-5B66-4870-9A1F-D78124C16316}"/>
    <cellStyle name="Normal 5 2 2 2 6 6 2 2" xfId="4395" xr:uid="{C0934DEF-64A7-4C64-9ACD-221A0F21E3C1}"/>
    <cellStyle name="Normal 5 2 2 2 6 6 3" xfId="4396" xr:uid="{80885241-D0DE-4E2D-B78A-213D6488EC68}"/>
    <cellStyle name="Normal 5 2 2 2 6 7" xfId="4397" xr:uid="{7731E490-58B4-429E-A6BE-80EBF9C75341}"/>
    <cellStyle name="Normal 5 2 2 2 6 7 2" xfId="4398" xr:uid="{EF8D7165-6547-48C9-9C0C-C0019EAA9E54}"/>
    <cellStyle name="Normal 5 2 2 2 6 8" xfId="4399" xr:uid="{607D8DE2-C8A8-44EF-901F-780C66625A1C}"/>
    <cellStyle name="Normal 5 2 2 2 7" xfId="4400" xr:uid="{87519DA1-8C01-4011-BE20-AE27CFF76CEC}"/>
    <cellStyle name="Normal 5 2 2 2 7 2" xfId="4401" xr:uid="{BB343EEE-277D-41D8-B180-936D35511F2F}"/>
    <cellStyle name="Normal 5 2 2 2 7 2 2" xfId="4402" xr:uid="{7D6B2EDF-7C16-4F3F-B7BA-378B11CA5E43}"/>
    <cellStyle name="Normal 5 2 2 2 7 2 2 2" xfId="4403" xr:uid="{AFB99B40-E379-4486-A01B-9577D17D6DCE}"/>
    <cellStyle name="Normal 5 2 2 2 7 2 2 2 2" xfId="4404" xr:uid="{F9CB55AB-2CD3-48C3-9588-A4F3856E3395}"/>
    <cellStyle name="Normal 5 2 2 2 7 2 2 2 2 2" xfId="4405" xr:uid="{98C97C85-49B9-4BBE-A608-EA80B23FCFBB}"/>
    <cellStyle name="Normal 5 2 2 2 7 2 2 2 2 2 2" xfId="4406" xr:uid="{FA0E581E-B6C6-45CE-869D-74DE80D12F74}"/>
    <cellStyle name="Normal 5 2 2 2 7 2 2 2 2 3" xfId="4407" xr:uid="{CD748C1E-0C77-463F-9C8A-F055AA450C92}"/>
    <cellStyle name="Normal 5 2 2 2 7 2 2 2 3" xfId="4408" xr:uid="{F8764E4E-CC15-4944-A5D0-657AB40437AB}"/>
    <cellStyle name="Normal 5 2 2 2 7 2 2 2 3 2" xfId="4409" xr:uid="{85BC9FBB-6665-40B6-8A06-374434A2BDE3}"/>
    <cellStyle name="Normal 5 2 2 2 7 2 2 2 4" xfId="4410" xr:uid="{49419EC9-CB71-4372-A4D7-AC1CAFC26F9C}"/>
    <cellStyle name="Normal 5 2 2 2 7 2 2 3" xfId="4411" xr:uid="{9DFC023C-319F-46B8-B7D9-35C957EE9A99}"/>
    <cellStyle name="Normal 5 2 2 2 7 2 2 3 2" xfId="4412" xr:uid="{78214A89-5152-44AC-9595-783C5B4344A9}"/>
    <cellStyle name="Normal 5 2 2 2 7 2 2 3 2 2" xfId="4413" xr:uid="{02C5CE3D-E93B-4763-9B3F-A2F3D47D4ECB}"/>
    <cellStyle name="Normal 5 2 2 2 7 2 2 3 3" xfId="4414" xr:uid="{23CA524D-B5D2-4050-B990-C40E73505840}"/>
    <cellStyle name="Normal 5 2 2 2 7 2 2 4" xfId="4415" xr:uid="{BBC75018-1206-4ADC-A16F-E47DEAD5382F}"/>
    <cellStyle name="Normal 5 2 2 2 7 2 2 4 2" xfId="4416" xr:uid="{B1680963-8B31-4C0D-BCEC-F8C1D357F5D3}"/>
    <cellStyle name="Normal 5 2 2 2 7 2 2 5" xfId="4417" xr:uid="{B99FAC7D-7A27-4016-B069-41FFEAF29838}"/>
    <cellStyle name="Normal 5 2 2 2 7 2 3" xfId="4418" xr:uid="{6D6BD857-3B3A-4793-9866-6311A6E8C9C7}"/>
    <cellStyle name="Normal 5 2 2 2 7 2 3 2" xfId="4419" xr:uid="{1A65B04D-71C1-483F-9BF7-48AD047A5612}"/>
    <cellStyle name="Normal 5 2 2 2 7 2 3 2 2" xfId="4420" xr:uid="{E264E66D-2C8F-42E2-A295-37B5E776DD2F}"/>
    <cellStyle name="Normal 5 2 2 2 7 2 3 2 2 2" xfId="4421" xr:uid="{4B522A2B-8971-495E-A80D-644AE8969D99}"/>
    <cellStyle name="Normal 5 2 2 2 7 2 3 2 3" xfId="4422" xr:uid="{FA4A12E4-678B-4677-B359-F29A270DEB21}"/>
    <cellStyle name="Normal 5 2 2 2 7 2 3 3" xfId="4423" xr:uid="{D10C6FC8-89A6-4BDB-A6BF-76D075960F49}"/>
    <cellStyle name="Normal 5 2 2 2 7 2 3 3 2" xfId="4424" xr:uid="{33B6B60B-2321-45D5-86E4-74A7A8BBD456}"/>
    <cellStyle name="Normal 5 2 2 2 7 2 3 4" xfId="4425" xr:uid="{480A0A70-0AE4-4F4E-A54F-31AD7835D2CB}"/>
    <cellStyle name="Normal 5 2 2 2 7 2 4" xfId="4426" xr:uid="{0F341417-E1AF-47BC-BE44-D23EE1F9BB8A}"/>
    <cellStyle name="Normal 5 2 2 2 7 2 4 2" xfId="4427" xr:uid="{C38FC503-77ED-4FBE-8785-EF1BF2B6DED2}"/>
    <cellStyle name="Normal 5 2 2 2 7 2 4 2 2" xfId="4428" xr:uid="{F75E87A7-CBB1-452C-92E1-F6E00DD85C8F}"/>
    <cellStyle name="Normal 5 2 2 2 7 2 4 2 2 2" xfId="4429" xr:uid="{7EA4CAE0-D4C0-4A37-9C5D-3F2E4EF36E2C}"/>
    <cellStyle name="Normal 5 2 2 2 7 2 4 2 3" xfId="4430" xr:uid="{9C45F53F-7288-4364-AC63-52DB63755490}"/>
    <cellStyle name="Normal 5 2 2 2 7 2 4 3" xfId="4431" xr:uid="{30D9FC46-B051-40CA-BFBB-B5857001375E}"/>
    <cellStyle name="Normal 5 2 2 2 7 2 4 3 2" xfId="4432" xr:uid="{AE62E5DC-8371-4742-BD09-05F9F750E7AD}"/>
    <cellStyle name="Normal 5 2 2 2 7 2 4 4" xfId="4433" xr:uid="{63B1E3C2-26B9-4132-AE0A-248BCC7E35AC}"/>
    <cellStyle name="Normal 5 2 2 2 7 2 5" xfId="4434" xr:uid="{DA91AC88-AEC4-41CE-9CB2-723CCCB16851}"/>
    <cellStyle name="Normal 5 2 2 2 7 2 5 2" xfId="4435" xr:uid="{46F84CA9-DDB0-40A8-A242-EE705F85E73A}"/>
    <cellStyle name="Normal 5 2 2 2 7 2 5 2 2" xfId="4436" xr:uid="{9CEB5080-D001-4939-9473-6199A667EAD6}"/>
    <cellStyle name="Normal 5 2 2 2 7 2 5 3" xfId="4437" xr:uid="{F5A668ED-F608-401F-B44B-046137134263}"/>
    <cellStyle name="Normal 5 2 2 2 7 2 6" xfId="4438" xr:uid="{02A65FDB-AC7E-4885-89CB-0B6FE85D9CBC}"/>
    <cellStyle name="Normal 5 2 2 2 7 2 6 2" xfId="4439" xr:uid="{A18E101D-936C-4C7F-A732-65E424AD2B97}"/>
    <cellStyle name="Normal 5 2 2 2 7 2 7" xfId="4440" xr:uid="{39DC0AE5-9587-4D0A-B327-F1569CBD55A4}"/>
    <cellStyle name="Normal 5 2 2 2 7 3" xfId="4441" xr:uid="{CC73911E-5627-49B7-A6D6-8441B8EFBBA7}"/>
    <cellStyle name="Normal 5 2 2 2 7 3 2" xfId="4442" xr:uid="{FF2F2CEE-349C-4EA9-9A5C-3DE0F9DDAA23}"/>
    <cellStyle name="Normal 5 2 2 2 7 3 2 2" xfId="4443" xr:uid="{E54214DB-2E78-4180-866B-E7E50304301D}"/>
    <cellStyle name="Normal 5 2 2 2 7 3 2 2 2" xfId="4444" xr:uid="{1671DDF3-54C8-42A1-A4A3-237EF0E61962}"/>
    <cellStyle name="Normal 5 2 2 2 7 3 2 2 2 2" xfId="4445" xr:uid="{15C8A48C-81B3-4565-9FFD-2196FFF14D6E}"/>
    <cellStyle name="Normal 5 2 2 2 7 3 2 2 3" xfId="4446" xr:uid="{8014D622-399E-467F-AD2A-BF6390E9B520}"/>
    <cellStyle name="Normal 5 2 2 2 7 3 2 3" xfId="4447" xr:uid="{1E79B566-E07F-43B2-BAB7-263DF02C3162}"/>
    <cellStyle name="Normal 5 2 2 2 7 3 2 3 2" xfId="4448" xr:uid="{716A2900-5347-42F6-AC47-D054F44B52EC}"/>
    <cellStyle name="Normal 5 2 2 2 7 3 2 4" xfId="4449" xr:uid="{3333AEB2-6B52-4F8F-9641-C9FE0412F6BD}"/>
    <cellStyle name="Normal 5 2 2 2 7 3 3" xfId="4450" xr:uid="{40309F04-EA99-4722-82DA-8B150E259C07}"/>
    <cellStyle name="Normal 5 2 2 2 7 3 3 2" xfId="4451" xr:uid="{C8EB2D51-95C5-4E24-BBFF-C4FA491DF355}"/>
    <cellStyle name="Normal 5 2 2 2 7 3 3 2 2" xfId="4452" xr:uid="{D5ED7A03-863C-403A-9FDD-DEF603628146}"/>
    <cellStyle name="Normal 5 2 2 2 7 3 3 3" xfId="4453" xr:uid="{9C4B9FAB-B726-4AC2-B3B0-1FB57554174E}"/>
    <cellStyle name="Normal 5 2 2 2 7 3 4" xfId="4454" xr:uid="{913713A4-964D-4786-A3BB-BBFB2D5E5CAD}"/>
    <cellStyle name="Normal 5 2 2 2 7 3 4 2" xfId="4455" xr:uid="{46A6C8C5-D86F-4D38-B146-038FC84FD03D}"/>
    <cellStyle name="Normal 5 2 2 2 7 3 5" xfId="4456" xr:uid="{B9C97B9C-A6B1-464F-AFAF-464BD840056E}"/>
    <cellStyle name="Normal 5 2 2 2 7 4" xfId="4457" xr:uid="{B272D3C8-CCCE-4A79-B72D-4AF0EB7BDABC}"/>
    <cellStyle name="Normal 5 2 2 2 7 4 2" xfId="4458" xr:uid="{12149C95-3F0A-4E47-9848-CA3EF1A09537}"/>
    <cellStyle name="Normal 5 2 2 2 7 4 2 2" xfId="4459" xr:uid="{16F9D86C-F893-473A-A492-ED2CFB6174DE}"/>
    <cellStyle name="Normal 5 2 2 2 7 4 2 2 2" xfId="4460" xr:uid="{82B15FAA-7BB9-425D-8070-67D0909E4677}"/>
    <cellStyle name="Normal 5 2 2 2 7 4 2 3" xfId="4461" xr:uid="{AAB9D7EF-4798-4E49-B0F5-A4735D40EA98}"/>
    <cellStyle name="Normal 5 2 2 2 7 4 3" xfId="4462" xr:uid="{D251449E-8B6D-4439-A52D-1E300DF13C58}"/>
    <cellStyle name="Normal 5 2 2 2 7 4 3 2" xfId="4463" xr:uid="{6272DD92-3D27-41FB-9F13-5B5E4D26EFC1}"/>
    <cellStyle name="Normal 5 2 2 2 7 4 4" xfId="4464" xr:uid="{F34B0A6B-1E75-416B-AB7C-FC7C0BAA7FD1}"/>
    <cellStyle name="Normal 5 2 2 2 7 5" xfId="4465" xr:uid="{9A44F43E-BB85-4294-B096-BB30F9171EAC}"/>
    <cellStyle name="Normal 5 2 2 2 7 5 2" xfId="4466" xr:uid="{53FBB563-615F-4C47-B3C6-2B1714381664}"/>
    <cellStyle name="Normal 5 2 2 2 7 5 2 2" xfId="4467" xr:uid="{938D4D5E-933F-4677-9B67-EB93D8250FB5}"/>
    <cellStyle name="Normal 5 2 2 2 7 5 2 2 2" xfId="4468" xr:uid="{10703737-462C-4981-868D-12365201980A}"/>
    <cellStyle name="Normal 5 2 2 2 7 5 2 3" xfId="4469" xr:uid="{8133FE1B-12C5-4772-B1A3-37FCD6A8D7AD}"/>
    <cellStyle name="Normal 5 2 2 2 7 5 3" xfId="4470" xr:uid="{1E615F2F-76A9-4EB2-A11F-00113188C894}"/>
    <cellStyle name="Normal 5 2 2 2 7 5 3 2" xfId="4471" xr:uid="{987BDCEB-8831-48CB-9366-B30738463BEC}"/>
    <cellStyle name="Normal 5 2 2 2 7 5 4" xfId="4472" xr:uid="{F9C11F14-60BD-4F4D-BEC2-77E1F338D2E4}"/>
    <cellStyle name="Normal 5 2 2 2 7 6" xfId="4473" xr:uid="{E3BC7972-5845-469B-B58C-61DC137569C9}"/>
    <cellStyle name="Normal 5 2 2 2 7 6 2" xfId="4474" xr:uid="{77FAE0AD-C585-4E7D-9CBC-56E515F96EA4}"/>
    <cellStyle name="Normal 5 2 2 2 7 6 2 2" xfId="4475" xr:uid="{2DB687C5-1F0F-443F-B5B1-278D4A235381}"/>
    <cellStyle name="Normal 5 2 2 2 7 6 3" xfId="4476" xr:uid="{7355C857-D009-4F71-AFB7-EF607710E7A3}"/>
    <cellStyle name="Normal 5 2 2 2 7 7" xfId="4477" xr:uid="{5B7479A0-505B-4087-973C-CA0119B88A2A}"/>
    <cellStyle name="Normal 5 2 2 2 7 7 2" xfId="4478" xr:uid="{A68277E5-55C8-4D5D-BBE2-56F4268D566A}"/>
    <cellStyle name="Normal 5 2 2 2 7 8" xfId="4479" xr:uid="{AE32313E-4532-477E-9721-6AE7AC37CF8D}"/>
    <cellStyle name="Normal 5 2 2 2 8" xfId="4480" xr:uid="{0C3DBE3D-8833-49A0-BFE1-23C8D99CD6D3}"/>
    <cellStyle name="Normal 5 2 2 2 8 2" xfId="4481" xr:uid="{6C107CA3-1935-4989-AB18-25B71970A0BA}"/>
    <cellStyle name="Normal 5 2 2 2 8 2 2" xfId="4482" xr:uid="{FD9F3373-169C-4054-AF87-9D91FA7DC7DC}"/>
    <cellStyle name="Normal 5 2 2 2 8 2 2 2" xfId="4483" xr:uid="{38314689-0D28-465F-8D37-F57F44BCE71F}"/>
    <cellStyle name="Normal 5 2 2 2 8 2 2 2 2" xfId="4484" xr:uid="{44B357DB-00DD-48FD-BC1E-E56835300CB5}"/>
    <cellStyle name="Normal 5 2 2 2 8 2 2 2 2 2" xfId="4485" xr:uid="{1A9940E1-E3AC-4355-A4F7-3BC6411A2B05}"/>
    <cellStyle name="Normal 5 2 2 2 8 2 2 2 3" xfId="4486" xr:uid="{D02E6B9C-30F0-4644-AFD0-409F538532CE}"/>
    <cellStyle name="Normal 5 2 2 2 8 2 2 3" xfId="4487" xr:uid="{C8B8B851-D86C-41DD-95A1-F4CF517A1A82}"/>
    <cellStyle name="Normal 5 2 2 2 8 2 2 3 2" xfId="4488" xr:uid="{C3312893-91F0-4E23-8EA6-E30FD01925DA}"/>
    <cellStyle name="Normal 5 2 2 2 8 2 2 4" xfId="4489" xr:uid="{77D1DD21-B9D8-40CE-8B93-6E6CCB756671}"/>
    <cellStyle name="Normal 5 2 2 2 8 2 3" xfId="4490" xr:uid="{5F7CE037-6027-4A71-9DEC-3C1AA28AE3B3}"/>
    <cellStyle name="Normal 5 2 2 2 8 2 3 2" xfId="4491" xr:uid="{F314BA28-32C2-444D-AB14-893B4C80AF65}"/>
    <cellStyle name="Normal 5 2 2 2 8 2 3 2 2" xfId="4492" xr:uid="{537EB420-2FA8-42DB-AFC0-7631350872BD}"/>
    <cellStyle name="Normal 5 2 2 2 8 2 3 3" xfId="4493" xr:uid="{2C36A876-AAEB-489D-B267-37948C371CB4}"/>
    <cellStyle name="Normal 5 2 2 2 8 2 4" xfId="4494" xr:uid="{A79EF09B-6863-4219-9C4A-DF79EA09BC0C}"/>
    <cellStyle name="Normal 5 2 2 2 8 2 4 2" xfId="4495" xr:uid="{AEA69F25-285B-4945-BD81-3ED402E84CD6}"/>
    <cellStyle name="Normal 5 2 2 2 8 2 5" xfId="4496" xr:uid="{5CDB1D69-0DEC-4973-9381-DDF5E3F1863B}"/>
    <cellStyle name="Normal 5 2 2 2 8 3" xfId="4497" xr:uid="{94129CCD-9511-431A-9C60-B076BD18582A}"/>
    <cellStyle name="Normal 5 2 2 2 8 3 2" xfId="4498" xr:uid="{326FA3A6-0D1C-46BD-B52C-2604B3044495}"/>
    <cellStyle name="Normal 5 2 2 2 8 3 2 2" xfId="4499" xr:uid="{2B9C1EEF-3710-4C23-B762-9F26434E82B6}"/>
    <cellStyle name="Normal 5 2 2 2 8 3 2 2 2" xfId="4500" xr:uid="{45F83AAB-2651-40BC-B723-C2E8B2F5FC02}"/>
    <cellStyle name="Normal 5 2 2 2 8 3 2 3" xfId="4501" xr:uid="{1940342D-258A-4F20-927F-B040F8E02D30}"/>
    <cellStyle name="Normal 5 2 2 2 8 3 3" xfId="4502" xr:uid="{7F8C665D-F8D3-4353-AE79-F3455538ECAE}"/>
    <cellStyle name="Normal 5 2 2 2 8 3 3 2" xfId="4503" xr:uid="{FD91BF72-C57F-499C-B364-C9168795D061}"/>
    <cellStyle name="Normal 5 2 2 2 8 3 4" xfId="4504" xr:uid="{25B4CFC0-F2B5-46D8-9382-82A27DD44857}"/>
    <cellStyle name="Normal 5 2 2 2 8 4" xfId="4505" xr:uid="{52122D1A-8C47-475E-AE80-7D657FF91F35}"/>
    <cellStyle name="Normal 5 2 2 2 8 4 2" xfId="4506" xr:uid="{7F74EFD8-5823-4637-8A0B-4887D57DC4DF}"/>
    <cellStyle name="Normal 5 2 2 2 8 4 2 2" xfId="4507" xr:uid="{CFCEC9FC-4E63-4A99-AB77-0DF7D8FB53EF}"/>
    <cellStyle name="Normal 5 2 2 2 8 4 2 2 2" xfId="4508" xr:uid="{222B5303-CA49-45CE-8759-332C5B6BD219}"/>
    <cellStyle name="Normal 5 2 2 2 8 4 2 3" xfId="4509" xr:uid="{8D26D1BA-259A-4B8C-973A-C3A0B98D5757}"/>
    <cellStyle name="Normal 5 2 2 2 8 4 3" xfId="4510" xr:uid="{38DE15C4-18FF-4643-8806-3931A670FD73}"/>
    <cellStyle name="Normal 5 2 2 2 8 4 3 2" xfId="4511" xr:uid="{C29D76F2-7A30-4261-94BA-DDC0884A6D94}"/>
    <cellStyle name="Normal 5 2 2 2 8 4 4" xfId="4512" xr:uid="{D5526D54-B8D9-4E0F-92E5-5ACE51F2BADF}"/>
    <cellStyle name="Normal 5 2 2 2 8 5" xfId="4513" xr:uid="{EF4AD1AC-6E59-4A2E-BC38-2EA08E7617B1}"/>
    <cellStyle name="Normal 5 2 2 2 8 5 2" xfId="4514" xr:uid="{FB6E9C15-CA28-4D8F-B274-EDAD59CC0F43}"/>
    <cellStyle name="Normal 5 2 2 2 8 5 2 2" xfId="4515" xr:uid="{E06CE55D-8F6A-4C12-9D16-7747E5ACB0CD}"/>
    <cellStyle name="Normal 5 2 2 2 8 5 3" xfId="4516" xr:uid="{FC8CEDD7-7B44-49BF-993F-25F025E611D2}"/>
    <cellStyle name="Normal 5 2 2 2 8 6" xfId="4517" xr:uid="{A51D7F29-52D2-4588-A1DA-50936A57032F}"/>
    <cellStyle name="Normal 5 2 2 2 8 6 2" xfId="4518" xr:uid="{19D6F1B0-DA29-46D8-92F3-2DB35DF4996F}"/>
    <cellStyle name="Normal 5 2 2 2 8 7" xfId="4519" xr:uid="{E14BFAA8-C643-4C75-BD5D-989BEBC29DEF}"/>
    <cellStyle name="Normal 5 2 2 2 9" xfId="4520" xr:uid="{E436326F-3482-48AB-B66E-19F5F90C8D48}"/>
    <cellStyle name="Normal 5 2 2 2 9 2" xfId="4521" xr:uid="{ABA49C23-A36F-49ED-A385-39BE3527E587}"/>
    <cellStyle name="Normal 5 2 2 2 9 2 2" xfId="4522" xr:uid="{F0AA00FB-64E0-41F3-97D5-9221EAC65BEC}"/>
    <cellStyle name="Normal 5 2 2 2 9 2 2 2" xfId="4523" xr:uid="{20EFFE3C-378A-40D8-BC03-6B097F56EB9E}"/>
    <cellStyle name="Normal 5 2 2 2 9 2 2 2 2" xfId="4524" xr:uid="{CD044C57-6BE9-49D5-8A6F-7D8BD3C1AD11}"/>
    <cellStyle name="Normal 5 2 2 2 9 2 2 3" xfId="4525" xr:uid="{F60CD114-D3FC-40B0-A89C-BFAB1D8B3844}"/>
    <cellStyle name="Normal 5 2 2 2 9 2 3" xfId="4526" xr:uid="{4EE058A7-31C8-49D4-ACAA-93A6109768C2}"/>
    <cellStyle name="Normal 5 2 2 2 9 2 3 2" xfId="4527" xr:uid="{A69CA203-9C8F-427C-A372-DF3C7F689C33}"/>
    <cellStyle name="Normal 5 2 2 2 9 2 4" xfId="4528" xr:uid="{AD3AA140-7025-4A91-ADA6-C6CFD9D1D953}"/>
    <cellStyle name="Normal 5 2 2 2 9 3" xfId="4529" xr:uid="{BA84F09B-AB83-4FF3-B706-F90996B7928A}"/>
    <cellStyle name="Normal 5 2 2 2 9 3 2" xfId="4530" xr:uid="{57E2B771-10D0-497B-ACA8-6997B32FC8B3}"/>
    <cellStyle name="Normal 5 2 2 2 9 3 2 2" xfId="4531" xr:uid="{C459A3AA-21BC-4686-862D-DE81D7B791CA}"/>
    <cellStyle name="Normal 5 2 2 2 9 3 3" xfId="4532" xr:uid="{84322F64-EBDA-41A8-8DB5-6ECE241367F6}"/>
    <cellStyle name="Normal 5 2 2 2 9 4" xfId="4533" xr:uid="{1B0A0D3B-49D5-45A7-9BE6-B73461CA9DAB}"/>
    <cellStyle name="Normal 5 2 2 2 9 4 2" xfId="4534" xr:uid="{0490FA43-C7AD-45EE-B107-133BF919A03E}"/>
    <cellStyle name="Normal 5 2 2 2 9 5" xfId="4535" xr:uid="{67C80F1F-1D05-4E21-A528-D6CAF96DA821}"/>
    <cellStyle name="Normal 5 2 2 20" xfId="4536" xr:uid="{4A0D1BFB-86E5-420B-BF90-698524A98D9B}"/>
    <cellStyle name="Normal 5 2 2 21" xfId="33565" xr:uid="{4C90D861-9B1E-4B16-95AA-AE5C9DC40E84}"/>
    <cellStyle name="Normal 5 2 2 3" xfId="4537" xr:uid="{E8F029E1-4D33-4848-9421-0CF981495BCC}"/>
    <cellStyle name="Normal 5 2 2 3 10" xfId="4538" xr:uid="{0C9C9DCF-D005-4B82-B40C-BA282CE130C7}"/>
    <cellStyle name="Normal 5 2 2 3 10 2" xfId="4539" xr:uid="{218D2E95-F880-4222-8CC7-1DD57522EE13}"/>
    <cellStyle name="Normal 5 2 2 3 10 2 2" xfId="4540" xr:uid="{1E0178C2-3658-4882-9405-95BA54A5D781}"/>
    <cellStyle name="Normal 5 2 2 3 10 2 2 2" xfId="4541" xr:uid="{DEEB78DA-2665-4DA0-AA35-B2D7CC744ED3}"/>
    <cellStyle name="Normal 5 2 2 3 10 2 3" xfId="4542" xr:uid="{CC84911F-A6D2-477F-BDE0-1EBCC42D3261}"/>
    <cellStyle name="Normal 5 2 2 3 10 3" xfId="4543" xr:uid="{58B205FC-9F7A-4142-A04F-71DD2D26AA92}"/>
    <cellStyle name="Normal 5 2 2 3 10 3 2" xfId="4544" xr:uid="{F5E6C2FE-1476-453F-9B7A-2B06300515E4}"/>
    <cellStyle name="Normal 5 2 2 3 10 4" xfId="4545" xr:uid="{66ED4290-FF3A-41AD-972E-A4FB63DBCCC2}"/>
    <cellStyle name="Normal 5 2 2 3 11" xfId="4546" xr:uid="{689B0CD7-0A1E-4DA7-BEF2-17783E511A55}"/>
    <cellStyle name="Normal 5 2 2 3 11 2" xfId="4547" xr:uid="{EA9502C7-476E-457E-A8A7-ACBC46EB8DD5}"/>
    <cellStyle name="Normal 5 2 2 3 11 2 2" xfId="4548" xr:uid="{6CE5AA43-F5EE-4DA1-AB79-0EDF85AC8C8E}"/>
    <cellStyle name="Normal 5 2 2 3 11 2 2 2" xfId="4549" xr:uid="{4E259848-E672-4F23-806E-C6688610D761}"/>
    <cellStyle name="Normal 5 2 2 3 11 2 3" xfId="4550" xr:uid="{A5D41DCB-D45C-4481-83C3-FC574B357A90}"/>
    <cellStyle name="Normal 5 2 2 3 11 3" xfId="4551" xr:uid="{C809914D-F598-404C-B6C6-CD7125B732BC}"/>
    <cellStyle name="Normal 5 2 2 3 11 3 2" xfId="4552" xr:uid="{16741547-5D1C-4939-B875-ED51F2A12F0F}"/>
    <cellStyle name="Normal 5 2 2 3 11 4" xfId="4553" xr:uid="{7F3ED7DD-8CAD-4523-A688-C11D6C33774A}"/>
    <cellStyle name="Normal 5 2 2 3 12" xfId="4554" xr:uid="{C166DA23-7C94-4E14-AE68-A9C94E89408B}"/>
    <cellStyle name="Normal 5 2 2 3 12 2" xfId="4555" xr:uid="{69F0A42F-2C26-468F-9CF8-3880AF6B4037}"/>
    <cellStyle name="Normal 5 2 2 3 12 2 2" xfId="4556" xr:uid="{0045FCB9-DFE7-416A-8FA7-AC3A0376ACCB}"/>
    <cellStyle name="Normal 5 2 2 3 12 3" xfId="4557" xr:uid="{2A874489-7028-4B54-A063-9A85ED29C0C1}"/>
    <cellStyle name="Normal 5 2 2 3 13" xfId="4558" xr:uid="{2CB12CE9-C2A1-4F74-9758-0C94D34F0A3E}"/>
    <cellStyle name="Normal 5 2 2 3 13 2" xfId="4559" xr:uid="{D930B262-9EAA-4AF6-88ED-C2361C2437DA}"/>
    <cellStyle name="Normal 5 2 2 3 14" xfId="4560" xr:uid="{192C21C0-E931-48D0-917F-D446207C3A8C}"/>
    <cellStyle name="Normal 5 2 2 3 15" xfId="4561" xr:uid="{814DD02C-52A1-4381-8D4B-22E8F7C73A9C}"/>
    <cellStyle name="Normal 5 2 2 3 16" xfId="4562" xr:uid="{25949744-773B-43B1-B85D-7207F316DD83}"/>
    <cellStyle name="Normal 5 2 2 3 17" xfId="4563" xr:uid="{68E07A09-7FB4-4208-8997-0BE5FE3DC595}"/>
    <cellStyle name="Normal 5 2 2 3 2" xfId="4564" xr:uid="{FCE97971-4D4E-484D-8057-EB1E6C8989EB}"/>
    <cellStyle name="Normal 5 2 2 3 2 10" xfId="4565" xr:uid="{577591F0-B9F0-46C8-8AE1-BE4B46968B3D}"/>
    <cellStyle name="Normal 5 2 2 3 2 10 2" xfId="4566" xr:uid="{FE95DAE0-2F53-4DB3-8D0C-9D080F2DA972}"/>
    <cellStyle name="Normal 5 2 2 3 2 10 2 2" xfId="4567" xr:uid="{B949AE4E-2B41-470A-AB6C-28608CFBEEB6}"/>
    <cellStyle name="Normal 5 2 2 3 2 10 2 2 2" xfId="4568" xr:uid="{9ADE4F0B-5971-4167-96AE-5522A7E6EE11}"/>
    <cellStyle name="Normal 5 2 2 3 2 10 2 3" xfId="4569" xr:uid="{7C8BC56E-0A90-483A-B416-E5E6BF3B1193}"/>
    <cellStyle name="Normal 5 2 2 3 2 10 3" xfId="4570" xr:uid="{553C9AED-741C-4F71-8B39-6341752E3FF4}"/>
    <cellStyle name="Normal 5 2 2 3 2 10 3 2" xfId="4571" xr:uid="{9A069569-8055-449E-A40E-084088A2C7D6}"/>
    <cellStyle name="Normal 5 2 2 3 2 10 4" xfId="4572" xr:uid="{392C1A0C-F556-44D4-ADAA-44D66CCEBCDA}"/>
    <cellStyle name="Normal 5 2 2 3 2 11" xfId="4573" xr:uid="{3C6E6857-821D-4325-9FC1-5F78A557FC35}"/>
    <cellStyle name="Normal 5 2 2 3 2 11 2" xfId="4574" xr:uid="{BD6529AC-4910-4A55-BD11-3B3E008182FF}"/>
    <cellStyle name="Normal 5 2 2 3 2 11 2 2" xfId="4575" xr:uid="{F62182C5-359D-468F-9B82-0E00B75947D7}"/>
    <cellStyle name="Normal 5 2 2 3 2 11 3" xfId="4576" xr:uid="{83E17EE0-1C39-40B6-A2DA-0B5600885671}"/>
    <cellStyle name="Normal 5 2 2 3 2 12" xfId="4577" xr:uid="{EC47DB1F-2128-486E-B79C-8CD7CC80B65B}"/>
    <cellStyle name="Normal 5 2 2 3 2 12 2" xfId="4578" xr:uid="{8F995D7E-D203-4D28-BD1B-B936EA0C5319}"/>
    <cellStyle name="Normal 5 2 2 3 2 13" xfId="4579" xr:uid="{1A8CF941-90CC-402D-8938-1D9026C94DB7}"/>
    <cellStyle name="Normal 5 2 2 3 2 14" xfId="4580" xr:uid="{8F4C66BF-DBFC-4811-9A04-FAB327C5CECB}"/>
    <cellStyle name="Normal 5 2 2 3 2 15" xfId="4581" xr:uid="{EBCFBDCC-26E4-493F-B8B7-C9C25575152A}"/>
    <cellStyle name="Normal 5 2 2 3 2 16" xfId="4582" xr:uid="{F09C1B2E-46DE-42D0-8077-B98DCBE568AC}"/>
    <cellStyle name="Normal 5 2 2 3 2 2" xfId="4583" xr:uid="{C58BE1B4-6E21-4633-BA81-3B62C5FF37CA}"/>
    <cellStyle name="Normal 5 2 2 3 2 2 10" xfId="4584" xr:uid="{88D91EF6-2AE8-4C8A-BA66-1B504796B1C7}"/>
    <cellStyle name="Normal 5 2 2 3 2 2 10 2" xfId="4585" xr:uid="{1B23BF02-4A47-4E0C-9B8B-7720B3F13C6C}"/>
    <cellStyle name="Normal 5 2 2 3 2 2 10 2 2" xfId="4586" xr:uid="{04676782-5ACC-428E-8447-9BF6E6312C88}"/>
    <cellStyle name="Normal 5 2 2 3 2 2 10 3" xfId="4587" xr:uid="{F06C0504-8626-4983-AFC9-8D57647B8F01}"/>
    <cellStyle name="Normal 5 2 2 3 2 2 11" xfId="4588" xr:uid="{4E62AA83-9B9A-424F-85C6-5306BC35874E}"/>
    <cellStyle name="Normal 5 2 2 3 2 2 11 2" xfId="4589" xr:uid="{F6D1E529-3689-4CDE-BCFE-56F22E8E0310}"/>
    <cellStyle name="Normal 5 2 2 3 2 2 12" xfId="4590" xr:uid="{571E406A-6402-4D6E-8845-BF6BDD687AEC}"/>
    <cellStyle name="Normal 5 2 2 3 2 2 13" xfId="4591" xr:uid="{E82D0E02-6CF7-4E34-8DA1-12238453842D}"/>
    <cellStyle name="Normal 5 2 2 3 2 2 14" xfId="4592" xr:uid="{5D0D7A44-C1B0-4BE9-99EB-D97BAE765F66}"/>
    <cellStyle name="Normal 5 2 2 3 2 2 15" xfId="4593" xr:uid="{4150DA4A-73D3-422C-9EA4-4237A94A517B}"/>
    <cellStyle name="Normal 5 2 2 3 2 2 2" xfId="4594" xr:uid="{C8476587-CE78-45A1-8C08-DA6FE5DFD459}"/>
    <cellStyle name="Normal 5 2 2 3 2 2 2 10" xfId="4595" xr:uid="{4CB2EC09-4C20-482C-9A3F-358F059CA1F2}"/>
    <cellStyle name="Normal 5 2 2 3 2 2 2 2" xfId="4596" xr:uid="{47799B1B-15CA-47B9-BDE3-16B947E9860E}"/>
    <cellStyle name="Normal 5 2 2 3 2 2 2 2 2" xfId="4597" xr:uid="{7BF6C726-AD6D-4162-AC93-AECDE2EB6D81}"/>
    <cellStyle name="Normal 5 2 2 3 2 2 2 2 2 2" xfId="4598" xr:uid="{B121E222-9721-4A40-B592-67472AC48ABA}"/>
    <cellStyle name="Normal 5 2 2 3 2 2 2 2 2 2 2" xfId="4599" xr:uid="{1092DDB1-A9D2-47D7-9809-D9E10B959417}"/>
    <cellStyle name="Normal 5 2 2 3 2 2 2 2 2 2 2 2" xfId="4600" xr:uid="{B090CC99-EAE3-4114-AEA8-5E57D903C466}"/>
    <cellStyle name="Normal 5 2 2 3 2 2 2 2 2 2 2 2 2" xfId="4601" xr:uid="{F7B5A3CC-BBE2-4EE8-B961-CFD392F74542}"/>
    <cellStyle name="Normal 5 2 2 3 2 2 2 2 2 2 2 2 2 2" xfId="4602" xr:uid="{D5F3C568-C876-4921-8B01-BD54B910EE91}"/>
    <cellStyle name="Normal 5 2 2 3 2 2 2 2 2 2 2 2 3" xfId="4603" xr:uid="{8B1B75D2-4AA1-42F0-8258-CB19EE923BA8}"/>
    <cellStyle name="Normal 5 2 2 3 2 2 2 2 2 2 2 3" xfId="4604" xr:uid="{9BC0BBC8-9FF5-40D5-8E34-A07C047060D4}"/>
    <cellStyle name="Normal 5 2 2 3 2 2 2 2 2 2 2 3 2" xfId="4605" xr:uid="{4ACFDC7F-8AB9-41E1-A687-7012A85D1B10}"/>
    <cellStyle name="Normal 5 2 2 3 2 2 2 2 2 2 2 4" xfId="4606" xr:uid="{9F7F893D-D642-4A59-8098-B72AE42C67AD}"/>
    <cellStyle name="Normal 5 2 2 3 2 2 2 2 2 2 3" xfId="4607" xr:uid="{7742494E-2282-49C4-B414-7E324A500915}"/>
    <cellStyle name="Normal 5 2 2 3 2 2 2 2 2 2 3 2" xfId="4608" xr:uid="{B79545A1-24F6-416A-93FF-9ECFBDC1D5A6}"/>
    <cellStyle name="Normal 5 2 2 3 2 2 2 2 2 2 3 2 2" xfId="4609" xr:uid="{8439609D-7568-449D-AEDA-F93F2ED4224F}"/>
    <cellStyle name="Normal 5 2 2 3 2 2 2 2 2 2 3 3" xfId="4610" xr:uid="{D05D1157-3E70-482E-914D-9FD75E55B81F}"/>
    <cellStyle name="Normal 5 2 2 3 2 2 2 2 2 2 4" xfId="4611" xr:uid="{CF763380-985F-4332-8E78-63E6823BCBBC}"/>
    <cellStyle name="Normal 5 2 2 3 2 2 2 2 2 2 4 2" xfId="4612" xr:uid="{DBE34816-EE6E-41D9-A0FC-85193E1F6166}"/>
    <cellStyle name="Normal 5 2 2 3 2 2 2 2 2 2 5" xfId="4613" xr:uid="{C76511D9-0AF5-4CE9-9EDD-BE2CC55BAEBF}"/>
    <cellStyle name="Normal 5 2 2 3 2 2 2 2 2 3" xfId="4614" xr:uid="{47307225-46E8-491D-A2C7-1D5F2C20B80F}"/>
    <cellStyle name="Normal 5 2 2 3 2 2 2 2 2 3 2" xfId="4615" xr:uid="{38272BF2-6220-4F2C-91FC-4251B4F023C1}"/>
    <cellStyle name="Normal 5 2 2 3 2 2 2 2 2 3 2 2" xfId="4616" xr:uid="{0D628887-CD47-42C4-9ED1-8370E79BF9EF}"/>
    <cellStyle name="Normal 5 2 2 3 2 2 2 2 2 3 2 2 2" xfId="4617" xr:uid="{CB0A7094-79B6-469C-8E5D-A600412BA556}"/>
    <cellStyle name="Normal 5 2 2 3 2 2 2 2 2 3 2 3" xfId="4618" xr:uid="{0650AA93-2D90-4D16-8279-CD6343AC5B10}"/>
    <cellStyle name="Normal 5 2 2 3 2 2 2 2 2 3 3" xfId="4619" xr:uid="{CA5DAFC9-8D86-4D69-BE43-FC423CA1AFBE}"/>
    <cellStyle name="Normal 5 2 2 3 2 2 2 2 2 3 3 2" xfId="4620" xr:uid="{35213058-114C-4EA8-B4E5-37A50965441B}"/>
    <cellStyle name="Normal 5 2 2 3 2 2 2 2 2 3 4" xfId="4621" xr:uid="{09B365B0-FC50-4585-ABFD-47248610AABE}"/>
    <cellStyle name="Normal 5 2 2 3 2 2 2 2 2 4" xfId="4622" xr:uid="{FDCED0D4-066D-432D-8CDD-1B42D62BBEAA}"/>
    <cellStyle name="Normal 5 2 2 3 2 2 2 2 2 4 2" xfId="4623" xr:uid="{5C142949-33A9-4193-AC18-84BDBC6EAFE6}"/>
    <cellStyle name="Normal 5 2 2 3 2 2 2 2 2 4 2 2" xfId="4624" xr:uid="{DAEBC720-30E6-4D68-9C62-B1757E72F78D}"/>
    <cellStyle name="Normal 5 2 2 3 2 2 2 2 2 4 2 2 2" xfId="4625" xr:uid="{5B8A2531-CC01-43D0-A755-7A9D78C8D1DA}"/>
    <cellStyle name="Normal 5 2 2 3 2 2 2 2 2 4 2 3" xfId="4626" xr:uid="{7C0C43DB-B1DC-43F6-9CE6-ED70C5FD9E03}"/>
    <cellStyle name="Normal 5 2 2 3 2 2 2 2 2 4 3" xfId="4627" xr:uid="{7EE873EE-F4DD-46DC-902A-82C9B60CC847}"/>
    <cellStyle name="Normal 5 2 2 3 2 2 2 2 2 4 3 2" xfId="4628" xr:uid="{A67A36A7-670A-4F21-8D0B-F50897C35D8B}"/>
    <cellStyle name="Normal 5 2 2 3 2 2 2 2 2 4 4" xfId="4629" xr:uid="{3B3892C4-8584-4CF1-835F-549A699D4595}"/>
    <cellStyle name="Normal 5 2 2 3 2 2 2 2 2 5" xfId="4630" xr:uid="{84ADF7E1-2C6E-49A7-8ED7-591F244328AC}"/>
    <cellStyle name="Normal 5 2 2 3 2 2 2 2 2 5 2" xfId="4631" xr:uid="{F786B717-00D7-4559-B033-4A9B0298BF43}"/>
    <cellStyle name="Normal 5 2 2 3 2 2 2 2 2 5 2 2" xfId="4632" xr:uid="{7B7D76FE-9E02-4DA1-A759-58703CE91611}"/>
    <cellStyle name="Normal 5 2 2 3 2 2 2 2 2 5 3" xfId="4633" xr:uid="{011B6582-96C4-4D8A-8316-EC06716F4723}"/>
    <cellStyle name="Normal 5 2 2 3 2 2 2 2 2 6" xfId="4634" xr:uid="{A4DB43D7-F4C1-4C22-84BE-6AB2A32EE970}"/>
    <cellStyle name="Normal 5 2 2 3 2 2 2 2 2 6 2" xfId="4635" xr:uid="{4EF4BDB0-B3E4-4094-B6C8-2652D27ECF51}"/>
    <cellStyle name="Normal 5 2 2 3 2 2 2 2 2 7" xfId="4636" xr:uid="{4F388124-519E-4A0F-8F26-5105ABF5F33B}"/>
    <cellStyle name="Normal 5 2 2 3 2 2 2 2 3" xfId="4637" xr:uid="{3935E731-F547-4346-8F9A-DB81C5C30B36}"/>
    <cellStyle name="Normal 5 2 2 3 2 2 2 2 3 2" xfId="4638" xr:uid="{9F3B41BF-D7E9-43AE-A8B3-5317C6DFD030}"/>
    <cellStyle name="Normal 5 2 2 3 2 2 2 2 3 2 2" xfId="4639" xr:uid="{CB2E697E-3927-460B-AE80-EF5F6CA89F04}"/>
    <cellStyle name="Normal 5 2 2 3 2 2 2 2 3 2 2 2" xfId="4640" xr:uid="{75FFA132-8776-48E2-95F8-B8170973B492}"/>
    <cellStyle name="Normal 5 2 2 3 2 2 2 2 3 2 2 2 2" xfId="4641" xr:uid="{39F53E14-F2B4-4F7B-BF66-ABFC65FA361F}"/>
    <cellStyle name="Normal 5 2 2 3 2 2 2 2 3 2 2 3" xfId="4642" xr:uid="{49DA60CC-9449-400C-AA07-62DFB4D09C32}"/>
    <cellStyle name="Normal 5 2 2 3 2 2 2 2 3 2 3" xfId="4643" xr:uid="{120E322B-C586-4B50-98B2-CA8F24DE9B8E}"/>
    <cellStyle name="Normal 5 2 2 3 2 2 2 2 3 2 3 2" xfId="4644" xr:uid="{9F3EFE68-050C-4583-9913-E4DFEBD41750}"/>
    <cellStyle name="Normal 5 2 2 3 2 2 2 2 3 2 4" xfId="4645" xr:uid="{506F7C9A-0E36-44C7-AE2B-6802F3631190}"/>
    <cellStyle name="Normal 5 2 2 3 2 2 2 2 3 3" xfId="4646" xr:uid="{DF3B6F93-6748-4E4B-ADD1-26A38378BDA2}"/>
    <cellStyle name="Normal 5 2 2 3 2 2 2 2 3 3 2" xfId="4647" xr:uid="{42741BCA-D10D-4111-8A4F-64A15FCF7E5A}"/>
    <cellStyle name="Normal 5 2 2 3 2 2 2 2 3 3 2 2" xfId="4648" xr:uid="{F928BF83-5381-4485-95A6-225041DBD764}"/>
    <cellStyle name="Normal 5 2 2 3 2 2 2 2 3 3 3" xfId="4649" xr:uid="{2F22944D-4036-4EB5-8A08-52EED4434253}"/>
    <cellStyle name="Normal 5 2 2 3 2 2 2 2 3 4" xfId="4650" xr:uid="{24CDFAD1-BBDD-4ED8-BA6D-78D8A2007B19}"/>
    <cellStyle name="Normal 5 2 2 3 2 2 2 2 3 4 2" xfId="4651" xr:uid="{989D6BD1-2E4D-42B8-808D-8C981F1A6E71}"/>
    <cellStyle name="Normal 5 2 2 3 2 2 2 2 3 5" xfId="4652" xr:uid="{577CA809-F7F1-40A9-A6BF-90FD4D8A6D61}"/>
    <cellStyle name="Normal 5 2 2 3 2 2 2 2 4" xfId="4653" xr:uid="{DD767D0E-C076-4E84-9119-08F731A127A4}"/>
    <cellStyle name="Normal 5 2 2 3 2 2 2 2 4 2" xfId="4654" xr:uid="{CA10016D-2093-48AD-AF74-CA6C87DE3EE9}"/>
    <cellStyle name="Normal 5 2 2 3 2 2 2 2 4 2 2" xfId="4655" xr:uid="{5C8FF9E8-03C0-46B4-99D9-421122CF52FA}"/>
    <cellStyle name="Normal 5 2 2 3 2 2 2 2 4 2 2 2" xfId="4656" xr:uid="{B0DB6FE3-E7F1-49A3-A5D7-39CBAF8F977B}"/>
    <cellStyle name="Normal 5 2 2 3 2 2 2 2 4 2 3" xfId="4657" xr:uid="{E03CB3FC-07AB-4A30-ADC7-C509505F996F}"/>
    <cellStyle name="Normal 5 2 2 3 2 2 2 2 4 3" xfId="4658" xr:uid="{94CA859D-BBE2-4E7C-A3FB-A9FE09AFBDE1}"/>
    <cellStyle name="Normal 5 2 2 3 2 2 2 2 4 3 2" xfId="4659" xr:uid="{D2693270-73A0-4093-92C0-F0A94778E135}"/>
    <cellStyle name="Normal 5 2 2 3 2 2 2 2 4 4" xfId="4660" xr:uid="{B95C0E6C-DF3F-41A9-B33C-9BA9D0B3573D}"/>
    <cellStyle name="Normal 5 2 2 3 2 2 2 2 5" xfId="4661" xr:uid="{CFDF6FB6-C810-4CDE-B09E-C5AF04BC5118}"/>
    <cellStyle name="Normal 5 2 2 3 2 2 2 2 5 2" xfId="4662" xr:uid="{0C6C1D5A-218D-4709-BCC0-376B341F1A3F}"/>
    <cellStyle name="Normal 5 2 2 3 2 2 2 2 5 2 2" xfId="4663" xr:uid="{725B6507-53C4-414D-AE66-B69623587D0C}"/>
    <cellStyle name="Normal 5 2 2 3 2 2 2 2 5 2 2 2" xfId="4664" xr:uid="{4CBB3BD2-0598-4647-92CF-465DD9F32FF6}"/>
    <cellStyle name="Normal 5 2 2 3 2 2 2 2 5 2 3" xfId="4665" xr:uid="{EF8A7651-8878-4ECA-8582-5B2DB1ABDCA3}"/>
    <cellStyle name="Normal 5 2 2 3 2 2 2 2 5 3" xfId="4666" xr:uid="{A69E03E6-2926-459A-B301-36692AEAACAE}"/>
    <cellStyle name="Normal 5 2 2 3 2 2 2 2 5 3 2" xfId="4667" xr:uid="{0DF587E3-6D9B-4E30-AAFF-0EE8F3B47D1B}"/>
    <cellStyle name="Normal 5 2 2 3 2 2 2 2 5 4" xfId="4668" xr:uid="{4CE436F6-738E-4384-BA86-2B4308B1EFF0}"/>
    <cellStyle name="Normal 5 2 2 3 2 2 2 2 6" xfId="4669" xr:uid="{E9C5F8E8-1147-4FB8-9F21-198F0165F2E8}"/>
    <cellStyle name="Normal 5 2 2 3 2 2 2 2 6 2" xfId="4670" xr:uid="{B4C38440-1014-49A3-AB4E-BA027EB5DE99}"/>
    <cellStyle name="Normal 5 2 2 3 2 2 2 2 6 2 2" xfId="4671" xr:uid="{EDFEAD55-7813-4A50-B12D-5F60F396F062}"/>
    <cellStyle name="Normal 5 2 2 3 2 2 2 2 6 3" xfId="4672" xr:uid="{94D9C90B-278D-493C-9AB1-94553ADD5EA5}"/>
    <cellStyle name="Normal 5 2 2 3 2 2 2 2 7" xfId="4673" xr:uid="{685E795C-CFDE-4169-95CB-96D7918F91D4}"/>
    <cellStyle name="Normal 5 2 2 3 2 2 2 2 7 2" xfId="4674" xr:uid="{5D812F47-FFC6-4415-B433-C35F888263EC}"/>
    <cellStyle name="Normal 5 2 2 3 2 2 2 2 8" xfId="4675" xr:uid="{0212F85F-6594-41FB-87C0-9461759C9605}"/>
    <cellStyle name="Normal 5 2 2 3 2 2 2 3" xfId="4676" xr:uid="{9ADEDC08-E98A-4EB9-A932-1222D0FD8229}"/>
    <cellStyle name="Normal 5 2 2 3 2 2 2 3 2" xfId="4677" xr:uid="{B7B5472C-652C-4809-BDC9-395CA6601EC6}"/>
    <cellStyle name="Normal 5 2 2 3 2 2 2 3 2 2" xfId="4678" xr:uid="{799DA114-C3B9-41F1-BA29-8A124435B132}"/>
    <cellStyle name="Normal 5 2 2 3 2 2 2 3 2 2 2" xfId="4679" xr:uid="{A31C9DD5-8F9B-4067-9A47-F3F25CE5437A}"/>
    <cellStyle name="Normal 5 2 2 3 2 2 2 3 2 2 2 2" xfId="4680" xr:uid="{5580F58C-5A84-467F-B6C6-970CA5B652D3}"/>
    <cellStyle name="Normal 5 2 2 3 2 2 2 3 2 2 2 2 2" xfId="4681" xr:uid="{DBBE3561-5CAA-48A1-B9BC-6BF756F9CD67}"/>
    <cellStyle name="Normal 5 2 2 3 2 2 2 3 2 2 2 2 2 2" xfId="4682" xr:uid="{688E82AE-5793-4250-8FB4-427A82E6FE8B}"/>
    <cellStyle name="Normal 5 2 2 3 2 2 2 3 2 2 2 2 3" xfId="4683" xr:uid="{D81B55FA-3615-49D0-8BD8-EE5AFEB9ACBD}"/>
    <cellStyle name="Normal 5 2 2 3 2 2 2 3 2 2 2 3" xfId="4684" xr:uid="{C9884F70-5573-4E5C-BA81-4AC8A21E557C}"/>
    <cellStyle name="Normal 5 2 2 3 2 2 2 3 2 2 2 3 2" xfId="4685" xr:uid="{E0FFD87B-2FFE-48E1-BCCB-1DB0EDEB4144}"/>
    <cellStyle name="Normal 5 2 2 3 2 2 2 3 2 2 2 4" xfId="4686" xr:uid="{A64CEA1B-1437-4FD7-AD0C-DBDA952729CB}"/>
    <cellStyle name="Normal 5 2 2 3 2 2 2 3 2 2 3" xfId="4687" xr:uid="{4A9D0321-994A-45C4-BF67-319A5DD38817}"/>
    <cellStyle name="Normal 5 2 2 3 2 2 2 3 2 2 3 2" xfId="4688" xr:uid="{B505849B-5154-46CC-87DB-A707C6FE595D}"/>
    <cellStyle name="Normal 5 2 2 3 2 2 2 3 2 2 3 2 2" xfId="4689" xr:uid="{67F12A1C-601F-4D4D-B951-EE77F33A551A}"/>
    <cellStyle name="Normal 5 2 2 3 2 2 2 3 2 2 3 3" xfId="4690" xr:uid="{DC6FBD4B-4F16-4C34-9141-17171A32EA6B}"/>
    <cellStyle name="Normal 5 2 2 3 2 2 2 3 2 2 4" xfId="4691" xr:uid="{C5CA12D7-FFD5-4B2E-91DD-9A23E8C5BEC3}"/>
    <cellStyle name="Normal 5 2 2 3 2 2 2 3 2 2 4 2" xfId="4692" xr:uid="{3D14049E-5360-48FA-85A6-3664F4356F48}"/>
    <cellStyle name="Normal 5 2 2 3 2 2 2 3 2 2 5" xfId="4693" xr:uid="{AC0BBBDC-7149-42DC-91D3-A6F07B1A7113}"/>
    <cellStyle name="Normal 5 2 2 3 2 2 2 3 2 3" xfId="4694" xr:uid="{CCE18D57-54C7-4B1D-9FE4-506CD715F5DD}"/>
    <cellStyle name="Normal 5 2 2 3 2 2 2 3 2 3 2" xfId="4695" xr:uid="{5348CA9B-A3B0-499F-832D-4F885FE4884D}"/>
    <cellStyle name="Normal 5 2 2 3 2 2 2 3 2 3 2 2" xfId="4696" xr:uid="{AD17F77F-8528-4747-AB32-85D602AE926A}"/>
    <cellStyle name="Normal 5 2 2 3 2 2 2 3 2 3 2 2 2" xfId="4697" xr:uid="{1E1C5C5F-F34E-4B5A-99C7-15E242F3B6BC}"/>
    <cellStyle name="Normal 5 2 2 3 2 2 2 3 2 3 2 3" xfId="4698" xr:uid="{EAE7718E-0C97-491E-B25F-729C87B5E6A0}"/>
    <cellStyle name="Normal 5 2 2 3 2 2 2 3 2 3 3" xfId="4699" xr:uid="{77B423A3-97CA-4BE8-8E00-3AE765B15705}"/>
    <cellStyle name="Normal 5 2 2 3 2 2 2 3 2 3 3 2" xfId="4700" xr:uid="{003E6A8C-88AE-43B3-95E6-6A4A634C44DA}"/>
    <cellStyle name="Normal 5 2 2 3 2 2 2 3 2 3 4" xfId="4701" xr:uid="{85393D75-1B2F-4E4D-8AED-1B8595C2D8EF}"/>
    <cellStyle name="Normal 5 2 2 3 2 2 2 3 2 4" xfId="4702" xr:uid="{0B451E7B-D4C5-4271-90C1-AAE704EF1ED5}"/>
    <cellStyle name="Normal 5 2 2 3 2 2 2 3 2 4 2" xfId="4703" xr:uid="{176A60C5-69A1-4FDD-8DDD-4DAA2C6BCB8F}"/>
    <cellStyle name="Normal 5 2 2 3 2 2 2 3 2 4 2 2" xfId="4704" xr:uid="{0D065D2E-0B65-420C-AC75-E41D67FF9A9F}"/>
    <cellStyle name="Normal 5 2 2 3 2 2 2 3 2 4 2 2 2" xfId="4705" xr:uid="{2E0C25C4-F197-4542-AFB7-6B94E0101F3C}"/>
    <cellStyle name="Normal 5 2 2 3 2 2 2 3 2 4 2 3" xfId="4706" xr:uid="{9E1FE04C-C2C1-488F-A955-E8841AD9A041}"/>
    <cellStyle name="Normal 5 2 2 3 2 2 2 3 2 4 3" xfId="4707" xr:uid="{F900A2F1-E59E-429D-B75C-89139D992244}"/>
    <cellStyle name="Normal 5 2 2 3 2 2 2 3 2 4 3 2" xfId="4708" xr:uid="{2DB0529B-A53F-4923-AF9D-BF655849E4C6}"/>
    <cellStyle name="Normal 5 2 2 3 2 2 2 3 2 4 4" xfId="4709" xr:uid="{AF5C49C3-0564-4427-BDA4-E7BB8C4F896A}"/>
    <cellStyle name="Normal 5 2 2 3 2 2 2 3 2 5" xfId="4710" xr:uid="{A340FF13-8AA0-4DB6-8665-A77852643447}"/>
    <cellStyle name="Normal 5 2 2 3 2 2 2 3 2 5 2" xfId="4711" xr:uid="{B88357CB-C4FA-49E5-B8C3-839AABF8BFBB}"/>
    <cellStyle name="Normal 5 2 2 3 2 2 2 3 2 5 2 2" xfId="4712" xr:uid="{DD1F0BD4-4548-404B-8F81-E780538195C1}"/>
    <cellStyle name="Normal 5 2 2 3 2 2 2 3 2 5 3" xfId="4713" xr:uid="{7B071AE8-3510-4B1F-8C05-746A6E749270}"/>
    <cellStyle name="Normal 5 2 2 3 2 2 2 3 2 6" xfId="4714" xr:uid="{CFE5F1F3-6936-4334-B8E2-06CAA7D211A4}"/>
    <cellStyle name="Normal 5 2 2 3 2 2 2 3 2 6 2" xfId="4715" xr:uid="{36AF9E4D-84A7-4BCC-B4F8-83BFC37006E2}"/>
    <cellStyle name="Normal 5 2 2 3 2 2 2 3 2 7" xfId="4716" xr:uid="{C683CD83-9D3C-493B-9FA2-6C5586FBEFC8}"/>
    <cellStyle name="Normal 5 2 2 3 2 2 2 3 3" xfId="4717" xr:uid="{1ADF0430-EA14-4AEF-A61B-73A0F2EEC762}"/>
    <cellStyle name="Normal 5 2 2 3 2 2 2 3 3 2" xfId="4718" xr:uid="{FC1ED205-6507-4D7E-BB66-015D90DDF81C}"/>
    <cellStyle name="Normal 5 2 2 3 2 2 2 3 3 2 2" xfId="4719" xr:uid="{650EFE5E-D550-413F-B169-7BD12949CA7B}"/>
    <cellStyle name="Normal 5 2 2 3 2 2 2 3 3 2 2 2" xfId="4720" xr:uid="{9DF72CDB-AB67-4815-A334-27D4F7E3CB29}"/>
    <cellStyle name="Normal 5 2 2 3 2 2 2 3 3 2 2 2 2" xfId="4721" xr:uid="{4308B9C7-379E-4463-968D-239D8984B3EB}"/>
    <cellStyle name="Normal 5 2 2 3 2 2 2 3 3 2 2 3" xfId="4722" xr:uid="{D6DC2987-676F-4731-96B1-212EB18EC3DC}"/>
    <cellStyle name="Normal 5 2 2 3 2 2 2 3 3 2 3" xfId="4723" xr:uid="{F3354354-0680-4D2B-8AF2-3134F09FB4A9}"/>
    <cellStyle name="Normal 5 2 2 3 2 2 2 3 3 2 3 2" xfId="4724" xr:uid="{1F10A231-06C2-4C3D-9336-25E4989CA1BF}"/>
    <cellStyle name="Normal 5 2 2 3 2 2 2 3 3 2 4" xfId="4725" xr:uid="{C1D426C2-C959-4833-A138-9BCF25017CE3}"/>
    <cellStyle name="Normal 5 2 2 3 2 2 2 3 3 3" xfId="4726" xr:uid="{B2D1F38F-7BFC-4266-A72F-9A8B3371AAA7}"/>
    <cellStyle name="Normal 5 2 2 3 2 2 2 3 3 3 2" xfId="4727" xr:uid="{07DB4CDF-03DB-4824-97AB-868309C718C5}"/>
    <cellStyle name="Normal 5 2 2 3 2 2 2 3 3 3 2 2" xfId="4728" xr:uid="{DB52EE63-006B-4C06-B373-AE0292DB8867}"/>
    <cellStyle name="Normal 5 2 2 3 2 2 2 3 3 3 3" xfId="4729" xr:uid="{3257F2D8-3B31-4D5B-B598-ED4A1478C00B}"/>
    <cellStyle name="Normal 5 2 2 3 2 2 2 3 3 4" xfId="4730" xr:uid="{2A5D2819-6EA9-4D57-851E-87CE0A3EC717}"/>
    <cellStyle name="Normal 5 2 2 3 2 2 2 3 3 4 2" xfId="4731" xr:uid="{5B91FA83-8754-4E2B-A880-25E5C293459F}"/>
    <cellStyle name="Normal 5 2 2 3 2 2 2 3 3 5" xfId="4732" xr:uid="{246F91FC-0F9F-4950-81A2-A9B1EE715CC7}"/>
    <cellStyle name="Normal 5 2 2 3 2 2 2 3 4" xfId="4733" xr:uid="{7A5296E6-42A4-4C6B-AAC9-69A801A1F9DF}"/>
    <cellStyle name="Normal 5 2 2 3 2 2 2 3 4 2" xfId="4734" xr:uid="{76DC4A87-13DC-4310-9021-20FA0D99ADC5}"/>
    <cellStyle name="Normal 5 2 2 3 2 2 2 3 4 2 2" xfId="4735" xr:uid="{CBB1989D-B3F7-47F5-8EB2-6FE23941F67F}"/>
    <cellStyle name="Normal 5 2 2 3 2 2 2 3 4 2 2 2" xfId="4736" xr:uid="{4BB955A8-0521-4728-A7B6-40115DDDBE3A}"/>
    <cellStyle name="Normal 5 2 2 3 2 2 2 3 4 2 3" xfId="4737" xr:uid="{9E8CD43E-54CE-478B-B207-5EB035C26E1A}"/>
    <cellStyle name="Normal 5 2 2 3 2 2 2 3 4 3" xfId="4738" xr:uid="{7D5F9B4D-067A-4505-88ED-BECD29807A67}"/>
    <cellStyle name="Normal 5 2 2 3 2 2 2 3 4 3 2" xfId="4739" xr:uid="{5CBC72DA-E427-4AB8-AAA3-919A457BEF7E}"/>
    <cellStyle name="Normal 5 2 2 3 2 2 2 3 4 4" xfId="4740" xr:uid="{5ECCE72D-7159-4D78-B1B7-AA60CC274DE6}"/>
    <cellStyle name="Normal 5 2 2 3 2 2 2 3 5" xfId="4741" xr:uid="{FCB09395-A389-4720-AC89-75E326AFBD8D}"/>
    <cellStyle name="Normal 5 2 2 3 2 2 2 3 5 2" xfId="4742" xr:uid="{527646C1-77EA-447F-AE7E-54CC1BEE28C0}"/>
    <cellStyle name="Normal 5 2 2 3 2 2 2 3 5 2 2" xfId="4743" xr:uid="{42281E58-E362-45FA-AF34-922B3F9BD089}"/>
    <cellStyle name="Normal 5 2 2 3 2 2 2 3 5 2 2 2" xfId="4744" xr:uid="{C99F37BC-2EE7-4F43-ABD1-B8B317D68B75}"/>
    <cellStyle name="Normal 5 2 2 3 2 2 2 3 5 2 3" xfId="4745" xr:uid="{247B5558-E2ED-498B-8A8D-A76DC6EC1A9E}"/>
    <cellStyle name="Normal 5 2 2 3 2 2 2 3 5 3" xfId="4746" xr:uid="{82F9F481-7C66-4AF6-8488-1D346700AF28}"/>
    <cellStyle name="Normal 5 2 2 3 2 2 2 3 5 3 2" xfId="4747" xr:uid="{79637D25-269D-4C67-BD96-B2D5BBF81A7F}"/>
    <cellStyle name="Normal 5 2 2 3 2 2 2 3 5 4" xfId="4748" xr:uid="{2C7B0E0E-6EA6-4686-A984-54D021BB97D4}"/>
    <cellStyle name="Normal 5 2 2 3 2 2 2 3 6" xfId="4749" xr:uid="{F58EA83C-E0B5-434D-AF2B-3A1825D5ED87}"/>
    <cellStyle name="Normal 5 2 2 3 2 2 2 3 6 2" xfId="4750" xr:uid="{EDF9A7CA-708F-43C3-955F-2FA693765F27}"/>
    <cellStyle name="Normal 5 2 2 3 2 2 2 3 6 2 2" xfId="4751" xr:uid="{30A028A7-65F1-4264-982F-ACEACF3AB8AE}"/>
    <cellStyle name="Normal 5 2 2 3 2 2 2 3 6 3" xfId="4752" xr:uid="{BFE76903-6B61-44A7-BCF3-149C46438E0D}"/>
    <cellStyle name="Normal 5 2 2 3 2 2 2 3 7" xfId="4753" xr:uid="{E3CA83FD-1480-4266-868B-8F9E207A8775}"/>
    <cellStyle name="Normal 5 2 2 3 2 2 2 3 7 2" xfId="4754" xr:uid="{1E9CEDED-8569-4D0C-B186-22B06DB8ECD7}"/>
    <cellStyle name="Normal 5 2 2 3 2 2 2 3 8" xfId="4755" xr:uid="{82DB598F-935C-4B33-9970-F41817FF8FB6}"/>
    <cellStyle name="Normal 5 2 2 3 2 2 2 4" xfId="4756" xr:uid="{16EFFA3A-C43F-40B3-A2A9-AD7F0A5FFC1B}"/>
    <cellStyle name="Normal 5 2 2 3 2 2 2 4 2" xfId="4757" xr:uid="{E81BFC3E-C5A2-4A00-B210-735A6E7392E1}"/>
    <cellStyle name="Normal 5 2 2 3 2 2 2 4 2 2" xfId="4758" xr:uid="{2FCE3302-3141-49DF-B5EC-BA56C6E4C543}"/>
    <cellStyle name="Normal 5 2 2 3 2 2 2 4 2 2 2" xfId="4759" xr:uid="{67AC88D1-2598-4685-A4E5-DD1803848E80}"/>
    <cellStyle name="Normal 5 2 2 3 2 2 2 4 2 2 2 2" xfId="4760" xr:uid="{A5129DFD-457D-4133-A0B8-B58CD9747D99}"/>
    <cellStyle name="Normal 5 2 2 3 2 2 2 4 2 2 2 2 2" xfId="4761" xr:uid="{56EF45E6-F4A8-4CE4-ACDD-B92FE778F4B7}"/>
    <cellStyle name="Normal 5 2 2 3 2 2 2 4 2 2 2 3" xfId="4762" xr:uid="{B00DF06B-19E8-4D69-A976-6CB2C43F2CD4}"/>
    <cellStyle name="Normal 5 2 2 3 2 2 2 4 2 2 3" xfId="4763" xr:uid="{5CD34F0C-E98B-46EF-90D5-52CA60A47963}"/>
    <cellStyle name="Normal 5 2 2 3 2 2 2 4 2 2 3 2" xfId="4764" xr:uid="{6BA7B003-1805-4EAB-B849-C388C3903412}"/>
    <cellStyle name="Normal 5 2 2 3 2 2 2 4 2 2 4" xfId="4765" xr:uid="{C868CF11-0897-4721-BC59-C4B476A70C57}"/>
    <cellStyle name="Normal 5 2 2 3 2 2 2 4 2 3" xfId="4766" xr:uid="{53D9E5DC-0D1B-4B46-936E-9EB3C935E594}"/>
    <cellStyle name="Normal 5 2 2 3 2 2 2 4 2 3 2" xfId="4767" xr:uid="{0AA771CC-C69B-43A4-8A7F-2D8A48DC0C0D}"/>
    <cellStyle name="Normal 5 2 2 3 2 2 2 4 2 3 2 2" xfId="4768" xr:uid="{262C9D24-7835-40F2-AB43-1D13FE4B3687}"/>
    <cellStyle name="Normal 5 2 2 3 2 2 2 4 2 3 3" xfId="4769" xr:uid="{E731326C-6665-4B24-8C45-B67DA68C3E9F}"/>
    <cellStyle name="Normal 5 2 2 3 2 2 2 4 2 4" xfId="4770" xr:uid="{BB8D8BE9-7619-4553-91A8-ECA027439772}"/>
    <cellStyle name="Normal 5 2 2 3 2 2 2 4 2 4 2" xfId="4771" xr:uid="{A31935FF-4BCB-4750-BE9C-6373675AD838}"/>
    <cellStyle name="Normal 5 2 2 3 2 2 2 4 2 5" xfId="4772" xr:uid="{CE282A3C-EEAD-412F-AD09-5977F3337D12}"/>
    <cellStyle name="Normal 5 2 2 3 2 2 2 4 3" xfId="4773" xr:uid="{97E59379-35B0-49B6-BB0D-910FE2A04AFB}"/>
    <cellStyle name="Normal 5 2 2 3 2 2 2 4 3 2" xfId="4774" xr:uid="{A1B9DE29-7C40-4754-B866-0615C7F22C24}"/>
    <cellStyle name="Normal 5 2 2 3 2 2 2 4 3 2 2" xfId="4775" xr:uid="{CD46F815-1DE1-4126-A51D-47712647BB74}"/>
    <cellStyle name="Normal 5 2 2 3 2 2 2 4 3 2 2 2" xfId="4776" xr:uid="{E65E5E97-984E-4EFC-9268-26A114927266}"/>
    <cellStyle name="Normal 5 2 2 3 2 2 2 4 3 2 3" xfId="4777" xr:uid="{D8FA597A-0A3A-471D-BF46-89A385278701}"/>
    <cellStyle name="Normal 5 2 2 3 2 2 2 4 3 3" xfId="4778" xr:uid="{F6E69DEC-F094-4A67-BEF3-AAA7B07D9934}"/>
    <cellStyle name="Normal 5 2 2 3 2 2 2 4 3 3 2" xfId="4779" xr:uid="{D586C797-7F7D-4A63-8BFB-FC9D0701A9C9}"/>
    <cellStyle name="Normal 5 2 2 3 2 2 2 4 3 4" xfId="4780" xr:uid="{9B67FA50-2842-4E41-A5CF-A755869DDF6E}"/>
    <cellStyle name="Normal 5 2 2 3 2 2 2 4 4" xfId="4781" xr:uid="{DE15F771-FC52-433F-A103-EE7F6148A67D}"/>
    <cellStyle name="Normal 5 2 2 3 2 2 2 4 4 2" xfId="4782" xr:uid="{83E50917-5D88-47E2-AE7C-E646C1C9FEE0}"/>
    <cellStyle name="Normal 5 2 2 3 2 2 2 4 4 2 2" xfId="4783" xr:uid="{2D7E6A81-DF41-4576-95A2-661FCB2989D5}"/>
    <cellStyle name="Normal 5 2 2 3 2 2 2 4 4 2 2 2" xfId="4784" xr:uid="{C123E1EC-0822-447A-B975-C4EB6CC621E9}"/>
    <cellStyle name="Normal 5 2 2 3 2 2 2 4 4 2 3" xfId="4785" xr:uid="{F16CEA98-BDDE-4B1A-B175-936ED0BF28C3}"/>
    <cellStyle name="Normal 5 2 2 3 2 2 2 4 4 3" xfId="4786" xr:uid="{230FA56E-B7DB-42EE-AEE7-E23E339CFC5B}"/>
    <cellStyle name="Normal 5 2 2 3 2 2 2 4 4 3 2" xfId="4787" xr:uid="{5810C1C2-1D5F-4169-AE5E-1D5EC5C96AF3}"/>
    <cellStyle name="Normal 5 2 2 3 2 2 2 4 4 4" xfId="4788" xr:uid="{29012A6B-5969-47C3-A329-54CB708C7EE7}"/>
    <cellStyle name="Normal 5 2 2 3 2 2 2 4 5" xfId="4789" xr:uid="{ADE4A40D-CED5-414E-844D-D68C38ED1A18}"/>
    <cellStyle name="Normal 5 2 2 3 2 2 2 4 5 2" xfId="4790" xr:uid="{DD0E3A89-221D-4C64-B037-21B3DC606655}"/>
    <cellStyle name="Normal 5 2 2 3 2 2 2 4 5 2 2" xfId="4791" xr:uid="{189C7D3B-C76D-419C-8FC9-DE1F15F7D694}"/>
    <cellStyle name="Normal 5 2 2 3 2 2 2 4 5 3" xfId="4792" xr:uid="{E2CA77B6-96D9-481A-9387-7777D639F3BF}"/>
    <cellStyle name="Normal 5 2 2 3 2 2 2 4 6" xfId="4793" xr:uid="{2EA37CF6-455D-40CA-927B-6AF673ED7509}"/>
    <cellStyle name="Normal 5 2 2 3 2 2 2 4 6 2" xfId="4794" xr:uid="{4352FDDF-ED28-44DC-B631-BB5E492D54D9}"/>
    <cellStyle name="Normal 5 2 2 3 2 2 2 4 7" xfId="4795" xr:uid="{70EF66EB-495D-4A06-A682-ACDEA6836FE2}"/>
    <cellStyle name="Normal 5 2 2 3 2 2 2 5" xfId="4796" xr:uid="{75EC8F07-1B46-4A60-9735-238CD97742AC}"/>
    <cellStyle name="Normal 5 2 2 3 2 2 2 5 2" xfId="4797" xr:uid="{8139AF4D-4730-4877-9FD8-0DC9C7CBFDE2}"/>
    <cellStyle name="Normal 5 2 2 3 2 2 2 5 2 2" xfId="4798" xr:uid="{FFE1D3AC-67CE-4E89-89C6-100292926482}"/>
    <cellStyle name="Normal 5 2 2 3 2 2 2 5 2 2 2" xfId="4799" xr:uid="{D1021597-C124-4019-B57B-59D208ABFD92}"/>
    <cellStyle name="Normal 5 2 2 3 2 2 2 5 2 2 2 2" xfId="4800" xr:uid="{5757D1E2-E270-4822-94DE-E9160BCD2B90}"/>
    <cellStyle name="Normal 5 2 2 3 2 2 2 5 2 2 3" xfId="4801" xr:uid="{54E96380-0381-4B98-8EC8-8D92344E0530}"/>
    <cellStyle name="Normal 5 2 2 3 2 2 2 5 2 3" xfId="4802" xr:uid="{1F37520A-82A5-4A8F-8FE7-6247169AF3F4}"/>
    <cellStyle name="Normal 5 2 2 3 2 2 2 5 2 3 2" xfId="4803" xr:uid="{3AD713A6-FBE3-4C57-B600-F3BC882907D3}"/>
    <cellStyle name="Normal 5 2 2 3 2 2 2 5 2 4" xfId="4804" xr:uid="{279213F0-DCF8-4237-B4FE-F87071C3F781}"/>
    <cellStyle name="Normal 5 2 2 3 2 2 2 5 3" xfId="4805" xr:uid="{FBDA9207-6454-46C0-A871-1CFDF03F5A5E}"/>
    <cellStyle name="Normal 5 2 2 3 2 2 2 5 3 2" xfId="4806" xr:uid="{78C77566-AC33-4867-9EFC-F6E6FA9008FA}"/>
    <cellStyle name="Normal 5 2 2 3 2 2 2 5 3 2 2" xfId="4807" xr:uid="{0230BB02-51EF-4B81-8EC5-D2EC66A0B068}"/>
    <cellStyle name="Normal 5 2 2 3 2 2 2 5 3 3" xfId="4808" xr:uid="{40D7F90F-A39C-435F-BFC2-95BC0991E4B4}"/>
    <cellStyle name="Normal 5 2 2 3 2 2 2 5 4" xfId="4809" xr:uid="{C0FF65B8-9333-4D62-A036-E7E3BC7CCE4C}"/>
    <cellStyle name="Normal 5 2 2 3 2 2 2 5 4 2" xfId="4810" xr:uid="{7131B9E0-48FC-4460-AF6B-5A334C62390D}"/>
    <cellStyle name="Normal 5 2 2 3 2 2 2 5 5" xfId="4811" xr:uid="{B378ABD9-872D-47F0-8368-AF3CCE23E634}"/>
    <cellStyle name="Normal 5 2 2 3 2 2 2 6" xfId="4812" xr:uid="{83A49893-8765-4E1F-A338-24C725439452}"/>
    <cellStyle name="Normal 5 2 2 3 2 2 2 6 2" xfId="4813" xr:uid="{FAE940D8-D1F0-4E17-A000-1D5C04FD7F0C}"/>
    <cellStyle name="Normal 5 2 2 3 2 2 2 6 2 2" xfId="4814" xr:uid="{927D3845-148D-410F-93FD-CDFF333E9438}"/>
    <cellStyle name="Normal 5 2 2 3 2 2 2 6 2 2 2" xfId="4815" xr:uid="{892348F5-83B7-4CE2-B9E2-6957310F82F4}"/>
    <cellStyle name="Normal 5 2 2 3 2 2 2 6 2 3" xfId="4816" xr:uid="{20DAF9BD-042F-472B-BC14-83EEA40EA3F3}"/>
    <cellStyle name="Normal 5 2 2 3 2 2 2 6 3" xfId="4817" xr:uid="{C8A95F5E-9438-4177-8B92-780A681CC5D6}"/>
    <cellStyle name="Normal 5 2 2 3 2 2 2 6 3 2" xfId="4818" xr:uid="{475F8232-87B0-419C-819A-0CBAD619947E}"/>
    <cellStyle name="Normal 5 2 2 3 2 2 2 6 4" xfId="4819" xr:uid="{E34CB806-CD1F-4747-B32F-02CAA4E934DC}"/>
    <cellStyle name="Normal 5 2 2 3 2 2 2 7" xfId="4820" xr:uid="{F3470CF3-90D5-4386-8567-447D9841B070}"/>
    <cellStyle name="Normal 5 2 2 3 2 2 2 7 2" xfId="4821" xr:uid="{6A31622B-72BC-4933-90FE-3B5870DCFD6D}"/>
    <cellStyle name="Normal 5 2 2 3 2 2 2 7 2 2" xfId="4822" xr:uid="{583A44E0-0E09-4397-85B2-7E229CFE1DC8}"/>
    <cellStyle name="Normal 5 2 2 3 2 2 2 7 2 2 2" xfId="4823" xr:uid="{20A7DA84-D9F1-4BE7-8EF5-1E739B5FAC14}"/>
    <cellStyle name="Normal 5 2 2 3 2 2 2 7 2 3" xfId="4824" xr:uid="{1940F5F9-0174-48A7-B561-4672BE506553}"/>
    <cellStyle name="Normal 5 2 2 3 2 2 2 7 3" xfId="4825" xr:uid="{3E7FA300-E954-4341-B1DA-81A8BF1066B9}"/>
    <cellStyle name="Normal 5 2 2 3 2 2 2 7 3 2" xfId="4826" xr:uid="{EF65FA0A-76BC-4E37-B428-D0D5E14A0998}"/>
    <cellStyle name="Normal 5 2 2 3 2 2 2 7 4" xfId="4827" xr:uid="{7CDD62FE-2C19-494F-AE07-A502E514219B}"/>
    <cellStyle name="Normal 5 2 2 3 2 2 2 8" xfId="4828" xr:uid="{CF449B3B-F004-4F2A-B7D2-2E9A4EF4EE19}"/>
    <cellStyle name="Normal 5 2 2 3 2 2 2 8 2" xfId="4829" xr:uid="{CE813847-EC77-44D6-B733-6F8043B2F11E}"/>
    <cellStyle name="Normal 5 2 2 3 2 2 2 8 2 2" xfId="4830" xr:uid="{E579E4E0-0512-4303-9BC1-BAA1398CBA24}"/>
    <cellStyle name="Normal 5 2 2 3 2 2 2 8 3" xfId="4831" xr:uid="{92D02616-721D-4519-940C-D60FAEDAFAD6}"/>
    <cellStyle name="Normal 5 2 2 3 2 2 2 9" xfId="4832" xr:uid="{3198DFD2-018E-4E99-94E2-9B151C8FE656}"/>
    <cellStyle name="Normal 5 2 2 3 2 2 2 9 2" xfId="4833" xr:uid="{948344BD-1511-4601-99DB-8BBD9FEDBA99}"/>
    <cellStyle name="Normal 5 2 2 3 2 2 3" xfId="4834" xr:uid="{332BD8EE-6F1C-4D39-A3B9-D8797860E4F4}"/>
    <cellStyle name="Normal 5 2 2 3 2 2 3 2" xfId="4835" xr:uid="{A5AED4EA-0186-464F-BBDE-184B1585960C}"/>
    <cellStyle name="Normal 5 2 2 3 2 2 3 2 2" xfId="4836" xr:uid="{EA7E5C37-C6D0-43BA-ADF5-19FBBA8C626C}"/>
    <cellStyle name="Normal 5 2 2 3 2 2 3 2 2 2" xfId="4837" xr:uid="{3AC15986-2021-4A51-9CD0-E226C95C1159}"/>
    <cellStyle name="Normal 5 2 2 3 2 2 3 2 2 2 2" xfId="4838" xr:uid="{29EF79E6-20CE-48A4-8F43-1E33761C5131}"/>
    <cellStyle name="Normal 5 2 2 3 2 2 3 2 2 2 2 2" xfId="4839" xr:uid="{E76F688D-A6A8-4A3B-9233-49FCF09ECC8B}"/>
    <cellStyle name="Normal 5 2 2 3 2 2 3 2 2 2 2 2 2" xfId="4840" xr:uid="{5224EB72-BC60-4242-92EC-D66FE62A7062}"/>
    <cellStyle name="Normal 5 2 2 3 2 2 3 2 2 2 2 3" xfId="4841" xr:uid="{73E5C80B-797E-4D59-8AFF-B718CB37AFDF}"/>
    <cellStyle name="Normal 5 2 2 3 2 2 3 2 2 2 3" xfId="4842" xr:uid="{2459A8E6-85DD-415C-8D53-DB1B1C261B4D}"/>
    <cellStyle name="Normal 5 2 2 3 2 2 3 2 2 2 3 2" xfId="4843" xr:uid="{E698BAE0-70AE-4503-8323-AAFB28A2669B}"/>
    <cellStyle name="Normal 5 2 2 3 2 2 3 2 2 2 4" xfId="4844" xr:uid="{D8E3B957-C2B5-4D13-979B-41D98C93B33B}"/>
    <cellStyle name="Normal 5 2 2 3 2 2 3 2 2 3" xfId="4845" xr:uid="{4AAB123A-4EBC-424D-8F82-6325C4A648AB}"/>
    <cellStyle name="Normal 5 2 2 3 2 2 3 2 2 3 2" xfId="4846" xr:uid="{AD01E6EE-79A9-4979-899D-8B5C6733BF33}"/>
    <cellStyle name="Normal 5 2 2 3 2 2 3 2 2 3 2 2" xfId="4847" xr:uid="{668A1A8A-90CE-4790-9E10-E7CE024CACAA}"/>
    <cellStyle name="Normal 5 2 2 3 2 2 3 2 2 3 3" xfId="4848" xr:uid="{DBA5820B-7CED-4E61-904C-117663061882}"/>
    <cellStyle name="Normal 5 2 2 3 2 2 3 2 2 4" xfId="4849" xr:uid="{6C9CC15E-9139-4185-A3F2-F8CC3D9F23A4}"/>
    <cellStyle name="Normal 5 2 2 3 2 2 3 2 2 4 2" xfId="4850" xr:uid="{0B262E8F-E9B9-42F3-A42F-4787F5975B75}"/>
    <cellStyle name="Normal 5 2 2 3 2 2 3 2 2 5" xfId="4851" xr:uid="{48DEEC03-8788-4BA6-A2CE-AA40593E8B92}"/>
    <cellStyle name="Normal 5 2 2 3 2 2 3 2 3" xfId="4852" xr:uid="{765A800B-5E0A-4DEF-A4CD-A78642FB881A}"/>
    <cellStyle name="Normal 5 2 2 3 2 2 3 2 3 2" xfId="4853" xr:uid="{72059452-3675-4FD3-BA39-EE406D7242B2}"/>
    <cellStyle name="Normal 5 2 2 3 2 2 3 2 3 2 2" xfId="4854" xr:uid="{754B752B-CAA0-4842-98F2-67BB01595C8F}"/>
    <cellStyle name="Normal 5 2 2 3 2 2 3 2 3 2 2 2" xfId="4855" xr:uid="{C748F822-1A1F-45E2-9651-8131FF45D3F6}"/>
    <cellStyle name="Normal 5 2 2 3 2 2 3 2 3 2 3" xfId="4856" xr:uid="{3CE025B7-82DD-4F9C-A6CC-F796B0D15467}"/>
    <cellStyle name="Normal 5 2 2 3 2 2 3 2 3 3" xfId="4857" xr:uid="{A6863852-0F3A-4524-BCD9-47600766C276}"/>
    <cellStyle name="Normal 5 2 2 3 2 2 3 2 3 3 2" xfId="4858" xr:uid="{AC92FB79-3434-43E0-BA48-C3B9EF32557C}"/>
    <cellStyle name="Normal 5 2 2 3 2 2 3 2 3 4" xfId="4859" xr:uid="{723E3441-DE80-4CEC-B9DC-03610B0AD591}"/>
    <cellStyle name="Normal 5 2 2 3 2 2 3 2 4" xfId="4860" xr:uid="{B2D02D9A-4E6A-40BE-9CEF-0A7432CD6426}"/>
    <cellStyle name="Normal 5 2 2 3 2 2 3 2 4 2" xfId="4861" xr:uid="{A652DDF9-08C8-4958-9E9E-52325BE06F40}"/>
    <cellStyle name="Normal 5 2 2 3 2 2 3 2 4 2 2" xfId="4862" xr:uid="{DCB3C83F-C637-4185-A0F6-AF4865D0D45E}"/>
    <cellStyle name="Normal 5 2 2 3 2 2 3 2 4 2 2 2" xfId="4863" xr:uid="{FFAE5C31-C972-4939-B4FB-42C5EED4444E}"/>
    <cellStyle name="Normal 5 2 2 3 2 2 3 2 4 2 3" xfId="4864" xr:uid="{BB781EDA-1FA0-44CC-A0A5-5EC0C4D50A4E}"/>
    <cellStyle name="Normal 5 2 2 3 2 2 3 2 4 3" xfId="4865" xr:uid="{20F70539-C47F-4E4D-8D48-3E960FF85DFD}"/>
    <cellStyle name="Normal 5 2 2 3 2 2 3 2 4 3 2" xfId="4866" xr:uid="{DDD462D4-BDAC-4FF7-82AF-A8283B5C0051}"/>
    <cellStyle name="Normal 5 2 2 3 2 2 3 2 4 4" xfId="4867" xr:uid="{C10B7A61-E65F-433A-9B93-80DFC7752885}"/>
    <cellStyle name="Normal 5 2 2 3 2 2 3 2 5" xfId="4868" xr:uid="{F236DFA9-EF22-4A20-8AFD-D752E5D788C9}"/>
    <cellStyle name="Normal 5 2 2 3 2 2 3 2 5 2" xfId="4869" xr:uid="{1E9B8827-18E2-4818-A6C6-CC8351AD1DB5}"/>
    <cellStyle name="Normal 5 2 2 3 2 2 3 2 5 2 2" xfId="4870" xr:uid="{48C1E205-4B7E-4FB4-A1A7-BD70E71AE502}"/>
    <cellStyle name="Normal 5 2 2 3 2 2 3 2 5 3" xfId="4871" xr:uid="{319C21F2-2AF5-46EE-B9F3-1E1F43D74747}"/>
    <cellStyle name="Normal 5 2 2 3 2 2 3 2 6" xfId="4872" xr:uid="{20BD7607-850C-4388-AFE4-AF7694C5A56E}"/>
    <cellStyle name="Normal 5 2 2 3 2 2 3 2 6 2" xfId="4873" xr:uid="{CE74C415-FE55-435E-8140-E32C2B4195BF}"/>
    <cellStyle name="Normal 5 2 2 3 2 2 3 2 7" xfId="4874" xr:uid="{192A522F-47DF-4378-8861-12A0FCA04FAC}"/>
    <cellStyle name="Normal 5 2 2 3 2 2 3 3" xfId="4875" xr:uid="{668C56CC-4883-4AC8-809B-B1342468D73B}"/>
    <cellStyle name="Normal 5 2 2 3 2 2 3 3 2" xfId="4876" xr:uid="{4AAB03CA-6327-4E17-875B-A4B1CDB23E30}"/>
    <cellStyle name="Normal 5 2 2 3 2 2 3 3 2 2" xfId="4877" xr:uid="{ACCDBE29-3880-495E-B4E9-C34B45778B84}"/>
    <cellStyle name="Normal 5 2 2 3 2 2 3 3 2 2 2" xfId="4878" xr:uid="{59D2E234-C9DC-45BB-96AE-1DEE2E69CB98}"/>
    <cellStyle name="Normal 5 2 2 3 2 2 3 3 2 2 2 2" xfId="4879" xr:uid="{59AB3A99-77FE-4A2F-A532-95E43D811A14}"/>
    <cellStyle name="Normal 5 2 2 3 2 2 3 3 2 2 3" xfId="4880" xr:uid="{B7E27E9D-C16F-443E-9A64-CC2AE5B201AE}"/>
    <cellStyle name="Normal 5 2 2 3 2 2 3 3 2 3" xfId="4881" xr:uid="{1A117558-66F4-4EBA-BA8C-3C0A88B9D9F8}"/>
    <cellStyle name="Normal 5 2 2 3 2 2 3 3 2 3 2" xfId="4882" xr:uid="{6FEF248E-9892-427B-AF18-4E81C6DBD8B4}"/>
    <cellStyle name="Normal 5 2 2 3 2 2 3 3 2 4" xfId="4883" xr:uid="{78A77064-6BB7-4B8C-A29D-82C0F087F622}"/>
    <cellStyle name="Normal 5 2 2 3 2 2 3 3 3" xfId="4884" xr:uid="{9651DA90-23EE-4FF0-B19F-F95FAB5E7E1A}"/>
    <cellStyle name="Normal 5 2 2 3 2 2 3 3 3 2" xfId="4885" xr:uid="{6DC65EDC-4B80-4397-8256-C742A16121F1}"/>
    <cellStyle name="Normal 5 2 2 3 2 2 3 3 3 2 2" xfId="4886" xr:uid="{1C16F72A-82DD-402A-BF13-EE1F0D402A73}"/>
    <cellStyle name="Normal 5 2 2 3 2 2 3 3 3 3" xfId="4887" xr:uid="{2BF3E938-8E84-4600-A58D-D835A5E587CA}"/>
    <cellStyle name="Normal 5 2 2 3 2 2 3 3 4" xfId="4888" xr:uid="{396BCB8F-8709-41E7-9992-F8216D788094}"/>
    <cellStyle name="Normal 5 2 2 3 2 2 3 3 4 2" xfId="4889" xr:uid="{1FFF7DB9-CDD4-41D8-AB2F-A2AF79BE1361}"/>
    <cellStyle name="Normal 5 2 2 3 2 2 3 3 5" xfId="4890" xr:uid="{F53FA123-E567-4C44-A12C-1D9EA545CD28}"/>
    <cellStyle name="Normal 5 2 2 3 2 2 3 4" xfId="4891" xr:uid="{67171114-2096-40C0-B577-A0657742F57B}"/>
    <cellStyle name="Normal 5 2 2 3 2 2 3 4 2" xfId="4892" xr:uid="{C1E53E3A-F9FE-48F5-A664-0D8CC2CF25F4}"/>
    <cellStyle name="Normal 5 2 2 3 2 2 3 4 2 2" xfId="4893" xr:uid="{B0A79CE9-2D33-4459-9B4C-45AA1940BFDB}"/>
    <cellStyle name="Normal 5 2 2 3 2 2 3 4 2 2 2" xfId="4894" xr:uid="{590518CE-2299-4A9E-8768-DC82109C4B07}"/>
    <cellStyle name="Normal 5 2 2 3 2 2 3 4 2 3" xfId="4895" xr:uid="{632F47C2-129F-485E-A0D6-2C9FD43B8B9D}"/>
    <cellStyle name="Normal 5 2 2 3 2 2 3 4 3" xfId="4896" xr:uid="{81624988-3180-4378-8EAF-27D73AAD0452}"/>
    <cellStyle name="Normal 5 2 2 3 2 2 3 4 3 2" xfId="4897" xr:uid="{9B1CB0F8-8D5B-418F-8A87-A9D4755C43D6}"/>
    <cellStyle name="Normal 5 2 2 3 2 2 3 4 4" xfId="4898" xr:uid="{AE69603E-FF98-45C4-853A-EDBDC9466200}"/>
    <cellStyle name="Normal 5 2 2 3 2 2 3 5" xfId="4899" xr:uid="{583DEBC0-2C84-4A03-B928-B2301AD10325}"/>
    <cellStyle name="Normal 5 2 2 3 2 2 3 5 2" xfId="4900" xr:uid="{AE09D409-8AD1-41B6-8FD5-F87369C87BC0}"/>
    <cellStyle name="Normal 5 2 2 3 2 2 3 5 2 2" xfId="4901" xr:uid="{C6B60372-FA76-4A47-A807-227E3E21E612}"/>
    <cellStyle name="Normal 5 2 2 3 2 2 3 5 2 2 2" xfId="4902" xr:uid="{ADA580C6-6ED7-4FE5-BEAC-0A0E3CC42D7A}"/>
    <cellStyle name="Normal 5 2 2 3 2 2 3 5 2 3" xfId="4903" xr:uid="{F3DA5932-928E-4D35-863C-61E4E721C9D3}"/>
    <cellStyle name="Normal 5 2 2 3 2 2 3 5 3" xfId="4904" xr:uid="{A90F04BD-63C9-49B6-97C5-D888E7BCA5E0}"/>
    <cellStyle name="Normal 5 2 2 3 2 2 3 5 3 2" xfId="4905" xr:uid="{F88D9A1A-0A19-4240-A978-32C2B88EC4F6}"/>
    <cellStyle name="Normal 5 2 2 3 2 2 3 5 4" xfId="4906" xr:uid="{F50083DC-8F07-412F-9961-0A20AFC2C526}"/>
    <cellStyle name="Normal 5 2 2 3 2 2 3 6" xfId="4907" xr:uid="{B5912A18-CC4E-4173-ADFD-96D089E20138}"/>
    <cellStyle name="Normal 5 2 2 3 2 2 3 6 2" xfId="4908" xr:uid="{D0DBCC0D-D7AF-4B82-8FFB-581F4CC0DA80}"/>
    <cellStyle name="Normal 5 2 2 3 2 2 3 6 2 2" xfId="4909" xr:uid="{06586B21-379B-4256-AFE8-F48EBCA1A173}"/>
    <cellStyle name="Normal 5 2 2 3 2 2 3 6 3" xfId="4910" xr:uid="{E5C2893C-7C3A-4C01-B6F8-E187A95C32E3}"/>
    <cellStyle name="Normal 5 2 2 3 2 2 3 7" xfId="4911" xr:uid="{B5C1550E-3366-4A99-B452-68280FF1DA55}"/>
    <cellStyle name="Normal 5 2 2 3 2 2 3 7 2" xfId="4912" xr:uid="{0B3287CF-BEB3-4049-9608-497C8B008566}"/>
    <cellStyle name="Normal 5 2 2 3 2 2 3 8" xfId="4913" xr:uid="{D38371CA-4140-471A-B98C-8FD19C92B652}"/>
    <cellStyle name="Normal 5 2 2 3 2 2 4" xfId="4914" xr:uid="{F5C119F0-867C-4E5B-BE9D-070736A34CEA}"/>
    <cellStyle name="Normal 5 2 2 3 2 2 4 2" xfId="4915" xr:uid="{C717632C-DAFE-4707-860D-4CAE896FF629}"/>
    <cellStyle name="Normal 5 2 2 3 2 2 4 2 2" xfId="4916" xr:uid="{ABBF2556-8620-40E8-89C8-E60253303CB3}"/>
    <cellStyle name="Normal 5 2 2 3 2 2 4 2 2 2" xfId="4917" xr:uid="{9BF0998F-977F-42A0-B070-5F5D8AA42B37}"/>
    <cellStyle name="Normal 5 2 2 3 2 2 4 2 2 2 2" xfId="4918" xr:uid="{BDD0470D-FDF3-46FF-957D-D2A470A39180}"/>
    <cellStyle name="Normal 5 2 2 3 2 2 4 2 2 2 2 2" xfId="4919" xr:uid="{8EA8B917-6000-46AD-85EF-D99B4B3D5B14}"/>
    <cellStyle name="Normal 5 2 2 3 2 2 4 2 2 2 2 2 2" xfId="4920" xr:uid="{C80EA0E1-68F9-4842-9E91-A288317F02EF}"/>
    <cellStyle name="Normal 5 2 2 3 2 2 4 2 2 2 2 3" xfId="4921" xr:uid="{ABFA5630-8697-4175-ADE8-AA7553A92D87}"/>
    <cellStyle name="Normal 5 2 2 3 2 2 4 2 2 2 3" xfId="4922" xr:uid="{B37D2283-245A-42FD-AC4E-522B99CEB51C}"/>
    <cellStyle name="Normal 5 2 2 3 2 2 4 2 2 2 3 2" xfId="4923" xr:uid="{30328750-D3F4-4C8A-8C1B-C172D67FF8B6}"/>
    <cellStyle name="Normal 5 2 2 3 2 2 4 2 2 2 4" xfId="4924" xr:uid="{6BBFB877-455D-480A-994C-807DEBAFFD85}"/>
    <cellStyle name="Normal 5 2 2 3 2 2 4 2 2 3" xfId="4925" xr:uid="{8982D075-808B-4340-BF58-756AF639BD6D}"/>
    <cellStyle name="Normal 5 2 2 3 2 2 4 2 2 3 2" xfId="4926" xr:uid="{8732339B-56DB-4480-9EBF-A344CAD2AF51}"/>
    <cellStyle name="Normal 5 2 2 3 2 2 4 2 2 3 2 2" xfId="4927" xr:uid="{06150FB0-6352-4F51-8616-5701ED0CD4C5}"/>
    <cellStyle name="Normal 5 2 2 3 2 2 4 2 2 3 3" xfId="4928" xr:uid="{F73E81EF-6360-4103-8102-FC7BB9167D63}"/>
    <cellStyle name="Normal 5 2 2 3 2 2 4 2 2 4" xfId="4929" xr:uid="{817CF60D-3D4F-4067-9B4C-BA4B34FA1805}"/>
    <cellStyle name="Normal 5 2 2 3 2 2 4 2 2 4 2" xfId="4930" xr:uid="{5516EBA9-F6A8-4F28-874D-4CD436E34E69}"/>
    <cellStyle name="Normal 5 2 2 3 2 2 4 2 2 5" xfId="4931" xr:uid="{A5CBA51C-CBF4-4759-9C7A-5FF3E36BFFFC}"/>
    <cellStyle name="Normal 5 2 2 3 2 2 4 2 3" xfId="4932" xr:uid="{3AF11ECC-8B54-4894-8913-C0712FD45A65}"/>
    <cellStyle name="Normal 5 2 2 3 2 2 4 2 3 2" xfId="4933" xr:uid="{ACB2A187-EDD9-4B09-AB96-DA9AF6808984}"/>
    <cellStyle name="Normal 5 2 2 3 2 2 4 2 3 2 2" xfId="4934" xr:uid="{3EAC2933-5670-446C-BF10-6985F553E23D}"/>
    <cellStyle name="Normal 5 2 2 3 2 2 4 2 3 2 2 2" xfId="4935" xr:uid="{AF38DA89-A59C-4D50-8766-F073ECB11268}"/>
    <cellStyle name="Normal 5 2 2 3 2 2 4 2 3 2 3" xfId="4936" xr:uid="{EBDCC23C-FE06-47A5-96B5-40EBCAD7667A}"/>
    <cellStyle name="Normal 5 2 2 3 2 2 4 2 3 3" xfId="4937" xr:uid="{E27041F4-483F-4548-817B-7D70E7AFC37C}"/>
    <cellStyle name="Normal 5 2 2 3 2 2 4 2 3 3 2" xfId="4938" xr:uid="{E40E0710-6F04-4E88-8645-6CDDBCDC7559}"/>
    <cellStyle name="Normal 5 2 2 3 2 2 4 2 3 4" xfId="4939" xr:uid="{76CC5322-99F5-4963-9904-B2F8D6DC0BC7}"/>
    <cellStyle name="Normal 5 2 2 3 2 2 4 2 4" xfId="4940" xr:uid="{BE1EC4E9-90B2-4C02-BC66-FD34556416FA}"/>
    <cellStyle name="Normal 5 2 2 3 2 2 4 2 4 2" xfId="4941" xr:uid="{1D770578-5408-49C5-A747-75C838231B08}"/>
    <cellStyle name="Normal 5 2 2 3 2 2 4 2 4 2 2" xfId="4942" xr:uid="{517F787B-0870-4BDC-9D25-CCD3B2259F23}"/>
    <cellStyle name="Normal 5 2 2 3 2 2 4 2 4 2 2 2" xfId="4943" xr:uid="{57E138F9-A72C-4648-8796-EA037E8FA2F4}"/>
    <cellStyle name="Normal 5 2 2 3 2 2 4 2 4 2 3" xfId="4944" xr:uid="{51AF2554-9259-4A31-A9F1-DEDE8568090E}"/>
    <cellStyle name="Normal 5 2 2 3 2 2 4 2 4 3" xfId="4945" xr:uid="{4F34D61E-6EAA-450B-877A-863AB1AE5965}"/>
    <cellStyle name="Normal 5 2 2 3 2 2 4 2 4 3 2" xfId="4946" xr:uid="{9CD3B90C-3650-4C09-BA77-F558C0FCE097}"/>
    <cellStyle name="Normal 5 2 2 3 2 2 4 2 4 4" xfId="4947" xr:uid="{B6963CFC-7B7F-464E-A5E9-D8C1C421D99F}"/>
    <cellStyle name="Normal 5 2 2 3 2 2 4 2 5" xfId="4948" xr:uid="{C7C9F194-4DB0-4BED-BDF4-3CF0AC1C259F}"/>
    <cellStyle name="Normal 5 2 2 3 2 2 4 2 5 2" xfId="4949" xr:uid="{6730F2C0-AA2F-4411-AAFB-121D5961F488}"/>
    <cellStyle name="Normal 5 2 2 3 2 2 4 2 5 2 2" xfId="4950" xr:uid="{485AAE63-0427-45B3-BB34-4F7C960D29AF}"/>
    <cellStyle name="Normal 5 2 2 3 2 2 4 2 5 3" xfId="4951" xr:uid="{0231E8E0-1A6B-4CE2-BAF8-1F1E616E4BBA}"/>
    <cellStyle name="Normal 5 2 2 3 2 2 4 2 6" xfId="4952" xr:uid="{07B1A4D1-95EF-4145-96EE-BEACAD7683A4}"/>
    <cellStyle name="Normal 5 2 2 3 2 2 4 2 6 2" xfId="4953" xr:uid="{72C0AB60-DA85-4A3B-93A2-40531A4A748F}"/>
    <cellStyle name="Normal 5 2 2 3 2 2 4 2 7" xfId="4954" xr:uid="{615303C0-37CD-407A-A9E8-D5099B8403AB}"/>
    <cellStyle name="Normal 5 2 2 3 2 2 4 3" xfId="4955" xr:uid="{285DA978-5D9D-49FA-8080-E342492C1005}"/>
    <cellStyle name="Normal 5 2 2 3 2 2 4 3 2" xfId="4956" xr:uid="{022B4F24-B600-46E0-AAB0-4513E75AE4B0}"/>
    <cellStyle name="Normal 5 2 2 3 2 2 4 3 2 2" xfId="4957" xr:uid="{CA682460-2D9E-4A10-8ACC-03BBD83897AD}"/>
    <cellStyle name="Normal 5 2 2 3 2 2 4 3 2 2 2" xfId="4958" xr:uid="{4BDC6DFA-D3C4-4EB8-94CF-FC15361AF5D6}"/>
    <cellStyle name="Normal 5 2 2 3 2 2 4 3 2 2 2 2" xfId="4959" xr:uid="{7D21FCCF-5063-499C-A18C-21541793592B}"/>
    <cellStyle name="Normal 5 2 2 3 2 2 4 3 2 2 3" xfId="4960" xr:uid="{2E5DE7B3-6C11-4B74-B35D-9D0573CFDFF2}"/>
    <cellStyle name="Normal 5 2 2 3 2 2 4 3 2 3" xfId="4961" xr:uid="{AC813468-59DF-41D9-AB68-FA8D37B9028F}"/>
    <cellStyle name="Normal 5 2 2 3 2 2 4 3 2 3 2" xfId="4962" xr:uid="{81A2F320-382E-44E9-94F1-B80412894081}"/>
    <cellStyle name="Normal 5 2 2 3 2 2 4 3 2 4" xfId="4963" xr:uid="{8A047231-9CC7-4882-A4DE-465C5F721CFF}"/>
    <cellStyle name="Normal 5 2 2 3 2 2 4 3 3" xfId="4964" xr:uid="{4DB4C270-CAA4-45BB-BF46-E4EE3BF1F723}"/>
    <cellStyle name="Normal 5 2 2 3 2 2 4 3 3 2" xfId="4965" xr:uid="{044E2AED-BDC3-4A90-94A1-A3F5A542E698}"/>
    <cellStyle name="Normal 5 2 2 3 2 2 4 3 3 2 2" xfId="4966" xr:uid="{124EE57E-173B-444C-B9D7-A900ED846560}"/>
    <cellStyle name="Normal 5 2 2 3 2 2 4 3 3 3" xfId="4967" xr:uid="{15C53FEE-9087-4E11-8FEA-2838943B0020}"/>
    <cellStyle name="Normal 5 2 2 3 2 2 4 3 4" xfId="4968" xr:uid="{23628C7E-BDF0-42FF-B8C7-CE3B3B041457}"/>
    <cellStyle name="Normal 5 2 2 3 2 2 4 3 4 2" xfId="4969" xr:uid="{374C07F4-2E6F-401C-A44F-7F83CC9C7E1D}"/>
    <cellStyle name="Normal 5 2 2 3 2 2 4 3 5" xfId="4970" xr:uid="{ACE40F33-DB5D-45CA-9213-C4ABFE4238B1}"/>
    <cellStyle name="Normal 5 2 2 3 2 2 4 4" xfId="4971" xr:uid="{664CEFA2-E925-41BD-998D-5E06FDE9FE56}"/>
    <cellStyle name="Normal 5 2 2 3 2 2 4 4 2" xfId="4972" xr:uid="{C37B4750-14C7-4BF5-865B-D46EA91C6406}"/>
    <cellStyle name="Normal 5 2 2 3 2 2 4 4 2 2" xfId="4973" xr:uid="{A0E745B1-3A4D-41CB-AA8A-6C9625544530}"/>
    <cellStyle name="Normal 5 2 2 3 2 2 4 4 2 2 2" xfId="4974" xr:uid="{DB1A54C5-3AB2-4DEA-8750-E9116A41ECEE}"/>
    <cellStyle name="Normal 5 2 2 3 2 2 4 4 2 3" xfId="4975" xr:uid="{84A0BCF5-7424-4405-B28D-75CEEC2E2614}"/>
    <cellStyle name="Normal 5 2 2 3 2 2 4 4 3" xfId="4976" xr:uid="{2924967C-B73A-423D-9A77-430C57125A78}"/>
    <cellStyle name="Normal 5 2 2 3 2 2 4 4 3 2" xfId="4977" xr:uid="{591C98E0-E8D8-469A-B0B7-9D3C319159C8}"/>
    <cellStyle name="Normal 5 2 2 3 2 2 4 4 4" xfId="4978" xr:uid="{CF237CC9-E0C0-4CE0-8858-7DB412E4218B}"/>
    <cellStyle name="Normal 5 2 2 3 2 2 4 5" xfId="4979" xr:uid="{3DBC5075-2985-41F6-B346-E73FFE0DDDFA}"/>
    <cellStyle name="Normal 5 2 2 3 2 2 4 5 2" xfId="4980" xr:uid="{C8A0DD67-B697-4177-924C-A6FFD91CF651}"/>
    <cellStyle name="Normal 5 2 2 3 2 2 4 5 2 2" xfId="4981" xr:uid="{42540E02-67AE-4572-9E06-5E0CBC13FE0B}"/>
    <cellStyle name="Normal 5 2 2 3 2 2 4 5 2 2 2" xfId="4982" xr:uid="{8FCD2C64-637D-4401-BD34-B471C57B8B87}"/>
    <cellStyle name="Normal 5 2 2 3 2 2 4 5 2 3" xfId="4983" xr:uid="{4B1706D1-CC30-46DD-A560-0D532A125F54}"/>
    <cellStyle name="Normal 5 2 2 3 2 2 4 5 3" xfId="4984" xr:uid="{0CA6C24D-678A-49DB-AF56-D919B6F1335F}"/>
    <cellStyle name="Normal 5 2 2 3 2 2 4 5 3 2" xfId="4985" xr:uid="{2E0278C0-D88E-4C61-9BC7-E5366F2B79A0}"/>
    <cellStyle name="Normal 5 2 2 3 2 2 4 5 4" xfId="4986" xr:uid="{4F953D2F-2EEE-45AC-8207-FEFD0F7A7B2B}"/>
    <cellStyle name="Normal 5 2 2 3 2 2 4 6" xfId="4987" xr:uid="{1B0E5F77-1973-4A9D-8DB5-2662B7C943C2}"/>
    <cellStyle name="Normal 5 2 2 3 2 2 4 6 2" xfId="4988" xr:uid="{B69D76E0-7B84-4478-B2D5-6FC3D58E437A}"/>
    <cellStyle name="Normal 5 2 2 3 2 2 4 6 2 2" xfId="4989" xr:uid="{CA4EFCEF-8A6F-4E1A-98A4-4A1113C92D5A}"/>
    <cellStyle name="Normal 5 2 2 3 2 2 4 6 3" xfId="4990" xr:uid="{B7FFA0A9-BB1F-4E55-8024-409F92B3773F}"/>
    <cellStyle name="Normal 5 2 2 3 2 2 4 7" xfId="4991" xr:uid="{0A9870F4-8F61-42EA-8944-7A63D7589C06}"/>
    <cellStyle name="Normal 5 2 2 3 2 2 4 7 2" xfId="4992" xr:uid="{60683322-F2ED-4FA8-961B-2FDA3C49CAA2}"/>
    <cellStyle name="Normal 5 2 2 3 2 2 4 8" xfId="4993" xr:uid="{973F6901-0E98-4928-97C3-9872BB7137EE}"/>
    <cellStyle name="Normal 5 2 2 3 2 2 5" xfId="4994" xr:uid="{C65AC004-B829-4B2B-ABAA-11BA3C0A69E8}"/>
    <cellStyle name="Normal 5 2 2 3 2 2 5 2" xfId="4995" xr:uid="{7F565AE4-468D-438F-986D-3E82E460C4DE}"/>
    <cellStyle name="Normal 5 2 2 3 2 2 5 2 2" xfId="4996" xr:uid="{7EC59162-AA87-4D39-A333-39E8089BCE86}"/>
    <cellStyle name="Normal 5 2 2 3 2 2 5 2 2 2" xfId="4997" xr:uid="{12FACB2C-C2AF-4A9C-956F-7FD787EDF27B}"/>
    <cellStyle name="Normal 5 2 2 3 2 2 5 2 2 2 2" xfId="4998" xr:uid="{EDABD9A0-E83D-4E9B-9B70-38AF92DD77D2}"/>
    <cellStyle name="Normal 5 2 2 3 2 2 5 2 2 2 2 2" xfId="4999" xr:uid="{3BE648BB-54DF-4CDA-9350-170C6E96F3DE}"/>
    <cellStyle name="Normal 5 2 2 3 2 2 5 2 2 2 3" xfId="5000" xr:uid="{62DD848C-7C4E-4C5C-9374-437FAD1AD4DA}"/>
    <cellStyle name="Normal 5 2 2 3 2 2 5 2 2 3" xfId="5001" xr:uid="{DB3252CF-0045-4D62-A633-0BB2F6741FBF}"/>
    <cellStyle name="Normal 5 2 2 3 2 2 5 2 2 3 2" xfId="5002" xr:uid="{7D9C6715-FE73-4A6C-8960-D7B8272ED5CD}"/>
    <cellStyle name="Normal 5 2 2 3 2 2 5 2 2 4" xfId="5003" xr:uid="{A291B585-4CA5-417E-BA2D-943012D119DB}"/>
    <cellStyle name="Normal 5 2 2 3 2 2 5 2 3" xfId="5004" xr:uid="{06A1858D-6D20-421A-A7B8-72A7838F4446}"/>
    <cellStyle name="Normal 5 2 2 3 2 2 5 2 3 2" xfId="5005" xr:uid="{A6A401A4-3EEC-4E07-8CF6-4EAA24816764}"/>
    <cellStyle name="Normal 5 2 2 3 2 2 5 2 3 2 2" xfId="5006" xr:uid="{8708C088-8249-47F1-88A6-06A793C53515}"/>
    <cellStyle name="Normal 5 2 2 3 2 2 5 2 3 3" xfId="5007" xr:uid="{3E51198D-FC66-4FD4-8535-C897BE1386DA}"/>
    <cellStyle name="Normal 5 2 2 3 2 2 5 2 4" xfId="5008" xr:uid="{36D4F3C1-4A2D-40F4-91CD-BF3328F99A7F}"/>
    <cellStyle name="Normal 5 2 2 3 2 2 5 2 4 2" xfId="5009" xr:uid="{538DFA9D-F42D-4F72-BE2B-A1E1F66E7A1F}"/>
    <cellStyle name="Normal 5 2 2 3 2 2 5 2 5" xfId="5010" xr:uid="{0A3671EB-6781-44B4-AD8D-70B546AD90D3}"/>
    <cellStyle name="Normal 5 2 2 3 2 2 5 3" xfId="5011" xr:uid="{8D0EB4FE-D43A-41B3-8D08-1B68C1CCD147}"/>
    <cellStyle name="Normal 5 2 2 3 2 2 5 3 2" xfId="5012" xr:uid="{12599B20-F6D0-4216-A57D-653E6E0ECDDB}"/>
    <cellStyle name="Normal 5 2 2 3 2 2 5 3 2 2" xfId="5013" xr:uid="{39F0CE24-38E5-4E0E-9EE6-8B8294F9B715}"/>
    <cellStyle name="Normal 5 2 2 3 2 2 5 3 2 2 2" xfId="5014" xr:uid="{40D8CC59-37BB-46E5-8F38-D31940BB6A4C}"/>
    <cellStyle name="Normal 5 2 2 3 2 2 5 3 2 3" xfId="5015" xr:uid="{55C281B8-829E-45E0-A1CE-1399B5C3B1B4}"/>
    <cellStyle name="Normal 5 2 2 3 2 2 5 3 3" xfId="5016" xr:uid="{1AA13636-2176-4987-8C50-6A13A18EE210}"/>
    <cellStyle name="Normal 5 2 2 3 2 2 5 3 3 2" xfId="5017" xr:uid="{61BB5BAB-6394-430A-909E-BB6D54965EF0}"/>
    <cellStyle name="Normal 5 2 2 3 2 2 5 3 4" xfId="5018" xr:uid="{AC7A8CB4-8567-4BF8-ABE2-2F5E9EACDF83}"/>
    <cellStyle name="Normal 5 2 2 3 2 2 5 4" xfId="5019" xr:uid="{765FE8F5-52B2-4382-9334-67D2EB1539CB}"/>
    <cellStyle name="Normal 5 2 2 3 2 2 5 4 2" xfId="5020" xr:uid="{A0CDF326-BB68-4ABF-8C5F-41A565C3BB54}"/>
    <cellStyle name="Normal 5 2 2 3 2 2 5 4 2 2" xfId="5021" xr:uid="{970254AA-CA7C-4766-B92B-75A651126EAE}"/>
    <cellStyle name="Normal 5 2 2 3 2 2 5 4 2 2 2" xfId="5022" xr:uid="{C743DE3F-2CB0-40C5-84C2-8A7C93FBD780}"/>
    <cellStyle name="Normal 5 2 2 3 2 2 5 4 2 3" xfId="5023" xr:uid="{C1566405-3256-451F-A39B-EDC0DB4FB484}"/>
    <cellStyle name="Normal 5 2 2 3 2 2 5 4 3" xfId="5024" xr:uid="{25D20B94-2D58-4462-978F-9E2F2F7492FB}"/>
    <cellStyle name="Normal 5 2 2 3 2 2 5 4 3 2" xfId="5025" xr:uid="{4C83681F-0273-4C31-A1C6-2148FB8F5894}"/>
    <cellStyle name="Normal 5 2 2 3 2 2 5 4 4" xfId="5026" xr:uid="{22E0C700-12D1-4296-A1C7-725056B6FAED}"/>
    <cellStyle name="Normal 5 2 2 3 2 2 5 5" xfId="5027" xr:uid="{49BFD94E-5CC8-40AE-83E9-B59D90616782}"/>
    <cellStyle name="Normal 5 2 2 3 2 2 5 5 2" xfId="5028" xr:uid="{8C71B5A0-7ED4-4AE2-8EFD-B8BA491C719F}"/>
    <cellStyle name="Normal 5 2 2 3 2 2 5 5 2 2" xfId="5029" xr:uid="{DB388273-81D5-4D23-9BA6-818C95623698}"/>
    <cellStyle name="Normal 5 2 2 3 2 2 5 5 3" xfId="5030" xr:uid="{B182C7A4-DB52-4832-9FE8-4763274B7F0F}"/>
    <cellStyle name="Normal 5 2 2 3 2 2 5 6" xfId="5031" xr:uid="{6D41ECB1-3495-4F6D-A860-EE143F18DCDD}"/>
    <cellStyle name="Normal 5 2 2 3 2 2 5 6 2" xfId="5032" xr:uid="{6C1EDA1F-47F9-4176-AB03-FFEB720B3694}"/>
    <cellStyle name="Normal 5 2 2 3 2 2 5 7" xfId="5033" xr:uid="{A20D85E0-5824-422E-85CD-B276B71E358B}"/>
    <cellStyle name="Normal 5 2 2 3 2 2 6" xfId="5034" xr:uid="{A91E1207-6719-4F44-80A9-D4F60F02098E}"/>
    <cellStyle name="Normal 5 2 2 3 2 2 6 2" xfId="5035" xr:uid="{B0008754-6CB5-4691-AA44-B40A988D4923}"/>
    <cellStyle name="Normal 5 2 2 3 2 2 6 2 2" xfId="5036" xr:uid="{31B8B6D5-1C94-4938-B848-7F25A7F5FE55}"/>
    <cellStyle name="Normal 5 2 2 3 2 2 6 2 2 2" xfId="5037" xr:uid="{B28FFD2F-3DD3-4991-85BD-6E4D010BB32C}"/>
    <cellStyle name="Normal 5 2 2 3 2 2 6 2 2 2 2" xfId="5038" xr:uid="{9540167B-6E93-4FB7-A059-64546631A9E9}"/>
    <cellStyle name="Normal 5 2 2 3 2 2 6 2 2 3" xfId="5039" xr:uid="{4E28C9A9-FAB4-4B10-BCF7-FC7A2684EFAF}"/>
    <cellStyle name="Normal 5 2 2 3 2 2 6 2 3" xfId="5040" xr:uid="{AB470AA5-5641-4FA2-BC29-1C928B4A6CF9}"/>
    <cellStyle name="Normal 5 2 2 3 2 2 6 2 3 2" xfId="5041" xr:uid="{D8053E84-3093-47F3-A8F6-20A4D56C8B50}"/>
    <cellStyle name="Normal 5 2 2 3 2 2 6 2 4" xfId="5042" xr:uid="{8B509ADD-0CDF-4DB7-854C-AB41DBC8A62A}"/>
    <cellStyle name="Normal 5 2 2 3 2 2 6 3" xfId="5043" xr:uid="{70D1609B-7103-4308-91F0-108EC8B1EBD3}"/>
    <cellStyle name="Normal 5 2 2 3 2 2 6 3 2" xfId="5044" xr:uid="{25354673-344E-415F-88C4-300E566CC7E8}"/>
    <cellStyle name="Normal 5 2 2 3 2 2 6 3 2 2" xfId="5045" xr:uid="{B76C140F-D7BA-41F5-91EF-C0E7D978BCA5}"/>
    <cellStyle name="Normal 5 2 2 3 2 2 6 3 3" xfId="5046" xr:uid="{44117853-BDD5-402D-9D6A-0BD6D720B87E}"/>
    <cellStyle name="Normal 5 2 2 3 2 2 6 4" xfId="5047" xr:uid="{A0F87BAF-CD8C-465C-BDBD-F067031955E4}"/>
    <cellStyle name="Normal 5 2 2 3 2 2 6 4 2" xfId="5048" xr:uid="{EF553536-5B3B-49D4-B392-EF36B4AEBCDF}"/>
    <cellStyle name="Normal 5 2 2 3 2 2 6 5" xfId="5049" xr:uid="{8983D00A-43C2-4C71-91D1-6F9CA802E339}"/>
    <cellStyle name="Normal 5 2 2 3 2 2 7" xfId="5050" xr:uid="{D45E95D2-F339-482C-948A-0D8CC757AFF5}"/>
    <cellStyle name="Normal 5 2 2 3 2 2 7 2" xfId="5051" xr:uid="{631BCE3D-C80A-4D04-BE1E-B3F7E1F49D2A}"/>
    <cellStyle name="Normal 5 2 2 3 2 2 7 2 2" xfId="5052" xr:uid="{FE16B5FE-D7CC-4C01-8ED9-F0FEDE4D88D2}"/>
    <cellStyle name="Normal 5 2 2 3 2 2 7 2 2 2" xfId="5053" xr:uid="{24689132-66DC-4E8F-B3F2-207B82EF3933}"/>
    <cellStyle name="Normal 5 2 2 3 2 2 7 2 3" xfId="5054" xr:uid="{17187D7F-604B-4466-8AC4-242CDDDAB6B6}"/>
    <cellStyle name="Normal 5 2 2 3 2 2 7 3" xfId="5055" xr:uid="{EA9E4D9A-E278-40B7-8517-99E50892F8F2}"/>
    <cellStyle name="Normal 5 2 2 3 2 2 7 3 2" xfId="5056" xr:uid="{7EC411FF-88E5-4E6E-AF95-BF1CAC9D61F7}"/>
    <cellStyle name="Normal 5 2 2 3 2 2 7 4" xfId="5057" xr:uid="{C46CD25C-2079-462E-9266-349190375000}"/>
    <cellStyle name="Normal 5 2 2 3 2 2 8" xfId="5058" xr:uid="{3A928690-5F5A-44BC-8D6E-ECF419104D97}"/>
    <cellStyle name="Normal 5 2 2 3 2 2 8 2" xfId="5059" xr:uid="{4994593B-38F2-449A-941F-56AEAF18542A}"/>
    <cellStyle name="Normal 5 2 2 3 2 2 8 2 2" xfId="5060" xr:uid="{17638D09-FC73-4755-A809-027A8FEAAC31}"/>
    <cellStyle name="Normal 5 2 2 3 2 2 8 2 2 2" xfId="5061" xr:uid="{299F4097-BDFB-4E08-877C-C9F84B02C24A}"/>
    <cellStyle name="Normal 5 2 2 3 2 2 8 2 3" xfId="5062" xr:uid="{2F88D23B-ADE4-449E-B2FF-AE75272F668A}"/>
    <cellStyle name="Normal 5 2 2 3 2 2 8 3" xfId="5063" xr:uid="{B57D0306-BE5A-4906-99FD-12D82880F64F}"/>
    <cellStyle name="Normal 5 2 2 3 2 2 8 3 2" xfId="5064" xr:uid="{7FC92B0E-5D31-4DB6-8115-B3F998C361BB}"/>
    <cellStyle name="Normal 5 2 2 3 2 2 8 4" xfId="5065" xr:uid="{B97133C4-59B2-4025-BD56-4E5CE49E375D}"/>
    <cellStyle name="Normal 5 2 2 3 2 2 9" xfId="5066" xr:uid="{8493BD86-5498-4717-8E5C-62BF9E6DC182}"/>
    <cellStyle name="Normal 5 2 2 3 2 2 9 2" xfId="5067" xr:uid="{E8D7E633-752D-437C-BE73-521484AB7177}"/>
    <cellStyle name="Normal 5 2 2 3 2 2 9 2 2" xfId="5068" xr:uid="{58CBA6AA-B197-41FF-B5D3-CB2FA114F511}"/>
    <cellStyle name="Normal 5 2 2 3 2 2 9 2 2 2" xfId="5069" xr:uid="{FB4B175B-E66E-4B5E-BA1D-FEACBB717564}"/>
    <cellStyle name="Normal 5 2 2 3 2 2 9 2 3" xfId="5070" xr:uid="{365899E4-82B4-489E-843E-0172212FD8F8}"/>
    <cellStyle name="Normal 5 2 2 3 2 2 9 3" xfId="5071" xr:uid="{E893B377-1BE8-48DB-AF57-04F1C82374A8}"/>
    <cellStyle name="Normal 5 2 2 3 2 2 9 3 2" xfId="5072" xr:uid="{F9584C6F-4CDE-434D-9392-74D2D0A0CB26}"/>
    <cellStyle name="Normal 5 2 2 3 2 2 9 4" xfId="5073" xr:uid="{58CE1F07-9132-4A18-A22D-B51818981AD5}"/>
    <cellStyle name="Normal 5 2 2 3 2 3" xfId="5074" xr:uid="{9354D74C-DA87-40BE-A61D-6EAA7256B527}"/>
    <cellStyle name="Normal 5 2 2 3 2 3 10" xfId="5075" xr:uid="{50B295B4-9D81-4510-8461-2BEB0F9E1FD8}"/>
    <cellStyle name="Normal 5 2 2 3 2 3 2" xfId="5076" xr:uid="{4716D1D5-47E6-428F-B3F3-02AF2764CE41}"/>
    <cellStyle name="Normal 5 2 2 3 2 3 2 2" xfId="5077" xr:uid="{E03EB935-F088-4A2E-AD5E-E46B1B1D3440}"/>
    <cellStyle name="Normal 5 2 2 3 2 3 2 2 2" xfId="5078" xr:uid="{8489DE12-E6C6-46D6-B80A-CA4ADA915DEA}"/>
    <cellStyle name="Normal 5 2 2 3 2 3 2 2 2 2" xfId="5079" xr:uid="{08012F1B-5CF3-4BDE-9B44-CA9E8C0194CB}"/>
    <cellStyle name="Normal 5 2 2 3 2 3 2 2 2 2 2" xfId="5080" xr:uid="{BC301A64-92C0-4738-B098-B9F3393DD337}"/>
    <cellStyle name="Normal 5 2 2 3 2 3 2 2 2 2 2 2" xfId="5081" xr:uid="{587A8D98-1AD9-4D79-801A-79ED88312C41}"/>
    <cellStyle name="Normal 5 2 2 3 2 3 2 2 2 2 2 2 2" xfId="5082" xr:uid="{2F563A2C-6A33-4B77-A3B0-F1F797211802}"/>
    <cellStyle name="Normal 5 2 2 3 2 3 2 2 2 2 2 3" xfId="5083" xr:uid="{5107C620-7C5D-4C6C-967F-8901CF0108AB}"/>
    <cellStyle name="Normal 5 2 2 3 2 3 2 2 2 2 3" xfId="5084" xr:uid="{8E42C8FC-ACFC-4584-9330-2DC4EB841B29}"/>
    <cellStyle name="Normal 5 2 2 3 2 3 2 2 2 2 3 2" xfId="5085" xr:uid="{5B796CD6-BDAC-46A4-86B1-A9D465BB0FC8}"/>
    <cellStyle name="Normal 5 2 2 3 2 3 2 2 2 2 4" xfId="5086" xr:uid="{AE436EA7-C50B-42F8-8D9F-F306529F2B49}"/>
    <cellStyle name="Normal 5 2 2 3 2 3 2 2 2 3" xfId="5087" xr:uid="{93AB328C-4E1E-4C87-8300-E846AC890B18}"/>
    <cellStyle name="Normal 5 2 2 3 2 3 2 2 2 3 2" xfId="5088" xr:uid="{3D2DA57A-1273-4FFA-8D3F-73BB0D287BB3}"/>
    <cellStyle name="Normal 5 2 2 3 2 3 2 2 2 3 2 2" xfId="5089" xr:uid="{4D03F4DC-36DE-412B-B63E-144BDE6ACDA6}"/>
    <cellStyle name="Normal 5 2 2 3 2 3 2 2 2 3 3" xfId="5090" xr:uid="{79B9B000-0B4A-4FD4-AFE5-415CAA5D9DC5}"/>
    <cellStyle name="Normal 5 2 2 3 2 3 2 2 2 4" xfId="5091" xr:uid="{08135594-D9E8-4859-B505-F410A0E65724}"/>
    <cellStyle name="Normal 5 2 2 3 2 3 2 2 2 4 2" xfId="5092" xr:uid="{0E8536E4-1BB0-47BD-A4A9-83BF95D7BB34}"/>
    <cellStyle name="Normal 5 2 2 3 2 3 2 2 2 5" xfId="5093" xr:uid="{C9E2D108-32D6-425F-B3B4-F65750EF036C}"/>
    <cellStyle name="Normal 5 2 2 3 2 3 2 2 3" xfId="5094" xr:uid="{C3449DC9-E703-4881-A2FC-686229D7B126}"/>
    <cellStyle name="Normal 5 2 2 3 2 3 2 2 3 2" xfId="5095" xr:uid="{CDEFE249-A696-461F-9DB4-97460CD6B867}"/>
    <cellStyle name="Normal 5 2 2 3 2 3 2 2 3 2 2" xfId="5096" xr:uid="{78216969-2093-461B-A41E-8839C19C6A97}"/>
    <cellStyle name="Normal 5 2 2 3 2 3 2 2 3 2 2 2" xfId="5097" xr:uid="{767C50D6-26C3-471F-8AFC-71F503920F58}"/>
    <cellStyle name="Normal 5 2 2 3 2 3 2 2 3 2 3" xfId="5098" xr:uid="{9B812058-725D-409A-8367-7F2C92132E5E}"/>
    <cellStyle name="Normal 5 2 2 3 2 3 2 2 3 3" xfId="5099" xr:uid="{1250B714-74CF-4454-B2D2-5A14B17F70DA}"/>
    <cellStyle name="Normal 5 2 2 3 2 3 2 2 3 3 2" xfId="5100" xr:uid="{CC0A3A3B-FCDC-4B71-8773-5577EBBDEE03}"/>
    <cellStyle name="Normal 5 2 2 3 2 3 2 2 3 4" xfId="5101" xr:uid="{376BED01-E398-46BC-B606-1D468BFA783E}"/>
    <cellStyle name="Normal 5 2 2 3 2 3 2 2 4" xfId="5102" xr:uid="{FE24459F-81B2-4AE1-9660-036767D8FE35}"/>
    <cellStyle name="Normal 5 2 2 3 2 3 2 2 4 2" xfId="5103" xr:uid="{E51FD832-4337-4445-82C8-29EB044DC29B}"/>
    <cellStyle name="Normal 5 2 2 3 2 3 2 2 4 2 2" xfId="5104" xr:uid="{E0A57483-295D-414A-A4B4-021BDAFB3414}"/>
    <cellStyle name="Normal 5 2 2 3 2 3 2 2 4 2 2 2" xfId="5105" xr:uid="{F3570171-CCEB-4510-A5D9-1F78A53F7BCD}"/>
    <cellStyle name="Normal 5 2 2 3 2 3 2 2 4 2 3" xfId="5106" xr:uid="{8CF85FAC-9A6E-49AF-AB8B-25F37856C357}"/>
    <cellStyle name="Normal 5 2 2 3 2 3 2 2 4 3" xfId="5107" xr:uid="{D7EB24A8-4FCA-45CA-8FAC-AC326687DB96}"/>
    <cellStyle name="Normal 5 2 2 3 2 3 2 2 4 3 2" xfId="5108" xr:uid="{06E323BB-F6B0-4702-889D-6A239E6A4CD5}"/>
    <cellStyle name="Normal 5 2 2 3 2 3 2 2 4 4" xfId="5109" xr:uid="{A8667F15-8E37-46E8-85D5-C894DDBFDC20}"/>
    <cellStyle name="Normal 5 2 2 3 2 3 2 2 5" xfId="5110" xr:uid="{FD5BABCB-DD6F-4D6E-B8A1-9084A5C35308}"/>
    <cellStyle name="Normal 5 2 2 3 2 3 2 2 5 2" xfId="5111" xr:uid="{EF9DD7E3-D082-41F2-A79E-33F26F982430}"/>
    <cellStyle name="Normal 5 2 2 3 2 3 2 2 5 2 2" xfId="5112" xr:uid="{98932D7C-519E-4C5F-B7A4-131BD71A7368}"/>
    <cellStyle name="Normal 5 2 2 3 2 3 2 2 5 3" xfId="5113" xr:uid="{D38559A5-192A-4AEB-ACD8-ADDBDEFA2872}"/>
    <cellStyle name="Normal 5 2 2 3 2 3 2 2 6" xfId="5114" xr:uid="{7C4C3193-C303-40F3-9B93-16E28233D5F4}"/>
    <cellStyle name="Normal 5 2 2 3 2 3 2 2 6 2" xfId="5115" xr:uid="{CFCD9C1B-AB91-478A-9EEF-CD885030541C}"/>
    <cellStyle name="Normal 5 2 2 3 2 3 2 2 7" xfId="5116" xr:uid="{B07FCF3E-0752-4FCB-A1AB-34827D92A122}"/>
    <cellStyle name="Normal 5 2 2 3 2 3 2 3" xfId="5117" xr:uid="{55BF403C-4246-4133-9ADB-57CD17823033}"/>
    <cellStyle name="Normal 5 2 2 3 2 3 2 3 2" xfId="5118" xr:uid="{DDC3EBE2-1449-4AEA-9AE8-61E568AD4BB7}"/>
    <cellStyle name="Normal 5 2 2 3 2 3 2 3 2 2" xfId="5119" xr:uid="{91A9B4C5-7995-44A6-BEEF-A95878E4E226}"/>
    <cellStyle name="Normal 5 2 2 3 2 3 2 3 2 2 2" xfId="5120" xr:uid="{251FB808-2FD3-4A41-BF90-6482B326B724}"/>
    <cellStyle name="Normal 5 2 2 3 2 3 2 3 2 2 2 2" xfId="5121" xr:uid="{1B9CC217-CFF5-4CDE-97D2-8086D7E87F59}"/>
    <cellStyle name="Normal 5 2 2 3 2 3 2 3 2 2 3" xfId="5122" xr:uid="{35032824-EDC4-4952-A9D9-8BCD1109D7C2}"/>
    <cellStyle name="Normal 5 2 2 3 2 3 2 3 2 3" xfId="5123" xr:uid="{8458595E-612E-447C-A8FF-0CCA4C3D3938}"/>
    <cellStyle name="Normal 5 2 2 3 2 3 2 3 2 3 2" xfId="5124" xr:uid="{AC554331-13BD-4DE0-BB2A-8FB45913704A}"/>
    <cellStyle name="Normal 5 2 2 3 2 3 2 3 2 4" xfId="5125" xr:uid="{1916CFDC-ADFB-44C2-A73B-6DEF821AE272}"/>
    <cellStyle name="Normal 5 2 2 3 2 3 2 3 3" xfId="5126" xr:uid="{E25A042E-216D-4E86-92E0-485EF6EE4E25}"/>
    <cellStyle name="Normal 5 2 2 3 2 3 2 3 3 2" xfId="5127" xr:uid="{4C191D41-0962-4A65-8F2B-7B527BE4E162}"/>
    <cellStyle name="Normal 5 2 2 3 2 3 2 3 3 2 2" xfId="5128" xr:uid="{53C501FB-DFCA-42BB-90EA-6A5F1A99B99B}"/>
    <cellStyle name="Normal 5 2 2 3 2 3 2 3 3 3" xfId="5129" xr:uid="{AA7DDFDC-E5C7-48C3-8C2D-F112F3E08891}"/>
    <cellStyle name="Normal 5 2 2 3 2 3 2 3 4" xfId="5130" xr:uid="{B208886E-53E0-4023-BE5C-0EDDB5B568F6}"/>
    <cellStyle name="Normal 5 2 2 3 2 3 2 3 4 2" xfId="5131" xr:uid="{CFD34860-E6C8-4BE4-B3E3-4580275EC5E7}"/>
    <cellStyle name="Normal 5 2 2 3 2 3 2 3 5" xfId="5132" xr:uid="{BB870049-1C13-4859-AF24-A5C53EB9B3D3}"/>
    <cellStyle name="Normal 5 2 2 3 2 3 2 4" xfId="5133" xr:uid="{C30F2524-D43F-455C-8F04-6D365C9828CE}"/>
    <cellStyle name="Normal 5 2 2 3 2 3 2 4 2" xfId="5134" xr:uid="{ECF0F314-35F9-4AFC-AB0A-FF8925202FC4}"/>
    <cellStyle name="Normal 5 2 2 3 2 3 2 4 2 2" xfId="5135" xr:uid="{6BAE2A81-3062-47FB-8544-58BDB36DA0A6}"/>
    <cellStyle name="Normal 5 2 2 3 2 3 2 4 2 2 2" xfId="5136" xr:uid="{22096345-3AE5-4E4F-BF06-B0AD4D38A423}"/>
    <cellStyle name="Normal 5 2 2 3 2 3 2 4 2 3" xfId="5137" xr:uid="{4AC0344A-C1FE-4493-8ADE-DD6DDBC94884}"/>
    <cellStyle name="Normal 5 2 2 3 2 3 2 4 3" xfId="5138" xr:uid="{5CA8508E-26F9-4434-95AE-53B32260B653}"/>
    <cellStyle name="Normal 5 2 2 3 2 3 2 4 3 2" xfId="5139" xr:uid="{3A596528-DA21-4299-8F4D-C03C2B3ADE36}"/>
    <cellStyle name="Normal 5 2 2 3 2 3 2 4 4" xfId="5140" xr:uid="{B44A4D48-3A84-4A8C-9407-574E1B6857E3}"/>
    <cellStyle name="Normal 5 2 2 3 2 3 2 5" xfId="5141" xr:uid="{8511B926-D3A4-40A9-BA85-B08D90C0AAF2}"/>
    <cellStyle name="Normal 5 2 2 3 2 3 2 5 2" xfId="5142" xr:uid="{B5C4A119-E76B-4966-9AEC-F4F41693F7D4}"/>
    <cellStyle name="Normal 5 2 2 3 2 3 2 5 2 2" xfId="5143" xr:uid="{228F3798-718E-4E1C-8868-7076191AECE7}"/>
    <cellStyle name="Normal 5 2 2 3 2 3 2 5 2 2 2" xfId="5144" xr:uid="{6DF752DD-83D1-4831-BD35-4EA9C62BCE7E}"/>
    <cellStyle name="Normal 5 2 2 3 2 3 2 5 2 3" xfId="5145" xr:uid="{936D02D7-4D58-4C18-A906-20F50A6BAE6E}"/>
    <cellStyle name="Normal 5 2 2 3 2 3 2 5 3" xfId="5146" xr:uid="{E8070E52-B6C3-4A49-B1A0-92C49F704FA3}"/>
    <cellStyle name="Normal 5 2 2 3 2 3 2 5 3 2" xfId="5147" xr:uid="{A36468F8-1AFC-4BFD-BE11-5A946D88EA39}"/>
    <cellStyle name="Normal 5 2 2 3 2 3 2 5 4" xfId="5148" xr:uid="{EB32195E-973D-4EA6-AF0F-295D08934DF5}"/>
    <cellStyle name="Normal 5 2 2 3 2 3 2 6" xfId="5149" xr:uid="{19CDB6B4-C76E-4A2E-B7DD-113C74EE7C89}"/>
    <cellStyle name="Normal 5 2 2 3 2 3 2 6 2" xfId="5150" xr:uid="{B2B82008-5CDB-4882-AE5F-574AF1E50B02}"/>
    <cellStyle name="Normal 5 2 2 3 2 3 2 6 2 2" xfId="5151" xr:uid="{A26F71A4-DC5D-4AE6-9EB8-FFEB9DB36356}"/>
    <cellStyle name="Normal 5 2 2 3 2 3 2 6 3" xfId="5152" xr:uid="{D5E976C6-41E8-4943-A3CA-CC79882C0595}"/>
    <cellStyle name="Normal 5 2 2 3 2 3 2 7" xfId="5153" xr:uid="{98FE60EB-7658-4B8D-91C3-1A8EA4B03E71}"/>
    <cellStyle name="Normal 5 2 2 3 2 3 2 7 2" xfId="5154" xr:uid="{62A482B0-A69B-493D-963F-C79C2965BE96}"/>
    <cellStyle name="Normal 5 2 2 3 2 3 2 8" xfId="5155" xr:uid="{085AFB5E-9B24-4A91-AFCD-F176511D80EF}"/>
    <cellStyle name="Normal 5 2 2 3 2 3 3" xfId="5156" xr:uid="{A5600A9D-5E8D-486D-B7D3-F6AE08551341}"/>
    <cellStyle name="Normal 5 2 2 3 2 3 3 2" xfId="5157" xr:uid="{A695565E-501B-4795-900C-EF481778C71A}"/>
    <cellStyle name="Normal 5 2 2 3 2 3 3 2 2" xfId="5158" xr:uid="{FC878CEA-202F-4D32-A469-802735D7BD23}"/>
    <cellStyle name="Normal 5 2 2 3 2 3 3 2 2 2" xfId="5159" xr:uid="{7AF177EA-25A5-425D-89C8-8D23B4334151}"/>
    <cellStyle name="Normal 5 2 2 3 2 3 3 2 2 2 2" xfId="5160" xr:uid="{A5C83B58-C98A-4239-BB42-A63B22B81109}"/>
    <cellStyle name="Normal 5 2 2 3 2 3 3 2 2 2 2 2" xfId="5161" xr:uid="{1F2B5E54-0217-48DC-8F30-36C3A87DD8CB}"/>
    <cellStyle name="Normal 5 2 2 3 2 3 3 2 2 2 2 2 2" xfId="5162" xr:uid="{68A16EDC-7F73-4C81-9D07-3D30E8AC334A}"/>
    <cellStyle name="Normal 5 2 2 3 2 3 3 2 2 2 2 3" xfId="5163" xr:uid="{069BA34E-1769-4829-B7AE-63F65A3B9AB1}"/>
    <cellStyle name="Normal 5 2 2 3 2 3 3 2 2 2 3" xfId="5164" xr:uid="{C236F0CE-1A37-48F9-BD35-7E36231CACE2}"/>
    <cellStyle name="Normal 5 2 2 3 2 3 3 2 2 2 3 2" xfId="5165" xr:uid="{F14281FF-455D-4A11-BC12-C89DC6EFC107}"/>
    <cellStyle name="Normal 5 2 2 3 2 3 3 2 2 2 4" xfId="5166" xr:uid="{6A0856E2-53D3-4E49-8647-9040E7509839}"/>
    <cellStyle name="Normal 5 2 2 3 2 3 3 2 2 3" xfId="5167" xr:uid="{B5AE0FAB-2650-48D5-A461-ECF9A0BE77CF}"/>
    <cellStyle name="Normal 5 2 2 3 2 3 3 2 2 3 2" xfId="5168" xr:uid="{742A1BA2-26D1-4FCE-B7A6-1A3056C089F5}"/>
    <cellStyle name="Normal 5 2 2 3 2 3 3 2 2 3 2 2" xfId="5169" xr:uid="{D02BBA86-A793-40D6-8940-3C29CD599ED0}"/>
    <cellStyle name="Normal 5 2 2 3 2 3 3 2 2 3 3" xfId="5170" xr:uid="{8D7FB52D-4BED-4EC9-AAD8-97D5648108E1}"/>
    <cellStyle name="Normal 5 2 2 3 2 3 3 2 2 4" xfId="5171" xr:uid="{B4EACEE6-96F0-4AEF-ABAE-02CC552C132D}"/>
    <cellStyle name="Normal 5 2 2 3 2 3 3 2 2 4 2" xfId="5172" xr:uid="{290801C3-AF67-4487-B2BD-F641DD7AB3EA}"/>
    <cellStyle name="Normal 5 2 2 3 2 3 3 2 2 5" xfId="5173" xr:uid="{03F9247D-036F-477F-BD1E-676557682693}"/>
    <cellStyle name="Normal 5 2 2 3 2 3 3 2 3" xfId="5174" xr:uid="{1AF5EDA6-B3FF-4BC4-933B-E2E803C76212}"/>
    <cellStyle name="Normal 5 2 2 3 2 3 3 2 3 2" xfId="5175" xr:uid="{DFEEC800-607A-4021-9E34-6FAF14025A45}"/>
    <cellStyle name="Normal 5 2 2 3 2 3 3 2 3 2 2" xfId="5176" xr:uid="{C67CAF49-D908-439D-8586-5F01968C444C}"/>
    <cellStyle name="Normal 5 2 2 3 2 3 3 2 3 2 2 2" xfId="5177" xr:uid="{B0222274-6C15-43AB-ADE2-8E14DC5BDA06}"/>
    <cellStyle name="Normal 5 2 2 3 2 3 3 2 3 2 3" xfId="5178" xr:uid="{B69D4F02-267D-411A-BE74-534246D27E4F}"/>
    <cellStyle name="Normal 5 2 2 3 2 3 3 2 3 3" xfId="5179" xr:uid="{51DE56FE-07DE-4A30-B81F-4B156E3ABFF1}"/>
    <cellStyle name="Normal 5 2 2 3 2 3 3 2 3 3 2" xfId="5180" xr:uid="{6576A32A-AF6C-4B1F-8D3E-B6478C790DC1}"/>
    <cellStyle name="Normal 5 2 2 3 2 3 3 2 3 4" xfId="5181" xr:uid="{A09570C5-13A1-4273-AED3-538299873EF9}"/>
    <cellStyle name="Normal 5 2 2 3 2 3 3 2 4" xfId="5182" xr:uid="{B77B6E10-257C-4216-9247-BBBF390C3287}"/>
    <cellStyle name="Normal 5 2 2 3 2 3 3 2 4 2" xfId="5183" xr:uid="{CFDAF958-B3D1-4AE0-9D58-E83770587457}"/>
    <cellStyle name="Normal 5 2 2 3 2 3 3 2 4 2 2" xfId="5184" xr:uid="{6438AFAD-2B6D-420B-A848-E306BE87F68F}"/>
    <cellStyle name="Normal 5 2 2 3 2 3 3 2 4 2 2 2" xfId="5185" xr:uid="{BF079A87-0C23-43A0-B011-B55C54C8B795}"/>
    <cellStyle name="Normal 5 2 2 3 2 3 3 2 4 2 3" xfId="5186" xr:uid="{EC74B213-F2CD-4FA2-A25B-B14DCAC1BA63}"/>
    <cellStyle name="Normal 5 2 2 3 2 3 3 2 4 3" xfId="5187" xr:uid="{C030FC37-2288-4E3E-878D-8E069EDCEDC3}"/>
    <cellStyle name="Normal 5 2 2 3 2 3 3 2 4 3 2" xfId="5188" xr:uid="{3E6C9DBA-2032-4EB4-94AE-E0F1C043AD4A}"/>
    <cellStyle name="Normal 5 2 2 3 2 3 3 2 4 4" xfId="5189" xr:uid="{60EC997B-305A-4965-9D55-345E8BA7A282}"/>
    <cellStyle name="Normal 5 2 2 3 2 3 3 2 5" xfId="5190" xr:uid="{2E3A210C-1CB3-46A5-B8B0-E397FC0CBC3B}"/>
    <cellStyle name="Normal 5 2 2 3 2 3 3 2 5 2" xfId="5191" xr:uid="{5F363E3B-BBDB-494A-A282-CE9F3E7CD930}"/>
    <cellStyle name="Normal 5 2 2 3 2 3 3 2 5 2 2" xfId="5192" xr:uid="{FBA507D1-B799-4A4E-B1C6-82E7B66314FD}"/>
    <cellStyle name="Normal 5 2 2 3 2 3 3 2 5 3" xfId="5193" xr:uid="{539F9CA1-B665-4C39-8639-741243ED11C1}"/>
    <cellStyle name="Normal 5 2 2 3 2 3 3 2 6" xfId="5194" xr:uid="{19FCBBF0-6A17-4F31-89B3-8389EB7DBAA5}"/>
    <cellStyle name="Normal 5 2 2 3 2 3 3 2 6 2" xfId="5195" xr:uid="{912A80CE-E37D-4512-A9FE-D719AF71AAF4}"/>
    <cellStyle name="Normal 5 2 2 3 2 3 3 2 7" xfId="5196" xr:uid="{70BDFB6E-A6C4-4706-A65E-51A5715F479B}"/>
    <cellStyle name="Normal 5 2 2 3 2 3 3 3" xfId="5197" xr:uid="{DEBDF40B-860A-4959-B203-84DB7872B2A2}"/>
    <cellStyle name="Normal 5 2 2 3 2 3 3 3 2" xfId="5198" xr:uid="{F2AAA4A6-486A-439F-AB66-B6E4BFCD72F4}"/>
    <cellStyle name="Normal 5 2 2 3 2 3 3 3 2 2" xfId="5199" xr:uid="{CF6CFFC6-3F0F-42CF-A3E0-02E704E9B05C}"/>
    <cellStyle name="Normal 5 2 2 3 2 3 3 3 2 2 2" xfId="5200" xr:uid="{85D52386-2E39-4E69-8C5C-E1968F62FEE2}"/>
    <cellStyle name="Normal 5 2 2 3 2 3 3 3 2 2 2 2" xfId="5201" xr:uid="{C3394F9D-E74F-46BC-B3F2-CEF3547A54A4}"/>
    <cellStyle name="Normal 5 2 2 3 2 3 3 3 2 2 3" xfId="5202" xr:uid="{D8678925-3601-46E4-85EC-1DD19AE0F909}"/>
    <cellStyle name="Normal 5 2 2 3 2 3 3 3 2 3" xfId="5203" xr:uid="{001793BF-A81A-49BC-B637-FD6D4795EA2C}"/>
    <cellStyle name="Normal 5 2 2 3 2 3 3 3 2 3 2" xfId="5204" xr:uid="{F0F90D2A-8E25-4EA0-A49F-0D332D2FDD48}"/>
    <cellStyle name="Normal 5 2 2 3 2 3 3 3 2 4" xfId="5205" xr:uid="{1A54C322-C740-4651-9C36-8D56412CED29}"/>
    <cellStyle name="Normal 5 2 2 3 2 3 3 3 3" xfId="5206" xr:uid="{E665FA1A-7883-4FB5-A456-FDD07C3F332C}"/>
    <cellStyle name="Normal 5 2 2 3 2 3 3 3 3 2" xfId="5207" xr:uid="{EA5841EF-8F2F-425C-A535-93F257D41949}"/>
    <cellStyle name="Normal 5 2 2 3 2 3 3 3 3 2 2" xfId="5208" xr:uid="{1A8CC164-55DD-4F96-8E51-AEDC4D0C815C}"/>
    <cellStyle name="Normal 5 2 2 3 2 3 3 3 3 3" xfId="5209" xr:uid="{2DF156A8-FA92-48B4-B903-BB252CE28BCF}"/>
    <cellStyle name="Normal 5 2 2 3 2 3 3 3 4" xfId="5210" xr:uid="{85579B3C-2721-4ECA-ACB0-B7EF8572C6A7}"/>
    <cellStyle name="Normal 5 2 2 3 2 3 3 3 4 2" xfId="5211" xr:uid="{C61B24D4-C70A-453D-A2A0-A6C2377F8C87}"/>
    <cellStyle name="Normal 5 2 2 3 2 3 3 3 5" xfId="5212" xr:uid="{F637CE0B-0D91-4BDB-9682-7505D7425CA7}"/>
    <cellStyle name="Normal 5 2 2 3 2 3 3 4" xfId="5213" xr:uid="{958B79A4-5484-444E-AE5D-AC74FA876433}"/>
    <cellStyle name="Normal 5 2 2 3 2 3 3 4 2" xfId="5214" xr:uid="{6AEFD3B2-A758-4605-9D85-C4B19774C6FC}"/>
    <cellStyle name="Normal 5 2 2 3 2 3 3 4 2 2" xfId="5215" xr:uid="{75D037CF-0EC6-4A99-BD80-BFCE5A1C12E7}"/>
    <cellStyle name="Normal 5 2 2 3 2 3 3 4 2 2 2" xfId="5216" xr:uid="{36D2DE29-47AE-439D-8C26-8767EAF19B9D}"/>
    <cellStyle name="Normal 5 2 2 3 2 3 3 4 2 3" xfId="5217" xr:uid="{3EA51ED3-4B39-4675-8E69-9E9FF57C9100}"/>
    <cellStyle name="Normal 5 2 2 3 2 3 3 4 3" xfId="5218" xr:uid="{AA39C86E-9D6E-407B-904A-4DC56345C66C}"/>
    <cellStyle name="Normal 5 2 2 3 2 3 3 4 3 2" xfId="5219" xr:uid="{BFDB3A21-C250-4EA5-B5B0-BD6037185F2F}"/>
    <cellStyle name="Normal 5 2 2 3 2 3 3 4 4" xfId="5220" xr:uid="{130CAAC2-DBFC-4959-B6DA-808CDCB123D4}"/>
    <cellStyle name="Normal 5 2 2 3 2 3 3 5" xfId="5221" xr:uid="{BB3D9D6F-22B5-41C6-90A4-DD22BDFCB3EE}"/>
    <cellStyle name="Normal 5 2 2 3 2 3 3 5 2" xfId="5222" xr:uid="{EC004B46-CC00-45AD-B5E0-2D5F3ED3E63D}"/>
    <cellStyle name="Normal 5 2 2 3 2 3 3 5 2 2" xfId="5223" xr:uid="{E97CB49D-F69B-451A-BF47-FEAF86E1CA3B}"/>
    <cellStyle name="Normal 5 2 2 3 2 3 3 5 2 2 2" xfId="5224" xr:uid="{88F02760-CE65-4AE6-A6A2-F2B8EC79C47E}"/>
    <cellStyle name="Normal 5 2 2 3 2 3 3 5 2 3" xfId="5225" xr:uid="{F4852F98-B859-47B9-BADC-9AAA40908AC7}"/>
    <cellStyle name="Normal 5 2 2 3 2 3 3 5 3" xfId="5226" xr:uid="{4555576D-F264-41D8-9561-C8848030E5BF}"/>
    <cellStyle name="Normal 5 2 2 3 2 3 3 5 3 2" xfId="5227" xr:uid="{66306440-65F0-4E3E-B997-BB5DDC944783}"/>
    <cellStyle name="Normal 5 2 2 3 2 3 3 5 4" xfId="5228" xr:uid="{DE4BD73F-00C6-4301-93DA-B58776930591}"/>
    <cellStyle name="Normal 5 2 2 3 2 3 3 6" xfId="5229" xr:uid="{5F04C37F-4476-4179-A2C0-85ED9437219D}"/>
    <cellStyle name="Normal 5 2 2 3 2 3 3 6 2" xfId="5230" xr:uid="{4D3302FA-0BE9-4785-8B8D-806CB293C27B}"/>
    <cellStyle name="Normal 5 2 2 3 2 3 3 6 2 2" xfId="5231" xr:uid="{2EC513D4-E5B1-4D56-94DC-4AB9DB3DAD92}"/>
    <cellStyle name="Normal 5 2 2 3 2 3 3 6 3" xfId="5232" xr:uid="{C1B749C2-9154-4BAC-9604-0E9A59907D18}"/>
    <cellStyle name="Normal 5 2 2 3 2 3 3 7" xfId="5233" xr:uid="{25023D97-EDAA-47DA-944F-85BC97F6248A}"/>
    <cellStyle name="Normal 5 2 2 3 2 3 3 7 2" xfId="5234" xr:uid="{3696DD26-EF77-4183-882B-51C8254A214C}"/>
    <cellStyle name="Normal 5 2 2 3 2 3 3 8" xfId="5235" xr:uid="{75DD4CCF-41AF-41AC-B5CF-1C0A60ABD8E7}"/>
    <cellStyle name="Normal 5 2 2 3 2 3 4" xfId="5236" xr:uid="{10B8990C-5AAC-425A-975D-297396188238}"/>
    <cellStyle name="Normal 5 2 2 3 2 3 4 2" xfId="5237" xr:uid="{5A014878-FCFF-493D-B410-C5DB876A4E64}"/>
    <cellStyle name="Normal 5 2 2 3 2 3 4 2 2" xfId="5238" xr:uid="{C54BD286-D372-4BFB-8046-217D2AF72641}"/>
    <cellStyle name="Normal 5 2 2 3 2 3 4 2 2 2" xfId="5239" xr:uid="{11C3AAF9-EF1C-4485-8CFD-F78AF51A3929}"/>
    <cellStyle name="Normal 5 2 2 3 2 3 4 2 2 2 2" xfId="5240" xr:uid="{E25A2021-9F56-4920-BB0E-2D75905B5FB7}"/>
    <cellStyle name="Normal 5 2 2 3 2 3 4 2 2 2 2 2" xfId="5241" xr:uid="{F9FEDD1A-A6B7-4EA8-9027-A585BA5F3D67}"/>
    <cellStyle name="Normal 5 2 2 3 2 3 4 2 2 2 3" xfId="5242" xr:uid="{1ACEC53E-A2D1-41CC-B33B-5A3A6D02D9C4}"/>
    <cellStyle name="Normal 5 2 2 3 2 3 4 2 2 3" xfId="5243" xr:uid="{442A09B8-14A9-4381-8166-509DD367E2A0}"/>
    <cellStyle name="Normal 5 2 2 3 2 3 4 2 2 3 2" xfId="5244" xr:uid="{21B00949-4FB7-440F-A278-A8B06AD2017B}"/>
    <cellStyle name="Normal 5 2 2 3 2 3 4 2 2 4" xfId="5245" xr:uid="{368AA7D5-4C51-412D-BC61-E92B741202F8}"/>
    <cellStyle name="Normal 5 2 2 3 2 3 4 2 3" xfId="5246" xr:uid="{4F3014AC-E2D6-4BA0-B2B2-5169ECC59E3D}"/>
    <cellStyle name="Normal 5 2 2 3 2 3 4 2 3 2" xfId="5247" xr:uid="{685223D5-7647-4D05-9FAC-933BD8FCD5E8}"/>
    <cellStyle name="Normal 5 2 2 3 2 3 4 2 3 2 2" xfId="5248" xr:uid="{4D503A84-7FBD-492B-AFF4-603EADE1AE88}"/>
    <cellStyle name="Normal 5 2 2 3 2 3 4 2 3 3" xfId="5249" xr:uid="{B0A554F1-FE5A-491C-91DA-62594FE1D816}"/>
    <cellStyle name="Normal 5 2 2 3 2 3 4 2 4" xfId="5250" xr:uid="{1753A0F7-F567-4319-88B3-11F9BA0A9754}"/>
    <cellStyle name="Normal 5 2 2 3 2 3 4 2 4 2" xfId="5251" xr:uid="{FE8025E5-7B4B-462C-899B-2F39EE789BB6}"/>
    <cellStyle name="Normal 5 2 2 3 2 3 4 2 5" xfId="5252" xr:uid="{4C66982A-9651-4D0C-A856-4C80C765251B}"/>
    <cellStyle name="Normal 5 2 2 3 2 3 4 3" xfId="5253" xr:uid="{BCC514DA-F5D2-4AC7-8280-D39B11327C9F}"/>
    <cellStyle name="Normal 5 2 2 3 2 3 4 3 2" xfId="5254" xr:uid="{32EC07D9-B52B-4224-981C-884E2A60FBE5}"/>
    <cellStyle name="Normal 5 2 2 3 2 3 4 3 2 2" xfId="5255" xr:uid="{EC74B304-F37B-46E5-8DDF-077EB49500E1}"/>
    <cellStyle name="Normal 5 2 2 3 2 3 4 3 2 2 2" xfId="5256" xr:uid="{383FC13A-FA4F-487A-A0ED-87619B8AC600}"/>
    <cellStyle name="Normal 5 2 2 3 2 3 4 3 2 3" xfId="5257" xr:uid="{876D5C5F-A0B2-4445-AFD6-B490FE23BC67}"/>
    <cellStyle name="Normal 5 2 2 3 2 3 4 3 3" xfId="5258" xr:uid="{681BBCAB-9C32-4109-9290-56DF85C5C2D4}"/>
    <cellStyle name="Normal 5 2 2 3 2 3 4 3 3 2" xfId="5259" xr:uid="{0E6BDA06-B11B-4D94-8340-25EF2611DE53}"/>
    <cellStyle name="Normal 5 2 2 3 2 3 4 3 4" xfId="5260" xr:uid="{99838B16-4B0E-4213-BA84-4506DC3781BD}"/>
    <cellStyle name="Normal 5 2 2 3 2 3 4 4" xfId="5261" xr:uid="{BCCEDFED-A16E-42DF-A890-2E6562C90C72}"/>
    <cellStyle name="Normal 5 2 2 3 2 3 4 4 2" xfId="5262" xr:uid="{8E6F9F55-59C3-46BE-8810-84083382ACF3}"/>
    <cellStyle name="Normal 5 2 2 3 2 3 4 4 2 2" xfId="5263" xr:uid="{73D24A79-DAD1-45AF-BCCE-F2247C77C7EB}"/>
    <cellStyle name="Normal 5 2 2 3 2 3 4 4 2 2 2" xfId="5264" xr:uid="{358181FD-869F-484F-A847-DF3E5D96EFDA}"/>
    <cellStyle name="Normal 5 2 2 3 2 3 4 4 2 3" xfId="5265" xr:uid="{C04F7C62-E740-418D-8092-F6CC0B719956}"/>
    <cellStyle name="Normal 5 2 2 3 2 3 4 4 3" xfId="5266" xr:uid="{7DFAD69B-C9CF-4246-BF64-A94D88C4FAC8}"/>
    <cellStyle name="Normal 5 2 2 3 2 3 4 4 3 2" xfId="5267" xr:uid="{D18889B4-3384-4704-BC1A-AD957330AE07}"/>
    <cellStyle name="Normal 5 2 2 3 2 3 4 4 4" xfId="5268" xr:uid="{0519D501-5208-4151-8A3A-410EE24F7E64}"/>
    <cellStyle name="Normal 5 2 2 3 2 3 4 5" xfId="5269" xr:uid="{A2417095-DFFF-4E57-9E29-8A07EB2699D2}"/>
    <cellStyle name="Normal 5 2 2 3 2 3 4 5 2" xfId="5270" xr:uid="{0BA86529-B619-4E65-A24E-BCDA71F5EF25}"/>
    <cellStyle name="Normal 5 2 2 3 2 3 4 5 2 2" xfId="5271" xr:uid="{F151AC5C-3C64-486A-A0F9-2BA1EFC4812C}"/>
    <cellStyle name="Normal 5 2 2 3 2 3 4 5 3" xfId="5272" xr:uid="{14CC8104-EF7E-4E92-AF20-2D14FB556F5F}"/>
    <cellStyle name="Normal 5 2 2 3 2 3 4 6" xfId="5273" xr:uid="{BC95A695-0A65-4C80-A85E-30913845A23B}"/>
    <cellStyle name="Normal 5 2 2 3 2 3 4 6 2" xfId="5274" xr:uid="{8ECCC6B4-2908-401E-B99B-EE2B652D613B}"/>
    <cellStyle name="Normal 5 2 2 3 2 3 4 7" xfId="5275" xr:uid="{F40EEB0E-41D9-46CC-8911-A049C92BDF46}"/>
    <cellStyle name="Normal 5 2 2 3 2 3 5" xfId="5276" xr:uid="{80DFD1C4-0DDE-4039-A4E1-1F8C2BA66709}"/>
    <cellStyle name="Normal 5 2 2 3 2 3 5 2" xfId="5277" xr:uid="{3A71B449-F237-4B69-9C72-2B22ADF8F71F}"/>
    <cellStyle name="Normal 5 2 2 3 2 3 5 2 2" xfId="5278" xr:uid="{A89A3060-4651-479A-BBEB-5DAAF283ECD7}"/>
    <cellStyle name="Normal 5 2 2 3 2 3 5 2 2 2" xfId="5279" xr:uid="{C2DF0892-E91C-4DE8-B55E-B0386113F947}"/>
    <cellStyle name="Normal 5 2 2 3 2 3 5 2 2 2 2" xfId="5280" xr:uid="{4675F4F4-1D88-4AB7-8F92-28446A76B8AB}"/>
    <cellStyle name="Normal 5 2 2 3 2 3 5 2 2 3" xfId="5281" xr:uid="{C7534C19-66BE-485A-A652-2E385021AA91}"/>
    <cellStyle name="Normal 5 2 2 3 2 3 5 2 3" xfId="5282" xr:uid="{62FFF0A2-40C7-40E0-B37F-A21746F0303F}"/>
    <cellStyle name="Normal 5 2 2 3 2 3 5 2 3 2" xfId="5283" xr:uid="{A3609232-4B2F-4B28-A8B0-64E293DDC8D1}"/>
    <cellStyle name="Normal 5 2 2 3 2 3 5 2 4" xfId="5284" xr:uid="{5C934B70-67F4-433E-9723-FA6DE27360E9}"/>
    <cellStyle name="Normal 5 2 2 3 2 3 5 3" xfId="5285" xr:uid="{5EDC7431-104F-4DAC-A883-C80822186071}"/>
    <cellStyle name="Normal 5 2 2 3 2 3 5 3 2" xfId="5286" xr:uid="{2DF8E653-1E3F-451C-A29D-FA236237FF49}"/>
    <cellStyle name="Normal 5 2 2 3 2 3 5 3 2 2" xfId="5287" xr:uid="{F61CEAD9-E3AB-4516-BF46-474776699061}"/>
    <cellStyle name="Normal 5 2 2 3 2 3 5 3 3" xfId="5288" xr:uid="{B7C97D88-9C79-4C7E-A8FB-D066961976E8}"/>
    <cellStyle name="Normal 5 2 2 3 2 3 5 4" xfId="5289" xr:uid="{57C86296-7086-472A-824A-3E1BEAFE054B}"/>
    <cellStyle name="Normal 5 2 2 3 2 3 5 4 2" xfId="5290" xr:uid="{4F76E7D5-7161-45AB-93AD-EA888B3513D7}"/>
    <cellStyle name="Normal 5 2 2 3 2 3 5 5" xfId="5291" xr:uid="{09F6A0B5-B2CD-49B2-B4CB-A3C102544E04}"/>
    <cellStyle name="Normal 5 2 2 3 2 3 6" xfId="5292" xr:uid="{1FA6271C-9581-447D-89A8-4C45B1EC4D3E}"/>
    <cellStyle name="Normal 5 2 2 3 2 3 6 2" xfId="5293" xr:uid="{A023CE96-7741-43B4-BAF3-3E17F7297376}"/>
    <cellStyle name="Normal 5 2 2 3 2 3 6 2 2" xfId="5294" xr:uid="{15A7F266-F4FE-4E06-9850-D72D8CC9C6A0}"/>
    <cellStyle name="Normal 5 2 2 3 2 3 6 2 2 2" xfId="5295" xr:uid="{9FD8BFB4-4EBB-4A97-9F7D-DF650C345F22}"/>
    <cellStyle name="Normal 5 2 2 3 2 3 6 2 3" xfId="5296" xr:uid="{BD393D62-A2A8-4FEF-A2D9-89E4DE8CF353}"/>
    <cellStyle name="Normal 5 2 2 3 2 3 6 3" xfId="5297" xr:uid="{BC379F7E-D700-4A10-9533-64E4D39E4B61}"/>
    <cellStyle name="Normal 5 2 2 3 2 3 6 3 2" xfId="5298" xr:uid="{2E497DA7-B7D4-4111-8379-E80D3302C5FC}"/>
    <cellStyle name="Normal 5 2 2 3 2 3 6 4" xfId="5299" xr:uid="{E912BEA6-CF89-4EB1-9866-8EF058C0BEB9}"/>
    <cellStyle name="Normal 5 2 2 3 2 3 7" xfId="5300" xr:uid="{E5816087-CD3E-4515-957B-1082EB816AA0}"/>
    <cellStyle name="Normal 5 2 2 3 2 3 7 2" xfId="5301" xr:uid="{40D38A47-D426-43FA-879E-1C44A6E231F7}"/>
    <cellStyle name="Normal 5 2 2 3 2 3 7 2 2" xfId="5302" xr:uid="{41AF882C-7C65-4228-A5F1-9EF6EDC16EED}"/>
    <cellStyle name="Normal 5 2 2 3 2 3 7 2 2 2" xfId="5303" xr:uid="{575A766F-1803-40E8-804C-A5D31D1DA357}"/>
    <cellStyle name="Normal 5 2 2 3 2 3 7 2 3" xfId="5304" xr:uid="{1F82B71E-6395-4BDE-B63E-9480441ED875}"/>
    <cellStyle name="Normal 5 2 2 3 2 3 7 3" xfId="5305" xr:uid="{9F3A4DA8-70C5-4EF6-9CA0-F332AF2B6866}"/>
    <cellStyle name="Normal 5 2 2 3 2 3 7 3 2" xfId="5306" xr:uid="{76696D50-3095-4776-9ABB-0425FE651402}"/>
    <cellStyle name="Normal 5 2 2 3 2 3 7 4" xfId="5307" xr:uid="{D558AB95-5598-4A98-A39D-23BD7251E4E2}"/>
    <cellStyle name="Normal 5 2 2 3 2 3 8" xfId="5308" xr:uid="{47BD1DF6-DA46-489E-A870-BBF0B3801688}"/>
    <cellStyle name="Normal 5 2 2 3 2 3 8 2" xfId="5309" xr:uid="{15C617C6-9D0F-413B-85BC-FEDEC3D063C9}"/>
    <cellStyle name="Normal 5 2 2 3 2 3 8 2 2" xfId="5310" xr:uid="{1BA5A8B6-F255-4560-AC22-AC96C9609A3B}"/>
    <cellStyle name="Normal 5 2 2 3 2 3 8 3" xfId="5311" xr:uid="{DD87968D-7137-45E8-8B6B-36E068E3B495}"/>
    <cellStyle name="Normal 5 2 2 3 2 3 9" xfId="5312" xr:uid="{4B153E92-F9B5-4A04-8346-1B401BA27881}"/>
    <cellStyle name="Normal 5 2 2 3 2 3 9 2" xfId="5313" xr:uid="{B33D447A-D915-43B4-B567-A694600F5308}"/>
    <cellStyle name="Normal 5 2 2 3 2 4" xfId="5314" xr:uid="{61385E7E-2D7F-498B-A6AF-F6372E45FB3A}"/>
    <cellStyle name="Normal 5 2 2 3 2 4 2" xfId="5315" xr:uid="{F4F895EE-074A-4585-9E82-4574E8462D82}"/>
    <cellStyle name="Normal 5 2 2 3 2 4 2 2" xfId="5316" xr:uid="{1047FF71-0CAC-4DA0-8005-061B4C2BE007}"/>
    <cellStyle name="Normal 5 2 2 3 2 4 2 2 2" xfId="5317" xr:uid="{E250D3D6-1907-40D5-803F-4A52001407D3}"/>
    <cellStyle name="Normal 5 2 2 3 2 4 2 2 2 2" xfId="5318" xr:uid="{D920B7B3-B354-426F-8574-6734FE7AED47}"/>
    <cellStyle name="Normal 5 2 2 3 2 4 2 2 2 2 2" xfId="5319" xr:uid="{00E1C2A3-9548-46CE-961C-D4818036A3D6}"/>
    <cellStyle name="Normal 5 2 2 3 2 4 2 2 2 2 2 2" xfId="5320" xr:uid="{C491EC18-1CBB-46D3-8925-F6CAEC2806A4}"/>
    <cellStyle name="Normal 5 2 2 3 2 4 2 2 2 2 3" xfId="5321" xr:uid="{9C34AB9A-116B-4539-A335-0FFB2337A10A}"/>
    <cellStyle name="Normal 5 2 2 3 2 4 2 2 2 3" xfId="5322" xr:uid="{2D0E9615-F3D4-46CB-9E7C-5B0C70C014E2}"/>
    <cellStyle name="Normal 5 2 2 3 2 4 2 2 2 3 2" xfId="5323" xr:uid="{2FA7553A-0B5A-440D-AE3C-C92ACCD619A2}"/>
    <cellStyle name="Normal 5 2 2 3 2 4 2 2 2 4" xfId="5324" xr:uid="{8C181286-FFDE-4373-87DB-D19C49071B0C}"/>
    <cellStyle name="Normal 5 2 2 3 2 4 2 2 3" xfId="5325" xr:uid="{DDC39769-25AD-4DF4-8747-C8346B2D5BC7}"/>
    <cellStyle name="Normal 5 2 2 3 2 4 2 2 3 2" xfId="5326" xr:uid="{37C6F982-1D11-49F1-A310-C6106E7F74E0}"/>
    <cellStyle name="Normal 5 2 2 3 2 4 2 2 3 2 2" xfId="5327" xr:uid="{5D4F0151-F705-4BDA-A8AC-4FE05F29E75C}"/>
    <cellStyle name="Normal 5 2 2 3 2 4 2 2 3 3" xfId="5328" xr:uid="{99E70156-BBFC-4977-8663-1730E5890BD3}"/>
    <cellStyle name="Normal 5 2 2 3 2 4 2 2 4" xfId="5329" xr:uid="{227D31B5-1A71-4189-9784-18EEAF527CF6}"/>
    <cellStyle name="Normal 5 2 2 3 2 4 2 2 4 2" xfId="5330" xr:uid="{D4E04489-8046-499B-9C16-D9C3D1CAF3F7}"/>
    <cellStyle name="Normal 5 2 2 3 2 4 2 2 5" xfId="5331" xr:uid="{1C02EAE3-73DB-4617-86FC-34CBFFBAE311}"/>
    <cellStyle name="Normal 5 2 2 3 2 4 2 3" xfId="5332" xr:uid="{92B5E633-5B65-4315-AD8A-CE247DB26AAC}"/>
    <cellStyle name="Normal 5 2 2 3 2 4 2 3 2" xfId="5333" xr:uid="{AC82773B-EEB8-4E4A-A331-DFEDD69F42CD}"/>
    <cellStyle name="Normal 5 2 2 3 2 4 2 3 2 2" xfId="5334" xr:uid="{37C7D918-250C-44A2-8C1F-C8A7685A72E9}"/>
    <cellStyle name="Normal 5 2 2 3 2 4 2 3 2 2 2" xfId="5335" xr:uid="{C7ECB6A6-E9A0-4E7B-81C8-96D628DDA74E}"/>
    <cellStyle name="Normal 5 2 2 3 2 4 2 3 2 3" xfId="5336" xr:uid="{7DEAA35F-E88E-4E24-AA33-C4B4DC09418B}"/>
    <cellStyle name="Normal 5 2 2 3 2 4 2 3 3" xfId="5337" xr:uid="{0A154A18-6D18-4DDE-8E89-6280885A1070}"/>
    <cellStyle name="Normal 5 2 2 3 2 4 2 3 3 2" xfId="5338" xr:uid="{F38D3923-66E9-4D30-A0BC-C11481403126}"/>
    <cellStyle name="Normal 5 2 2 3 2 4 2 3 4" xfId="5339" xr:uid="{CEEF45B0-AC7E-4C30-B682-E05521D8E407}"/>
    <cellStyle name="Normal 5 2 2 3 2 4 2 4" xfId="5340" xr:uid="{D9AF59F3-84F0-4324-95DE-AE37846F1E30}"/>
    <cellStyle name="Normal 5 2 2 3 2 4 2 4 2" xfId="5341" xr:uid="{7E2602F8-CA32-4F9B-91DD-738B0647EF47}"/>
    <cellStyle name="Normal 5 2 2 3 2 4 2 4 2 2" xfId="5342" xr:uid="{EB6DF9FF-3C9E-4D54-8D82-B30BBBD7E3CC}"/>
    <cellStyle name="Normal 5 2 2 3 2 4 2 4 2 2 2" xfId="5343" xr:uid="{CDA8A1FD-55BA-459A-846B-EAE570318C3F}"/>
    <cellStyle name="Normal 5 2 2 3 2 4 2 4 2 3" xfId="5344" xr:uid="{BF40A220-AC57-45B1-831B-802D9FC7A20E}"/>
    <cellStyle name="Normal 5 2 2 3 2 4 2 4 3" xfId="5345" xr:uid="{13840A24-0D4E-4077-8F45-4F30E3F76650}"/>
    <cellStyle name="Normal 5 2 2 3 2 4 2 4 3 2" xfId="5346" xr:uid="{A18819ED-3EF3-4DD3-8053-20009A82C75D}"/>
    <cellStyle name="Normal 5 2 2 3 2 4 2 4 4" xfId="5347" xr:uid="{AC8B52B6-D123-42B1-9A9E-F42EE662BBC4}"/>
    <cellStyle name="Normal 5 2 2 3 2 4 2 5" xfId="5348" xr:uid="{83EA6B47-E590-4494-B23B-0F1C9101D05F}"/>
    <cellStyle name="Normal 5 2 2 3 2 4 2 5 2" xfId="5349" xr:uid="{65AB8153-406C-4B1B-9DB2-3CEE34D4E88F}"/>
    <cellStyle name="Normal 5 2 2 3 2 4 2 5 2 2" xfId="5350" xr:uid="{DA6E8E7E-024D-406E-A086-47361B1A877E}"/>
    <cellStyle name="Normal 5 2 2 3 2 4 2 5 3" xfId="5351" xr:uid="{0C2BA022-3A01-4742-A5F6-0D19829C5A7D}"/>
    <cellStyle name="Normal 5 2 2 3 2 4 2 6" xfId="5352" xr:uid="{0086A25C-5DDA-4581-B335-B1823E3E38CE}"/>
    <cellStyle name="Normal 5 2 2 3 2 4 2 6 2" xfId="5353" xr:uid="{9CAE0F85-9624-4D40-90AE-BD2139174C81}"/>
    <cellStyle name="Normal 5 2 2 3 2 4 2 7" xfId="5354" xr:uid="{566BD619-C540-4154-8CB5-1153B75FDCB2}"/>
    <cellStyle name="Normal 5 2 2 3 2 4 3" xfId="5355" xr:uid="{135D08F7-AD5B-4B54-87C2-4AAAEB3619A4}"/>
    <cellStyle name="Normal 5 2 2 3 2 4 3 2" xfId="5356" xr:uid="{2E22959B-C1DA-41C9-91B9-ED9ACB94D5BB}"/>
    <cellStyle name="Normal 5 2 2 3 2 4 3 2 2" xfId="5357" xr:uid="{CAB5E8A6-C956-42BA-BDE6-BFB7A310A2C1}"/>
    <cellStyle name="Normal 5 2 2 3 2 4 3 2 2 2" xfId="5358" xr:uid="{A98CAA5F-42ED-4F16-B678-ABE935001A52}"/>
    <cellStyle name="Normal 5 2 2 3 2 4 3 2 2 2 2" xfId="5359" xr:uid="{0BEDC177-9BFA-4229-8B3E-BF7C0950F848}"/>
    <cellStyle name="Normal 5 2 2 3 2 4 3 2 2 3" xfId="5360" xr:uid="{6B2358C8-E11B-40C9-8823-E856F69B325D}"/>
    <cellStyle name="Normal 5 2 2 3 2 4 3 2 3" xfId="5361" xr:uid="{B35F40C3-A4E1-48AC-A5F9-20D721E18BC5}"/>
    <cellStyle name="Normal 5 2 2 3 2 4 3 2 3 2" xfId="5362" xr:uid="{64F2F7D9-D3D5-4045-83A6-F3BD5F60F700}"/>
    <cellStyle name="Normal 5 2 2 3 2 4 3 2 4" xfId="5363" xr:uid="{818512D7-37D9-4BEA-ADDB-D4337D9A4853}"/>
    <cellStyle name="Normal 5 2 2 3 2 4 3 3" xfId="5364" xr:uid="{E16B8A92-845E-4940-B70C-CDB1EA0FE3FA}"/>
    <cellStyle name="Normal 5 2 2 3 2 4 3 3 2" xfId="5365" xr:uid="{01EE8AB7-0B29-4175-87F8-7EFF0E4320FB}"/>
    <cellStyle name="Normal 5 2 2 3 2 4 3 3 2 2" xfId="5366" xr:uid="{21A63729-8282-450D-A58B-501315CA02DF}"/>
    <cellStyle name="Normal 5 2 2 3 2 4 3 3 3" xfId="5367" xr:uid="{FA113605-63D0-448C-9A2C-6B51DF21AD3E}"/>
    <cellStyle name="Normal 5 2 2 3 2 4 3 4" xfId="5368" xr:uid="{954A38F1-8BC6-4463-9526-C79A8FD8553B}"/>
    <cellStyle name="Normal 5 2 2 3 2 4 3 4 2" xfId="5369" xr:uid="{CA74F475-5002-4B25-8B97-2F2FCC7A320F}"/>
    <cellStyle name="Normal 5 2 2 3 2 4 3 5" xfId="5370" xr:uid="{9F281C0D-54FD-4C90-8AD5-6F833627C552}"/>
    <cellStyle name="Normal 5 2 2 3 2 4 4" xfId="5371" xr:uid="{4641914E-C96F-4F6D-AC47-314EA031CB9E}"/>
    <cellStyle name="Normal 5 2 2 3 2 4 4 2" xfId="5372" xr:uid="{5F9903A1-30FC-474B-B83B-6E3A953352A3}"/>
    <cellStyle name="Normal 5 2 2 3 2 4 4 2 2" xfId="5373" xr:uid="{31F17AB5-8D7B-49BD-AD46-053AA72B3232}"/>
    <cellStyle name="Normal 5 2 2 3 2 4 4 2 2 2" xfId="5374" xr:uid="{FA94BF17-BF82-4B10-9273-30348BC35E22}"/>
    <cellStyle name="Normal 5 2 2 3 2 4 4 2 3" xfId="5375" xr:uid="{16FAFEE4-0D3C-4C67-A3AC-353CB5C55C36}"/>
    <cellStyle name="Normal 5 2 2 3 2 4 4 3" xfId="5376" xr:uid="{E4043C0F-427F-4F8C-B89B-72ACE5FB8E57}"/>
    <cellStyle name="Normal 5 2 2 3 2 4 4 3 2" xfId="5377" xr:uid="{839750C6-C03A-4B84-9212-94FAD94A5E80}"/>
    <cellStyle name="Normal 5 2 2 3 2 4 4 4" xfId="5378" xr:uid="{A7A82F3D-553F-4CAA-AD4F-BDF295C8ADB2}"/>
    <cellStyle name="Normal 5 2 2 3 2 4 5" xfId="5379" xr:uid="{BA0574DF-5F6D-4E7F-AB0D-459730D06BC9}"/>
    <cellStyle name="Normal 5 2 2 3 2 4 5 2" xfId="5380" xr:uid="{BB1EFC2A-14B6-43ED-B8E2-0FC8EDCF7115}"/>
    <cellStyle name="Normal 5 2 2 3 2 4 5 2 2" xfId="5381" xr:uid="{1064B452-8D97-4A3D-948C-EF011AD6FA90}"/>
    <cellStyle name="Normal 5 2 2 3 2 4 5 2 2 2" xfId="5382" xr:uid="{CD0931F5-67FD-43DC-897F-AF375961AE29}"/>
    <cellStyle name="Normal 5 2 2 3 2 4 5 2 3" xfId="5383" xr:uid="{FE4E14E0-A4AF-482D-9597-6BFF8680390E}"/>
    <cellStyle name="Normal 5 2 2 3 2 4 5 3" xfId="5384" xr:uid="{215C6F1C-14F9-4E42-8594-A8619507148E}"/>
    <cellStyle name="Normal 5 2 2 3 2 4 5 3 2" xfId="5385" xr:uid="{BB576DC5-C11C-457F-9FA5-F20C94366FA7}"/>
    <cellStyle name="Normal 5 2 2 3 2 4 5 4" xfId="5386" xr:uid="{97A52914-1CB8-4F7F-AB16-1C982F8FBDA1}"/>
    <cellStyle name="Normal 5 2 2 3 2 4 6" xfId="5387" xr:uid="{8BB70C13-FC8C-48AC-8BE3-310B95B5C934}"/>
    <cellStyle name="Normal 5 2 2 3 2 4 6 2" xfId="5388" xr:uid="{039CA3C6-D274-4240-86FB-527041228F8A}"/>
    <cellStyle name="Normal 5 2 2 3 2 4 6 2 2" xfId="5389" xr:uid="{2D1FB444-D245-422E-B98D-6BA7F9D2056E}"/>
    <cellStyle name="Normal 5 2 2 3 2 4 6 3" xfId="5390" xr:uid="{C1800E0B-8940-4AE0-808C-32853B0FBC8B}"/>
    <cellStyle name="Normal 5 2 2 3 2 4 7" xfId="5391" xr:uid="{6B639DEC-A0B1-4A45-9042-72487350A342}"/>
    <cellStyle name="Normal 5 2 2 3 2 4 7 2" xfId="5392" xr:uid="{3B25F07C-F820-47DC-9135-26E4D1166CC8}"/>
    <cellStyle name="Normal 5 2 2 3 2 4 8" xfId="5393" xr:uid="{0C20A3F3-1572-409D-A282-DFB290B46921}"/>
    <cellStyle name="Normal 5 2 2 3 2 5" xfId="5394" xr:uid="{AB6B4BDE-FC17-4232-91E1-314F00264A5C}"/>
    <cellStyle name="Normal 5 2 2 3 2 5 2" xfId="5395" xr:uid="{876F3842-C4B7-48F3-9A34-1D7088F2D91E}"/>
    <cellStyle name="Normal 5 2 2 3 2 5 2 2" xfId="5396" xr:uid="{8B2F7FCA-3FC0-4D82-AE4B-7F1102D6BB6E}"/>
    <cellStyle name="Normal 5 2 2 3 2 5 2 2 2" xfId="5397" xr:uid="{4BC62D9B-EC53-41AB-B18C-2C991E54E596}"/>
    <cellStyle name="Normal 5 2 2 3 2 5 2 2 2 2" xfId="5398" xr:uid="{05CF9B7B-31D6-4BDB-86B7-95660B021CD4}"/>
    <cellStyle name="Normal 5 2 2 3 2 5 2 2 2 2 2" xfId="5399" xr:uid="{E9DBCA30-8D5B-48EE-993B-793CE295B4FB}"/>
    <cellStyle name="Normal 5 2 2 3 2 5 2 2 2 2 2 2" xfId="5400" xr:uid="{2428118B-F0F2-4487-A052-4AEE5732D70E}"/>
    <cellStyle name="Normal 5 2 2 3 2 5 2 2 2 2 3" xfId="5401" xr:uid="{4D329F63-F941-4DB4-AC54-929C1CF6B430}"/>
    <cellStyle name="Normal 5 2 2 3 2 5 2 2 2 3" xfId="5402" xr:uid="{5B555595-AF47-4C64-9A1D-D735E41DBC97}"/>
    <cellStyle name="Normal 5 2 2 3 2 5 2 2 2 3 2" xfId="5403" xr:uid="{DE6042EA-12AA-497C-8401-4F50DDFC4977}"/>
    <cellStyle name="Normal 5 2 2 3 2 5 2 2 2 4" xfId="5404" xr:uid="{4F8C4553-B02C-46C3-B81B-D087709DDEC3}"/>
    <cellStyle name="Normal 5 2 2 3 2 5 2 2 3" xfId="5405" xr:uid="{1ED16BB3-76A1-43A2-ADB4-83F643CD28CE}"/>
    <cellStyle name="Normal 5 2 2 3 2 5 2 2 3 2" xfId="5406" xr:uid="{9DA07CA2-44B3-4724-8703-8937C298C3B3}"/>
    <cellStyle name="Normal 5 2 2 3 2 5 2 2 3 2 2" xfId="5407" xr:uid="{C64FA6F1-8BF5-4FFD-A094-D081053185AA}"/>
    <cellStyle name="Normal 5 2 2 3 2 5 2 2 3 3" xfId="5408" xr:uid="{29228B5B-6440-42AA-8846-4F4A7F1039B1}"/>
    <cellStyle name="Normal 5 2 2 3 2 5 2 2 4" xfId="5409" xr:uid="{9A0ECD57-7122-4CBC-87FD-6E57A016ADE0}"/>
    <cellStyle name="Normal 5 2 2 3 2 5 2 2 4 2" xfId="5410" xr:uid="{41A521CF-3E76-4983-B7A7-18A427E3B3AC}"/>
    <cellStyle name="Normal 5 2 2 3 2 5 2 2 5" xfId="5411" xr:uid="{7BEB2A82-43B5-4464-8BA7-8AA389871C51}"/>
    <cellStyle name="Normal 5 2 2 3 2 5 2 3" xfId="5412" xr:uid="{0ACFB21D-0449-4419-B391-67556CCBCB60}"/>
    <cellStyle name="Normal 5 2 2 3 2 5 2 3 2" xfId="5413" xr:uid="{AAD396DD-8127-41F2-BAF1-32B2BE8B2989}"/>
    <cellStyle name="Normal 5 2 2 3 2 5 2 3 2 2" xfId="5414" xr:uid="{5DC23301-0B19-48E6-ACD5-D7460B975398}"/>
    <cellStyle name="Normal 5 2 2 3 2 5 2 3 2 2 2" xfId="5415" xr:uid="{5BC7FE1D-5950-464B-8CEF-1D67E4B54FC2}"/>
    <cellStyle name="Normal 5 2 2 3 2 5 2 3 2 3" xfId="5416" xr:uid="{2ABE02F9-B465-41F9-B447-DACEA932BC84}"/>
    <cellStyle name="Normal 5 2 2 3 2 5 2 3 3" xfId="5417" xr:uid="{FA5FCFE6-B396-4756-B527-8432C48E069D}"/>
    <cellStyle name="Normal 5 2 2 3 2 5 2 3 3 2" xfId="5418" xr:uid="{6484319B-54B4-4FA2-900B-36E4A2F721D8}"/>
    <cellStyle name="Normal 5 2 2 3 2 5 2 3 4" xfId="5419" xr:uid="{64283111-5406-468F-B195-255687652572}"/>
    <cellStyle name="Normal 5 2 2 3 2 5 2 4" xfId="5420" xr:uid="{0EA04246-8924-483F-ACEE-88142301537D}"/>
    <cellStyle name="Normal 5 2 2 3 2 5 2 4 2" xfId="5421" xr:uid="{0040AD20-DB6D-4D3E-B462-2DC55E7FB646}"/>
    <cellStyle name="Normal 5 2 2 3 2 5 2 4 2 2" xfId="5422" xr:uid="{A0E68D51-FB40-4398-A5D1-E4327453DBE5}"/>
    <cellStyle name="Normal 5 2 2 3 2 5 2 4 2 2 2" xfId="5423" xr:uid="{EA670C53-060D-47AA-9FEF-C13235CE54EC}"/>
    <cellStyle name="Normal 5 2 2 3 2 5 2 4 2 3" xfId="5424" xr:uid="{A5A452F0-67BC-48AE-84FA-797225E498F3}"/>
    <cellStyle name="Normal 5 2 2 3 2 5 2 4 3" xfId="5425" xr:uid="{2D70EFBF-5804-492E-9C64-D4621A175AED}"/>
    <cellStyle name="Normal 5 2 2 3 2 5 2 4 3 2" xfId="5426" xr:uid="{7EDA9664-56B8-42E7-A5F9-7442AFE33E0E}"/>
    <cellStyle name="Normal 5 2 2 3 2 5 2 4 4" xfId="5427" xr:uid="{ED6B609F-7F7F-424E-9505-21BEA239B508}"/>
    <cellStyle name="Normal 5 2 2 3 2 5 2 5" xfId="5428" xr:uid="{8D2186DE-B5A8-45DE-A325-406D858B0CC1}"/>
    <cellStyle name="Normal 5 2 2 3 2 5 2 5 2" xfId="5429" xr:uid="{9AB07999-6CB8-4F50-B0E4-05ABB9E263AE}"/>
    <cellStyle name="Normal 5 2 2 3 2 5 2 5 2 2" xfId="5430" xr:uid="{77C19E24-D6DC-4D41-9045-D8212B2244B5}"/>
    <cellStyle name="Normal 5 2 2 3 2 5 2 5 3" xfId="5431" xr:uid="{E0372E3F-24EE-45C9-82AA-68B11F7DB18C}"/>
    <cellStyle name="Normal 5 2 2 3 2 5 2 6" xfId="5432" xr:uid="{F335DAC5-8856-4942-88FA-A4A90878564D}"/>
    <cellStyle name="Normal 5 2 2 3 2 5 2 6 2" xfId="5433" xr:uid="{9ED4F84F-D3D8-4DCA-B55A-CEDD48AC0700}"/>
    <cellStyle name="Normal 5 2 2 3 2 5 2 7" xfId="5434" xr:uid="{86431892-C850-47B6-803A-C3DE49CA95C5}"/>
    <cellStyle name="Normal 5 2 2 3 2 5 3" xfId="5435" xr:uid="{86743C0A-0178-4AA0-9BE5-99BE1BECF30D}"/>
    <cellStyle name="Normal 5 2 2 3 2 5 3 2" xfId="5436" xr:uid="{52A9D4E2-08BE-402D-9294-E5A3D303CB8D}"/>
    <cellStyle name="Normal 5 2 2 3 2 5 3 2 2" xfId="5437" xr:uid="{620E7B53-A598-4735-8DF6-487AFD45D20C}"/>
    <cellStyle name="Normal 5 2 2 3 2 5 3 2 2 2" xfId="5438" xr:uid="{06E92F24-5921-4FA8-B4A6-978B8628CB39}"/>
    <cellStyle name="Normal 5 2 2 3 2 5 3 2 2 2 2" xfId="5439" xr:uid="{5B984ABB-8E82-4CC7-B0D4-0B7C05A57151}"/>
    <cellStyle name="Normal 5 2 2 3 2 5 3 2 2 3" xfId="5440" xr:uid="{26853B1F-14E1-4CA4-B88F-2F5CEFD6E9A7}"/>
    <cellStyle name="Normal 5 2 2 3 2 5 3 2 3" xfId="5441" xr:uid="{DC602BF8-464C-4CBC-B9CE-ED6039746C05}"/>
    <cellStyle name="Normal 5 2 2 3 2 5 3 2 3 2" xfId="5442" xr:uid="{E59CD416-A9C1-4610-9D48-7573273F5995}"/>
    <cellStyle name="Normal 5 2 2 3 2 5 3 2 4" xfId="5443" xr:uid="{5B81AB8D-596A-4E36-9E10-41A131B1294F}"/>
    <cellStyle name="Normal 5 2 2 3 2 5 3 3" xfId="5444" xr:uid="{F70310A5-8C0D-45D3-861C-AD59057F3F38}"/>
    <cellStyle name="Normal 5 2 2 3 2 5 3 3 2" xfId="5445" xr:uid="{0698BFDF-CD88-44F6-817A-68218BD24EBA}"/>
    <cellStyle name="Normal 5 2 2 3 2 5 3 3 2 2" xfId="5446" xr:uid="{7AC95B3E-F3EB-4DCA-BD0A-01B6E092E77A}"/>
    <cellStyle name="Normal 5 2 2 3 2 5 3 3 3" xfId="5447" xr:uid="{143D6CF6-E145-4173-84A1-2E0C38B17640}"/>
    <cellStyle name="Normal 5 2 2 3 2 5 3 4" xfId="5448" xr:uid="{B6F4AF04-02BE-4835-A82B-B63001A3A0B8}"/>
    <cellStyle name="Normal 5 2 2 3 2 5 3 4 2" xfId="5449" xr:uid="{6FF0AC97-26C1-4CDB-A281-ADBB5836D30C}"/>
    <cellStyle name="Normal 5 2 2 3 2 5 3 5" xfId="5450" xr:uid="{63B20232-36E3-4B16-B3BF-98A7F45D8D47}"/>
    <cellStyle name="Normal 5 2 2 3 2 5 4" xfId="5451" xr:uid="{799498E0-73D5-467B-B24C-F44FFDCBA77F}"/>
    <cellStyle name="Normal 5 2 2 3 2 5 4 2" xfId="5452" xr:uid="{CB3D2840-F92C-49E3-8A9C-CFA841E50764}"/>
    <cellStyle name="Normal 5 2 2 3 2 5 4 2 2" xfId="5453" xr:uid="{35FB8B93-39C6-4758-99BE-36D6BC0B9117}"/>
    <cellStyle name="Normal 5 2 2 3 2 5 4 2 2 2" xfId="5454" xr:uid="{BBE1072D-FB5A-4E24-B336-987B93BB4C56}"/>
    <cellStyle name="Normal 5 2 2 3 2 5 4 2 3" xfId="5455" xr:uid="{31997B5A-2B3A-40F5-A063-373D2D59C730}"/>
    <cellStyle name="Normal 5 2 2 3 2 5 4 3" xfId="5456" xr:uid="{5182BFD4-FE67-4B5B-AE88-35E239B9DCDD}"/>
    <cellStyle name="Normal 5 2 2 3 2 5 4 3 2" xfId="5457" xr:uid="{721B7031-AEA5-4D02-B9DD-E716708E5BBC}"/>
    <cellStyle name="Normal 5 2 2 3 2 5 4 4" xfId="5458" xr:uid="{58172B51-05F6-4563-87AB-066FC8D7E378}"/>
    <cellStyle name="Normal 5 2 2 3 2 5 5" xfId="5459" xr:uid="{362FDDAB-8E6F-401E-8D62-2C23DD3D80BC}"/>
    <cellStyle name="Normal 5 2 2 3 2 5 5 2" xfId="5460" xr:uid="{285AE054-44BF-4144-A7E6-95A97099ECDB}"/>
    <cellStyle name="Normal 5 2 2 3 2 5 5 2 2" xfId="5461" xr:uid="{279C386A-F4FC-4E4C-B7EB-6FA7BC8DFCA1}"/>
    <cellStyle name="Normal 5 2 2 3 2 5 5 2 2 2" xfId="5462" xr:uid="{98366E63-208F-4343-B909-4BE00E42D4FD}"/>
    <cellStyle name="Normal 5 2 2 3 2 5 5 2 3" xfId="5463" xr:uid="{944302A1-AE0E-40C0-B7B3-A80E8D3C97EC}"/>
    <cellStyle name="Normal 5 2 2 3 2 5 5 3" xfId="5464" xr:uid="{5A4CBE32-F467-4659-BF99-F6C0DA76E8DA}"/>
    <cellStyle name="Normal 5 2 2 3 2 5 5 3 2" xfId="5465" xr:uid="{3FB0ED64-1BC6-47C8-9FDF-150F78C9A169}"/>
    <cellStyle name="Normal 5 2 2 3 2 5 5 4" xfId="5466" xr:uid="{4229146E-DBB2-4FF7-84C6-B79CF40F8D13}"/>
    <cellStyle name="Normal 5 2 2 3 2 5 6" xfId="5467" xr:uid="{E44190B0-D9A4-4E9F-BE69-1CEC4B28507C}"/>
    <cellStyle name="Normal 5 2 2 3 2 5 6 2" xfId="5468" xr:uid="{B7F46AF9-672E-460D-A5E0-DAA562F9204E}"/>
    <cellStyle name="Normal 5 2 2 3 2 5 6 2 2" xfId="5469" xr:uid="{37A9AFB0-9F3C-4AB0-BBEF-F5A080E15879}"/>
    <cellStyle name="Normal 5 2 2 3 2 5 6 3" xfId="5470" xr:uid="{E3140765-67EF-46B9-8B90-D69A4C4ABE36}"/>
    <cellStyle name="Normal 5 2 2 3 2 5 7" xfId="5471" xr:uid="{26FB852A-52C3-4084-A8F7-A99248E762A3}"/>
    <cellStyle name="Normal 5 2 2 3 2 5 7 2" xfId="5472" xr:uid="{BDF637CE-297B-43DA-98F3-90BC35480454}"/>
    <cellStyle name="Normal 5 2 2 3 2 5 8" xfId="5473" xr:uid="{83B13621-CD89-45B4-946B-0CBEBE3C047C}"/>
    <cellStyle name="Normal 5 2 2 3 2 6" xfId="5474" xr:uid="{2C4FF23B-CC02-46F0-B9ED-BFC1A6DAE40C}"/>
    <cellStyle name="Normal 5 2 2 3 2 6 2" xfId="5475" xr:uid="{C4E81F56-FB98-4FA3-8021-72EAF00C7BF3}"/>
    <cellStyle name="Normal 5 2 2 3 2 6 2 2" xfId="5476" xr:uid="{8AE9DD79-8F3D-4C10-BA71-FCE0F5347C59}"/>
    <cellStyle name="Normal 5 2 2 3 2 6 2 2 2" xfId="5477" xr:uid="{66E8779B-1B01-4231-8E95-50F88C99C88F}"/>
    <cellStyle name="Normal 5 2 2 3 2 6 2 2 2 2" xfId="5478" xr:uid="{7D7D09DD-346A-4103-91C6-3B6886F30B6E}"/>
    <cellStyle name="Normal 5 2 2 3 2 6 2 2 2 2 2" xfId="5479" xr:uid="{4F92B6CC-3E3A-436D-811B-D01DCF988B86}"/>
    <cellStyle name="Normal 5 2 2 3 2 6 2 2 2 3" xfId="5480" xr:uid="{4387C8FE-5415-4FF6-A5B1-6695F95447E2}"/>
    <cellStyle name="Normal 5 2 2 3 2 6 2 2 3" xfId="5481" xr:uid="{AE988A0B-7297-4EC1-961D-930B5E7D0B6D}"/>
    <cellStyle name="Normal 5 2 2 3 2 6 2 2 3 2" xfId="5482" xr:uid="{E6C85D85-B08D-4945-B82B-8EB1C9B91B0E}"/>
    <cellStyle name="Normal 5 2 2 3 2 6 2 2 4" xfId="5483" xr:uid="{705E3887-4554-43C0-916E-E7EE6AE3FAF3}"/>
    <cellStyle name="Normal 5 2 2 3 2 6 2 3" xfId="5484" xr:uid="{D48F13DB-974E-4994-AF81-1A7AE8C47C34}"/>
    <cellStyle name="Normal 5 2 2 3 2 6 2 3 2" xfId="5485" xr:uid="{C7F1D4A7-DA44-4DD5-AAB8-32C205BDB975}"/>
    <cellStyle name="Normal 5 2 2 3 2 6 2 3 2 2" xfId="5486" xr:uid="{4833ADE1-6AEC-4A76-9F56-50833D162F96}"/>
    <cellStyle name="Normal 5 2 2 3 2 6 2 3 3" xfId="5487" xr:uid="{64C63801-1F75-495A-896A-F21ACBED96D1}"/>
    <cellStyle name="Normal 5 2 2 3 2 6 2 4" xfId="5488" xr:uid="{6EEDE135-EFEB-4F35-B3D0-74399E33E3E5}"/>
    <cellStyle name="Normal 5 2 2 3 2 6 2 4 2" xfId="5489" xr:uid="{BF39D2F4-B05B-42C8-9971-6D424243E0DE}"/>
    <cellStyle name="Normal 5 2 2 3 2 6 2 5" xfId="5490" xr:uid="{57718D9B-9775-47BB-8B04-BEB20509DB84}"/>
    <cellStyle name="Normal 5 2 2 3 2 6 3" xfId="5491" xr:uid="{71850432-D497-4155-BB10-261E12824C45}"/>
    <cellStyle name="Normal 5 2 2 3 2 6 3 2" xfId="5492" xr:uid="{5DD93099-92EF-4A93-967B-88DDC9875D5F}"/>
    <cellStyle name="Normal 5 2 2 3 2 6 3 2 2" xfId="5493" xr:uid="{4C5F203B-4BE7-4B60-835B-286A739D4C14}"/>
    <cellStyle name="Normal 5 2 2 3 2 6 3 2 2 2" xfId="5494" xr:uid="{E9CADC0B-9EE7-4911-AD81-F1D04E8A8117}"/>
    <cellStyle name="Normal 5 2 2 3 2 6 3 2 3" xfId="5495" xr:uid="{93B05CD8-1AA8-4234-9F1B-31D61561765D}"/>
    <cellStyle name="Normal 5 2 2 3 2 6 3 3" xfId="5496" xr:uid="{00A8AB67-6F8B-414F-ACE6-1A9E102CA7AE}"/>
    <cellStyle name="Normal 5 2 2 3 2 6 3 3 2" xfId="5497" xr:uid="{7F5C2D92-23FF-46A1-AE6B-00D31189865E}"/>
    <cellStyle name="Normal 5 2 2 3 2 6 3 4" xfId="5498" xr:uid="{F8BF3F50-4F78-4A0C-9AC6-76A3AB1CB3BC}"/>
    <cellStyle name="Normal 5 2 2 3 2 6 4" xfId="5499" xr:uid="{06F674E9-5242-4007-BE9C-C78CBF296936}"/>
    <cellStyle name="Normal 5 2 2 3 2 6 4 2" xfId="5500" xr:uid="{CF90BA3D-5D1C-423E-BCD2-4DFA50562184}"/>
    <cellStyle name="Normal 5 2 2 3 2 6 4 2 2" xfId="5501" xr:uid="{93AB8BB1-8B8C-40DE-9E57-DDF94A8C4DC3}"/>
    <cellStyle name="Normal 5 2 2 3 2 6 4 2 2 2" xfId="5502" xr:uid="{BFFA1344-B6E7-4F44-8C04-41A9F20D7B24}"/>
    <cellStyle name="Normal 5 2 2 3 2 6 4 2 3" xfId="5503" xr:uid="{F6AB6655-659D-460E-AE14-D1A647EE6C66}"/>
    <cellStyle name="Normal 5 2 2 3 2 6 4 3" xfId="5504" xr:uid="{93295709-5867-4DD7-9744-8B650445495F}"/>
    <cellStyle name="Normal 5 2 2 3 2 6 4 3 2" xfId="5505" xr:uid="{7D7F81DF-82CE-45CB-86CE-8A53225BD178}"/>
    <cellStyle name="Normal 5 2 2 3 2 6 4 4" xfId="5506" xr:uid="{26F2285E-31D4-4542-BCE6-41AC540C0894}"/>
    <cellStyle name="Normal 5 2 2 3 2 6 5" xfId="5507" xr:uid="{E25B51B2-B41C-450A-8AA6-0B364D1C5C84}"/>
    <cellStyle name="Normal 5 2 2 3 2 6 5 2" xfId="5508" xr:uid="{087EC5A6-1DCC-41B1-8353-C00690B0607D}"/>
    <cellStyle name="Normal 5 2 2 3 2 6 5 2 2" xfId="5509" xr:uid="{BC3E55E2-9590-4FB2-A818-C87FB6388A32}"/>
    <cellStyle name="Normal 5 2 2 3 2 6 5 3" xfId="5510" xr:uid="{53748934-78EA-4450-9163-B7D2B66DFF0D}"/>
    <cellStyle name="Normal 5 2 2 3 2 6 6" xfId="5511" xr:uid="{81B48D4E-695B-4320-B06C-E77B4C2A05FE}"/>
    <cellStyle name="Normal 5 2 2 3 2 6 6 2" xfId="5512" xr:uid="{91BBDDDA-3D63-43A2-9D71-456F63BA9AE8}"/>
    <cellStyle name="Normal 5 2 2 3 2 6 7" xfId="5513" xr:uid="{CB6BD2B2-C80D-4472-8A41-78432FB24965}"/>
    <cellStyle name="Normal 5 2 2 3 2 7" xfId="5514" xr:uid="{457D5D1B-F791-4CEE-8EE1-468F6E28410E}"/>
    <cellStyle name="Normal 5 2 2 3 2 7 2" xfId="5515" xr:uid="{9D2341D0-E5B5-4363-8B01-9E59B0A06F84}"/>
    <cellStyle name="Normal 5 2 2 3 2 7 2 2" xfId="5516" xr:uid="{E2558C1E-2C98-4D3A-A69B-AE322F39DE70}"/>
    <cellStyle name="Normal 5 2 2 3 2 7 2 2 2" xfId="5517" xr:uid="{0642A461-1435-4196-93B7-F5321291F0CC}"/>
    <cellStyle name="Normal 5 2 2 3 2 7 2 2 2 2" xfId="5518" xr:uid="{A06AB765-94DC-41DD-B2CA-AEEE6811F8CE}"/>
    <cellStyle name="Normal 5 2 2 3 2 7 2 2 3" xfId="5519" xr:uid="{47DFAA1E-40E3-4ED5-AC6D-22152D7AA7CB}"/>
    <cellStyle name="Normal 5 2 2 3 2 7 2 3" xfId="5520" xr:uid="{DFE2A501-23BE-4E66-A974-3D626422759C}"/>
    <cellStyle name="Normal 5 2 2 3 2 7 2 3 2" xfId="5521" xr:uid="{31192C3D-FB70-4B7D-8FE8-450D0F0856BE}"/>
    <cellStyle name="Normal 5 2 2 3 2 7 2 4" xfId="5522" xr:uid="{B1D9EC04-0A0A-4B82-97C6-DE515F3CD407}"/>
    <cellStyle name="Normal 5 2 2 3 2 7 3" xfId="5523" xr:uid="{2A704871-8F93-4FA4-9EA8-47BEBA761A0F}"/>
    <cellStyle name="Normal 5 2 2 3 2 7 3 2" xfId="5524" xr:uid="{09DAE180-0E4B-4A10-9DF4-BD02B8297693}"/>
    <cellStyle name="Normal 5 2 2 3 2 7 3 2 2" xfId="5525" xr:uid="{C6884988-8C0E-45AF-8C70-C89D7A0E6170}"/>
    <cellStyle name="Normal 5 2 2 3 2 7 3 3" xfId="5526" xr:uid="{45C7DDB6-FDD0-4200-80FC-54ABFE9CE71A}"/>
    <cellStyle name="Normal 5 2 2 3 2 7 4" xfId="5527" xr:uid="{488203A8-7EAA-42B7-8834-792100AE045C}"/>
    <cellStyle name="Normal 5 2 2 3 2 7 4 2" xfId="5528" xr:uid="{55085B19-E5BE-4B28-832C-E603C4EB10DD}"/>
    <cellStyle name="Normal 5 2 2 3 2 7 5" xfId="5529" xr:uid="{2569085E-2D46-43B0-9080-A3EFFEC52F9D}"/>
    <cellStyle name="Normal 5 2 2 3 2 8" xfId="5530" xr:uid="{F2943AFD-CFD7-4C0D-9D51-2AC24D7D2389}"/>
    <cellStyle name="Normal 5 2 2 3 2 8 2" xfId="5531" xr:uid="{2B6DB3F1-006C-47C4-B68B-59A99773C704}"/>
    <cellStyle name="Normal 5 2 2 3 2 8 2 2" xfId="5532" xr:uid="{2C3D4D2F-1BD1-406E-ACC9-D8A06A27380F}"/>
    <cellStyle name="Normal 5 2 2 3 2 8 2 2 2" xfId="5533" xr:uid="{1EEE414A-F811-4481-A737-CE326A63535F}"/>
    <cellStyle name="Normal 5 2 2 3 2 8 2 3" xfId="5534" xr:uid="{53B3C55D-5051-4F46-A6C1-889F577B95C9}"/>
    <cellStyle name="Normal 5 2 2 3 2 8 3" xfId="5535" xr:uid="{2AB18350-AB6A-4A6B-843F-C039555B673E}"/>
    <cellStyle name="Normal 5 2 2 3 2 8 3 2" xfId="5536" xr:uid="{6ACB96C4-5CE3-4668-96D1-BBAA96F521E3}"/>
    <cellStyle name="Normal 5 2 2 3 2 8 4" xfId="5537" xr:uid="{313AFBCF-80B6-434F-A189-53EF4D086981}"/>
    <cellStyle name="Normal 5 2 2 3 2 9" xfId="5538" xr:uid="{D07B886F-B9CC-4F92-B3E9-7691C346EC13}"/>
    <cellStyle name="Normal 5 2 2 3 2 9 2" xfId="5539" xr:uid="{EBECE083-676B-4232-83FF-4B9C257E733A}"/>
    <cellStyle name="Normal 5 2 2 3 2 9 2 2" xfId="5540" xr:uid="{01FB7EF8-4FD7-4A0F-90C5-3149E52A56AC}"/>
    <cellStyle name="Normal 5 2 2 3 2 9 2 2 2" xfId="5541" xr:uid="{AF0A656D-16A8-4053-94CF-FEC2D162B073}"/>
    <cellStyle name="Normal 5 2 2 3 2 9 2 3" xfId="5542" xr:uid="{32BDACB7-E099-44F6-894D-A88B74D4B4FF}"/>
    <cellStyle name="Normal 5 2 2 3 2 9 3" xfId="5543" xr:uid="{1B990CBF-012A-47B2-9E52-1DF41AE21322}"/>
    <cellStyle name="Normal 5 2 2 3 2 9 3 2" xfId="5544" xr:uid="{A85D1B3A-DCE6-4208-ADDE-11E294C5C14B}"/>
    <cellStyle name="Normal 5 2 2 3 2 9 4" xfId="5545" xr:uid="{6729F4BD-52EC-4A57-910A-0A6E62D6F14F}"/>
    <cellStyle name="Normal 5 2 2 3 3" xfId="5546" xr:uid="{2CEA87B8-1B8A-4B80-A114-FF2BD5C86797}"/>
    <cellStyle name="Normal 5 2 2 3 3 10" xfId="5547" xr:uid="{A02F4235-1312-4DC5-81D3-1622CEA85235}"/>
    <cellStyle name="Normal 5 2 2 3 3 10 2" xfId="5548" xr:uid="{4A9E3C19-552A-4DFF-931D-34C56F364FB1}"/>
    <cellStyle name="Normal 5 2 2 3 3 10 2 2" xfId="5549" xr:uid="{73895733-257D-4D06-8E64-4F009C2F0287}"/>
    <cellStyle name="Normal 5 2 2 3 3 10 3" xfId="5550" xr:uid="{AA2F1B1F-993B-4E57-B635-D934CAD9DDDC}"/>
    <cellStyle name="Normal 5 2 2 3 3 11" xfId="5551" xr:uid="{5D462F7C-6100-4ABF-A5AB-9E6BA52385AE}"/>
    <cellStyle name="Normal 5 2 2 3 3 11 2" xfId="5552" xr:uid="{4E7D4E77-A855-460F-A887-A3D5744576DA}"/>
    <cellStyle name="Normal 5 2 2 3 3 12" xfId="5553" xr:uid="{F6AB3575-C001-4904-9206-575668E17A91}"/>
    <cellStyle name="Normal 5 2 2 3 3 13" xfId="5554" xr:uid="{F4A8F388-F838-440D-923E-FFCB4EC6C127}"/>
    <cellStyle name="Normal 5 2 2 3 3 14" xfId="5555" xr:uid="{F92E4CE4-3967-4F57-80DE-F2873F0A6628}"/>
    <cellStyle name="Normal 5 2 2 3 3 15" xfId="5556" xr:uid="{AA9316DA-88A2-47DA-8A2D-8544C45AAE9B}"/>
    <cellStyle name="Normal 5 2 2 3 3 2" xfId="5557" xr:uid="{4111F982-AC09-4A46-A85B-7B38560F624E}"/>
    <cellStyle name="Normal 5 2 2 3 3 2 10" xfId="5558" xr:uid="{21893864-E90F-49A5-BB4E-3F7CF1AE7152}"/>
    <cellStyle name="Normal 5 2 2 3 3 2 2" xfId="5559" xr:uid="{0BC08FB4-5454-421A-83F9-3F95AA4D35C4}"/>
    <cellStyle name="Normal 5 2 2 3 3 2 2 2" xfId="5560" xr:uid="{5D158E2D-702E-40BF-AEAC-01C9E6CFB62B}"/>
    <cellStyle name="Normal 5 2 2 3 3 2 2 2 2" xfId="5561" xr:uid="{2B03A90B-804D-4D08-8ABF-456316E9E8CA}"/>
    <cellStyle name="Normal 5 2 2 3 3 2 2 2 2 2" xfId="5562" xr:uid="{D334CEDB-F3F6-4574-8781-08D37566C241}"/>
    <cellStyle name="Normal 5 2 2 3 3 2 2 2 2 2 2" xfId="5563" xr:uid="{4B847B85-3997-4304-8BB8-3AA1E5A3472D}"/>
    <cellStyle name="Normal 5 2 2 3 3 2 2 2 2 2 2 2" xfId="5564" xr:uid="{EEF8C822-666E-4BC0-859B-CC8D6DF00FAE}"/>
    <cellStyle name="Normal 5 2 2 3 3 2 2 2 2 2 2 2 2" xfId="5565" xr:uid="{0B0FB596-7C99-48AC-B49B-1A84739E36AF}"/>
    <cellStyle name="Normal 5 2 2 3 3 2 2 2 2 2 2 3" xfId="5566" xr:uid="{1C04950B-FD90-4140-B0E1-99C1D6DF02EB}"/>
    <cellStyle name="Normal 5 2 2 3 3 2 2 2 2 2 3" xfId="5567" xr:uid="{52028DCB-54ED-4089-AF25-199A1AD3B68E}"/>
    <cellStyle name="Normal 5 2 2 3 3 2 2 2 2 2 3 2" xfId="5568" xr:uid="{A2E10A2E-32AE-4695-9B5C-C21601749070}"/>
    <cellStyle name="Normal 5 2 2 3 3 2 2 2 2 2 4" xfId="5569" xr:uid="{953AD91A-FCD0-4306-B99B-5372621205C2}"/>
    <cellStyle name="Normal 5 2 2 3 3 2 2 2 2 3" xfId="5570" xr:uid="{3F6926F4-1F17-4F02-AA57-24543926098F}"/>
    <cellStyle name="Normal 5 2 2 3 3 2 2 2 2 3 2" xfId="5571" xr:uid="{FFF3EAC3-FE59-4B34-B2EC-E4FFAD7190DA}"/>
    <cellStyle name="Normal 5 2 2 3 3 2 2 2 2 3 2 2" xfId="5572" xr:uid="{68BCADBA-A698-40C2-9FCB-415A4266E225}"/>
    <cellStyle name="Normal 5 2 2 3 3 2 2 2 2 3 3" xfId="5573" xr:uid="{428ABAFE-3E84-43C3-B54C-845F02582F2C}"/>
    <cellStyle name="Normal 5 2 2 3 3 2 2 2 2 4" xfId="5574" xr:uid="{04A86E46-B627-49D4-9AA7-E71F5F1E5C40}"/>
    <cellStyle name="Normal 5 2 2 3 3 2 2 2 2 4 2" xfId="5575" xr:uid="{8024DA2B-E900-4B5C-98E5-B06C0F9D6420}"/>
    <cellStyle name="Normal 5 2 2 3 3 2 2 2 2 5" xfId="5576" xr:uid="{639C1DF9-371B-4C96-BB2F-A735643D302E}"/>
    <cellStyle name="Normal 5 2 2 3 3 2 2 2 3" xfId="5577" xr:uid="{26441D1C-DAB9-4EC8-9D8C-48B4A40D7884}"/>
    <cellStyle name="Normal 5 2 2 3 3 2 2 2 3 2" xfId="5578" xr:uid="{995AA498-E38A-428D-8404-F131F377A33C}"/>
    <cellStyle name="Normal 5 2 2 3 3 2 2 2 3 2 2" xfId="5579" xr:uid="{3E446502-A536-4220-827B-7026DCD54976}"/>
    <cellStyle name="Normal 5 2 2 3 3 2 2 2 3 2 2 2" xfId="5580" xr:uid="{C2C6128A-E190-4BAB-A8D6-9AB3B18D2707}"/>
    <cellStyle name="Normal 5 2 2 3 3 2 2 2 3 2 3" xfId="5581" xr:uid="{D0CB927C-5E02-46B1-BA3C-D117F848E213}"/>
    <cellStyle name="Normal 5 2 2 3 3 2 2 2 3 3" xfId="5582" xr:uid="{D95CC966-1ED3-44B7-B546-584F8DA6FB1F}"/>
    <cellStyle name="Normal 5 2 2 3 3 2 2 2 3 3 2" xfId="5583" xr:uid="{29B0E105-8427-4140-ADE3-5E9050B3BA92}"/>
    <cellStyle name="Normal 5 2 2 3 3 2 2 2 3 4" xfId="5584" xr:uid="{6D4E19FD-44D2-4733-B2A7-0110E436C1D8}"/>
    <cellStyle name="Normal 5 2 2 3 3 2 2 2 4" xfId="5585" xr:uid="{9F25A1E5-227C-4BD3-BBB2-740FD7C12084}"/>
    <cellStyle name="Normal 5 2 2 3 3 2 2 2 4 2" xfId="5586" xr:uid="{F6241458-15C3-4DA1-83D0-E41A8406C122}"/>
    <cellStyle name="Normal 5 2 2 3 3 2 2 2 4 2 2" xfId="5587" xr:uid="{7F67CB51-C3E4-41B7-BFAD-C50FA802B993}"/>
    <cellStyle name="Normal 5 2 2 3 3 2 2 2 4 2 2 2" xfId="5588" xr:uid="{BAEF0BC0-26B7-40BE-8F41-C63466C69286}"/>
    <cellStyle name="Normal 5 2 2 3 3 2 2 2 4 2 3" xfId="5589" xr:uid="{26B8753A-6BB9-4CAF-AC0C-0F8190FC85C3}"/>
    <cellStyle name="Normal 5 2 2 3 3 2 2 2 4 3" xfId="5590" xr:uid="{42A1D9A8-7E38-4706-8C87-25B9DFECA675}"/>
    <cellStyle name="Normal 5 2 2 3 3 2 2 2 4 3 2" xfId="5591" xr:uid="{EFDA64ED-4766-4ED1-8740-DF60023C0713}"/>
    <cellStyle name="Normal 5 2 2 3 3 2 2 2 4 4" xfId="5592" xr:uid="{5FA6AD9F-1500-438D-BA39-EB1924A891CD}"/>
    <cellStyle name="Normal 5 2 2 3 3 2 2 2 5" xfId="5593" xr:uid="{51DBA2F7-83F5-4823-B5D9-E5D0BF895134}"/>
    <cellStyle name="Normal 5 2 2 3 3 2 2 2 5 2" xfId="5594" xr:uid="{0DCAB472-B288-4D5F-B0C5-7E63B51B0675}"/>
    <cellStyle name="Normal 5 2 2 3 3 2 2 2 5 2 2" xfId="5595" xr:uid="{D4D00D7A-1A0D-46E5-B7D2-25DEFD869A77}"/>
    <cellStyle name="Normal 5 2 2 3 3 2 2 2 5 3" xfId="5596" xr:uid="{A13A0DA1-EA26-4AF0-884C-1A7B5633BB04}"/>
    <cellStyle name="Normal 5 2 2 3 3 2 2 2 6" xfId="5597" xr:uid="{907392D1-15C7-4D9E-BD18-DEA2AEF035A7}"/>
    <cellStyle name="Normal 5 2 2 3 3 2 2 2 6 2" xfId="5598" xr:uid="{AD71B578-CB38-4464-A3E5-8E4224845283}"/>
    <cellStyle name="Normal 5 2 2 3 3 2 2 2 7" xfId="5599" xr:uid="{6E843A28-C710-4A7A-A7AD-66CA2EC25D87}"/>
    <cellStyle name="Normal 5 2 2 3 3 2 2 3" xfId="5600" xr:uid="{CD0AD0D5-6F17-4458-8368-6F3D679823D3}"/>
    <cellStyle name="Normal 5 2 2 3 3 2 2 3 2" xfId="5601" xr:uid="{50FDF1E0-C07D-4E70-8892-BB29BA09CE63}"/>
    <cellStyle name="Normal 5 2 2 3 3 2 2 3 2 2" xfId="5602" xr:uid="{40A80AF8-08D4-469C-9FEE-DBD9739BB5E7}"/>
    <cellStyle name="Normal 5 2 2 3 3 2 2 3 2 2 2" xfId="5603" xr:uid="{4EF607C6-F433-4EC4-BAE3-63A87720763F}"/>
    <cellStyle name="Normal 5 2 2 3 3 2 2 3 2 2 2 2" xfId="5604" xr:uid="{7E8995A1-18F4-410A-8A16-9FE6CC7E9689}"/>
    <cellStyle name="Normal 5 2 2 3 3 2 2 3 2 2 3" xfId="5605" xr:uid="{8D5A4151-EB52-4EAC-8430-CF5F828074CC}"/>
    <cellStyle name="Normal 5 2 2 3 3 2 2 3 2 3" xfId="5606" xr:uid="{34FE493D-295F-4BA5-BDAC-066BA4507F52}"/>
    <cellStyle name="Normal 5 2 2 3 3 2 2 3 2 3 2" xfId="5607" xr:uid="{7331B2FB-51E8-424E-A002-939A718716BB}"/>
    <cellStyle name="Normal 5 2 2 3 3 2 2 3 2 4" xfId="5608" xr:uid="{4901A8D6-9BA6-41B3-9387-E932BE5AA3B6}"/>
    <cellStyle name="Normal 5 2 2 3 3 2 2 3 3" xfId="5609" xr:uid="{A6836C8E-DFEF-4B48-A322-3468D3764EAD}"/>
    <cellStyle name="Normal 5 2 2 3 3 2 2 3 3 2" xfId="5610" xr:uid="{93F5F6EA-7322-4174-9059-212B7B433016}"/>
    <cellStyle name="Normal 5 2 2 3 3 2 2 3 3 2 2" xfId="5611" xr:uid="{727A85A1-F191-491A-8F4D-9E1188CF6B7B}"/>
    <cellStyle name="Normal 5 2 2 3 3 2 2 3 3 3" xfId="5612" xr:uid="{F10C6E1F-1510-4856-80D9-F7E0A9F89FCC}"/>
    <cellStyle name="Normal 5 2 2 3 3 2 2 3 4" xfId="5613" xr:uid="{7F9F655D-5EEB-48FE-B0EE-C6B7278F6447}"/>
    <cellStyle name="Normal 5 2 2 3 3 2 2 3 4 2" xfId="5614" xr:uid="{46C56C56-5D59-4150-AF0B-BC6A168DD299}"/>
    <cellStyle name="Normal 5 2 2 3 3 2 2 3 5" xfId="5615" xr:uid="{4C1DA970-8A5D-4EA6-9C72-BAB540036BC5}"/>
    <cellStyle name="Normal 5 2 2 3 3 2 2 4" xfId="5616" xr:uid="{81337974-220A-46EA-9EFA-46B3A6BF50FC}"/>
    <cellStyle name="Normal 5 2 2 3 3 2 2 4 2" xfId="5617" xr:uid="{A5C0DF80-FBD6-4BE7-AE09-B84FEB5E3DB2}"/>
    <cellStyle name="Normal 5 2 2 3 3 2 2 4 2 2" xfId="5618" xr:uid="{00F15FBF-7D3A-4087-BB94-8E4986688598}"/>
    <cellStyle name="Normal 5 2 2 3 3 2 2 4 2 2 2" xfId="5619" xr:uid="{096DD442-A27D-4A0E-8DD4-742D1A0E957D}"/>
    <cellStyle name="Normal 5 2 2 3 3 2 2 4 2 3" xfId="5620" xr:uid="{90778708-48FA-4DF8-9A1D-F97F4AC5585F}"/>
    <cellStyle name="Normal 5 2 2 3 3 2 2 4 3" xfId="5621" xr:uid="{79BA5C07-8636-48EB-9E99-2A0514851282}"/>
    <cellStyle name="Normal 5 2 2 3 3 2 2 4 3 2" xfId="5622" xr:uid="{5754A087-BF5C-4829-9C6B-DFCB4FDD1D22}"/>
    <cellStyle name="Normal 5 2 2 3 3 2 2 4 4" xfId="5623" xr:uid="{E2D955E8-0610-474D-AAF8-371309363754}"/>
    <cellStyle name="Normal 5 2 2 3 3 2 2 5" xfId="5624" xr:uid="{3A11088C-32DF-40D0-A830-AE4A3B4EE5A9}"/>
    <cellStyle name="Normal 5 2 2 3 3 2 2 5 2" xfId="5625" xr:uid="{AE473ED2-9BEB-4080-8C26-2266E8D4E0D0}"/>
    <cellStyle name="Normal 5 2 2 3 3 2 2 5 2 2" xfId="5626" xr:uid="{464BB5D9-0716-4E91-A922-412CFE4ABD23}"/>
    <cellStyle name="Normal 5 2 2 3 3 2 2 5 2 2 2" xfId="5627" xr:uid="{29B8E1C1-9B34-4FAB-87AD-995C6FEAD244}"/>
    <cellStyle name="Normal 5 2 2 3 3 2 2 5 2 3" xfId="5628" xr:uid="{61A2EE8E-A5D7-4881-8E37-C7A5C619BF02}"/>
    <cellStyle name="Normal 5 2 2 3 3 2 2 5 3" xfId="5629" xr:uid="{76271082-843E-420B-AD99-EBFC3D6EC556}"/>
    <cellStyle name="Normal 5 2 2 3 3 2 2 5 3 2" xfId="5630" xr:uid="{06447477-DBCD-4A95-A8C4-1DA0B23524FD}"/>
    <cellStyle name="Normal 5 2 2 3 3 2 2 5 4" xfId="5631" xr:uid="{66D7F7DB-B209-4374-8858-07A961B2EC22}"/>
    <cellStyle name="Normal 5 2 2 3 3 2 2 6" xfId="5632" xr:uid="{DC39AF1E-3B24-47EB-858D-7D8B8E4F4884}"/>
    <cellStyle name="Normal 5 2 2 3 3 2 2 6 2" xfId="5633" xr:uid="{7808946F-64AA-4390-B967-DA536AA272B6}"/>
    <cellStyle name="Normal 5 2 2 3 3 2 2 6 2 2" xfId="5634" xr:uid="{5608783E-6C84-4228-93C6-A6116B8D13AF}"/>
    <cellStyle name="Normal 5 2 2 3 3 2 2 6 3" xfId="5635" xr:uid="{5AAFA545-C06B-4F0B-9685-7B9F30144BEC}"/>
    <cellStyle name="Normal 5 2 2 3 3 2 2 7" xfId="5636" xr:uid="{22C45CA4-EAA9-4EF5-A7EC-D0CBB3E773D5}"/>
    <cellStyle name="Normal 5 2 2 3 3 2 2 7 2" xfId="5637" xr:uid="{60E03260-A7C7-4C15-AB38-877DD09B722B}"/>
    <cellStyle name="Normal 5 2 2 3 3 2 2 8" xfId="5638" xr:uid="{AA54D6A1-BC87-4976-A373-80FB8AC45BE7}"/>
    <cellStyle name="Normal 5 2 2 3 3 2 3" xfId="5639" xr:uid="{EB26DD49-29AB-49DD-B1CE-BDBCEE290BAB}"/>
    <cellStyle name="Normal 5 2 2 3 3 2 3 2" xfId="5640" xr:uid="{0AC3F9E2-334C-4D4A-A85D-4505A9B69101}"/>
    <cellStyle name="Normal 5 2 2 3 3 2 3 2 2" xfId="5641" xr:uid="{C46FF11C-B6AB-45B6-8348-D8C5F07DD3B5}"/>
    <cellStyle name="Normal 5 2 2 3 3 2 3 2 2 2" xfId="5642" xr:uid="{EF028DC8-0252-4265-A667-2B6B4AC0C70C}"/>
    <cellStyle name="Normal 5 2 2 3 3 2 3 2 2 2 2" xfId="5643" xr:uid="{65FB1350-A32F-49AD-959D-6DEA5066EF01}"/>
    <cellStyle name="Normal 5 2 2 3 3 2 3 2 2 2 2 2" xfId="5644" xr:uid="{21FC87AB-2EE5-4485-8F76-340247FB06B5}"/>
    <cellStyle name="Normal 5 2 2 3 3 2 3 2 2 2 2 2 2" xfId="5645" xr:uid="{C51B0AE8-AC6D-406F-9854-67282BF8F59E}"/>
    <cellStyle name="Normal 5 2 2 3 3 2 3 2 2 2 2 3" xfId="5646" xr:uid="{97CE1C9E-0F8D-4891-944A-922F5E26F942}"/>
    <cellStyle name="Normal 5 2 2 3 3 2 3 2 2 2 3" xfId="5647" xr:uid="{599E977B-A198-4C6B-B056-B1DE4C11AB17}"/>
    <cellStyle name="Normal 5 2 2 3 3 2 3 2 2 2 3 2" xfId="5648" xr:uid="{2632EBC3-5288-475C-AF73-5483516BC3BA}"/>
    <cellStyle name="Normal 5 2 2 3 3 2 3 2 2 2 4" xfId="5649" xr:uid="{E6AFE2D6-605F-4DBF-B68D-8BA6849A52D9}"/>
    <cellStyle name="Normal 5 2 2 3 3 2 3 2 2 3" xfId="5650" xr:uid="{AA0AB93F-52AD-4B37-BA5B-6BA67B90EAF0}"/>
    <cellStyle name="Normal 5 2 2 3 3 2 3 2 2 3 2" xfId="5651" xr:uid="{E0DB69EF-B2CB-4734-B3CC-20B59491D28C}"/>
    <cellStyle name="Normal 5 2 2 3 3 2 3 2 2 3 2 2" xfId="5652" xr:uid="{77696659-65BE-4133-97D0-48ABBC3BD709}"/>
    <cellStyle name="Normal 5 2 2 3 3 2 3 2 2 3 3" xfId="5653" xr:uid="{3F9B15AB-0461-4EF9-BB11-AA35C5E9011B}"/>
    <cellStyle name="Normal 5 2 2 3 3 2 3 2 2 4" xfId="5654" xr:uid="{30C4765F-8E74-422E-B9E3-EEA5E051FB39}"/>
    <cellStyle name="Normal 5 2 2 3 3 2 3 2 2 4 2" xfId="5655" xr:uid="{24EB9A82-678C-47DF-9B95-34C1BB05EC37}"/>
    <cellStyle name="Normal 5 2 2 3 3 2 3 2 2 5" xfId="5656" xr:uid="{865AD15D-4198-4F8A-BCD7-31E78489796B}"/>
    <cellStyle name="Normal 5 2 2 3 3 2 3 2 3" xfId="5657" xr:uid="{D5BDCB23-CFCF-4BF9-A1A6-AF93B352319E}"/>
    <cellStyle name="Normal 5 2 2 3 3 2 3 2 3 2" xfId="5658" xr:uid="{90CCFAC1-8EAA-4CBE-9827-CDFDB51D3591}"/>
    <cellStyle name="Normal 5 2 2 3 3 2 3 2 3 2 2" xfId="5659" xr:uid="{96BCD0B9-5DF7-4E5E-82F5-394F4E2C54DD}"/>
    <cellStyle name="Normal 5 2 2 3 3 2 3 2 3 2 2 2" xfId="5660" xr:uid="{A3D041FE-1A7B-4EE8-8095-736FF53FE6BC}"/>
    <cellStyle name="Normal 5 2 2 3 3 2 3 2 3 2 3" xfId="5661" xr:uid="{97BA55C0-0148-4ED3-A637-7A2308648282}"/>
    <cellStyle name="Normal 5 2 2 3 3 2 3 2 3 3" xfId="5662" xr:uid="{33DECD39-3EA2-4E95-B74E-1E05E8CEEB19}"/>
    <cellStyle name="Normal 5 2 2 3 3 2 3 2 3 3 2" xfId="5663" xr:uid="{F030F98A-0085-4954-AF35-67BC8B467149}"/>
    <cellStyle name="Normal 5 2 2 3 3 2 3 2 3 4" xfId="5664" xr:uid="{FF078DF0-38A7-4F26-8AF5-C7BE19F97490}"/>
    <cellStyle name="Normal 5 2 2 3 3 2 3 2 4" xfId="5665" xr:uid="{D685A712-FC6D-4578-938A-FF382106F1FC}"/>
    <cellStyle name="Normal 5 2 2 3 3 2 3 2 4 2" xfId="5666" xr:uid="{32D33A08-8C74-4A02-B78A-7D87B23C7F00}"/>
    <cellStyle name="Normal 5 2 2 3 3 2 3 2 4 2 2" xfId="5667" xr:uid="{9FE9A377-824E-4E3F-8104-14BAF86CB239}"/>
    <cellStyle name="Normal 5 2 2 3 3 2 3 2 4 2 2 2" xfId="5668" xr:uid="{B9757A08-847B-4FCE-A031-8CF9B6360455}"/>
    <cellStyle name="Normal 5 2 2 3 3 2 3 2 4 2 3" xfId="5669" xr:uid="{F40695A6-8417-4741-B0F6-3A80624AF763}"/>
    <cellStyle name="Normal 5 2 2 3 3 2 3 2 4 3" xfId="5670" xr:uid="{2F27D5BF-BCE4-4274-9006-9C266A694031}"/>
    <cellStyle name="Normal 5 2 2 3 3 2 3 2 4 3 2" xfId="5671" xr:uid="{71B2F19C-B4FC-485B-85F4-C5B61C4906F8}"/>
    <cellStyle name="Normal 5 2 2 3 3 2 3 2 4 4" xfId="5672" xr:uid="{4E556D86-1AF2-460E-AC28-1B2B91C6F63F}"/>
    <cellStyle name="Normal 5 2 2 3 3 2 3 2 5" xfId="5673" xr:uid="{7BBED82C-40C8-42C1-82D4-0727F4A81CB3}"/>
    <cellStyle name="Normal 5 2 2 3 3 2 3 2 5 2" xfId="5674" xr:uid="{EB9BED35-1C91-4409-8B64-AB01D7B8E4AC}"/>
    <cellStyle name="Normal 5 2 2 3 3 2 3 2 5 2 2" xfId="5675" xr:uid="{79F823DF-0D54-40B9-9D72-90B4A292326D}"/>
    <cellStyle name="Normal 5 2 2 3 3 2 3 2 5 3" xfId="5676" xr:uid="{C60BF890-76A9-4091-9079-FED8B2D5AF98}"/>
    <cellStyle name="Normal 5 2 2 3 3 2 3 2 6" xfId="5677" xr:uid="{0473D070-7118-4252-9FBE-A5908B04A33A}"/>
    <cellStyle name="Normal 5 2 2 3 3 2 3 2 6 2" xfId="5678" xr:uid="{45F63F47-B4E6-4085-8E9D-3FD7EF164796}"/>
    <cellStyle name="Normal 5 2 2 3 3 2 3 2 7" xfId="5679" xr:uid="{E9B14C1D-22FD-42BA-A888-85EC94561664}"/>
    <cellStyle name="Normal 5 2 2 3 3 2 3 3" xfId="5680" xr:uid="{59E30E08-B17B-4238-857E-2B551B7F5EC1}"/>
    <cellStyle name="Normal 5 2 2 3 3 2 3 3 2" xfId="5681" xr:uid="{6AFD6A4E-3DBA-4B2E-829C-A449036EB906}"/>
    <cellStyle name="Normal 5 2 2 3 3 2 3 3 2 2" xfId="5682" xr:uid="{AB93D5F4-1DF0-4382-8B20-BF01C428E428}"/>
    <cellStyle name="Normal 5 2 2 3 3 2 3 3 2 2 2" xfId="5683" xr:uid="{B2B8DEB6-835A-4AFA-84A2-E7C28A1FF21B}"/>
    <cellStyle name="Normal 5 2 2 3 3 2 3 3 2 2 2 2" xfId="5684" xr:uid="{A7166AC7-AC07-4154-87BC-2AAA442C00A8}"/>
    <cellStyle name="Normal 5 2 2 3 3 2 3 3 2 2 3" xfId="5685" xr:uid="{3D79B6D3-BCD5-4027-BEB7-040504104E3F}"/>
    <cellStyle name="Normal 5 2 2 3 3 2 3 3 2 3" xfId="5686" xr:uid="{D7BB5C03-549D-4043-8BF0-EE4227152A96}"/>
    <cellStyle name="Normal 5 2 2 3 3 2 3 3 2 3 2" xfId="5687" xr:uid="{592DD752-FC5D-439C-AB27-9055A4DA8E8F}"/>
    <cellStyle name="Normal 5 2 2 3 3 2 3 3 2 4" xfId="5688" xr:uid="{23BDB93B-06C2-48EB-9E80-6B66F0C29582}"/>
    <cellStyle name="Normal 5 2 2 3 3 2 3 3 3" xfId="5689" xr:uid="{428689BC-21F8-4499-9E96-4C63F19AA10F}"/>
    <cellStyle name="Normal 5 2 2 3 3 2 3 3 3 2" xfId="5690" xr:uid="{D22FF425-6948-47D9-A971-72837909B5C2}"/>
    <cellStyle name="Normal 5 2 2 3 3 2 3 3 3 2 2" xfId="5691" xr:uid="{C99354C7-1CA7-47EC-BF82-F315C4C00A44}"/>
    <cellStyle name="Normal 5 2 2 3 3 2 3 3 3 3" xfId="5692" xr:uid="{2EFD848F-9786-4E3F-A3FA-C7A1F6D28CF5}"/>
    <cellStyle name="Normal 5 2 2 3 3 2 3 3 4" xfId="5693" xr:uid="{D51D10E8-1139-4345-A80D-4BC4545A5398}"/>
    <cellStyle name="Normal 5 2 2 3 3 2 3 3 4 2" xfId="5694" xr:uid="{D380772A-BF64-4EF6-A95E-E58E6D20659C}"/>
    <cellStyle name="Normal 5 2 2 3 3 2 3 3 5" xfId="5695" xr:uid="{C4D23661-4DAD-4952-918F-C322D0F07BB4}"/>
    <cellStyle name="Normal 5 2 2 3 3 2 3 4" xfId="5696" xr:uid="{A9BBB9FD-956C-4169-B0D7-EB0D8BBFB57C}"/>
    <cellStyle name="Normal 5 2 2 3 3 2 3 4 2" xfId="5697" xr:uid="{CCEDF18B-B049-45FD-94FD-B1BAE567880F}"/>
    <cellStyle name="Normal 5 2 2 3 3 2 3 4 2 2" xfId="5698" xr:uid="{AAB54235-5121-44B0-ABD3-70AFF5938F40}"/>
    <cellStyle name="Normal 5 2 2 3 3 2 3 4 2 2 2" xfId="5699" xr:uid="{6211D751-C794-4F38-B9BE-A4DB424416EF}"/>
    <cellStyle name="Normal 5 2 2 3 3 2 3 4 2 3" xfId="5700" xr:uid="{76D61A1F-594E-4D92-92DD-BA0FCAEBCF38}"/>
    <cellStyle name="Normal 5 2 2 3 3 2 3 4 3" xfId="5701" xr:uid="{6FD4C5BF-5F54-4C97-BB0A-2257C6FFA436}"/>
    <cellStyle name="Normal 5 2 2 3 3 2 3 4 3 2" xfId="5702" xr:uid="{9713CB62-AA24-4569-BE3A-0667817345E2}"/>
    <cellStyle name="Normal 5 2 2 3 3 2 3 4 4" xfId="5703" xr:uid="{311EC42D-7508-4A5C-B8E2-032F00AC066F}"/>
    <cellStyle name="Normal 5 2 2 3 3 2 3 5" xfId="5704" xr:uid="{F08446DE-10E7-4845-9971-2F0403D8C3FA}"/>
    <cellStyle name="Normal 5 2 2 3 3 2 3 5 2" xfId="5705" xr:uid="{0FF37424-07CA-4A58-910B-9184F8FC2003}"/>
    <cellStyle name="Normal 5 2 2 3 3 2 3 5 2 2" xfId="5706" xr:uid="{A7AB72A0-F35A-4A17-887E-603BC7D5D6C5}"/>
    <cellStyle name="Normal 5 2 2 3 3 2 3 5 2 2 2" xfId="5707" xr:uid="{CEDFC368-DD44-4B34-849A-6926F25B5BAF}"/>
    <cellStyle name="Normal 5 2 2 3 3 2 3 5 2 3" xfId="5708" xr:uid="{FB959544-8D26-4875-AF8C-27112C0E0B8C}"/>
    <cellStyle name="Normal 5 2 2 3 3 2 3 5 3" xfId="5709" xr:uid="{01ADC244-83ED-4F27-9FFC-F09BFFBA8248}"/>
    <cellStyle name="Normal 5 2 2 3 3 2 3 5 3 2" xfId="5710" xr:uid="{FB3A100E-4E74-4824-A2AE-1124884DB42B}"/>
    <cellStyle name="Normal 5 2 2 3 3 2 3 5 4" xfId="5711" xr:uid="{915E30E2-34B0-49BC-B547-A923A63720E4}"/>
    <cellStyle name="Normal 5 2 2 3 3 2 3 6" xfId="5712" xr:uid="{BAD574E3-2AA2-4695-8A63-5C2B31CDA277}"/>
    <cellStyle name="Normal 5 2 2 3 3 2 3 6 2" xfId="5713" xr:uid="{CAE31C89-8DE5-47CD-B2A2-2EA1B16F37E3}"/>
    <cellStyle name="Normal 5 2 2 3 3 2 3 6 2 2" xfId="5714" xr:uid="{56108F12-97D6-4319-9EC0-4C7BACFDCFE4}"/>
    <cellStyle name="Normal 5 2 2 3 3 2 3 6 3" xfId="5715" xr:uid="{17DBE48F-F9A5-4E6B-869D-CC428D83F43B}"/>
    <cellStyle name="Normal 5 2 2 3 3 2 3 7" xfId="5716" xr:uid="{0C699C19-362A-4ADE-AF97-5F8817F9C354}"/>
    <cellStyle name="Normal 5 2 2 3 3 2 3 7 2" xfId="5717" xr:uid="{4E3AD514-5C64-4892-89B6-1B252C993F15}"/>
    <cellStyle name="Normal 5 2 2 3 3 2 3 8" xfId="5718" xr:uid="{F9B93063-5E91-4650-8A42-02FF58609AE5}"/>
    <cellStyle name="Normal 5 2 2 3 3 2 4" xfId="5719" xr:uid="{E358D2DE-1188-4063-BF21-A999D863B3B4}"/>
    <cellStyle name="Normal 5 2 2 3 3 2 4 2" xfId="5720" xr:uid="{203D34B8-6330-475A-8CFB-460E6418969A}"/>
    <cellStyle name="Normal 5 2 2 3 3 2 4 2 2" xfId="5721" xr:uid="{0B3C0DDE-FC11-4CDF-AAE1-7F1E6D14B920}"/>
    <cellStyle name="Normal 5 2 2 3 3 2 4 2 2 2" xfId="5722" xr:uid="{6A13ADBD-77CD-4420-8839-DD786D3363E1}"/>
    <cellStyle name="Normal 5 2 2 3 3 2 4 2 2 2 2" xfId="5723" xr:uid="{7992B01F-80F5-4514-B0B7-5AFB80C031DB}"/>
    <cellStyle name="Normal 5 2 2 3 3 2 4 2 2 2 2 2" xfId="5724" xr:uid="{B18D89EE-E6E2-4383-BF95-7C4A980EE0EE}"/>
    <cellStyle name="Normal 5 2 2 3 3 2 4 2 2 2 3" xfId="5725" xr:uid="{B8804334-1F0D-40EA-B487-EB0B44C5167F}"/>
    <cellStyle name="Normal 5 2 2 3 3 2 4 2 2 3" xfId="5726" xr:uid="{60FF4077-E1D3-4C56-9D3D-751F7D5E381D}"/>
    <cellStyle name="Normal 5 2 2 3 3 2 4 2 2 3 2" xfId="5727" xr:uid="{0B82B1B2-BAD9-4B2C-9D10-E0938BDD7C59}"/>
    <cellStyle name="Normal 5 2 2 3 3 2 4 2 2 4" xfId="5728" xr:uid="{2B037CEB-FCF2-4371-B2D0-E49DAD9F1367}"/>
    <cellStyle name="Normal 5 2 2 3 3 2 4 2 3" xfId="5729" xr:uid="{C6A4F03F-DF06-44EE-BA7D-5CF0689004CB}"/>
    <cellStyle name="Normal 5 2 2 3 3 2 4 2 3 2" xfId="5730" xr:uid="{6C40D71E-1286-4A00-A3BE-93E8BB2F1EBB}"/>
    <cellStyle name="Normal 5 2 2 3 3 2 4 2 3 2 2" xfId="5731" xr:uid="{7409D98A-DBB3-4827-BAEB-152A541AED1C}"/>
    <cellStyle name="Normal 5 2 2 3 3 2 4 2 3 3" xfId="5732" xr:uid="{7902071C-7B53-4A4E-993A-E43ECEF325B6}"/>
    <cellStyle name="Normal 5 2 2 3 3 2 4 2 4" xfId="5733" xr:uid="{C7658B00-DC2F-4D3C-B980-10AF47C0F9FF}"/>
    <cellStyle name="Normal 5 2 2 3 3 2 4 2 4 2" xfId="5734" xr:uid="{45E21342-698F-4C04-A9D3-994D0755CDB8}"/>
    <cellStyle name="Normal 5 2 2 3 3 2 4 2 5" xfId="5735" xr:uid="{362F51C4-FD80-4497-A549-18794639BE05}"/>
    <cellStyle name="Normal 5 2 2 3 3 2 4 3" xfId="5736" xr:uid="{8ACF53B8-AD99-4FEC-86E2-497765ACE9B4}"/>
    <cellStyle name="Normal 5 2 2 3 3 2 4 3 2" xfId="5737" xr:uid="{B4AE9B93-73C4-4E08-B120-759604372211}"/>
    <cellStyle name="Normal 5 2 2 3 3 2 4 3 2 2" xfId="5738" xr:uid="{498FCCF4-2937-43A4-8409-020DA0FF796A}"/>
    <cellStyle name="Normal 5 2 2 3 3 2 4 3 2 2 2" xfId="5739" xr:uid="{08ACA9B8-0F38-48F5-816E-E70A99364C1A}"/>
    <cellStyle name="Normal 5 2 2 3 3 2 4 3 2 3" xfId="5740" xr:uid="{22A73306-49EE-4E28-ADEB-6951AC5A3383}"/>
    <cellStyle name="Normal 5 2 2 3 3 2 4 3 3" xfId="5741" xr:uid="{F6F03C58-16C6-4081-85B4-B77D56C0974F}"/>
    <cellStyle name="Normal 5 2 2 3 3 2 4 3 3 2" xfId="5742" xr:uid="{46AD0A1E-D512-4827-87C6-FAA5E18DC59B}"/>
    <cellStyle name="Normal 5 2 2 3 3 2 4 3 4" xfId="5743" xr:uid="{C7E9D6A5-E761-4515-A706-A71CFFA4CD95}"/>
    <cellStyle name="Normal 5 2 2 3 3 2 4 4" xfId="5744" xr:uid="{43ED4008-227C-47F6-B895-22D91BADA9B9}"/>
    <cellStyle name="Normal 5 2 2 3 3 2 4 4 2" xfId="5745" xr:uid="{1D6F4EB0-5E23-4FC8-8280-E10059137D42}"/>
    <cellStyle name="Normal 5 2 2 3 3 2 4 4 2 2" xfId="5746" xr:uid="{6F189436-67D8-4DB3-93B9-F3C07FA4D7F7}"/>
    <cellStyle name="Normal 5 2 2 3 3 2 4 4 2 2 2" xfId="5747" xr:uid="{4A223D59-9247-49E3-846D-0863BE7A8255}"/>
    <cellStyle name="Normal 5 2 2 3 3 2 4 4 2 3" xfId="5748" xr:uid="{63B1D3AD-E4EE-4226-B24C-07FCC8618F7D}"/>
    <cellStyle name="Normal 5 2 2 3 3 2 4 4 3" xfId="5749" xr:uid="{8043DE9D-3EA0-4182-946F-FA8A817949B3}"/>
    <cellStyle name="Normal 5 2 2 3 3 2 4 4 3 2" xfId="5750" xr:uid="{C6537231-1695-4C9B-AD16-E06B88C0F5BA}"/>
    <cellStyle name="Normal 5 2 2 3 3 2 4 4 4" xfId="5751" xr:uid="{6A366635-E458-49CE-A6F7-99D74CDD36C7}"/>
    <cellStyle name="Normal 5 2 2 3 3 2 4 5" xfId="5752" xr:uid="{554B86C8-36F8-455D-80C4-8F11C74BA15D}"/>
    <cellStyle name="Normal 5 2 2 3 3 2 4 5 2" xfId="5753" xr:uid="{C7585E35-E63F-43B6-B8C8-589D17CEAB75}"/>
    <cellStyle name="Normal 5 2 2 3 3 2 4 5 2 2" xfId="5754" xr:uid="{E2F597C0-8FCE-401E-A78B-1AE792D9BFF9}"/>
    <cellStyle name="Normal 5 2 2 3 3 2 4 5 3" xfId="5755" xr:uid="{E23AC381-5610-4D44-A325-3FFDA614B35B}"/>
    <cellStyle name="Normal 5 2 2 3 3 2 4 6" xfId="5756" xr:uid="{5ED0D3C3-7F33-4F0C-A670-5D0063902D31}"/>
    <cellStyle name="Normal 5 2 2 3 3 2 4 6 2" xfId="5757" xr:uid="{10C28882-3CC0-4421-9704-042497E6E243}"/>
    <cellStyle name="Normal 5 2 2 3 3 2 4 7" xfId="5758" xr:uid="{20BCDB1A-33BD-4E2A-B68E-C5DA9F18E614}"/>
    <cellStyle name="Normal 5 2 2 3 3 2 5" xfId="5759" xr:uid="{EC570305-6148-4ABB-B7F5-E9271EDAE6C9}"/>
    <cellStyle name="Normal 5 2 2 3 3 2 5 2" xfId="5760" xr:uid="{FBB7CE22-CEAA-41EC-8740-FEE835F0E68E}"/>
    <cellStyle name="Normal 5 2 2 3 3 2 5 2 2" xfId="5761" xr:uid="{4E6C65CF-00BA-4871-A7B0-CA232DF1101D}"/>
    <cellStyle name="Normal 5 2 2 3 3 2 5 2 2 2" xfId="5762" xr:uid="{D4C91A43-5756-4415-8404-848D3C21FBCF}"/>
    <cellStyle name="Normal 5 2 2 3 3 2 5 2 2 2 2" xfId="5763" xr:uid="{57EBEA92-A842-4023-BA21-7C49928BADD9}"/>
    <cellStyle name="Normal 5 2 2 3 3 2 5 2 2 3" xfId="5764" xr:uid="{5AFC8650-9652-4273-B666-DA16ED2281BC}"/>
    <cellStyle name="Normal 5 2 2 3 3 2 5 2 3" xfId="5765" xr:uid="{40B311FE-A5CA-400E-B33F-957A5A05118C}"/>
    <cellStyle name="Normal 5 2 2 3 3 2 5 2 3 2" xfId="5766" xr:uid="{6CD9DE96-96F0-4C2F-9B63-2962741D6BC3}"/>
    <cellStyle name="Normal 5 2 2 3 3 2 5 2 4" xfId="5767" xr:uid="{E3470242-E704-4B09-9E8D-032D51150AFA}"/>
    <cellStyle name="Normal 5 2 2 3 3 2 5 3" xfId="5768" xr:uid="{C1C8E3AC-31CB-478B-9C0D-1E5537CFB477}"/>
    <cellStyle name="Normal 5 2 2 3 3 2 5 3 2" xfId="5769" xr:uid="{15AA57DD-424C-4160-AAEB-D9FC20EB4C3C}"/>
    <cellStyle name="Normal 5 2 2 3 3 2 5 3 2 2" xfId="5770" xr:uid="{4645C3CB-7124-46D9-A851-CBD7511B86B9}"/>
    <cellStyle name="Normal 5 2 2 3 3 2 5 3 3" xfId="5771" xr:uid="{7481D382-E96F-4CB0-A103-425A122B1C1A}"/>
    <cellStyle name="Normal 5 2 2 3 3 2 5 4" xfId="5772" xr:uid="{1598C083-DF1F-405C-87C6-C47105E3E7AC}"/>
    <cellStyle name="Normal 5 2 2 3 3 2 5 4 2" xfId="5773" xr:uid="{0B51C3C9-2D38-4543-A9D1-1D4403EF5C7A}"/>
    <cellStyle name="Normal 5 2 2 3 3 2 5 5" xfId="5774" xr:uid="{1EFDFE80-013B-436B-910A-AE4CB9910CA2}"/>
    <cellStyle name="Normal 5 2 2 3 3 2 6" xfId="5775" xr:uid="{CD1F525F-D660-4E9B-B1B0-FB376414625C}"/>
    <cellStyle name="Normal 5 2 2 3 3 2 6 2" xfId="5776" xr:uid="{737F0C1E-C3AA-419A-A23B-751E8A4C91FD}"/>
    <cellStyle name="Normal 5 2 2 3 3 2 6 2 2" xfId="5777" xr:uid="{798BA7E2-A584-43AB-B411-7EC198A4FD22}"/>
    <cellStyle name="Normal 5 2 2 3 3 2 6 2 2 2" xfId="5778" xr:uid="{85988B1E-C5AB-4EE9-A6F3-F70E2751FF5A}"/>
    <cellStyle name="Normal 5 2 2 3 3 2 6 2 3" xfId="5779" xr:uid="{722A1CC4-E014-424C-B973-1661BFEFD070}"/>
    <cellStyle name="Normal 5 2 2 3 3 2 6 3" xfId="5780" xr:uid="{5D202BA6-0586-4C7A-9ACB-704260F8AFEA}"/>
    <cellStyle name="Normal 5 2 2 3 3 2 6 3 2" xfId="5781" xr:uid="{5BC49D33-CFBB-4964-946F-0B80A9AF740B}"/>
    <cellStyle name="Normal 5 2 2 3 3 2 6 4" xfId="5782" xr:uid="{CCA35A6E-557B-4334-AA7B-7544AB73D51F}"/>
    <cellStyle name="Normal 5 2 2 3 3 2 7" xfId="5783" xr:uid="{172E98DF-5EDD-4DB3-BDC4-391F56107D18}"/>
    <cellStyle name="Normal 5 2 2 3 3 2 7 2" xfId="5784" xr:uid="{8EB2A88D-B777-4672-9949-0D58511CFE50}"/>
    <cellStyle name="Normal 5 2 2 3 3 2 7 2 2" xfId="5785" xr:uid="{0AA7893A-A709-46AA-9AF1-F512CF518029}"/>
    <cellStyle name="Normal 5 2 2 3 3 2 7 2 2 2" xfId="5786" xr:uid="{B9431C3D-2100-4FC1-80DE-EB921A32651F}"/>
    <cellStyle name="Normal 5 2 2 3 3 2 7 2 3" xfId="5787" xr:uid="{16B28987-A3A4-4E6C-9642-D2FECB90CEE7}"/>
    <cellStyle name="Normal 5 2 2 3 3 2 7 3" xfId="5788" xr:uid="{1FDD4363-5CB5-42E9-A424-5F70E38B6887}"/>
    <cellStyle name="Normal 5 2 2 3 3 2 7 3 2" xfId="5789" xr:uid="{775F9815-3907-464F-A558-8794F1ED148C}"/>
    <cellStyle name="Normal 5 2 2 3 3 2 7 4" xfId="5790" xr:uid="{30487746-1EF5-4146-9E74-677D81BF4570}"/>
    <cellStyle name="Normal 5 2 2 3 3 2 8" xfId="5791" xr:uid="{284AD26E-C193-4DF2-BE27-9175D4E3B075}"/>
    <cellStyle name="Normal 5 2 2 3 3 2 8 2" xfId="5792" xr:uid="{EC3E9A79-43C7-4C0B-8B67-854F73F71A88}"/>
    <cellStyle name="Normal 5 2 2 3 3 2 8 2 2" xfId="5793" xr:uid="{5CF283B3-673F-4FD5-A1A4-8FFF903F4D2A}"/>
    <cellStyle name="Normal 5 2 2 3 3 2 8 3" xfId="5794" xr:uid="{EE83EEF2-43B4-4DCD-92F5-33A4525B3FD4}"/>
    <cellStyle name="Normal 5 2 2 3 3 2 9" xfId="5795" xr:uid="{3180E96A-B2AC-40EA-8C6F-D9B2DA3F60C3}"/>
    <cellStyle name="Normal 5 2 2 3 3 2 9 2" xfId="5796" xr:uid="{85EAD5E0-D36B-4665-87D9-FB29BA45C0FE}"/>
    <cellStyle name="Normal 5 2 2 3 3 3" xfId="5797" xr:uid="{57FE4364-8A38-4CB6-B568-808825C6CE54}"/>
    <cellStyle name="Normal 5 2 2 3 3 3 2" xfId="5798" xr:uid="{CABF5D32-F72E-452A-8A03-B17936EF676A}"/>
    <cellStyle name="Normal 5 2 2 3 3 3 2 2" xfId="5799" xr:uid="{94A2D3DA-BB42-4B4C-9B4B-E78B0A818AD8}"/>
    <cellStyle name="Normal 5 2 2 3 3 3 2 2 2" xfId="5800" xr:uid="{15AC30A9-C0A7-4CDF-8167-1239D78ECD85}"/>
    <cellStyle name="Normal 5 2 2 3 3 3 2 2 2 2" xfId="5801" xr:uid="{493CC787-8D43-48F2-AE04-30D59A9C7991}"/>
    <cellStyle name="Normal 5 2 2 3 3 3 2 2 2 2 2" xfId="5802" xr:uid="{9BF34566-6FA4-4402-B22B-AFA8FD226C6C}"/>
    <cellStyle name="Normal 5 2 2 3 3 3 2 2 2 2 2 2" xfId="5803" xr:uid="{0852BC7D-1DBC-4747-8D7E-156FA70AA15C}"/>
    <cellStyle name="Normal 5 2 2 3 3 3 2 2 2 2 3" xfId="5804" xr:uid="{9A3B57D0-36D4-48C8-B3DD-C4A2160B5D68}"/>
    <cellStyle name="Normal 5 2 2 3 3 3 2 2 2 3" xfId="5805" xr:uid="{646BD0ED-DFA2-4A4A-BF34-5273F28B82C3}"/>
    <cellStyle name="Normal 5 2 2 3 3 3 2 2 2 3 2" xfId="5806" xr:uid="{4187F04B-DD12-41F4-926D-F771B424B86B}"/>
    <cellStyle name="Normal 5 2 2 3 3 3 2 2 2 4" xfId="5807" xr:uid="{8634270D-D39A-402D-ACF3-B02DA0411784}"/>
    <cellStyle name="Normal 5 2 2 3 3 3 2 2 3" xfId="5808" xr:uid="{CE3FC783-9995-4B90-B83C-884349C717FE}"/>
    <cellStyle name="Normal 5 2 2 3 3 3 2 2 3 2" xfId="5809" xr:uid="{EFD479C3-BB43-41C1-824D-DDBB832CB37F}"/>
    <cellStyle name="Normal 5 2 2 3 3 3 2 2 3 2 2" xfId="5810" xr:uid="{8F43F769-D50E-45CE-A6AC-635E974CBA77}"/>
    <cellStyle name="Normal 5 2 2 3 3 3 2 2 3 3" xfId="5811" xr:uid="{F4DD5600-314D-42F1-941D-F9213C3D36B4}"/>
    <cellStyle name="Normal 5 2 2 3 3 3 2 2 4" xfId="5812" xr:uid="{430BEB15-8BE7-4277-8626-DB8715A4115F}"/>
    <cellStyle name="Normal 5 2 2 3 3 3 2 2 4 2" xfId="5813" xr:uid="{4BBA3B6A-CBA7-451C-B0CC-4CA4AF3319B5}"/>
    <cellStyle name="Normal 5 2 2 3 3 3 2 2 5" xfId="5814" xr:uid="{C605EA63-44FC-4E64-9403-75B1FE9F3CA6}"/>
    <cellStyle name="Normal 5 2 2 3 3 3 2 3" xfId="5815" xr:uid="{50658378-19F3-4DCC-BBAB-6FAEE8A75BAE}"/>
    <cellStyle name="Normal 5 2 2 3 3 3 2 3 2" xfId="5816" xr:uid="{D1143BB8-8C56-4DC0-822A-A6EABC77A84B}"/>
    <cellStyle name="Normal 5 2 2 3 3 3 2 3 2 2" xfId="5817" xr:uid="{8E7E9AA3-7A6E-4E8E-8897-A7DC8203FD64}"/>
    <cellStyle name="Normal 5 2 2 3 3 3 2 3 2 2 2" xfId="5818" xr:uid="{04C74AE3-0528-40FF-9810-3EE05ECC036C}"/>
    <cellStyle name="Normal 5 2 2 3 3 3 2 3 2 3" xfId="5819" xr:uid="{49B3908B-36BE-4587-8ABE-81AC1A01312D}"/>
    <cellStyle name="Normal 5 2 2 3 3 3 2 3 3" xfId="5820" xr:uid="{DDBE41AB-5E3F-4295-8D58-376AC27715B0}"/>
    <cellStyle name="Normal 5 2 2 3 3 3 2 3 3 2" xfId="5821" xr:uid="{CC18CA68-245F-43EE-BEF2-B055308B374C}"/>
    <cellStyle name="Normal 5 2 2 3 3 3 2 3 4" xfId="5822" xr:uid="{5F9D8E00-530D-499C-A42A-F7217043CA32}"/>
    <cellStyle name="Normal 5 2 2 3 3 3 2 4" xfId="5823" xr:uid="{081338A7-698E-4CC8-8F10-63D751C24CC8}"/>
    <cellStyle name="Normal 5 2 2 3 3 3 2 4 2" xfId="5824" xr:uid="{90A56DB6-CE7A-4C62-9F89-998EC8DE2523}"/>
    <cellStyle name="Normal 5 2 2 3 3 3 2 4 2 2" xfId="5825" xr:uid="{9C7B6A05-53D8-4437-BCA7-CFE696B4F75B}"/>
    <cellStyle name="Normal 5 2 2 3 3 3 2 4 2 2 2" xfId="5826" xr:uid="{9D5E18FB-DC1B-4CE7-965D-19A56C01B7B2}"/>
    <cellStyle name="Normal 5 2 2 3 3 3 2 4 2 3" xfId="5827" xr:uid="{A9CC3ED5-8284-4D0E-AF55-FBAA13FD0479}"/>
    <cellStyle name="Normal 5 2 2 3 3 3 2 4 3" xfId="5828" xr:uid="{1399089B-95BD-4B3B-A481-DC03FE1226CE}"/>
    <cellStyle name="Normal 5 2 2 3 3 3 2 4 3 2" xfId="5829" xr:uid="{2E676DE3-ADEE-49B8-9965-28135BE8D309}"/>
    <cellStyle name="Normal 5 2 2 3 3 3 2 4 4" xfId="5830" xr:uid="{A006E483-B33D-4EA6-B0D8-E45EB70FF1BB}"/>
    <cellStyle name="Normal 5 2 2 3 3 3 2 5" xfId="5831" xr:uid="{7DA6CF3B-28FF-4A74-82AC-C74AE9CE469A}"/>
    <cellStyle name="Normal 5 2 2 3 3 3 2 5 2" xfId="5832" xr:uid="{23F5BEDF-820F-41D7-90A7-7F02A3AD1DAC}"/>
    <cellStyle name="Normal 5 2 2 3 3 3 2 5 2 2" xfId="5833" xr:uid="{8E0D555A-174B-4D29-88D0-796AA1893AC1}"/>
    <cellStyle name="Normal 5 2 2 3 3 3 2 5 3" xfId="5834" xr:uid="{11CA0F79-4818-4F62-8453-B3E467263B9D}"/>
    <cellStyle name="Normal 5 2 2 3 3 3 2 6" xfId="5835" xr:uid="{DCE63C03-BB43-43CB-8917-D4800BEC6A9E}"/>
    <cellStyle name="Normal 5 2 2 3 3 3 2 6 2" xfId="5836" xr:uid="{F204DFAB-708B-4116-ACE5-A19A89207A93}"/>
    <cellStyle name="Normal 5 2 2 3 3 3 2 7" xfId="5837" xr:uid="{15594C43-A3EB-466D-9810-C159B53D9575}"/>
    <cellStyle name="Normal 5 2 2 3 3 3 3" xfId="5838" xr:uid="{8263AC65-4118-4E4A-B4D7-DAFA9783ADDA}"/>
    <cellStyle name="Normal 5 2 2 3 3 3 3 2" xfId="5839" xr:uid="{6D871B3C-8F51-4B0E-A53E-9970B3CA8511}"/>
    <cellStyle name="Normal 5 2 2 3 3 3 3 2 2" xfId="5840" xr:uid="{D18FAB03-4E87-4C9E-80E4-731B0F728E20}"/>
    <cellStyle name="Normal 5 2 2 3 3 3 3 2 2 2" xfId="5841" xr:uid="{3B0D749F-9C1F-4B20-9045-B97AF734862B}"/>
    <cellStyle name="Normal 5 2 2 3 3 3 3 2 2 2 2" xfId="5842" xr:uid="{86AB6866-BC9D-4BD5-90B3-C384037F7978}"/>
    <cellStyle name="Normal 5 2 2 3 3 3 3 2 2 3" xfId="5843" xr:uid="{08E46E5D-583B-4C25-9225-56A9F8F15BCF}"/>
    <cellStyle name="Normal 5 2 2 3 3 3 3 2 3" xfId="5844" xr:uid="{CB657D4B-3D73-4E84-9604-134CADA28E81}"/>
    <cellStyle name="Normal 5 2 2 3 3 3 3 2 3 2" xfId="5845" xr:uid="{3FD3193A-CBDC-45E1-8681-DB3E6F4B3C1B}"/>
    <cellStyle name="Normal 5 2 2 3 3 3 3 2 4" xfId="5846" xr:uid="{72C0E6C0-38B8-4B8D-8908-0BBB3C8B5171}"/>
    <cellStyle name="Normal 5 2 2 3 3 3 3 3" xfId="5847" xr:uid="{A6F418DA-803F-487A-9357-2853AABE2E80}"/>
    <cellStyle name="Normal 5 2 2 3 3 3 3 3 2" xfId="5848" xr:uid="{F01EC65F-3779-4CA8-90E1-879D361287BE}"/>
    <cellStyle name="Normal 5 2 2 3 3 3 3 3 2 2" xfId="5849" xr:uid="{8001CEE3-9509-4299-BB5F-CFBBB9D76D87}"/>
    <cellStyle name="Normal 5 2 2 3 3 3 3 3 3" xfId="5850" xr:uid="{7030213E-AE3C-4946-B7B6-FC21C32D7DAA}"/>
    <cellStyle name="Normal 5 2 2 3 3 3 3 4" xfId="5851" xr:uid="{A4D3DF52-1777-4F4E-9121-2924E3FB2072}"/>
    <cellStyle name="Normal 5 2 2 3 3 3 3 4 2" xfId="5852" xr:uid="{0DD2EC25-4B09-4C53-B915-92F70057D599}"/>
    <cellStyle name="Normal 5 2 2 3 3 3 3 5" xfId="5853" xr:uid="{A0374BAC-FC5C-4CFF-9381-A389B7A3C8C8}"/>
    <cellStyle name="Normal 5 2 2 3 3 3 4" xfId="5854" xr:uid="{558AB7F0-9A24-4778-BE40-5457178B450A}"/>
    <cellStyle name="Normal 5 2 2 3 3 3 4 2" xfId="5855" xr:uid="{78652EF7-26EE-4663-8694-0EFE17571DD7}"/>
    <cellStyle name="Normal 5 2 2 3 3 3 4 2 2" xfId="5856" xr:uid="{D817E94B-4AA5-4BFF-A255-DA24D604D89D}"/>
    <cellStyle name="Normal 5 2 2 3 3 3 4 2 2 2" xfId="5857" xr:uid="{25733DBF-F8A7-4B1F-9BBB-013BA38BC918}"/>
    <cellStyle name="Normal 5 2 2 3 3 3 4 2 3" xfId="5858" xr:uid="{89AE376E-7FB0-4BF8-B808-44E705AE1420}"/>
    <cellStyle name="Normal 5 2 2 3 3 3 4 3" xfId="5859" xr:uid="{BA1E60B8-48B9-4FD1-9314-351EC2D3ECCF}"/>
    <cellStyle name="Normal 5 2 2 3 3 3 4 3 2" xfId="5860" xr:uid="{749D295D-FEB1-477E-A627-72CA01DF5107}"/>
    <cellStyle name="Normal 5 2 2 3 3 3 4 4" xfId="5861" xr:uid="{82F2961D-EF38-4B02-8854-A26DC1242C20}"/>
    <cellStyle name="Normal 5 2 2 3 3 3 5" xfId="5862" xr:uid="{C98D3AB4-7D9A-4E60-AA37-79F08D734BA8}"/>
    <cellStyle name="Normal 5 2 2 3 3 3 5 2" xfId="5863" xr:uid="{E0405A87-9F34-4CF4-BCC1-BE75BF51CE98}"/>
    <cellStyle name="Normal 5 2 2 3 3 3 5 2 2" xfId="5864" xr:uid="{4976297F-91CE-4F16-89FC-D7845487A767}"/>
    <cellStyle name="Normal 5 2 2 3 3 3 5 2 2 2" xfId="5865" xr:uid="{9CFAAFB5-4E47-47A7-98C9-673691081F11}"/>
    <cellStyle name="Normal 5 2 2 3 3 3 5 2 3" xfId="5866" xr:uid="{3211C262-1240-4402-B45F-162C35FD0DEB}"/>
    <cellStyle name="Normal 5 2 2 3 3 3 5 3" xfId="5867" xr:uid="{0E809164-B8D1-4B81-9BAE-3FC031E528D4}"/>
    <cellStyle name="Normal 5 2 2 3 3 3 5 3 2" xfId="5868" xr:uid="{E46B9904-2844-4A8D-A8EB-B1274BC78944}"/>
    <cellStyle name="Normal 5 2 2 3 3 3 5 4" xfId="5869" xr:uid="{4FB4F733-7373-4B3E-B7DC-7D913CCC4C76}"/>
    <cellStyle name="Normal 5 2 2 3 3 3 6" xfId="5870" xr:uid="{8678108E-5B6C-43A9-976A-C64D7874332A}"/>
    <cellStyle name="Normal 5 2 2 3 3 3 6 2" xfId="5871" xr:uid="{05DE8267-55E5-4CED-8F82-DDF7DADA5C34}"/>
    <cellStyle name="Normal 5 2 2 3 3 3 6 2 2" xfId="5872" xr:uid="{05B28BBB-6813-4D8A-9AB5-7E1444F6CEDE}"/>
    <cellStyle name="Normal 5 2 2 3 3 3 6 3" xfId="5873" xr:uid="{830A16B5-74E6-4325-81F9-EA771C7C4617}"/>
    <cellStyle name="Normal 5 2 2 3 3 3 7" xfId="5874" xr:uid="{8472F065-0C74-42B7-A086-FED2C3AAF48C}"/>
    <cellStyle name="Normal 5 2 2 3 3 3 7 2" xfId="5875" xr:uid="{FC823FA9-A306-4B5F-9B90-716603064933}"/>
    <cellStyle name="Normal 5 2 2 3 3 3 8" xfId="5876" xr:uid="{EE5C346E-B4E5-402E-B856-F028115362A9}"/>
    <cellStyle name="Normal 5 2 2 3 3 4" xfId="5877" xr:uid="{A7503743-D0DA-442B-8EC1-659F9F8159FB}"/>
    <cellStyle name="Normal 5 2 2 3 3 4 2" xfId="5878" xr:uid="{C5E0B3F5-E645-4932-9DAF-E26998A6D2AF}"/>
    <cellStyle name="Normal 5 2 2 3 3 4 2 2" xfId="5879" xr:uid="{107C5961-3EFA-4303-8194-0CEFD3F4ED11}"/>
    <cellStyle name="Normal 5 2 2 3 3 4 2 2 2" xfId="5880" xr:uid="{A98B308F-B57B-4815-A61C-59A9561C5122}"/>
    <cellStyle name="Normal 5 2 2 3 3 4 2 2 2 2" xfId="5881" xr:uid="{9408D4A7-678D-4D68-B666-F45B7D4E7234}"/>
    <cellStyle name="Normal 5 2 2 3 3 4 2 2 2 2 2" xfId="5882" xr:uid="{8C9BE75B-5A26-499B-910C-AA1FB690A1AF}"/>
    <cellStyle name="Normal 5 2 2 3 3 4 2 2 2 2 2 2" xfId="5883" xr:uid="{AD467C55-28D7-48C2-8229-E6DF3C64A4F1}"/>
    <cellStyle name="Normal 5 2 2 3 3 4 2 2 2 2 3" xfId="5884" xr:uid="{8B4A241F-80AA-4750-88C2-9B52FEBD0562}"/>
    <cellStyle name="Normal 5 2 2 3 3 4 2 2 2 3" xfId="5885" xr:uid="{A0DD7638-0916-422F-8309-9F61D7612BE2}"/>
    <cellStyle name="Normal 5 2 2 3 3 4 2 2 2 3 2" xfId="5886" xr:uid="{FB164512-27BE-43F5-8FB8-9505F5F90CEC}"/>
    <cellStyle name="Normal 5 2 2 3 3 4 2 2 2 4" xfId="5887" xr:uid="{2D306BF4-6E47-4A7C-A566-F799C7E7535A}"/>
    <cellStyle name="Normal 5 2 2 3 3 4 2 2 3" xfId="5888" xr:uid="{03711F2A-6310-475E-922C-BDE7A5DF01B1}"/>
    <cellStyle name="Normal 5 2 2 3 3 4 2 2 3 2" xfId="5889" xr:uid="{23B5C075-0172-45BF-B4C6-78662AF571F3}"/>
    <cellStyle name="Normal 5 2 2 3 3 4 2 2 3 2 2" xfId="5890" xr:uid="{424E062B-7D85-4108-9EEC-FAE0161CFC37}"/>
    <cellStyle name="Normal 5 2 2 3 3 4 2 2 3 3" xfId="5891" xr:uid="{0549346C-74E1-4877-921C-9D9F03024946}"/>
    <cellStyle name="Normal 5 2 2 3 3 4 2 2 4" xfId="5892" xr:uid="{35ED9531-0A85-44F2-A97C-C5106548AF5A}"/>
    <cellStyle name="Normal 5 2 2 3 3 4 2 2 4 2" xfId="5893" xr:uid="{6379EEA2-6618-43E4-A1E3-93D0893DFE33}"/>
    <cellStyle name="Normal 5 2 2 3 3 4 2 2 5" xfId="5894" xr:uid="{4E77A254-5B2F-42AC-87B8-DE82B67BFE93}"/>
    <cellStyle name="Normal 5 2 2 3 3 4 2 3" xfId="5895" xr:uid="{F77DA5B3-E67A-4EF4-BEF6-732590D4007A}"/>
    <cellStyle name="Normal 5 2 2 3 3 4 2 3 2" xfId="5896" xr:uid="{B9FB82B7-7045-44D8-AE9A-6C6B8AB8CFD2}"/>
    <cellStyle name="Normal 5 2 2 3 3 4 2 3 2 2" xfId="5897" xr:uid="{7E32B79C-D408-416F-A9DC-8B487051CA00}"/>
    <cellStyle name="Normal 5 2 2 3 3 4 2 3 2 2 2" xfId="5898" xr:uid="{B0434E0A-A420-4B4C-8EB5-C532ED5E1C0C}"/>
    <cellStyle name="Normal 5 2 2 3 3 4 2 3 2 3" xfId="5899" xr:uid="{0A04F5C7-F43C-4F8E-90D9-2DE2BE1FDA05}"/>
    <cellStyle name="Normal 5 2 2 3 3 4 2 3 3" xfId="5900" xr:uid="{CD87794F-89CE-4001-860E-BC8DB3C0837E}"/>
    <cellStyle name="Normal 5 2 2 3 3 4 2 3 3 2" xfId="5901" xr:uid="{B033D792-0E3E-4F33-B20B-7AF436EE2643}"/>
    <cellStyle name="Normal 5 2 2 3 3 4 2 3 4" xfId="5902" xr:uid="{D16462A0-98D3-4866-977A-B799F0828C1A}"/>
    <cellStyle name="Normal 5 2 2 3 3 4 2 4" xfId="5903" xr:uid="{5AF52AE0-5902-4C73-8D18-87FFBFDFD2E4}"/>
    <cellStyle name="Normal 5 2 2 3 3 4 2 4 2" xfId="5904" xr:uid="{C10AFD41-CE02-422F-B0F7-2F347C4CDF78}"/>
    <cellStyle name="Normal 5 2 2 3 3 4 2 4 2 2" xfId="5905" xr:uid="{D95516E9-9935-4BF3-B737-8DEB88D8AABC}"/>
    <cellStyle name="Normal 5 2 2 3 3 4 2 4 2 2 2" xfId="5906" xr:uid="{963920AE-0411-4B31-A805-4051090476CE}"/>
    <cellStyle name="Normal 5 2 2 3 3 4 2 4 2 3" xfId="5907" xr:uid="{CF34045F-2D1F-487D-A88A-CA22F68A864D}"/>
    <cellStyle name="Normal 5 2 2 3 3 4 2 4 3" xfId="5908" xr:uid="{21992C96-A38D-444A-AAB8-3160E72C5515}"/>
    <cellStyle name="Normal 5 2 2 3 3 4 2 4 3 2" xfId="5909" xr:uid="{97424B92-6E50-4FE3-AC2F-E472FD39A9BB}"/>
    <cellStyle name="Normal 5 2 2 3 3 4 2 4 4" xfId="5910" xr:uid="{62826D34-6BBD-44CF-80E9-C5EF29EEC7C8}"/>
    <cellStyle name="Normal 5 2 2 3 3 4 2 5" xfId="5911" xr:uid="{C7A39105-0ABD-4F4B-A6E3-E5C9FB8A65FE}"/>
    <cellStyle name="Normal 5 2 2 3 3 4 2 5 2" xfId="5912" xr:uid="{80BF95FC-F572-4EE6-9C8D-C1A510C6B383}"/>
    <cellStyle name="Normal 5 2 2 3 3 4 2 5 2 2" xfId="5913" xr:uid="{2303E3FE-5C85-4578-ACDA-8114CA4D7E40}"/>
    <cellStyle name="Normal 5 2 2 3 3 4 2 5 3" xfId="5914" xr:uid="{5A4C4935-4495-4C1D-8CE9-E129C3ABD2D0}"/>
    <cellStyle name="Normal 5 2 2 3 3 4 2 6" xfId="5915" xr:uid="{55BC4B50-5757-414E-8DA1-0FFB1480C53C}"/>
    <cellStyle name="Normal 5 2 2 3 3 4 2 6 2" xfId="5916" xr:uid="{38A91ED7-09B3-4F61-890D-ECF31037DE5F}"/>
    <cellStyle name="Normal 5 2 2 3 3 4 2 7" xfId="5917" xr:uid="{9A7E438D-3770-4BD5-BAE8-F3EC43EFF9DC}"/>
    <cellStyle name="Normal 5 2 2 3 3 4 3" xfId="5918" xr:uid="{68A4A7D4-7F8C-4BDA-AA65-13C6F5AB7592}"/>
    <cellStyle name="Normal 5 2 2 3 3 4 3 2" xfId="5919" xr:uid="{403661B7-54D1-4889-BCB2-CAC07D485087}"/>
    <cellStyle name="Normal 5 2 2 3 3 4 3 2 2" xfId="5920" xr:uid="{C309478D-E23F-4D0C-867C-72C9A5A2F498}"/>
    <cellStyle name="Normal 5 2 2 3 3 4 3 2 2 2" xfId="5921" xr:uid="{835A627E-8AED-4D7C-9423-CCCDEC5E0A46}"/>
    <cellStyle name="Normal 5 2 2 3 3 4 3 2 2 2 2" xfId="5922" xr:uid="{A51B1CAB-632A-47E6-A6A4-7C3FB2356802}"/>
    <cellStyle name="Normal 5 2 2 3 3 4 3 2 2 3" xfId="5923" xr:uid="{F9087517-51C8-4FFF-BDA5-6DDC8C5C18B2}"/>
    <cellStyle name="Normal 5 2 2 3 3 4 3 2 3" xfId="5924" xr:uid="{6070F805-A267-4FAA-A21C-4D01667EB704}"/>
    <cellStyle name="Normal 5 2 2 3 3 4 3 2 3 2" xfId="5925" xr:uid="{DECC782D-B2FB-4372-973B-D51AA2E180B2}"/>
    <cellStyle name="Normal 5 2 2 3 3 4 3 2 4" xfId="5926" xr:uid="{1DAB638D-86AE-4520-A4A9-E7DC7566F373}"/>
    <cellStyle name="Normal 5 2 2 3 3 4 3 3" xfId="5927" xr:uid="{6A361F78-02E4-442B-81B4-A12286EF4F88}"/>
    <cellStyle name="Normal 5 2 2 3 3 4 3 3 2" xfId="5928" xr:uid="{AF823BB0-99C6-47B8-9E94-F65147D26010}"/>
    <cellStyle name="Normal 5 2 2 3 3 4 3 3 2 2" xfId="5929" xr:uid="{C28C1A0A-A2EF-4FEA-988D-523E906A5278}"/>
    <cellStyle name="Normal 5 2 2 3 3 4 3 3 3" xfId="5930" xr:uid="{89936BC5-109C-422C-AABB-ED887116D411}"/>
    <cellStyle name="Normal 5 2 2 3 3 4 3 4" xfId="5931" xr:uid="{65EF447E-7959-49E2-8494-CACA39FC014E}"/>
    <cellStyle name="Normal 5 2 2 3 3 4 3 4 2" xfId="5932" xr:uid="{2F42D7DD-CF5F-4274-A09B-701859082614}"/>
    <cellStyle name="Normal 5 2 2 3 3 4 3 5" xfId="5933" xr:uid="{35411B39-B002-45CC-9A02-31F20E139817}"/>
    <cellStyle name="Normal 5 2 2 3 3 4 4" xfId="5934" xr:uid="{A0251EDA-6DB3-4BD0-BCB2-FE8273BD66D9}"/>
    <cellStyle name="Normal 5 2 2 3 3 4 4 2" xfId="5935" xr:uid="{5B2EE58B-F667-41EE-9ACA-D56AC05AD498}"/>
    <cellStyle name="Normal 5 2 2 3 3 4 4 2 2" xfId="5936" xr:uid="{6CE63BC6-F330-4053-89A9-BC44D526400E}"/>
    <cellStyle name="Normal 5 2 2 3 3 4 4 2 2 2" xfId="5937" xr:uid="{CAF7F101-147C-4458-8E9B-82DC27B53EF4}"/>
    <cellStyle name="Normal 5 2 2 3 3 4 4 2 3" xfId="5938" xr:uid="{A15DBFD5-9377-43B0-AA66-367054F775BB}"/>
    <cellStyle name="Normal 5 2 2 3 3 4 4 3" xfId="5939" xr:uid="{699965D5-7603-4C65-A531-18AC82DA181B}"/>
    <cellStyle name="Normal 5 2 2 3 3 4 4 3 2" xfId="5940" xr:uid="{BB172309-0083-4E47-8008-A3C8EFCDCFE4}"/>
    <cellStyle name="Normal 5 2 2 3 3 4 4 4" xfId="5941" xr:uid="{9E56637F-E5E6-4A6F-BDDC-FC6FE7386027}"/>
    <cellStyle name="Normal 5 2 2 3 3 4 5" xfId="5942" xr:uid="{CC966E38-31A0-41DC-96D0-9933AEADE3F9}"/>
    <cellStyle name="Normal 5 2 2 3 3 4 5 2" xfId="5943" xr:uid="{1C4C0594-72C3-441E-8DD1-DC217B74DB44}"/>
    <cellStyle name="Normal 5 2 2 3 3 4 5 2 2" xfId="5944" xr:uid="{33671B5B-9B0E-421A-A539-113022BC7B22}"/>
    <cellStyle name="Normal 5 2 2 3 3 4 5 2 2 2" xfId="5945" xr:uid="{57F12F85-0642-4937-A56C-663E6C6E38AF}"/>
    <cellStyle name="Normal 5 2 2 3 3 4 5 2 3" xfId="5946" xr:uid="{6AED7A56-0F80-461A-945D-033B877BDD13}"/>
    <cellStyle name="Normal 5 2 2 3 3 4 5 3" xfId="5947" xr:uid="{6546E954-62FF-4BF1-85B4-37E5E59BBEF5}"/>
    <cellStyle name="Normal 5 2 2 3 3 4 5 3 2" xfId="5948" xr:uid="{93C7A196-6D5F-4B45-8BB4-D17CA2212453}"/>
    <cellStyle name="Normal 5 2 2 3 3 4 5 4" xfId="5949" xr:uid="{D480ED8D-522F-40D1-8098-5560533CF1D6}"/>
    <cellStyle name="Normal 5 2 2 3 3 4 6" xfId="5950" xr:uid="{776F06FB-8884-4240-8AFD-D894BF730F92}"/>
    <cellStyle name="Normal 5 2 2 3 3 4 6 2" xfId="5951" xr:uid="{926675BC-8DAA-4D63-9697-9129A13314F8}"/>
    <cellStyle name="Normal 5 2 2 3 3 4 6 2 2" xfId="5952" xr:uid="{EB65FEF1-99F6-4BD2-B036-6A6A1CF89237}"/>
    <cellStyle name="Normal 5 2 2 3 3 4 6 3" xfId="5953" xr:uid="{3DF15064-B0E6-4984-9A85-CEC0DEC00993}"/>
    <cellStyle name="Normal 5 2 2 3 3 4 7" xfId="5954" xr:uid="{7AFA9B79-FFC9-42B5-81A5-3A1D26B33A73}"/>
    <cellStyle name="Normal 5 2 2 3 3 4 7 2" xfId="5955" xr:uid="{EFFFA209-0660-4D8F-8FE9-FF5C20C3F737}"/>
    <cellStyle name="Normal 5 2 2 3 3 4 8" xfId="5956" xr:uid="{04F57DFD-4559-4D3D-9FAA-26BBBA9C3D48}"/>
    <cellStyle name="Normal 5 2 2 3 3 5" xfId="5957" xr:uid="{F7C976A2-916D-46C6-B9B9-7DC62C2CB994}"/>
    <cellStyle name="Normal 5 2 2 3 3 5 2" xfId="5958" xr:uid="{ED821C2C-AEB8-404D-9D51-E1D75FC31E5F}"/>
    <cellStyle name="Normal 5 2 2 3 3 5 2 2" xfId="5959" xr:uid="{49FBD06D-F9FD-404B-940A-6719AC8F62EB}"/>
    <cellStyle name="Normal 5 2 2 3 3 5 2 2 2" xfId="5960" xr:uid="{A93C2151-055E-485D-B2E0-4CC62654EE5F}"/>
    <cellStyle name="Normal 5 2 2 3 3 5 2 2 2 2" xfId="5961" xr:uid="{B212574A-0D02-4CD6-96DF-D082FC32942D}"/>
    <cellStyle name="Normal 5 2 2 3 3 5 2 2 2 2 2" xfId="5962" xr:uid="{453EBDCF-0375-433F-BEFD-2050E2ABB96D}"/>
    <cellStyle name="Normal 5 2 2 3 3 5 2 2 2 3" xfId="5963" xr:uid="{D52E9F7A-81F9-4AF2-98FA-7E7958417328}"/>
    <cellStyle name="Normal 5 2 2 3 3 5 2 2 3" xfId="5964" xr:uid="{3B4DDE30-EF93-40B0-98D9-8271291EE76B}"/>
    <cellStyle name="Normal 5 2 2 3 3 5 2 2 3 2" xfId="5965" xr:uid="{4F518B17-EEE8-4758-ACEC-0BA0E2589D74}"/>
    <cellStyle name="Normal 5 2 2 3 3 5 2 2 4" xfId="5966" xr:uid="{8E32B37B-029A-42AA-BADA-EAA5E7C0A8C5}"/>
    <cellStyle name="Normal 5 2 2 3 3 5 2 3" xfId="5967" xr:uid="{468453E7-E4B5-4E2A-A2E1-2DE370EC222C}"/>
    <cellStyle name="Normal 5 2 2 3 3 5 2 3 2" xfId="5968" xr:uid="{BA9AFB54-ECC4-4F86-85B7-3ADB810B772D}"/>
    <cellStyle name="Normal 5 2 2 3 3 5 2 3 2 2" xfId="5969" xr:uid="{ABA94399-9524-4DDC-986F-1B13A8F91CD2}"/>
    <cellStyle name="Normal 5 2 2 3 3 5 2 3 3" xfId="5970" xr:uid="{096FF724-19DB-4F19-AD5F-58CA09537EEC}"/>
    <cellStyle name="Normal 5 2 2 3 3 5 2 4" xfId="5971" xr:uid="{571B4328-6848-4847-8F80-29BB86F22932}"/>
    <cellStyle name="Normal 5 2 2 3 3 5 2 4 2" xfId="5972" xr:uid="{E4C7436D-0AFC-40D7-91EA-1B93B3793DD9}"/>
    <cellStyle name="Normal 5 2 2 3 3 5 2 5" xfId="5973" xr:uid="{AA74080B-29A8-4D38-B63C-F7DF86292755}"/>
    <cellStyle name="Normal 5 2 2 3 3 5 3" xfId="5974" xr:uid="{C7BBA8EF-AFF3-44AF-8B2C-1EDEE83F27D7}"/>
    <cellStyle name="Normal 5 2 2 3 3 5 3 2" xfId="5975" xr:uid="{7B751511-8D8B-42B7-8AC2-C7ED11A608A4}"/>
    <cellStyle name="Normal 5 2 2 3 3 5 3 2 2" xfId="5976" xr:uid="{409B01EE-0B00-49DD-99EB-5577A67E12FC}"/>
    <cellStyle name="Normal 5 2 2 3 3 5 3 2 2 2" xfId="5977" xr:uid="{70D72E16-B720-42F1-9C4D-D91D0E7C382A}"/>
    <cellStyle name="Normal 5 2 2 3 3 5 3 2 3" xfId="5978" xr:uid="{F1A5233B-A0F7-43F9-A521-EF16B1989908}"/>
    <cellStyle name="Normal 5 2 2 3 3 5 3 3" xfId="5979" xr:uid="{B4C98B4F-63BC-43D7-94F5-E73F3583C198}"/>
    <cellStyle name="Normal 5 2 2 3 3 5 3 3 2" xfId="5980" xr:uid="{CC1A1FB6-D9F0-408C-B60E-E07027AF7DBD}"/>
    <cellStyle name="Normal 5 2 2 3 3 5 3 4" xfId="5981" xr:uid="{B333F706-CD9E-4763-A5C8-82D53058231B}"/>
    <cellStyle name="Normal 5 2 2 3 3 5 4" xfId="5982" xr:uid="{B6D9DB00-ED30-4F81-8C4C-C6F8C11B0510}"/>
    <cellStyle name="Normal 5 2 2 3 3 5 4 2" xfId="5983" xr:uid="{25552DF6-EFDB-456D-A8BA-9DC144ED1FF1}"/>
    <cellStyle name="Normal 5 2 2 3 3 5 4 2 2" xfId="5984" xr:uid="{E5212EBC-0FAD-47B4-BA93-08BAA9E19E83}"/>
    <cellStyle name="Normal 5 2 2 3 3 5 4 2 2 2" xfId="5985" xr:uid="{45081B73-2BAD-4DC4-A49F-3564A40150E4}"/>
    <cellStyle name="Normal 5 2 2 3 3 5 4 2 3" xfId="5986" xr:uid="{29818423-70BD-4A06-80E4-A9C530157A56}"/>
    <cellStyle name="Normal 5 2 2 3 3 5 4 3" xfId="5987" xr:uid="{8E4EFE0A-CC37-4898-9365-DC3EE9E13BD4}"/>
    <cellStyle name="Normal 5 2 2 3 3 5 4 3 2" xfId="5988" xr:uid="{52081BF5-8431-4AE0-B6E6-F76507EAF34B}"/>
    <cellStyle name="Normal 5 2 2 3 3 5 4 4" xfId="5989" xr:uid="{19F02E8E-DACF-4D41-B3E2-CA7C5628E9E9}"/>
    <cellStyle name="Normal 5 2 2 3 3 5 5" xfId="5990" xr:uid="{C5E2A3E5-845F-409E-84A7-E518BA7FC36D}"/>
    <cellStyle name="Normal 5 2 2 3 3 5 5 2" xfId="5991" xr:uid="{EF5C4CB7-891A-4963-A9C9-97D4F468880E}"/>
    <cellStyle name="Normal 5 2 2 3 3 5 5 2 2" xfId="5992" xr:uid="{E7FBEB1F-638F-494C-A656-52256983C339}"/>
    <cellStyle name="Normal 5 2 2 3 3 5 5 3" xfId="5993" xr:uid="{ECA6E6F1-CDE2-440D-AC17-11C143195A25}"/>
    <cellStyle name="Normal 5 2 2 3 3 5 6" xfId="5994" xr:uid="{413078FC-841D-48B7-AD04-5A598FCA7D41}"/>
    <cellStyle name="Normal 5 2 2 3 3 5 6 2" xfId="5995" xr:uid="{552CE183-0A51-4433-B1A3-6E7A29D0C622}"/>
    <cellStyle name="Normal 5 2 2 3 3 5 7" xfId="5996" xr:uid="{27940631-A12E-424E-A13B-C13E9427AF27}"/>
    <cellStyle name="Normal 5 2 2 3 3 6" xfId="5997" xr:uid="{75DFF302-AC25-450E-9D56-9BFBE46393A0}"/>
    <cellStyle name="Normal 5 2 2 3 3 6 2" xfId="5998" xr:uid="{29DB7959-A25D-469C-95A4-3C2FE2DBA84E}"/>
    <cellStyle name="Normal 5 2 2 3 3 6 2 2" xfId="5999" xr:uid="{BFED3544-BA1D-4A79-9B83-A258756B1C74}"/>
    <cellStyle name="Normal 5 2 2 3 3 6 2 2 2" xfId="6000" xr:uid="{C5AD822F-CF5C-4A57-BD42-319FA23D734C}"/>
    <cellStyle name="Normal 5 2 2 3 3 6 2 2 2 2" xfId="6001" xr:uid="{11B931B3-5FD0-441E-A4B1-85FFD691AB71}"/>
    <cellStyle name="Normal 5 2 2 3 3 6 2 2 3" xfId="6002" xr:uid="{DE433825-FDAC-460E-ACCE-949F432731C6}"/>
    <cellStyle name="Normal 5 2 2 3 3 6 2 3" xfId="6003" xr:uid="{CF4EED8B-B4A3-4032-AD7A-45BA4DEB4098}"/>
    <cellStyle name="Normal 5 2 2 3 3 6 2 3 2" xfId="6004" xr:uid="{47CA4CE0-E7F8-4E2F-98AC-3B59A74EC8C3}"/>
    <cellStyle name="Normal 5 2 2 3 3 6 2 4" xfId="6005" xr:uid="{5891AD7B-4859-4010-921B-355C91186EA5}"/>
    <cellStyle name="Normal 5 2 2 3 3 6 3" xfId="6006" xr:uid="{F9CAC3A3-4E1D-4390-B340-E80B53676AAD}"/>
    <cellStyle name="Normal 5 2 2 3 3 6 3 2" xfId="6007" xr:uid="{5FDC78A5-506F-436A-89E5-5043F635F0D2}"/>
    <cellStyle name="Normal 5 2 2 3 3 6 3 2 2" xfId="6008" xr:uid="{7F22604F-A075-48C1-A285-11FBA1F9A28B}"/>
    <cellStyle name="Normal 5 2 2 3 3 6 3 3" xfId="6009" xr:uid="{7B2DEDC9-D5F7-4F6A-82D6-05AC7D8C49F0}"/>
    <cellStyle name="Normal 5 2 2 3 3 6 4" xfId="6010" xr:uid="{669E9D98-4A48-4695-AAA9-79246D6CCBBD}"/>
    <cellStyle name="Normal 5 2 2 3 3 6 4 2" xfId="6011" xr:uid="{EE5D32D3-FC5E-4EEC-AFA2-53AF98CEFCFF}"/>
    <cellStyle name="Normal 5 2 2 3 3 6 5" xfId="6012" xr:uid="{BB5911C4-E644-4E24-AD4A-B89B74CA788C}"/>
    <cellStyle name="Normal 5 2 2 3 3 7" xfId="6013" xr:uid="{F59E2A5E-5827-460C-91F8-DC6316123B52}"/>
    <cellStyle name="Normal 5 2 2 3 3 7 2" xfId="6014" xr:uid="{D28EBAD9-5C56-4004-91A0-C09DEABBBEEC}"/>
    <cellStyle name="Normal 5 2 2 3 3 7 2 2" xfId="6015" xr:uid="{78901470-7A89-4595-B5E1-84E7FB66BE17}"/>
    <cellStyle name="Normal 5 2 2 3 3 7 2 2 2" xfId="6016" xr:uid="{2DAD3AD2-CC73-4CF1-A138-F41F16211C7D}"/>
    <cellStyle name="Normal 5 2 2 3 3 7 2 3" xfId="6017" xr:uid="{7DC10716-9B7E-4AE7-8D18-0353E2F020A1}"/>
    <cellStyle name="Normal 5 2 2 3 3 7 3" xfId="6018" xr:uid="{8007D2F9-9493-4642-B9AF-3EF92B9E381D}"/>
    <cellStyle name="Normal 5 2 2 3 3 7 3 2" xfId="6019" xr:uid="{357FD29A-C6AB-4066-B19C-5F561E3F18F3}"/>
    <cellStyle name="Normal 5 2 2 3 3 7 4" xfId="6020" xr:uid="{4A37FE4F-5ECB-4597-B914-09E1B4549852}"/>
    <cellStyle name="Normal 5 2 2 3 3 8" xfId="6021" xr:uid="{A48F128D-532A-4677-87A5-C9FA93D5C9BA}"/>
    <cellStyle name="Normal 5 2 2 3 3 8 2" xfId="6022" xr:uid="{B71EE4EE-1FCB-4ED0-9B80-807F520C6436}"/>
    <cellStyle name="Normal 5 2 2 3 3 8 2 2" xfId="6023" xr:uid="{B5760716-DCE4-4ADA-9514-7E33B3BC7CAA}"/>
    <cellStyle name="Normal 5 2 2 3 3 8 2 2 2" xfId="6024" xr:uid="{24CA9BFB-D143-49FA-945F-BC805BF7BB66}"/>
    <cellStyle name="Normal 5 2 2 3 3 8 2 3" xfId="6025" xr:uid="{AFC2BF84-6AE3-4E07-9472-2B360A937421}"/>
    <cellStyle name="Normal 5 2 2 3 3 8 3" xfId="6026" xr:uid="{0CDA4603-B73C-483C-87CB-A81C261B91E8}"/>
    <cellStyle name="Normal 5 2 2 3 3 8 3 2" xfId="6027" xr:uid="{9E43BFC3-B910-410A-BC53-632C79773928}"/>
    <cellStyle name="Normal 5 2 2 3 3 8 4" xfId="6028" xr:uid="{6EAA744A-782C-471D-85BE-08192B7CE231}"/>
    <cellStyle name="Normal 5 2 2 3 3 9" xfId="6029" xr:uid="{3776856E-8D2D-49E0-84A4-B5FFD3EAA7A0}"/>
    <cellStyle name="Normal 5 2 2 3 3 9 2" xfId="6030" xr:uid="{0D574D9A-861D-42CF-9A24-308FE5FB20E4}"/>
    <cellStyle name="Normal 5 2 2 3 3 9 2 2" xfId="6031" xr:uid="{A30C7E46-CFD0-4FA0-822F-1DB756DB1089}"/>
    <cellStyle name="Normal 5 2 2 3 3 9 2 2 2" xfId="6032" xr:uid="{36B4B6E3-8D3F-4656-9DC0-18856E722034}"/>
    <cellStyle name="Normal 5 2 2 3 3 9 2 3" xfId="6033" xr:uid="{26F6A069-C3F9-4036-8304-467B7E6FD867}"/>
    <cellStyle name="Normal 5 2 2 3 3 9 3" xfId="6034" xr:uid="{EA5D7E60-5988-46AA-952F-BFC32B457269}"/>
    <cellStyle name="Normal 5 2 2 3 3 9 3 2" xfId="6035" xr:uid="{6D139BE5-7EE8-48CB-A0A6-45030D788B12}"/>
    <cellStyle name="Normal 5 2 2 3 3 9 4" xfId="6036" xr:uid="{5EF768A4-3665-4B22-9296-7E269954F161}"/>
    <cellStyle name="Normal 5 2 2 3 4" xfId="6037" xr:uid="{3B35E265-EEFE-480E-A88B-5E46EE3874F6}"/>
    <cellStyle name="Normal 5 2 2 3 4 10" xfId="6038" xr:uid="{F83E3757-B7F1-418E-93D3-20FF7A4358A4}"/>
    <cellStyle name="Normal 5 2 2 3 4 2" xfId="6039" xr:uid="{021BB56C-BBEC-4A72-AEB1-9265B3790352}"/>
    <cellStyle name="Normal 5 2 2 3 4 2 2" xfId="6040" xr:uid="{6491FFF0-F6A0-465A-9EA9-280BEF64CF7E}"/>
    <cellStyle name="Normal 5 2 2 3 4 2 2 2" xfId="6041" xr:uid="{8B55865D-D429-4719-AF8D-8DC9090676E1}"/>
    <cellStyle name="Normal 5 2 2 3 4 2 2 2 2" xfId="6042" xr:uid="{C365C7A5-971D-435B-B1BE-43DDBA6E09CF}"/>
    <cellStyle name="Normal 5 2 2 3 4 2 2 2 2 2" xfId="6043" xr:uid="{2EB46951-FD73-4EBC-9DCE-5B26C0B77BC1}"/>
    <cellStyle name="Normal 5 2 2 3 4 2 2 2 2 2 2" xfId="6044" xr:uid="{D974C2A5-2ADF-4DF3-B488-8E8D1953DCE8}"/>
    <cellStyle name="Normal 5 2 2 3 4 2 2 2 2 2 2 2" xfId="6045" xr:uid="{3AF04F23-BE42-4E0E-8657-438CAB1E48BF}"/>
    <cellStyle name="Normal 5 2 2 3 4 2 2 2 2 2 3" xfId="6046" xr:uid="{33ADD45B-8414-423B-9990-E34B066FDE6B}"/>
    <cellStyle name="Normal 5 2 2 3 4 2 2 2 2 3" xfId="6047" xr:uid="{06B4FC9B-36F8-4FB1-A20A-52AB64DA17BA}"/>
    <cellStyle name="Normal 5 2 2 3 4 2 2 2 2 3 2" xfId="6048" xr:uid="{1222F73F-7785-4858-B80F-73B3021C6F87}"/>
    <cellStyle name="Normal 5 2 2 3 4 2 2 2 2 4" xfId="6049" xr:uid="{683D76B3-4C41-48E4-8F63-830DF440A221}"/>
    <cellStyle name="Normal 5 2 2 3 4 2 2 2 3" xfId="6050" xr:uid="{20BCCF6F-8E9F-4392-B09D-FCE7E26C624B}"/>
    <cellStyle name="Normal 5 2 2 3 4 2 2 2 3 2" xfId="6051" xr:uid="{BBB82B9E-5BD7-455F-B8DA-8B895F7FF3C9}"/>
    <cellStyle name="Normal 5 2 2 3 4 2 2 2 3 2 2" xfId="6052" xr:uid="{FD353EBD-EF66-4FD4-BDD1-8E73D5FA2C9C}"/>
    <cellStyle name="Normal 5 2 2 3 4 2 2 2 3 3" xfId="6053" xr:uid="{AA3E0E56-BD5C-4C63-BACD-9A1AABFE342C}"/>
    <cellStyle name="Normal 5 2 2 3 4 2 2 2 4" xfId="6054" xr:uid="{9BD2DBAD-E1E4-4222-AD58-07B9F698586F}"/>
    <cellStyle name="Normal 5 2 2 3 4 2 2 2 4 2" xfId="6055" xr:uid="{830F4761-8E10-456A-B401-24C363B7F53C}"/>
    <cellStyle name="Normal 5 2 2 3 4 2 2 2 5" xfId="6056" xr:uid="{0610B552-2AAF-4CCC-AAAD-A92A897325C2}"/>
    <cellStyle name="Normal 5 2 2 3 4 2 2 3" xfId="6057" xr:uid="{227C6A30-3D0C-43D0-8DFF-064146F983DB}"/>
    <cellStyle name="Normal 5 2 2 3 4 2 2 3 2" xfId="6058" xr:uid="{DAEB0AE8-551C-4352-BF80-E13E5F1997FA}"/>
    <cellStyle name="Normal 5 2 2 3 4 2 2 3 2 2" xfId="6059" xr:uid="{6F0A3FCD-8679-4342-B010-82A0CD442808}"/>
    <cellStyle name="Normal 5 2 2 3 4 2 2 3 2 2 2" xfId="6060" xr:uid="{E1F6A6FB-D259-4D06-9101-4EA9546368F7}"/>
    <cellStyle name="Normal 5 2 2 3 4 2 2 3 2 3" xfId="6061" xr:uid="{CA62AC2F-3418-4A3A-8DCF-7772EE99407D}"/>
    <cellStyle name="Normal 5 2 2 3 4 2 2 3 3" xfId="6062" xr:uid="{FC9079FA-011D-4F82-94DB-CFB5B0114284}"/>
    <cellStyle name="Normal 5 2 2 3 4 2 2 3 3 2" xfId="6063" xr:uid="{5E9D8E12-64CA-4BED-8A94-B5A8510D50E2}"/>
    <cellStyle name="Normal 5 2 2 3 4 2 2 3 4" xfId="6064" xr:uid="{B04F1386-2F1C-48EE-8E28-CA2E29DC9194}"/>
    <cellStyle name="Normal 5 2 2 3 4 2 2 4" xfId="6065" xr:uid="{D9C1557A-BDEC-49D5-8A48-8E577BBDE344}"/>
    <cellStyle name="Normal 5 2 2 3 4 2 2 4 2" xfId="6066" xr:uid="{11CAAA61-41E2-409F-BB70-3A75F4824BC3}"/>
    <cellStyle name="Normal 5 2 2 3 4 2 2 4 2 2" xfId="6067" xr:uid="{E6081D6E-432B-4FB6-8D3D-DBD6385AFE30}"/>
    <cellStyle name="Normal 5 2 2 3 4 2 2 4 2 2 2" xfId="6068" xr:uid="{DC692616-DD32-48DA-A898-76EC1B3E0B59}"/>
    <cellStyle name="Normal 5 2 2 3 4 2 2 4 2 3" xfId="6069" xr:uid="{F840F2D3-3F16-45DC-83A4-082752422639}"/>
    <cellStyle name="Normal 5 2 2 3 4 2 2 4 3" xfId="6070" xr:uid="{11E89D8A-C998-4CB3-AD1E-6AF8E0C00456}"/>
    <cellStyle name="Normal 5 2 2 3 4 2 2 4 3 2" xfId="6071" xr:uid="{385E9384-E6A1-4F44-8C31-76906A262636}"/>
    <cellStyle name="Normal 5 2 2 3 4 2 2 4 4" xfId="6072" xr:uid="{6C8C0B8F-67ED-4328-AC02-C35C0D6739C5}"/>
    <cellStyle name="Normal 5 2 2 3 4 2 2 5" xfId="6073" xr:uid="{3A124DB6-CBE7-404C-99B4-7DA1E3821BBD}"/>
    <cellStyle name="Normal 5 2 2 3 4 2 2 5 2" xfId="6074" xr:uid="{59A8E6E4-90B8-4FAD-8937-A5E0944AEFC8}"/>
    <cellStyle name="Normal 5 2 2 3 4 2 2 5 2 2" xfId="6075" xr:uid="{B315A279-B5E1-4C5B-AE0C-64D2C82094DD}"/>
    <cellStyle name="Normal 5 2 2 3 4 2 2 5 3" xfId="6076" xr:uid="{139337BE-A96B-4FF1-9ECD-D3D9848DAC0D}"/>
    <cellStyle name="Normal 5 2 2 3 4 2 2 6" xfId="6077" xr:uid="{A2EF669E-80A5-420E-A24F-9E1A83D6F84D}"/>
    <cellStyle name="Normal 5 2 2 3 4 2 2 6 2" xfId="6078" xr:uid="{732CE263-36E4-43D3-9562-D1F846D1BEFC}"/>
    <cellStyle name="Normal 5 2 2 3 4 2 2 7" xfId="6079" xr:uid="{9D6BEAB3-78EC-449B-99ED-B53A6238E8B0}"/>
    <cellStyle name="Normal 5 2 2 3 4 2 3" xfId="6080" xr:uid="{B11F8963-BFAF-45BA-956A-04CD902F4B14}"/>
    <cellStyle name="Normal 5 2 2 3 4 2 3 2" xfId="6081" xr:uid="{28F81B14-5927-46E8-B314-56D366DDB2CC}"/>
    <cellStyle name="Normal 5 2 2 3 4 2 3 2 2" xfId="6082" xr:uid="{42958A48-801A-429C-A796-786AFA43EF06}"/>
    <cellStyle name="Normal 5 2 2 3 4 2 3 2 2 2" xfId="6083" xr:uid="{A4CE8C5A-2ECF-45FD-8F23-F23B94DB3272}"/>
    <cellStyle name="Normal 5 2 2 3 4 2 3 2 2 2 2" xfId="6084" xr:uid="{61D62DF2-CB3B-441F-AC3A-C03CD2010596}"/>
    <cellStyle name="Normal 5 2 2 3 4 2 3 2 2 3" xfId="6085" xr:uid="{915C517D-BF44-466B-B0E4-A93B95E7643F}"/>
    <cellStyle name="Normal 5 2 2 3 4 2 3 2 3" xfId="6086" xr:uid="{48019004-AF71-4983-9D2D-E038AA1BF024}"/>
    <cellStyle name="Normal 5 2 2 3 4 2 3 2 3 2" xfId="6087" xr:uid="{6D492917-3AD4-422C-AAD5-3114547C0528}"/>
    <cellStyle name="Normal 5 2 2 3 4 2 3 2 4" xfId="6088" xr:uid="{A1CA94B3-2FE1-4A31-969E-FB37B32C3354}"/>
    <cellStyle name="Normal 5 2 2 3 4 2 3 3" xfId="6089" xr:uid="{07459440-6BC5-4B77-9C27-204DC1180B12}"/>
    <cellStyle name="Normal 5 2 2 3 4 2 3 3 2" xfId="6090" xr:uid="{FFDB04D6-D167-48BA-99CF-A262BCD992C4}"/>
    <cellStyle name="Normal 5 2 2 3 4 2 3 3 2 2" xfId="6091" xr:uid="{629F01B8-ED7B-44A2-9D57-D64555CD120D}"/>
    <cellStyle name="Normal 5 2 2 3 4 2 3 3 3" xfId="6092" xr:uid="{809303BA-4995-4191-B3D2-5F0EBDF3C266}"/>
    <cellStyle name="Normal 5 2 2 3 4 2 3 4" xfId="6093" xr:uid="{A00F3ACC-6FDC-41EB-9177-040D5756C266}"/>
    <cellStyle name="Normal 5 2 2 3 4 2 3 4 2" xfId="6094" xr:uid="{2E44E5FB-050D-454D-8B76-C6445FAF71AE}"/>
    <cellStyle name="Normal 5 2 2 3 4 2 3 5" xfId="6095" xr:uid="{9A5466FE-447C-4E8B-AF89-1B5A813DD304}"/>
    <cellStyle name="Normal 5 2 2 3 4 2 4" xfId="6096" xr:uid="{37227A99-82D8-419A-95A5-5AC550D29377}"/>
    <cellStyle name="Normal 5 2 2 3 4 2 4 2" xfId="6097" xr:uid="{BEC5B86C-32C3-462C-A6D0-7F28078876D3}"/>
    <cellStyle name="Normal 5 2 2 3 4 2 4 2 2" xfId="6098" xr:uid="{6F085496-FEE3-4F64-BDFD-29E8853E07D3}"/>
    <cellStyle name="Normal 5 2 2 3 4 2 4 2 2 2" xfId="6099" xr:uid="{06192AFB-0EBD-4CE3-A5CC-5767251F98BB}"/>
    <cellStyle name="Normal 5 2 2 3 4 2 4 2 3" xfId="6100" xr:uid="{ADCECC5E-FB75-4414-85CE-9589DD6B403D}"/>
    <cellStyle name="Normal 5 2 2 3 4 2 4 3" xfId="6101" xr:uid="{A48F5686-41A6-48FA-81D2-191DA5A5614F}"/>
    <cellStyle name="Normal 5 2 2 3 4 2 4 3 2" xfId="6102" xr:uid="{E7ADCCD3-D229-4649-A6E3-CA3788F16A99}"/>
    <cellStyle name="Normal 5 2 2 3 4 2 4 4" xfId="6103" xr:uid="{AC37E299-198C-4A34-A284-A123F56178B5}"/>
    <cellStyle name="Normal 5 2 2 3 4 2 5" xfId="6104" xr:uid="{3D435B07-BB71-4693-9C4F-6B79478DDE7C}"/>
    <cellStyle name="Normal 5 2 2 3 4 2 5 2" xfId="6105" xr:uid="{BAD9DEDF-8926-4B8A-AA63-36AE3FB05238}"/>
    <cellStyle name="Normal 5 2 2 3 4 2 5 2 2" xfId="6106" xr:uid="{51EB228C-ADFB-41E0-95C5-A643558E73EF}"/>
    <cellStyle name="Normal 5 2 2 3 4 2 5 2 2 2" xfId="6107" xr:uid="{677F4A9F-D3CC-4A06-9A88-5DD2FDF7B424}"/>
    <cellStyle name="Normal 5 2 2 3 4 2 5 2 3" xfId="6108" xr:uid="{CEB1DB5C-6C75-49BE-92F1-DEA9B15CBF8B}"/>
    <cellStyle name="Normal 5 2 2 3 4 2 5 3" xfId="6109" xr:uid="{18469555-6C0B-46A3-B5D7-0A78D3587A52}"/>
    <cellStyle name="Normal 5 2 2 3 4 2 5 3 2" xfId="6110" xr:uid="{2CD89D76-730F-4703-A749-441971C9AE05}"/>
    <cellStyle name="Normal 5 2 2 3 4 2 5 4" xfId="6111" xr:uid="{467A19D4-278B-44A9-8E31-41D69449D6E4}"/>
    <cellStyle name="Normal 5 2 2 3 4 2 6" xfId="6112" xr:uid="{261DC050-491B-4E24-8357-DD25B8DAFCD1}"/>
    <cellStyle name="Normal 5 2 2 3 4 2 6 2" xfId="6113" xr:uid="{6DFF76CF-A6B5-4E9A-BB4A-784A8ED1F5D3}"/>
    <cellStyle name="Normal 5 2 2 3 4 2 6 2 2" xfId="6114" xr:uid="{0D60B8C2-DBB6-4D30-9448-97D65432AA39}"/>
    <cellStyle name="Normal 5 2 2 3 4 2 6 3" xfId="6115" xr:uid="{48ED5A09-ED02-45AD-96B8-F93C2C0CCFFA}"/>
    <cellStyle name="Normal 5 2 2 3 4 2 7" xfId="6116" xr:uid="{BE45CE46-D9DD-4B81-ABA1-DF51BDCBA6E2}"/>
    <cellStyle name="Normal 5 2 2 3 4 2 7 2" xfId="6117" xr:uid="{C1BFBD3B-38DE-47E6-8FA7-4C6410B28DFB}"/>
    <cellStyle name="Normal 5 2 2 3 4 2 8" xfId="6118" xr:uid="{8C3900D5-DE24-43BA-AFE1-E9CB8821AB6B}"/>
    <cellStyle name="Normal 5 2 2 3 4 3" xfId="6119" xr:uid="{4412A8CD-2F18-4A7D-B54C-B20DE5785905}"/>
    <cellStyle name="Normal 5 2 2 3 4 3 2" xfId="6120" xr:uid="{B8C270CD-7A1A-438E-8FA8-A6A6070EC2D3}"/>
    <cellStyle name="Normal 5 2 2 3 4 3 2 2" xfId="6121" xr:uid="{025328DC-17B8-4E04-9D5F-FFF740C10E01}"/>
    <cellStyle name="Normal 5 2 2 3 4 3 2 2 2" xfId="6122" xr:uid="{F6C15A31-B7C8-4F58-A3D7-0720C0E088B9}"/>
    <cellStyle name="Normal 5 2 2 3 4 3 2 2 2 2" xfId="6123" xr:uid="{2A9D8310-6823-429B-AD29-B7A8007CEC5F}"/>
    <cellStyle name="Normal 5 2 2 3 4 3 2 2 2 2 2" xfId="6124" xr:uid="{28A54795-1EC4-4856-AA1C-F36C08D2F44E}"/>
    <cellStyle name="Normal 5 2 2 3 4 3 2 2 2 2 2 2" xfId="6125" xr:uid="{04981F5D-42A2-464C-B154-D701B77CA3BC}"/>
    <cellStyle name="Normal 5 2 2 3 4 3 2 2 2 2 3" xfId="6126" xr:uid="{D5C2F132-17A1-4726-B04B-5B49AF55D084}"/>
    <cellStyle name="Normal 5 2 2 3 4 3 2 2 2 3" xfId="6127" xr:uid="{9DF2BD8E-6277-426E-AF91-72388B377302}"/>
    <cellStyle name="Normal 5 2 2 3 4 3 2 2 2 3 2" xfId="6128" xr:uid="{C9B66915-DFA5-453B-BAAC-F58F67E79277}"/>
    <cellStyle name="Normal 5 2 2 3 4 3 2 2 2 4" xfId="6129" xr:uid="{DBB525AC-6DC3-44C8-9168-0CF38AD34CD3}"/>
    <cellStyle name="Normal 5 2 2 3 4 3 2 2 3" xfId="6130" xr:uid="{BDD86C2A-7E98-49A2-97B9-7AE8C4991B47}"/>
    <cellStyle name="Normal 5 2 2 3 4 3 2 2 3 2" xfId="6131" xr:uid="{1B651779-43B7-4362-B11D-69C79778D058}"/>
    <cellStyle name="Normal 5 2 2 3 4 3 2 2 3 2 2" xfId="6132" xr:uid="{905CB243-E1E2-49BB-BB60-B9D87A8BF7ED}"/>
    <cellStyle name="Normal 5 2 2 3 4 3 2 2 3 3" xfId="6133" xr:uid="{D1662EBC-6329-42A6-82A9-4EB45C4B2526}"/>
    <cellStyle name="Normal 5 2 2 3 4 3 2 2 4" xfId="6134" xr:uid="{9199BD87-8332-4CF5-8788-055DCFF5C088}"/>
    <cellStyle name="Normal 5 2 2 3 4 3 2 2 4 2" xfId="6135" xr:uid="{1D6E9947-92FC-47B3-9DB8-6D644FFEBA55}"/>
    <cellStyle name="Normal 5 2 2 3 4 3 2 2 5" xfId="6136" xr:uid="{FEE6899F-EB0D-4E77-9154-AD8777E7B2D0}"/>
    <cellStyle name="Normal 5 2 2 3 4 3 2 3" xfId="6137" xr:uid="{A67FC396-347D-448A-BD41-7ADA4A89D2A6}"/>
    <cellStyle name="Normal 5 2 2 3 4 3 2 3 2" xfId="6138" xr:uid="{39E94097-1C70-4D63-929D-3919C6D82892}"/>
    <cellStyle name="Normal 5 2 2 3 4 3 2 3 2 2" xfId="6139" xr:uid="{ABD6C23B-C8C4-48A4-A939-1D81C7AD4A86}"/>
    <cellStyle name="Normal 5 2 2 3 4 3 2 3 2 2 2" xfId="6140" xr:uid="{8744A1C7-F758-44F7-B4B7-26AD8582DF5B}"/>
    <cellStyle name="Normal 5 2 2 3 4 3 2 3 2 3" xfId="6141" xr:uid="{8BCB52AF-7EE8-465D-9865-750196DFB33F}"/>
    <cellStyle name="Normal 5 2 2 3 4 3 2 3 3" xfId="6142" xr:uid="{C1E1A232-F54D-4CD4-AAF3-807107245DB5}"/>
    <cellStyle name="Normal 5 2 2 3 4 3 2 3 3 2" xfId="6143" xr:uid="{7F02606F-CC04-452A-8851-F3C06C608E83}"/>
    <cellStyle name="Normal 5 2 2 3 4 3 2 3 4" xfId="6144" xr:uid="{EBA25483-920D-45C8-B021-D44E748370EB}"/>
    <cellStyle name="Normal 5 2 2 3 4 3 2 4" xfId="6145" xr:uid="{9B3287B5-28C2-4BCB-8CA0-3C0A737BC8A7}"/>
    <cellStyle name="Normal 5 2 2 3 4 3 2 4 2" xfId="6146" xr:uid="{9A766C5D-EB75-4232-84BF-36C64DBE72BE}"/>
    <cellStyle name="Normal 5 2 2 3 4 3 2 4 2 2" xfId="6147" xr:uid="{CB7D6EFD-7F7F-4808-B743-E5D95B1D7A43}"/>
    <cellStyle name="Normal 5 2 2 3 4 3 2 4 2 2 2" xfId="6148" xr:uid="{B27D7E30-D70F-47F4-876A-B6CE127D4A41}"/>
    <cellStyle name="Normal 5 2 2 3 4 3 2 4 2 3" xfId="6149" xr:uid="{843C56B3-A376-44D0-9AC4-39C206B04639}"/>
    <cellStyle name="Normal 5 2 2 3 4 3 2 4 3" xfId="6150" xr:uid="{0A6406C8-390E-47FD-9E35-BE12C7B72AF9}"/>
    <cellStyle name="Normal 5 2 2 3 4 3 2 4 3 2" xfId="6151" xr:uid="{D8D34F8D-CBAF-4018-9797-ABEAD63A3E0C}"/>
    <cellStyle name="Normal 5 2 2 3 4 3 2 4 4" xfId="6152" xr:uid="{80CEA6D9-6B9A-41CC-A821-268E60F981F0}"/>
    <cellStyle name="Normal 5 2 2 3 4 3 2 5" xfId="6153" xr:uid="{3CE71223-3E36-4FD4-A44D-BF9ED0EE5C11}"/>
    <cellStyle name="Normal 5 2 2 3 4 3 2 5 2" xfId="6154" xr:uid="{5FD7882F-3D34-431A-AC2B-D5D8BF343162}"/>
    <cellStyle name="Normal 5 2 2 3 4 3 2 5 2 2" xfId="6155" xr:uid="{0E0A384E-F014-4AF1-9FB8-AFA2E59C2CAD}"/>
    <cellStyle name="Normal 5 2 2 3 4 3 2 5 3" xfId="6156" xr:uid="{21AC8730-C3C3-45F1-9383-A49346B1CEDD}"/>
    <cellStyle name="Normal 5 2 2 3 4 3 2 6" xfId="6157" xr:uid="{1C4E6B77-0D1D-4C82-8BAC-2195B9012D40}"/>
    <cellStyle name="Normal 5 2 2 3 4 3 2 6 2" xfId="6158" xr:uid="{CCCF6540-22CB-4F26-BEC7-FF30A140F37E}"/>
    <cellStyle name="Normal 5 2 2 3 4 3 2 7" xfId="6159" xr:uid="{7ACD4904-8346-4D45-8984-9A5E6FB2BDE7}"/>
    <cellStyle name="Normal 5 2 2 3 4 3 3" xfId="6160" xr:uid="{F5062D0E-77D9-4652-A2F5-B94D45139D1E}"/>
    <cellStyle name="Normal 5 2 2 3 4 3 3 2" xfId="6161" xr:uid="{A0F891A1-CA7E-45E9-A190-7CE9AF9789D2}"/>
    <cellStyle name="Normal 5 2 2 3 4 3 3 2 2" xfId="6162" xr:uid="{6DB5172A-D677-4B5C-B3D9-B4F878995024}"/>
    <cellStyle name="Normal 5 2 2 3 4 3 3 2 2 2" xfId="6163" xr:uid="{48E89EC7-3EE4-4A85-9B8A-76CB8266C9C5}"/>
    <cellStyle name="Normal 5 2 2 3 4 3 3 2 2 2 2" xfId="6164" xr:uid="{2B75A8EE-8312-4363-8A03-3EED0D747D24}"/>
    <cellStyle name="Normal 5 2 2 3 4 3 3 2 2 3" xfId="6165" xr:uid="{5A6A5C3B-8B5E-4457-9E8B-BDEF37778749}"/>
    <cellStyle name="Normal 5 2 2 3 4 3 3 2 3" xfId="6166" xr:uid="{8444FEF9-590A-4BE9-86B5-7C8FD26AF80C}"/>
    <cellStyle name="Normal 5 2 2 3 4 3 3 2 3 2" xfId="6167" xr:uid="{0F06AF92-516A-4A4A-A2AB-69D28B1D7EA8}"/>
    <cellStyle name="Normal 5 2 2 3 4 3 3 2 4" xfId="6168" xr:uid="{73AD3327-E23F-4FAD-AE6B-2326DFA53202}"/>
    <cellStyle name="Normal 5 2 2 3 4 3 3 3" xfId="6169" xr:uid="{1EF4B15A-269D-4C80-B981-1E2CCD6EC0A0}"/>
    <cellStyle name="Normal 5 2 2 3 4 3 3 3 2" xfId="6170" xr:uid="{CC8B5003-1A84-4220-B1FF-27B87D8D4430}"/>
    <cellStyle name="Normal 5 2 2 3 4 3 3 3 2 2" xfId="6171" xr:uid="{4A08D866-C021-4C11-8434-FA3298C03F9E}"/>
    <cellStyle name="Normal 5 2 2 3 4 3 3 3 3" xfId="6172" xr:uid="{65D0D2E5-FAFE-4EEC-9FFB-8CA7E5157DC8}"/>
    <cellStyle name="Normal 5 2 2 3 4 3 3 4" xfId="6173" xr:uid="{9BBC0BB5-5A13-434C-9E4B-2B3E68982818}"/>
    <cellStyle name="Normal 5 2 2 3 4 3 3 4 2" xfId="6174" xr:uid="{3510BB25-67C1-45EC-A91E-3163D28F1F8F}"/>
    <cellStyle name="Normal 5 2 2 3 4 3 3 5" xfId="6175" xr:uid="{4CB573F8-24B1-44B4-876E-883E247C5A5E}"/>
    <cellStyle name="Normal 5 2 2 3 4 3 4" xfId="6176" xr:uid="{537903A9-3B8F-43C4-9C84-6AD5412E582B}"/>
    <cellStyle name="Normal 5 2 2 3 4 3 4 2" xfId="6177" xr:uid="{4A7802A9-31AB-414A-95F5-CA6719FFC8A6}"/>
    <cellStyle name="Normal 5 2 2 3 4 3 4 2 2" xfId="6178" xr:uid="{31F2AE5E-3117-4EB4-9752-D7E3A4B5F171}"/>
    <cellStyle name="Normal 5 2 2 3 4 3 4 2 2 2" xfId="6179" xr:uid="{9E8CFED4-3F16-455E-911C-9D8C2F7E7E45}"/>
    <cellStyle name="Normal 5 2 2 3 4 3 4 2 3" xfId="6180" xr:uid="{B231D32E-0C18-4FFF-A5C1-B586FE702BF3}"/>
    <cellStyle name="Normal 5 2 2 3 4 3 4 3" xfId="6181" xr:uid="{71909221-5D86-4C98-934C-B45AF095FC53}"/>
    <cellStyle name="Normal 5 2 2 3 4 3 4 3 2" xfId="6182" xr:uid="{0A30677D-E0CF-4B9A-B561-7A76FA2A28C7}"/>
    <cellStyle name="Normal 5 2 2 3 4 3 4 4" xfId="6183" xr:uid="{8E57D976-3664-44CF-88D5-AD16963841A7}"/>
    <cellStyle name="Normal 5 2 2 3 4 3 5" xfId="6184" xr:uid="{DE3D8054-40CB-4C85-83CB-CAAD19472820}"/>
    <cellStyle name="Normal 5 2 2 3 4 3 5 2" xfId="6185" xr:uid="{51EE7E55-0B37-4E18-9387-9AC6C5E13390}"/>
    <cellStyle name="Normal 5 2 2 3 4 3 5 2 2" xfId="6186" xr:uid="{1A1F2C1C-6A93-411D-A699-BA2619DE9EE7}"/>
    <cellStyle name="Normal 5 2 2 3 4 3 5 2 2 2" xfId="6187" xr:uid="{30CE13C1-7563-4B22-A95A-416DEE63F31C}"/>
    <cellStyle name="Normal 5 2 2 3 4 3 5 2 3" xfId="6188" xr:uid="{F1E6E66E-2042-4D0B-AE4D-5F82F286CD85}"/>
    <cellStyle name="Normal 5 2 2 3 4 3 5 3" xfId="6189" xr:uid="{0CAD9517-FC3D-40A2-AAB6-67CB5E7935C4}"/>
    <cellStyle name="Normal 5 2 2 3 4 3 5 3 2" xfId="6190" xr:uid="{A1F6231E-E8F9-433C-B7A5-230EC1652891}"/>
    <cellStyle name="Normal 5 2 2 3 4 3 5 4" xfId="6191" xr:uid="{CA0886CA-8C24-4801-8C2D-D5FFE6C7D7A3}"/>
    <cellStyle name="Normal 5 2 2 3 4 3 6" xfId="6192" xr:uid="{2C88D635-DDEE-4107-9953-FC84185280EB}"/>
    <cellStyle name="Normal 5 2 2 3 4 3 6 2" xfId="6193" xr:uid="{F695617A-75A5-4C09-B6FB-A0CC74058076}"/>
    <cellStyle name="Normal 5 2 2 3 4 3 6 2 2" xfId="6194" xr:uid="{F7665173-2CF6-499D-8989-A2142712662E}"/>
    <cellStyle name="Normal 5 2 2 3 4 3 6 3" xfId="6195" xr:uid="{2CD25961-A44F-4DF6-AEBE-5F400CEF466E}"/>
    <cellStyle name="Normal 5 2 2 3 4 3 7" xfId="6196" xr:uid="{9E3B0307-4D85-41F9-B37D-CD2ACD6479E4}"/>
    <cellStyle name="Normal 5 2 2 3 4 3 7 2" xfId="6197" xr:uid="{595F70ED-966C-492E-AAB0-FFC2AB68DDCB}"/>
    <cellStyle name="Normal 5 2 2 3 4 3 8" xfId="6198" xr:uid="{C9CBD892-940F-4CA0-B47C-F47165E19A67}"/>
    <cellStyle name="Normal 5 2 2 3 4 4" xfId="6199" xr:uid="{BCC9C664-8E5D-4FB6-B2D5-76EE3D04970F}"/>
    <cellStyle name="Normal 5 2 2 3 4 4 2" xfId="6200" xr:uid="{ECE2BA56-525D-414E-8F1F-887FC2F02FD9}"/>
    <cellStyle name="Normal 5 2 2 3 4 4 2 2" xfId="6201" xr:uid="{076A451D-166F-40CA-AF08-DDA7E0D4B222}"/>
    <cellStyle name="Normal 5 2 2 3 4 4 2 2 2" xfId="6202" xr:uid="{E4BF58FC-FBD0-44DF-9B1A-41472C9D6CEE}"/>
    <cellStyle name="Normal 5 2 2 3 4 4 2 2 2 2" xfId="6203" xr:uid="{FA9413F3-41FC-4A1F-861C-AF126878799F}"/>
    <cellStyle name="Normal 5 2 2 3 4 4 2 2 2 2 2" xfId="6204" xr:uid="{000FD015-A504-4748-9726-1C0BED0A2B4D}"/>
    <cellStyle name="Normal 5 2 2 3 4 4 2 2 2 3" xfId="6205" xr:uid="{9328878F-452E-4EBA-A00D-945FCBB46199}"/>
    <cellStyle name="Normal 5 2 2 3 4 4 2 2 3" xfId="6206" xr:uid="{1893B82F-3D87-4870-96EC-C5EBF90D39B9}"/>
    <cellStyle name="Normal 5 2 2 3 4 4 2 2 3 2" xfId="6207" xr:uid="{0CF2D640-A21B-4D8C-BE73-B06C1684407D}"/>
    <cellStyle name="Normal 5 2 2 3 4 4 2 2 4" xfId="6208" xr:uid="{977BEFAA-49BF-4EB3-910A-FC969866104A}"/>
    <cellStyle name="Normal 5 2 2 3 4 4 2 3" xfId="6209" xr:uid="{5BEA65F1-5DE1-4588-9C9E-7EC0B2F176E6}"/>
    <cellStyle name="Normal 5 2 2 3 4 4 2 3 2" xfId="6210" xr:uid="{5677E83C-C3FB-4F8C-863C-AB4DCCAA838D}"/>
    <cellStyle name="Normal 5 2 2 3 4 4 2 3 2 2" xfId="6211" xr:uid="{45435F15-D013-4A88-9FAB-828B7408721B}"/>
    <cellStyle name="Normal 5 2 2 3 4 4 2 3 3" xfId="6212" xr:uid="{BBEADEEB-E21C-46EC-AB1A-2850FAC5440F}"/>
    <cellStyle name="Normal 5 2 2 3 4 4 2 4" xfId="6213" xr:uid="{617FC4B0-53DD-4DC6-9FB5-433331CFF7DB}"/>
    <cellStyle name="Normal 5 2 2 3 4 4 2 4 2" xfId="6214" xr:uid="{77DE6370-0D36-4E13-9736-65A3540D32E0}"/>
    <cellStyle name="Normal 5 2 2 3 4 4 2 5" xfId="6215" xr:uid="{7F9CE09C-B23A-408E-9B1E-415E7FCB35CF}"/>
    <cellStyle name="Normal 5 2 2 3 4 4 3" xfId="6216" xr:uid="{EAC98C70-F6B2-43F1-9F67-5EC72B33053D}"/>
    <cellStyle name="Normal 5 2 2 3 4 4 3 2" xfId="6217" xr:uid="{5D73254E-1B9D-4B55-8075-4FDC406E763D}"/>
    <cellStyle name="Normal 5 2 2 3 4 4 3 2 2" xfId="6218" xr:uid="{47249ADD-B8B1-4E80-AEA2-2BE63D707A33}"/>
    <cellStyle name="Normal 5 2 2 3 4 4 3 2 2 2" xfId="6219" xr:uid="{C396BECC-2F8B-4056-AED9-3E876427E49E}"/>
    <cellStyle name="Normal 5 2 2 3 4 4 3 2 3" xfId="6220" xr:uid="{E5929829-C30C-4BAE-AE3A-66DEEBECC55B}"/>
    <cellStyle name="Normal 5 2 2 3 4 4 3 3" xfId="6221" xr:uid="{5634504D-9813-4CE9-975A-15664A3119DF}"/>
    <cellStyle name="Normal 5 2 2 3 4 4 3 3 2" xfId="6222" xr:uid="{0507A960-68AE-4D63-85B2-2F953BD7E1D1}"/>
    <cellStyle name="Normal 5 2 2 3 4 4 3 4" xfId="6223" xr:uid="{515AC8FE-4840-4D40-91A7-935259F1C9DC}"/>
    <cellStyle name="Normal 5 2 2 3 4 4 4" xfId="6224" xr:uid="{75978D8B-A65A-44BE-92F1-0E2CF5A02CB9}"/>
    <cellStyle name="Normal 5 2 2 3 4 4 4 2" xfId="6225" xr:uid="{C1B07730-0B00-4C34-A8C8-2EE3D73A6E99}"/>
    <cellStyle name="Normal 5 2 2 3 4 4 4 2 2" xfId="6226" xr:uid="{CEBE3A3C-2C9D-4B01-BEEA-A2DCA2037774}"/>
    <cellStyle name="Normal 5 2 2 3 4 4 4 2 2 2" xfId="6227" xr:uid="{358EE8B3-2BE6-44DB-94BB-43C99BC649A7}"/>
    <cellStyle name="Normal 5 2 2 3 4 4 4 2 3" xfId="6228" xr:uid="{1E610317-3A7D-45BD-AAAF-54E2908CA86D}"/>
    <cellStyle name="Normal 5 2 2 3 4 4 4 3" xfId="6229" xr:uid="{E670A740-15BC-44D6-9762-7D9ADE2AF292}"/>
    <cellStyle name="Normal 5 2 2 3 4 4 4 3 2" xfId="6230" xr:uid="{A3134FDF-7686-400E-906A-36C2E965A982}"/>
    <cellStyle name="Normal 5 2 2 3 4 4 4 4" xfId="6231" xr:uid="{F6D13138-30A5-4187-941A-3BEF7D51EDA1}"/>
    <cellStyle name="Normal 5 2 2 3 4 4 5" xfId="6232" xr:uid="{BA06C70F-C106-4D75-B979-44D2ED088433}"/>
    <cellStyle name="Normal 5 2 2 3 4 4 5 2" xfId="6233" xr:uid="{E2996C90-93D5-4A60-AA3A-582D52A5CDD0}"/>
    <cellStyle name="Normal 5 2 2 3 4 4 5 2 2" xfId="6234" xr:uid="{30AA31F7-5F17-45B1-8364-74E8EA5810B9}"/>
    <cellStyle name="Normal 5 2 2 3 4 4 5 3" xfId="6235" xr:uid="{B5B98790-05DA-4F6D-A3BD-9C2F689987F1}"/>
    <cellStyle name="Normal 5 2 2 3 4 4 6" xfId="6236" xr:uid="{64FB6DA8-7C5A-4A18-BE79-C287E9BB0D38}"/>
    <cellStyle name="Normal 5 2 2 3 4 4 6 2" xfId="6237" xr:uid="{A364E8B0-A692-4B6D-BCC9-D752EFA2C426}"/>
    <cellStyle name="Normal 5 2 2 3 4 4 7" xfId="6238" xr:uid="{AE3C7666-660B-463C-A3B4-B3AB4F704F78}"/>
    <cellStyle name="Normal 5 2 2 3 4 5" xfId="6239" xr:uid="{D15591F7-96AC-42A5-96AA-0B2A2118169C}"/>
    <cellStyle name="Normal 5 2 2 3 4 5 2" xfId="6240" xr:uid="{7EE84814-2E4D-45E8-BF61-E7A17A8673D9}"/>
    <cellStyle name="Normal 5 2 2 3 4 5 2 2" xfId="6241" xr:uid="{7D71A126-668F-4331-A028-6331D57EAF2B}"/>
    <cellStyle name="Normal 5 2 2 3 4 5 2 2 2" xfId="6242" xr:uid="{3484FD52-B6FA-4683-B1B1-BDB89946175D}"/>
    <cellStyle name="Normal 5 2 2 3 4 5 2 2 2 2" xfId="6243" xr:uid="{0FC27AD2-5ABD-42B0-85EC-87E191700C92}"/>
    <cellStyle name="Normal 5 2 2 3 4 5 2 2 3" xfId="6244" xr:uid="{35EA068E-13E8-4DFF-AA66-7D65B73947C5}"/>
    <cellStyle name="Normal 5 2 2 3 4 5 2 3" xfId="6245" xr:uid="{467E40B6-D565-4712-8C3C-7C228F2A10F6}"/>
    <cellStyle name="Normal 5 2 2 3 4 5 2 3 2" xfId="6246" xr:uid="{05C1C624-A847-4F77-99AA-CDB4FAB641B4}"/>
    <cellStyle name="Normal 5 2 2 3 4 5 2 4" xfId="6247" xr:uid="{8F4BB219-733A-4964-B006-3BA116692AE7}"/>
    <cellStyle name="Normal 5 2 2 3 4 5 3" xfId="6248" xr:uid="{C0212F86-29EF-4B70-B776-0A1E963234F0}"/>
    <cellStyle name="Normal 5 2 2 3 4 5 3 2" xfId="6249" xr:uid="{95305CE7-780B-4E96-9D01-955287C08667}"/>
    <cellStyle name="Normal 5 2 2 3 4 5 3 2 2" xfId="6250" xr:uid="{B3F4AB43-FDF4-4FF7-873B-EFB2E92DBA27}"/>
    <cellStyle name="Normal 5 2 2 3 4 5 3 3" xfId="6251" xr:uid="{C73F9D77-0553-4139-8158-1D2A5DBE1250}"/>
    <cellStyle name="Normal 5 2 2 3 4 5 4" xfId="6252" xr:uid="{4C8DAB9A-EBF5-4B3C-BED7-E2A6F541492A}"/>
    <cellStyle name="Normal 5 2 2 3 4 5 4 2" xfId="6253" xr:uid="{EAE22A74-DC4B-4469-8F35-E18F7ECB418F}"/>
    <cellStyle name="Normal 5 2 2 3 4 5 5" xfId="6254" xr:uid="{9E6AFC86-9165-4D0D-B274-2F8B197CC6D0}"/>
    <cellStyle name="Normal 5 2 2 3 4 6" xfId="6255" xr:uid="{BE3E6AB6-A84C-49B8-A204-15313CE5CAAC}"/>
    <cellStyle name="Normal 5 2 2 3 4 6 2" xfId="6256" xr:uid="{C6AB2269-20B7-4581-A036-B4BE5B39EB85}"/>
    <cellStyle name="Normal 5 2 2 3 4 6 2 2" xfId="6257" xr:uid="{32E941F3-490C-4ED6-9C06-322E107843C9}"/>
    <cellStyle name="Normal 5 2 2 3 4 6 2 2 2" xfId="6258" xr:uid="{52F12A5A-0C90-4A68-B628-EA950B728386}"/>
    <cellStyle name="Normal 5 2 2 3 4 6 2 3" xfId="6259" xr:uid="{1B299641-CE09-461A-9CC7-56C5FA966EA2}"/>
    <cellStyle name="Normal 5 2 2 3 4 6 3" xfId="6260" xr:uid="{6AA00ED1-373F-4C92-997F-00B37464E46C}"/>
    <cellStyle name="Normal 5 2 2 3 4 6 3 2" xfId="6261" xr:uid="{914C01D7-1BF1-4BC6-AF2D-9ED558A4B5BD}"/>
    <cellStyle name="Normal 5 2 2 3 4 6 4" xfId="6262" xr:uid="{C9B73B9B-D929-4F0D-8D4D-70F735A75864}"/>
    <cellStyle name="Normal 5 2 2 3 4 7" xfId="6263" xr:uid="{A5322748-463B-421A-A05D-12DA34BEA5BC}"/>
    <cellStyle name="Normal 5 2 2 3 4 7 2" xfId="6264" xr:uid="{85CA584B-AE83-4254-977F-A74AC05181CD}"/>
    <cellStyle name="Normal 5 2 2 3 4 7 2 2" xfId="6265" xr:uid="{AED7C031-3B64-48C8-9BB9-520FDE55990B}"/>
    <cellStyle name="Normal 5 2 2 3 4 7 2 2 2" xfId="6266" xr:uid="{5B2B5AFD-82AB-4F57-8021-60B2EF38DD4F}"/>
    <cellStyle name="Normal 5 2 2 3 4 7 2 3" xfId="6267" xr:uid="{3F5A4603-DE04-4D98-AC0D-1D16652A86A6}"/>
    <cellStyle name="Normal 5 2 2 3 4 7 3" xfId="6268" xr:uid="{F15DC458-F17B-497C-9546-24EC65F683F7}"/>
    <cellStyle name="Normal 5 2 2 3 4 7 3 2" xfId="6269" xr:uid="{C474572C-F6CF-4162-8BF8-0AD9657D8E83}"/>
    <cellStyle name="Normal 5 2 2 3 4 7 4" xfId="6270" xr:uid="{0A746C34-D292-4BB9-8858-CCEC822ED8BC}"/>
    <cellStyle name="Normal 5 2 2 3 4 8" xfId="6271" xr:uid="{93AD81FA-93BF-40FC-B80D-0D5C54271259}"/>
    <cellStyle name="Normal 5 2 2 3 4 8 2" xfId="6272" xr:uid="{1F657C01-F316-4F09-936A-41D82457F8E4}"/>
    <cellStyle name="Normal 5 2 2 3 4 8 2 2" xfId="6273" xr:uid="{01F8C008-0E76-4EA5-8075-3F5856C48A45}"/>
    <cellStyle name="Normal 5 2 2 3 4 8 3" xfId="6274" xr:uid="{468960E4-786A-4C69-8903-CF075A9E1D22}"/>
    <cellStyle name="Normal 5 2 2 3 4 9" xfId="6275" xr:uid="{0B2CFFE7-EFA4-4F97-8163-D4A9F522E1AC}"/>
    <cellStyle name="Normal 5 2 2 3 4 9 2" xfId="6276" xr:uid="{CC5BFD63-1225-4248-BDAA-AC12EF4045F0}"/>
    <cellStyle name="Normal 5 2 2 3 5" xfId="6277" xr:uid="{B4D2DA8E-0CA2-4BAB-9EE8-83668177DBCA}"/>
    <cellStyle name="Normal 5 2 2 3 5 2" xfId="6278" xr:uid="{5C2FDCD2-A32B-465C-839C-5C532ED05DFC}"/>
    <cellStyle name="Normal 5 2 2 3 5 2 2" xfId="6279" xr:uid="{98DC8A92-6F31-455C-B759-710411A1D7F6}"/>
    <cellStyle name="Normal 5 2 2 3 5 2 2 2" xfId="6280" xr:uid="{8FD43531-8F28-47A3-99C4-83C1392901BA}"/>
    <cellStyle name="Normal 5 2 2 3 5 2 2 2 2" xfId="6281" xr:uid="{0A747A7E-2011-4E24-8572-F1C8DDA0DFD4}"/>
    <cellStyle name="Normal 5 2 2 3 5 2 2 2 2 2" xfId="6282" xr:uid="{9506011A-1480-4DA5-949E-8D0CF40CA4CA}"/>
    <cellStyle name="Normal 5 2 2 3 5 2 2 2 2 2 2" xfId="6283" xr:uid="{39971C00-3B51-4828-82D4-A834E4C20A83}"/>
    <cellStyle name="Normal 5 2 2 3 5 2 2 2 2 3" xfId="6284" xr:uid="{F4545117-7377-4CF9-8194-6167445829C1}"/>
    <cellStyle name="Normal 5 2 2 3 5 2 2 2 3" xfId="6285" xr:uid="{5E598B36-1AE4-4CE1-85BE-A0480837A250}"/>
    <cellStyle name="Normal 5 2 2 3 5 2 2 2 3 2" xfId="6286" xr:uid="{B329A479-49F7-40E4-833F-C4FE676DDB68}"/>
    <cellStyle name="Normal 5 2 2 3 5 2 2 2 4" xfId="6287" xr:uid="{F6AE7EEA-9DA1-41DC-8467-DE13A4D46A28}"/>
    <cellStyle name="Normal 5 2 2 3 5 2 2 3" xfId="6288" xr:uid="{F93397DD-53AF-4123-B024-BD92067BAD98}"/>
    <cellStyle name="Normal 5 2 2 3 5 2 2 3 2" xfId="6289" xr:uid="{CA80B5B8-9C8D-4A28-9F21-933DB39FD344}"/>
    <cellStyle name="Normal 5 2 2 3 5 2 2 3 2 2" xfId="6290" xr:uid="{D9610CB4-D3B2-46D5-B41F-A3903D773514}"/>
    <cellStyle name="Normal 5 2 2 3 5 2 2 3 3" xfId="6291" xr:uid="{46A11AAA-0ED8-4721-919B-6B2D3E940955}"/>
    <cellStyle name="Normal 5 2 2 3 5 2 2 4" xfId="6292" xr:uid="{99ECCE11-9B62-4ED6-8FE5-2374ECCDCB09}"/>
    <cellStyle name="Normal 5 2 2 3 5 2 2 4 2" xfId="6293" xr:uid="{32DBDEB4-7EC3-44AB-948A-D339FE1075B9}"/>
    <cellStyle name="Normal 5 2 2 3 5 2 2 5" xfId="6294" xr:uid="{CBFA61C3-1F8D-4191-B56A-D6579C261A01}"/>
    <cellStyle name="Normal 5 2 2 3 5 2 3" xfId="6295" xr:uid="{42D97A2C-E9A6-4367-B758-30C9C0150B5C}"/>
    <cellStyle name="Normal 5 2 2 3 5 2 3 2" xfId="6296" xr:uid="{C6D5B7F1-64B7-4B5C-8709-74E020F0F72B}"/>
    <cellStyle name="Normal 5 2 2 3 5 2 3 2 2" xfId="6297" xr:uid="{EFA000B2-4D6E-47E8-BC5E-8382B1410A79}"/>
    <cellStyle name="Normal 5 2 2 3 5 2 3 2 2 2" xfId="6298" xr:uid="{5DD86F18-8E39-482F-80F1-49A60F49545D}"/>
    <cellStyle name="Normal 5 2 2 3 5 2 3 2 3" xfId="6299" xr:uid="{E2BAE928-130C-4EBD-91EC-A25C906456D0}"/>
    <cellStyle name="Normal 5 2 2 3 5 2 3 3" xfId="6300" xr:uid="{CFACF1E0-14E1-40C9-AD29-903B12B1609E}"/>
    <cellStyle name="Normal 5 2 2 3 5 2 3 3 2" xfId="6301" xr:uid="{0F06B688-4977-4E8D-B3BD-A44F56DC08AF}"/>
    <cellStyle name="Normal 5 2 2 3 5 2 3 4" xfId="6302" xr:uid="{CBE94473-4753-4C94-9920-31AC311D8E24}"/>
    <cellStyle name="Normal 5 2 2 3 5 2 4" xfId="6303" xr:uid="{A43ABF59-F765-45EC-BCD3-09B9BFC49CD8}"/>
    <cellStyle name="Normal 5 2 2 3 5 2 4 2" xfId="6304" xr:uid="{F3CFD7CD-FF0F-4441-84C8-B1D31ABEF040}"/>
    <cellStyle name="Normal 5 2 2 3 5 2 4 2 2" xfId="6305" xr:uid="{7660F38F-3F1A-43B8-A2F4-E351CA285374}"/>
    <cellStyle name="Normal 5 2 2 3 5 2 4 2 2 2" xfId="6306" xr:uid="{881F4098-E3FA-48B2-B0B0-C5FB315AA6C0}"/>
    <cellStyle name="Normal 5 2 2 3 5 2 4 2 3" xfId="6307" xr:uid="{FA5C8888-A961-41E6-A646-41F3C97A4D6B}"/>
    <cellStyle name="Normal 5 2 2 3 5 2 4 3" xfId="6308" xr:uid="{D03E8A73-37A3-40A7-8249-A98CE4E717AD}"/>
    <cellStyle name="Normal 5 2 2 3 5 2 4 3 2" xfId="6309" xr:uid="{44F356A0-4378-4BFA-B970-C19E9D172FC6}"/>
    <cellStyle name="Normal 5 2 2 3 5 2 4 4" xfId="6310" xr:uid="{1A1EC63D-8296-49AC-AF0C-DC3E1E98A882}"/>
    <cellStyle name="Normal 5 2 2 3 5 2 5" xfId="6311" xr:uid="{A7AF3CAB-FA45-4821-8450-899580CFC4F6}"/>
    <cellStyle name="Normal 5 2 2 3 5 2 5 2" xfId="6312" xr:uid="{1515202C-9B62-4D47-91DC-42E5CD98FA21}"/>
    <cellStyle name="Normal 5 2 2 3 5 2 5 2 2" xfId="6313" xr:uid="{9996C7B1-91A7-4682-A571-BD9745A3375A}"/>
    <cellStyle name="Normal 5 2 2 3 5 2 5 3" xfId="6314" xr:uid="{98AFCE18-15B9-4002-9BB2-9D6E5F230CD7}"/>
    <cellStyle name="Normal 5 2 2 3 5 2 6" xfId="6315" xr:uid="{B61C33A3-9562-4CF7-8D3F-1804B575DAB2}"/>
    <cellStyle name="Normal 5 2 2 3 5 2 6 2" xfId="6316" xr:uid="{9482AC5B-8790-4CA0-8F41-D8BAED4AFD23}"/>
    <cellStyle name="Normal 5 2 2 3 5 2 7" xfId="6317" xr:uid="{FB9B2A3E-B78B-4DBC-BD90-5CDEBF7225C7}"/>
    <cellStyle name="Normal 5 2 2 3 5 3" xfId="6318" xr:uid="{6243F478-3CBD-4156-B0C3-4133F8FB8FAE}"/>
    <cellStyle name="Normal 5 2 2 3 5 3 2" xfId="6319" xr:uid="{AE2F2C9F-BAE5-4AE0-8B9F-004590EA69DC}"/>
    <cellStyle name="Normal 5 2 2 3 5 3 2 2" xfId="6320" xr:uid="{E5B50292-D1D6-4299-B091-7E25254496BF}"/>
    <cellStyle name="Normal 5 2 2 3 5 3 2 2 2" xfId="6321" xr:uid="{19E1FEC5-2886-4281-8760-099ADE5E71FA}"/>
    <cellStyle name="Normal 5 2 2 3 5 3 2 2 2 2" xfId="6322" xr:uid="{4D0F6029-DDB2-48DF-8CC1-BE0A46FFBEC3}"/>
    <cellStyle name="Normal 5 2 2 3 5 3 2 2 3" xfId="6323" xr:uid="{F013937E-2761-47B2-84B6-45D3697D45B0}"/>
    <cellStyle name="Normal 5 2 2 3 5 3 2 3" xfId="6324" xr:uid="{076CE767-960D-4722-B514-ABD153521F8F}"/>
    <cellStyle name="Normal 5 2 2 3 5 3 2 3 2" xfId="6325" xr:uid="{387A17FF-B394-48DF-A75E-87F1FF2B3072}"/>
    <cellStyle name="Normal 5 2 2 3 5 3 2 4" xfId="6326" xr:uid="{1FDE5703-F179-4A91-96A4-56711FEDF565}"/>
    <cellStyle name="Normal 5 2 2 3 5 3 3" xfId="6327" xr:uid="{4599E145-7C33-4C6D-AFC1-B28C53164544}"/>
    <cellStyle name="Normal 5 2 2 3 5 3 3 2" xfId="6328" xr:uid="{3B57E349-295A-4EB8-BB6F-F0FF6B8E3CBD}"/>
    <cellStyle name="Normal 5 2 2 3 5 3 3 2 2" xfId="6329" xr:uid="{E51943F6-60DF-4619-995F-EB14EC37600A}"/>
    <cellStyle name="Normal 5 2 2 3 5 3 3 3" xfId="6330" xr:uid="{CC908581-B939-42A5-8901-90A66434B8F4}"/>
    <cellStyle name="Normal 5 2 2 3 5 3 4" xfId="6331" xr:uid="{5194007C-6A5B-48E8-9DED-2C90CF3D0ED0}"/>
    <cellStyle name="Normal 5 2 2 3 5 3 4 2" xfId="6332" xr:uid="{DABC0363-C6E4-4B46-9535-9F16650DFAC4}"/>
    <cellStyle name="Normal 5 2 2 3 5 3 5" xfId="6333" xr:uid="{9678AE5E-14A0-498D-BEBB-86621B6453B2}"/>
    <cellStyle name="Normal 5 2 2 3 5 4" xfId="6334" xr:uid="{56802D49-1ED2-46A0-B645-1D3E587DF7B4}"/>
    <cellStyle name="Normal 5 2 2 3 5 4 2" xfId="6335" xr:uid="{C5E12029-B7B8-4398-AF18-FD672F6A37CC}"/>
    <cellStyle name="Normal 5 2 2 3 5 4 2 2" xfId="6336" xr:uid="{FC8790A3-5272-44C9-834F-24764E463CEF}"/>
    <cellStyle name="Normal 5 2 2 3 5 4 2 2 2" xfId="6337" xr:uid="{EB82F83D-09F0-45DB-B600-CD6127F44908}"/>
    <cellStyle name="Normal 5 2 2 3 5 4 2 3" xfId="6338" xr:uid="{C1B91E0A-5E04-4051-AEA4-FF6346766144}"/>
    <cellStyle name="Normal 5 2 2 3 5 4 3" xfId="6339" xr:uid="{58822E20-EBFA-4BA5-915D-1C32DEACCD07}"/>
    <cellStyle name="Normal 5 2 2 3 5 4 3 2" xfId="6340" xr:uid="{60C77FBC-0DAD-453A-B9BA-00B486B06AEC}"/>
    <cellStyle name="Normal 5 2 2 3 5 4 4" xfId="6341" xr:uid="{1B0D6DA2-4694-47E2-8D79-159AD1979D30}"/>
    <cellStyle name="Normal 5 2 2 3 5 5" xfId="6342" xr:uid="{3D524D96-8688-48C2-8111-2D6FBF0E06C2}"/>
    <cellStyle name="Normal 5 2 2 3 5 5 2" xfId="6343" xr:uid="{C0B66CD7-C321-4DA9-804A-FAA1A57C5FEE}"/>
    <cellStyle name="Normal 5 2 2 3 5 5 2 2" xfId="6344" xr:uid="{584C3D60-5697-4957-B7A0-1EC573F41556}"/>
    <cellStyle name="Normal 5 2 2 3 5 5 2 2 2" xfId="6345" xr:uid="{0C91F8F5-FB08-4B2B-9641-33B41E8C86E2}"/>
    <cellStyle name="Normal 5 2 2 3 5 5 2 3" xfId="6346" xr:uid="{329EB300-06F8-477B-8C6B-C921F01D423E}"/>
    <cellStyle name="Normal 5 2 2 3 5 5 3" xfId="6347" xr:uid="{8AC6F626-9708-4BE4-BC15-07709657262B}"/>
    <cellStyle name="Normal 5 2 2 3 5 5 3 2" xfId="6348" xr:uid="{74B617DF-BC98-45BE-8678-1D38D1BCEB78}"/>
    <cellStyle name="Normal 5 2 2 3 5 5 4" xfId="6349" xr:uid="{EEAAB736-965D-45C8-8F27-F804FFF5BD19}"/>
    <cellStyle name="Normal 5 2 2 3 5 6" xfId="6350" xr:uid="{6FD1A4B8-478B-4614-852C-1DCF6E092F76}"/>
    <cellStyle name="Normal 5 2 2 3 5 6 2" xfId="6351" xr:uid="{DB683F6E-9C06-4755-8E77-443BFB023125}"/>
    <cellStyle name="Normal 5 2 2 3 5 6 2 2" xfId="6352" xr:uid="{A22E7CF8-8C65-4442-A1D5-11176395431F}"/>
    <cellStyle name="Normal 5 2 2 3 5 6 3" xfId="6353" xr:uid="{6F885FB4-2833-448C-B438-9A9C555C6FF9}"/>
    <cellStyle name="Normal 5 2 2 3 5 7" xfId="6354" xr:uid="{107053D2-A0F7-49BE-A31B-CE68E914103B}"/>
    <cellStyle name="Normal 5 2 2 3 5 7 2" xfId="6355" xr:uid="{DA59DB00-7A63-4872-95F6-2F674FCC1D5C}"/>
    <cellStyle name="Normal 5 2 2 3 5 8" xfId="6356" xr:uid="{98F83915-DD2F-4953-B3DD-6BA4EF66EC61}"/>
    <cellStyle name="Normal 5 2 2 3 6" xfId="6357" xr:uid="{33B517B4-8C82-4B8F-8856-0BA1992C4CB1}"/>
    <cellStyle name="Normal 5 2 2 3 6 2" xfId="6358" xr:uid="{0A49E2B4-91B1-4507-BE07-0C1C62E73675}"/>
    <cellStyle name="Normal 5 2 2 3 6 2 2" xfId="6359" xr:uid="{96EE078A-C7F3-438D-90AC-71B3DCAA0ACB}"/>
    <cellStyle name="Normal 5 2 2 3 6 2 2 2" xfId="6360" xr:uid="{7A28A456-D09C-4105-8037-86825035302F}"/>
    <cellStyle name="Normal 5 2 2 3 6 2 2 2 2" xfId="6361" xr:uid="{007C8956-4B5B-43BE-B3A6-F059B5000427}"/>
    <cellStyle name="Normal 5 2 2 3 6 2 2 2 2 2" xfId="6362" xr:uid="{CBB7C90C-3199-4EAF-A840-B1FE3B383449}"/>
    <cellStyle name="Normal 5 2 2 3 6 2 2 2 2 2 2" xfId="6363" xr:uid="{B9D4F9FA-8AA4-4409-8000-91F4111A658B}"/>
    <cellStyle name="Normal 5 2 2 3 6 2 2 2 2 3" xfId="6364" xr:uid="{2077683F-D81B-4DB9-87D0-DFFF3F089BC4}"/>
    <cellStyle name="Normal 5 2 2 3 6 2 2 2 3" xfId="6365" xr:uid="{B028B14A-CBA9-4566-9F8D-E59AA344236F}"/>
    <cellStyle name="Normal 5 2 2 3 6 2 2 2 3 2" xfId="6366" xr:uid="{26289740-163D-4247-A3FF-B14842CCBF32}"/>
    <cellStyle name="Normal 5 2 2 3 6 2 2 2 4" xfId="6367" xr:uid="{DBB42AA0-78B9-4952-A80E-D85D1A36188C}"/>
    <cellStyle name="Normal 5 2 2 3 6 2 2 3" xfId="6368" xr:uid="{55D8F6B9-DBA9-4D9E-A5ED-91D008F78D7C}"/>
    <cellStyle name="Normal 5 2 2 3 6 2 2 3 2" xfId="6369" xr:uid="{AE056616-196F-42AD-98F3-D1ECCD4BBD6C}"/>
    <cellStyle name="Normal 5 2 2 3 6 2 2 3 2 2" xfId="6370" xr:uid="{634E31F6-3983-4FA5-BD25-0414EAB5708E}"/>
    <cellStyle name="Normal 5 2 2 3 6 2 2 3 3" xfId="6371" xr:uid="{DD96FC51-9B2D-43BD-8536-913BC8807B11}"/>
    <cellStyle name="Normal 5 2 2 3 6 2 2 4" xfId="6372" xr:uid="{3AC0997E-B9AC-4156-91BC-A141C4AE3F1A}"/>
    <cellStyle name="Normal 5 2 2 3 6 2 2 4 2" xfId="6373" xr:uid="{423F6FD7-1FE7-4B16-997B-DD6241A92211}"/>
    <cellStyle name="Normal 5 2 2 3 6 2 2 5" xfId="6374" xr:uid="{036408A2-E56D-41ED-82F8-0E907511C6F5}"/>
    <cellStyle name="Normal 5 2 2 3 6 2 3" xfId="6375" xr:uid="{DE000519-E5BE-4893-A77D-DDB4C2CE6C20}"/>
    <cellStyle name="Normal 5 2 2 3 6 2 3 2" xfId="6376" xr:uid="{1901930F-FEF2-4D5B-ACF6-2063A1CDEC41}"/>
    <cellStyle name="Normal 5 2 2 3 6 2 3 2 2" xfId="6377" xr:uid="{71F9A947-74BF-4545-9E97-ABF10584FA03}"/>
    <cellStyle name="Normal 5 2 2 3 6 2 3 2 2 2" xfId="6378" xr:uid="{2FFA5B71-2731-47F5-8137-9B27E76C6FB6}"/>
    <cellStyle name="Normal 5 2 2 3 6 2 3 2 3" xfId="6379" xr:uid="{E3892D14-F676-471B-95A5-DC64BBFC0F24}"/>
    <cellStyle name="Normal 5 2 2 3 6 2 3 3" xfId="6380" xr:uid="{B202F886-237A-414E-91E6-7704DC603BDE}"/>
    <cellStyle name="Normal 5 2 2 3 6 2 3 3 2" xfId="6381" xr:uid="{02A1A7D9-51C3-4B44-BCAE-B78FD18AE042}"/>
    <cellStyle name="Normal 5 2 2 3 6 2 3 4" xfId="6382" xr:uid="{A5C1C8FC-7B70-4520-8E7B-B0910B7090B7}"/>
    <cellStyle name="Normal 5 2 2 3 6 2 4" xfId="6383" xr:uid="{8FB7B13D-749A-49C8-9806-432391531259}"/>
    <cellStyle name="Normal 5 2 2 3 6 2 4 2" xfId="6384" xr:uid="{70DFB70E-5FC7-413D-943A-DE76E3BF0A66}"/>
    <cellStyle name="Normal 5 2 2 3 6 2 4 2 2" xfId="6385" xr:uid="{A5BEC2DD-EB20-41C0-9907-1FAD8687DACB}"/>
    <cellStyle name="Normal 5 2 2 3 6 2 4 2 2 2" xfId="6386" xr:uid="{EEF37173-5F32-4864-A26F-60604DFDA32E}"/>
    <cellStyle name="Normal 5 2 2 3 6 2 4 2 3" xfId="6387" xr:uid="{E85FF199-0E6B-4FAB-8787-3B5922FCA53B}"/>
    <cellStyle name="Normal 5 2 2 3 6 2 4 3" xfId="6388" xr:uid="{FE081CAA-558F-41CB-95D0-8AA5448D6410}"/>
    <cellStyle name="Normal 5 2 2 3 6 2 4 3 2" xfId="6389" xr:uid="{DB2B6EDC-A8BF-4ECB-ADF3-20B0F93034ED}"/>
    <cellStyle name="Normal 5 2 2 3 6 2 4 4" xfId="6390" xr:uid="{2283CEEC-8119-429B-B4D4-9D9E14F2A08F}"/>
    <cellStyle name="Normal 5 2 2 3 6 2 5" xfId="6391" xr:uid="{A4761232-CA0F-4D05-B4B7-DCC695466080}"/>
    <cellStyle name="Normal 5 2 2 3 6 2 5 2" xfId="6392" xr:uid="{4CADEADD-2911-43DA-8943-11D70A6F1817}"/>
    <cellStyle name="Normal 5 2 2 3 6 2 5 2 2" xfId="6393" xr:uid="{A334B211-D2AC-4B32-85BC-6380DA30D454}"/>
    <cellStyle name="Normal 5 2 2 3 6 2 5 3" xfId="6394" xr:uid="{81324A8F-BD85-4F36-AFE4-1FB5BFD683CB}"/>
    <cellStyle name="Normal 5 2 2 3 6 2 6" xfId="6395" xr:uid="{79BA113E-0F1E-4019-8675-BD0C42503BE8}"/>
    <cellStyle name="Normal 5 2 2 3 6 2 6 2" xfId="6396" xr:uid="{0B8DD83A-1DF4-4D79-AD38-08C663AEEA23}"/>
    <cellStyle name="Normal 5 2 2 3 6 2 7" xfId="6397" xr:uid="{7A30392E-EB19-4678-907B-0B08B925A955}"/>
    <cellStyle name="Normal 5 2 2 3 6 3" xfId="6398" xr:uid="{3E199B07-E06A-4407-A494-12DF1FE96B9A}"/>
    <cellStyle name="Normal 5 2 2 3 6 3 2" xfId="6399" xr:uid="{A2DBFA51-8100-4A62-98FF-0EABEBC33B88}"/>
    <cellStyle name="Normal 5 2 2 3 6 3 2 2" xfId="6400" xr:uid="{BF3B9FD9-F4B0-4693-959E-7B76E9A9CFC6}"/>
    <cellStyle name="Normal 5 2 2 3 6 3 2 2 2" xfId="6401" xr:uid="{455DAF32-3B71-42C7-9C71-8401000DE6C9}"/>
    <cellStyle name="Normal 5 2 2 3 6 3 2 2 2 2" xfId="6402" xr:uid="{7602A402-2EA7-44D8-BE07-D4A69425223D}"/>
    <cellStyle name="Normal 5 2 2 3 6 3 2 2 3" xfId="6403" xr:uid="{DC99C6DA-BF8F-4790-83D6-E548F839499D}"/>
    <cellStyle name="Normal 5 2 2 3 6 3 2 3" xfId="6404" xr:uid="{F7A31524-5090-406B-B905-B9AF6E964C7A}"/>
    <cellStyle name="Normal 5 2 2 3 6 3 2 3 2" xfId="6405" xr:uid="{88D20DF0-D8F3-4672-A8CE-42487447D555}"/>
    <cellStyle name="Normal 5 2 2 3 6 3 2 4" xfId="6406" xr:uid="{A93E1125-DABD-4673-8C3F-576344C5EEFF}"/>
    <cellStyle name="Normal 5 2 2 3 6 3 3" xfId="6407" xr:uid="{446B0D7D-6B96-416C-917A-9E2A66140F0D}"/>
    <cellStyle name="Normal 5 2 2 3 6 3 3 2" xfId="6408" xr:uid="{085B4AB9-8687-4DF8-B7A6-1FB113563A54}"/>
    <cellStyle name="Normal 5 2 2 3 6 3 3 2 2" xfId="6409" xr:uid="{B39EB4A3-0675-4059-BCDA-D45113D59F73}"/>
    <cellStyle name="Normal 5 2 2 3 6 3 3 3" xfId="6410" xr:uid="{1F8C31DA-DAC1-4DDE-886D-AB1512513425}"/>
    <cellStyle name="Normal 5 2 2 3 6 3 4" xfId="6411" xr:uid="{0DB57987-A260-442E-9463-1347A1D7FFA7}"/>
    <cellStyle name="Normal 5 2 2 3 6 3 4 2" xfId="6412" xr:uid="{FFC47ED8-0B79-4366-8F7C-ECAD7C523C7D}"/>
    <cellStyle name="Normal 5 2 2 3 6 3 5" xfId="6413" xr:uid="{56D4C624-8F43-411D-B1A1-9B5DFA0DC51E}"/>
    <cellStyle name="Normal 5 2 2 3 6 4" xfId="6414" xr:uid="{F68F1529-9B8E-4484-A391-9209EA1AB026}"/>
    <cellStyle name="Normal 5 2 2 3 6 4 2" xfId="6415" xr:uid="{DFA31AAA-5A55-4ECB-BCFD-CB0ED7020D36}"/>
    <cellStyle name="Normal 5 2 2 3 6 4 2 2" xfId="6416" xr:uid="{CC44CFF5-9522-4BC7-8412-78702AD71883}"/>
    <cellStyle name="Normal 5 2 2 3 6 4 2 2 2" xfId="6417" xr:uid="{6DA76A88-EB8B-4465-926C-751D334621D1}"/>
    <cellStyle name="Normal 5 2 2 3 6 4 2 3" xfId="6418" xr:uid="{16E6549B-2D89-4E21-9FE3-71B645D7F806}"/>
    <cellStyle name="Normal 5 2 2 3 6 4 3" xfId="6419" xr:uid="{399AFAE9-57E8-4EF3-9654-12F5B43CAE49}"/>
    <cellStyle name="Normal 5 2 2 3 6 4 3 2" xfId="6420" xr:uid="{3CD9DD21-72FA-45FC-BFE2-854AD7EEC637}"/>
    <cellStyle name="Normal 5 2 2 3 6 4 4" xfId="6421" xr:uid="{71D07D3E-4AC9-4861-A9FA-3EF431354161}"/>
    <cellStyle name="Normal 5 2 2 3 6 5" xfId="6422" xr:uid="{F5BC3247-C056-4001-AFC4-888EABEA6EBA}"/>
    <cellStyle name="Normal 5 2 2 3 6 5 2" xfId="6423" xr:uid="{11637F30-1FDC-4B08-9E38-EF9DF1674BCA}"/>
    <cellStyle name="Normal 5 2 2 3 6 5 2 2" xfId="6424" xr:uid="{6923C046-61B3-4C28-AE2E-F856C8858DF8}"/>
    <cellStyle name="Normal 5 2 2 3 6 5 2 2 2" xfId="6425" xr:uid="{E95E23CB-BDFC-4FA8-826D-08E0FD0FFBD3}"/>
    <cellStyle name="Normal 5 2 2 3 6 5 2 3" xfId="6426" xr:uid="{C7C18742-9D4A-4EB9-B165-A85758B794A7}"/>
    <cellStyle name="Normal 5 2 2 3 6 5 3" xfId="6427" xr:uid="{F49C457F-4173-4D27-B5AD-E4044E125E24}"/>
    <cellStyle name="Normal 5 2 2 3 6 5 3 2" xfId="6428" xr:uid="{7D25A129-7D86-4436-BAF2-9A223B716A8F}"/>
    <cellStyle name="Normal 5 2 2 3 6 5 4" xfId="6429" xr:uid="{B2ECEDCB-EDCF-46DF-8E5D-BB32670F358D}"/>
    <cellStyle name="Normal 5 2 2 3 6 6" xfId="6430" xr:uid="{54948193-A03A-4D1D-9AB6-90EF202D7101}"/>
    <cellStyle name="Normal 5 2 2 3 6 6 2" xfId="6431" xr:uid="{51BDFB24-D1EA-40E7-812E-9F48AB66E1C5}"/>
    <cellStyle name="Normal 5 2 2 3 6 6 2 2" xfId="6432" xr:uid="{952545A9-403B-408B-BBF1-F6B6DE51A419}"/>
    <cellStyle name="Normal 5 2 2 3 6 6 3" xfId="6433" xr:uid="{E2BD7980-258A-4E63-93EC-65B5FA446310}"/>
    <cellStyle name="Normal 5 2 2 3 6 7" xfId="6434" xr:uid="{2B451DE5-C3D0-441C-AC5D-7E89DEEDF407}"/>
    <cellStyle name="Normal 5 2 2 3 6 7 2" xfId="6435" xr:uid="{1656D0E2-B1AA-4318-A1BF-37F6483997BA}"/>
    <cellStyle name="Normal 5 2 2 3 6 8" xfId="6436" xr:uid="{357A73B2-E369-4106-8F82-91F11B7B937E}"/>
    <cellStyle name="Normal 5 2 2 3 7" xfId="6437" xr:uid="{BBCC697E-0091-4C13-8FF4-4C4DE82EBDFE}"/>
    <cellStyle name="Normal 5 2 2 3 7 2" xfId="6438" xr:uid="{8CEDB8A5-D6C5-41CA-BE0A-F67D4220A6F3}"/>
    <cellStyle name="Normal 5 2 2 3 7 2 2" xfId="6439" xr:uid="{71B8094A-D634-4850-B16D-1A14413BEE58}"/>
    <cellStyle name="Normal 5 2 2 3 7 2 2 2" xfId="6440" xr:uid="{72AA4083-2063-4F59-AFB4-F03A34A21C8B}"/>
    <cellStyle name="Normal 5 2 2 3 7 2 2 2 2" xfId="6441" xr:uid="{4F16355E-618A-49A6-BD0D-67FED454B3CB}"/>
    <cellStyle name="Normal 5 2 2 3 7 2 2 2 2 2" xfId="6442" xr:uid="{97A41276-DDB1-48A4-88F5-EEF295FC8F01}"/>
    <cellStyle name="Normal 5 2 2 3 7 2 2 2 3" xfId="6443" xr:uid="{5B2177B3-04AD-4007-893E-F306D7B6B14D}"/>
    <cellStyle name="Normal 5 2 2 3 7 2 2 3" xfId="6444" xr:uid="{04F56823-AD23-41FC-9F6A-BA9CEA9D735E}"/>
    <cellStyle name="Normal 5 2 2 3 7 2 2 3 2" xfId="6445" xr:uid="{11A83953-90D1-4213-AA25-0C17143704A2}"/>
    <cellStyle name="Normal 5 2 2 3 7 2 2 4" xfId="6446" xr:uid="{338913EB-0741-4BF7-929C-BC5977125FE8}"/>
    <cellStyle name="Normal 5 2 2 3 7 2 3" xfId="6447" xr:uid="{D64F7316-ED99-493F-A857-5BD3CA2CFCDF}"/>
    <cellStyle name="Normal 5 2 2 3 7 2 3 2" xfId="6448" xr:uid="{9A38A8B5-4D9B-4C5A-B2DE-31791E390B35}"/>
    <cellStyle name="Normal 5 2 2 3 7 2 3 2 2" xfId="6449" xr:uid="{0724EF1C-6E17-4BD0-B4BA-DB421EC85CCC}"/>
    <cellStyle name="Normal 5 2 2 3 7 2 3 3" xfId="6450" xr:uid="{23EE90F6-A482-42AD-B237-5A0A01D3A5CD}"/>
    <cellStyle name="Normal 5 2 2 3 7 2 4" xfId="6451" xr:uid="{9EA68EE5-0E70-4D32-ACC4-BA2FA04A3915}"/>
    <cellStyle name="Normal 5 2 2 3 7 2 4 2" xfId="6452" xr:uid="{E99081A5-F938-46DE-A921-BE36C4F7CAF8}"/>
    <cellStyle name="Normal 5 2 2 3 7 2 5" xfId="6453" xr:uid="{493BB895-3377-4D75-97AA-FC3F8E225951}"/>
    <cellStyle name="Normal 5 2 2 3 7 3" xfId="6454" xr:uid="{B80CC15C-6585-432E-B4A7-6B27560C73F5}"/>
    <cellStyle name="Normal 5 2 2 3 7 3 2" xfId="6455" xr:uid="{36864E78-61D1-4682-BCF9-05E4F63BCF34}"/>
    <cellStyle name="Normal 5 2 2 3 7 3 2 2" xfId="6456" xr:uid="{6C14C0F6-76FB-463D-A602-4107AF5E0301}"/>
    <cellStyle name="Normal 5 2 2 3 7 3 2 2 2" xfId="6457" xr:uid="{222A7F71-E2D9-4B94-AE6E-5DF7E812F65E}"/>
    <cellStyle name="Normal 5 2 2 3 7 3 2 3" xfId="6458" xr:uid="{C00CF93A-7EBF-446C-8BEC-25E50AFE64B2}"/>
    <cellStyle name="Normal 5 2 2 3 7 3 3" xfId="6459" xr:uid="{E5396F3B-C5B1-4296-A986-B82444E468D3}"/>
    <cellStyle name="Normal 5 2 2 3 7 3 3 2" xfId="6460" xr:uid="{2C7E99C7-E570-4EC9-AD62-7EB31C27CEF0}"/>
    <cellStyle name="Normal 5 2 2 3 7 3 4" xfId="6461" xr:uid="{E2DFDD44-AFBC-40F5-B59F-476368A2C5FA}"/>
    <cellStyle name="Normal 5 2 2 3 7 4" xfId="6462" xr:uid="{259687DA-FE15-4232-8FC3-996C70E6D09F}"/>
    <cellStyle name="Normal 5 2 2 3 7 4 2" xfId="6463" xr:uid="{5C446375-3D4F-4FB6-88D2-E2A866A8888F}"/>
    <cellStyle name="Normal 5 2 2 3 7 4 2 2" xfId="6464" xr:uid="{B66CBC45-F4AA-4DFA-B7E1-3FBDB62A6F12}"/>
    <cellStyle name="Normal 5 2 2 3 7 4 2 2 2" xfId="6465" xr:uid="{CDF334CD-5520-43FD-BA78-B8D64B4F18A9}"/>
    <cellStyle name="Normal 5 2 2 3 7 4 2 3" xfId="6466" xr:uid="{7FF724B8-805B-4353-9319-546961C7715F}"/>
    <cellStyle name="Normal 5 2 2 3 7 4 3" xfId="6467" xr:uid="{5C4DAF3E-A7F5-45E3-8DF0-0A7FAB046060}"/>
    <cellStyle name="Normal 5 2 2 3 7 4 3 2" xfId="6468" xr:uid="{B748226F-DAFA-4D7C-86CF-68AAD83359A2}"/>
    <cellStyle name="Normal 5 2 2 3 7 4 4" xfId="6469" xr:uid="{CCC2DAB1-E527-4A45-86EF-1EF77A2A921D}"/>
    <cellStyle name="Normal 5 2 2 3 7 5" xfId="6470" xr:uid="{63F80450-61B4-4BB4-A085-33DA2E72D775}"/>
    <cellStyle name="Normal 5 2 2 3 7 5 2" xfId="6471" xr:uid="{74536DA2-590E-4B36-B51F-403EF058E091}"/>
    <cellStyle name="Normal 5 2 2 3 7 5 2 2" xfId="6472" xr:uid="{F443D465-EF92-404F-856A-DA5967D879B2}"/>
    <cellStyle name="Normal 5 2 2 3 7 5 3" xfId="6473" xr:uid="{9658DF90-4E96-4E09-9A1E-3551964081AE}"/>
    <cellStyle name="Normal 5 2 2 3 7 6" xfId="6474" xr:uid="{12EFEF73-60D4-414E-9A30-05A43DF1BA2D}"/>
    <cellStyle name="Normal 5 2 2 3 7 6 2" xfId="6475" xr:uid="{97FF5FD2-9354-4EF5-8563-B8E30702D43B}"/>
    <cellStyle name="Normal 5 2 2 3 7 7" xfId="6476" xr:uid="{5F3FE517-8590-4C08-B27F-836F57C4E6FD}"/>
    <cellStyle name="Normal 5 2 2 3 8" xfId="6477" xr:uid="{09CBACFC-33AF-4E6A-843B-444F6B7AD4E2}"/>
    <cellStyle name="Normal 5 2 2 3 8 2" xfId="6478" xr:uid="{5D7B817C-359D-4AD1-81D1-78861CBF1937}"/>
    <cellStyle name="Normal 5 2 2 3 8 2 2" xfId="6479" xr:uid="{F745A57E-8A27-4848-9464-CC404F6C2E91}"/>
    <cellStyle name="Normal 5 2 2 3 8 2 2 2" xfId="6480" xr:uid="{071CD436-08B4-4CCE-A2EE-DED486DDE223}"/>
    <cellStyle name="Normal 5 2 2 3 8 2 2 2 2" xfId="6481" xr:uid="{C250B280-664D-41EA-B9B3-D0B2CE2894A9}"/>
    <cellStyle name="Normal 5 2 2 3 8 2 2 3" xfId="6482" xr:uid="{5B8851F0-A0BA-4293-91B0-E8EDD687DFE4}"/>
    <cellStyle name="Normal 5 2 2 3 8 2 3" xfId="6483" xr:uid="{DC396AF2-8CAD-43B8-A56B-3787C8D4E4B0}"/>
    <cellStyle name="Normal 5 2 2 3 8 2 3 2" xfId="6484" xr:uid="{C75E2F09-61FC-497E-A93C-11EB235B6CBF}"/>
    <cellStyle name="Normal 5 2 2 3 8 2 4" xfId="6485" xr:uid="{55A18A48-532C-4676-8790-3484BDC7FB36}"/>
    <cellStyle name="Normal 5 2 2 3 8 3" xfId="6486" xr:uid="{9E12BA2E-E9FD-4169-91DC-2239CFCE8F8A}"/>
    <cellStyle name="Normal 5 2 2 3 8 3 2" xfId="6487" xr:uid="{88436D37-C3E9-4360-A70E-E46EEEA145B8}"/>
    <cellStyle name="Normal 5 2 2 3 8 3 2 2" xfId="6488" xr:uid="{B5DB3F8F-C7FB-47DC-9EC0-2F1E98536D5D}"/>
    <cellStyle name="Normal 5 2 2 3 8 3 3" xfId="6489" xr:uid="{714C6EFF-BC82-40DF-B27A-29BE55025390}"/>
    <cellStyle name="Normal 5 2 2 3 8 4" xfId="6490" xr:uid="{CB9EB7BD-BE84-4549-B7CE-D93B4965F7F8}"/>
    <cellStyle name="Normal 5 2 2 3 8 4 2" xfId="6491" xr:uid="{E914E66C-FBD3-4E0C-A382-B044EEB69B8B}"/>
    <cellStyle name="Normal 5 2 2 3 8 5" xfId="6492" xr:uid="{011D2C1E-5936-4F9C-A70C-6CA6C13DC9C8}"/>
    <cellStyle name="Normal 5 2 2 3 9" xfId="6493" xr:uid="{2B961560-4CF6-4AEA-99CA-23A4AE1A4602}"/>
    <cellStyle name="Normal 5 2 2 3 9 2" xfId="6494" xr:uid="{08CA9542-BF10-4669-A82E-CC2AA7BF87C0}"/>
    <cellStyle name="Normal 5 2 2 3 9 2 2" xfId="6495" xr:uid="{195CA740-5E12-45E6-A7AE-DFA925662ED4}"/>
    <cellStyle name="Normal 5 2 2 3 9 2 2 2" xfId="6496" xr:uid="{956BAE22-40E4-4248-B2C0-A76129A58DC3}"/>
    <cellStyle name="Normal 5 2 2 3 9 2 3" xfId="6497" xr:uid="{CC038859-E386-43F5-9375-140B0F87A6A3}"/>
    <cellStyle name="Normal 5 2 2 3 9 3" xfId="6498" xr:uid="{34CCD21E-6091-4748-94CF-E50F392EF250}"/>
    <cellStyle name="Normal 5 2 2 3 9 3 2" xfId="6499" xr:uid="{9158842B-44BD-4A75-98D3-90085E35BCF1}"/>
    <cellStyle name="Normal 5 2 2 3 9 4" xfId="6500" xr:uid="{4994BF45-00F0-4543-8D94-BFC1AC813736}"/>
    <cellStyle name="Normal 5 2 2 4" xfId="6501" xr:uid="{C8358282-AE28-460D-8E7C-B2BD6E453703}"/>
    <cellStyle name="Normal 5 2 2 4 10" xfId="6502" xr:uid="{F5EB02BA-3D04-4ABC-9826-A9EA94EED88C}"/>
    <cellStyle name="Normal 5 2 2 4 10 2" xfId="6503" xr:uid="{66153025-0B13-4738-B3F0-1B46B2705B84}"/>
    <cellStyle name="Normal 5 2 2 4 10 2 2" xfId="6504" xr:uid="{377A4E59-D63D-4FA2-B31F-CC33343D6707}"/>
    <cellStyle name="Normal 5 2 2 4 10 2 2 2" xfId="6505" xr:uid="{E75C9F22-B1F8-47C4-944C-3EB6E7C7299C}"/>
    <cellStyle name="Normal 5 2 2 4 10 2 3" xfId="6506" xr:uid="{78886A09-9E85-47B7-AD42-C3CCA8D7E290}"/>
    <cellStyle name="Normal 5 2 2 4 10 3" xfId="6507" xr:uid="{5A54DD19-48D4-4FD6-931D-69F8C4EB8300}"/>
    <cellStyle name="Normal 5 2 2 4 10 3 2" xfId="6508" xr:uid="{943DE092-1968-4D21-9798-9CE4C24EACE9}"/>
    <cellStyle name="Normal 5 2 2 4 10 4" xfId="6509" xr:uid="{37806074-08F7-4239-B914-3602D32038BF}"/>
    <cellStyle name="Normal 5 2 2 4 11" xfId="6510" xr:uid="{55187AE8-4FCD-45FE-A4C0-C82E5D3169DA}"/>
    <cellStyle name="Normal 5 2 2 4 11 2" xfId="6511" xr:uid="{BD6BE057-8BB7-4428-9E33-6C0CFC80C40B}"/>
    <cellStyle name="Normal 5 2 2 4 11 2 2" xfId="6512" xr:uid="{98312A19-5EB3-4BC7-B018-65D27DBF2DDD}"/>
    <cellStyle name="Normal 5 2 2 4 11 3" xfId="6513" xr:uid="{B8725612-DE95-4EF4-B5E4-F4BD5F966057}"/>
    <cellStyle name="Normal 5 2 2 4 12" xfId="6514" xr:uid="{A0E08DE7-EBDD-4386-BBF6-2CCFE70716F8}"/>
    <cellStyle name="Normal 5 2 2 4 12 2" xfId="6515" xr:uid="{547A06C9-5C10-4EBF-A893-3BBFB14021D9}"/>
    <cellStyle name="Normal 5 2 2 4 13" xfId="6516" xr:uid="{05126EE7-9453-4829-8FD0-8F130364FBAF}"/>
    <cellStyle name="Normal 5 2 2 4 14" xfId="6517" xr:uid="{03DEDA95-5A8D-4BBD-AB38-A3198FEC4003}"/>
    <cellStyle name="Normal 5 2 2 4 15" xfId="6518" xr:uid="{D01B5E9F-12F1-4EB2-828C-DC0A620A90AC}"/>
    <cellStyle name="Normal 5 2 2 4 16" xfId="6519" xr:uid="{0BA9141D-6BFA-497E-BA63-1465891E3EAA}"/>
    <cellStyle name="Normal 5 2 2 4 2" xfId="6520" xr:uid="{12F45148-5EED-4556-84F1-DB6E752FFEDF}"/>
    <cellStyle name="Normal 5 2 2 4 2 10" xfId="6521" xr:uid="{CA1C2ADC-038F-4494-85A9-9C5D28B8177C}"/>
    <cellStyle name="Normal 5 2 2 4 2 10 2" xfId="6522" xr:uid="{6669E561-CB6C-4E15-8B89-427F6D49C263}"/>
    <cellStyle name="Normal 5 2 2 4 2 10 2 2" xfId="6523" xr:uid="{F11B3C61-19C6-4820-80BD-B74940DBEA1A}"/>
    <cellStyle name="Normal 5 2 2 4 2 10 3" xfId="6524" xr:uid="{B8537AAB-8CAA-4C25-AF12-67539EDD6A3F}"/>
    <cellStyle name="Normal 5 2 2 4 2 11" xfId="6525" xr:uid="{8194AC3F-7AE5-48A4-9153-76BB4A10E468}"/>
    <cellStyle name="Normal 5 2 2 4 2 11 2" xfId="6526" xr:uid="{03771911-9A54-44FB-B4F8-788A2F27E3C1}"/>
    <cellStyle name="Normal 5 2 2 4 2 12" xfId="6527" xr:uid="{C0A7405D-6ABA-48EF-BC36-E4172B678C7E}"/>
    <cellStyle name="Normal 5 2 2 4 2 13" xfId="6528" xr:uid="{B24887AD-C259-4395-BCF1-73D44CDE3F35}"/>
    <cellStyle name="Normal 5 2 2 4 2 14" xfId="6529" xr:uid="{973B27D4-8D45-4803-BD82-3A7C50A3BCE9}"/>
    <cellStyle name="Normal 5 2 2 4 2 15" xfId="6530" xr:uid="{2411ADA9-B474-4BB2-A531-D159EC62954B}"/>
    <cellStyle name="Normal 5 2 2 4 2 2" xfId="6531" xr:uid="{9232DBFE-2671-457D-B414-6CD1CBF34044}"/>
    <cellStyle name="Normal 5 2 2 4 2 2 10" xfId="6532" xr:uid="{4409129E-BBFB-46F9-BFC3-CC1E782423D0}"/>
    <cellStyle name="Normal 5 2 2 4 2 2 2" xfId="6533" xr:uid="{C4EF4EC5-42C0-4BC1-ACC7-44DCFCB47ED0}"/>
    <cellStyle name="Normal 5 2 2 4 2 2 2 2" xfId="6534" xr:uid="{79A9EF27-81F5-4F96-821E-2C729DEE20DF}"/>
    <cellStyle name="Normal 5 2 2 4 2 2 2 2 2" xfId="6535" xr:uid="{5FB1E762-E400-47CA-8F26-F6170E421BD9}"/>
    <cellStyle name="Normal 5 2 2 4 2 2 2 2 2 2" xfId="6536" xr:uid="{92185947-4FE3-42BA-B0CD-1B5273A89FAB}"/>
    <cellStyle name="Normal 5 2 2 4 2 2 2 2 2 2 2" xfId="6537" xr:uid="{09B7A118-31B1-468A-A4A2-722A7166A772}"/>
    <cellStyle name="Normal 5 2 2 4 2 2 2 2 2 2 2 2" xfId="6538" xr:uid="{8CDBC312-E875-4C33-BFB3-6A0ECF0036CA}"/>
    <cellStyle name="Normal 5 2 2 4 2 2 2 2 2 2 2 2 2" xfId="6539" xr:uid="{224CA1FF-4D22-445E-94DE-5185E4689A6C}"/>
    <cellStyle name="Normal 5 2 2 4 2 2 2 2 2 2 2 3" xfId="6540" xr:uid="{DAA10A73-A603-43AA-92CD-AFA0B8D2D1C0}"/>
    <cellStyle name="Normal 5 2 2 4 2 2 2 2 2 2 3" xfId="6541" xr:uid="{7B5ACA2D-D6CB-4A0B-909B-9D2596CC3283}"/>
    <cellStyle name="Normal 5 2 2 4 2 2 2 2 2 2 3 2" xfId="6542" xr:uid="{C48BCF42-C720-49FC-81B1-719119500732}"/>
    <cellStyle name="Normal 5 2 2 4 2 2 2 2 2 2 4" xfId="6543" xr:uid="{29BA719F-EFA4-46D6-80B9-C776AE3EED43}"/>
    <cellStyle name="Normal 5 2 2 4 2 2 2 2 2 3" xfId="6544" xr:uid="{02BBB4C9-C31F-466B-A7B7-7747373201D5}"/>
    <cellStyle name="Normal 5 2 2 4 2 2 2 2 2 3 2" xfId="6545" xr:uid="{D70B44DD-5112-4CC5-9688-40DA2A6094EB}"/>
    <cellStyle name="Normal 5 2 2 4 2 2 2 2 2 3 2 2" xfId="6546" xr:uid="{83EF5BA1-B739-40E9-9C4E-02C726D63AB1}"/>
    <cellStyle name="Normal 5 2 2 4 2 2 2 2 2 3 3" xfId="6547" xr:uid="{703327EF-BC5F-4412-B5E6-DBA163856277}"/>
    <cellStyle name="Normal 5 2 2 4 2 2 2 2 2 4" xfId="6548" xr:uid="{0D458EC4-5D1A-4C29-95A7-6D2E78A904D2}"/>
    <cellStyle name="Normal 5 2 2 4 2 2 2 2 2 4 2" xfId="6549" xr:uid="{6E298360-2498-4256-A434-BADD67C1A3B0}"/>
    <cellStyle name="Normal 5 2 2 4 2 2 2 2 2 5" xfId="6550" xr:uid="{161F261E-0DEE-4C77-9DD2-D11223A422B0}"/>
    <cellStyle name="Normal 5 2 2 4 2 2 2 2 3" xfId="6551" xr:uid="{12123695-6D89-48CE-AB51-DB2F5286D1C4}"/>
    <cellStyle name="Normal 5 2 2 4 2 2 2 2 3 2" xfId="6552" xr:uid="{717F73D1-4392-44E0-A1F0-847AF56BC3FD}"/>
    <cellStyle name="Normal 5 2 2 4 2 2 2 2 3 2 2" xfId="6553" xr:uid="{F6083947-B618-49FD-99E2-55C465F34126}"/>
    <cellStyle name="Normal 5 2 2 4 2 2 2 2 3 2 2 2" xfId="6554" xr:uid="{D4C9040B-495E-44CE-878E-533BEA1C0E8A}"/>
    <cellStyle name="Normal 5 2 2 4 2 2 2 2 3 2 3" xfId="6555" xr:uid="{F0D2D8B4-7572-4CC1-A47C-FC3C2946BAEB}"/>
    <cellStyle name="Normal 5 2 2 4 2 2 2 2 3 3" xfId="6556" xr:uid="{0C2E20C3-BE1D-4120-A719-E11778E9A7D4}"/>
    <cellStyle name="Normal 5 2 2 4 2 2 2 2 3 3 2" xfId="6557" xr:uid="{07DA378F-9450-4128-AC2E-3250419F96FA}"/>
    <cellStyle name="Normal 5 2 2 4 2 2 2 2 3 4" xfId="6558" xr:uid="{E13309F8-3B6F-4A5A-8467-12652E3774EC}"/>
    <cellStyle name="Normal 5 2 2 4 2 2 2 2 4" xfId="6559" xr:uid="{3AC6E496-30CA-4C51-A33C-D31FFC241D5C}"/>
    <cellStyle name="Normal 5 2 2 4 2 2 2 2 4 2" xfId="6560" xr:uid="{2397E32E-3009-4814-BB46-A51B6FC335C6}"/>
    <cellStyle name="Normal 5 2 2 4 2 2 2 2 4 2 2" xfId="6561" xr:uid="{FA1B9A00-1689-4C80-AAB5-0674BA4D95EB}"/>
    <cellStyle name="Normal 5 2 2 4 2 2 2 2 4 2 2 2" xfId="6562" xr:uid="{67E4AE0E-A5F2-4B0C-AAFF-CD3C860BAC3F}"/>
    <cellStyle name="Normal 5 2 2 4 2 2 2 2 4 2 3" xfId="6563" xr:uid="{80D3E65B-6548-4476-902C-DC8889BFA4B8}"/>
    <cellStyle name="Normal 5 2 2 4 2 2 2 2 4 3" xfId="6564" xr:uid="{E3D2FD2B-0B5A-44A5-AEBD-F6DC5A2E2E96}"/>
    <cellStyle name="Normal 5 2 2 4 2 2 2 2 4 3 2" xfId="6565" xr:uid="{093083C3-FB2D-432E-8B1E-0B036FC716DA}"/>
    <cellStyle name="Normal 5 2 2 4 2 2 2 2 4 4" xfId="6566" xr:uid="{E909B59C-D131-4F98-80FA-7E79672931F9}"/>
    <cellStyle name="Normal 5 2 2 4 2 2 2 2 5" xfId="6567" xr:uid="{AE2C96EB-385D-4A72-A4AE-08EC8E604733}"/>
    <cellStyle name="Normal 5 2 2 4 2 2 2 2 5 2" xfId="6568" xr:uid="{38754A28-E323-469E-A350-CF87F5B938DD}"/>
    <cellStyle name="Normal 5 2 2 4 2 2 2 2 5 2 2" xfId="6569" xr:uid="{5390427A-0125-4AAA-BCEB-18047343C835}"/>
    <cellStyle name="Normal 5 2 2 4 2 2 2 2 5 3" xfId="6570" xr:uid="{C6CC494F-EAB4-4465-A4CD-BF1B5CCB901E}"/>
    <cellStyle name="Normal 5 2 2 4 2 2 2 2 6" xfId="6571" xr:uid="{71061E85-5FAD-4C3C-AFC7-302C93023D5B}"/>
    <cellStyle name="Normal 5 2 2 4 2 2 2 2 6 2" xfId="6572" xr:uid="{21684C8D-FD93-41DA-A11A-EA9BDAEF555F}"/>
    <cellStyle name="Normal 5 2 2 4 2 2 2 2 7" xfId="6573" xr:uid="{A265919E-DFD3-4588-99B4-DF7CBE5CA60B}"/>
    <cellStyle name="Normal 5 2 2 4 2 2 2 3" xfId="6574" xr:uid="{977101F2-7D1A-4EA5-BFFD-309D848CC410}"/>
    <cellStyle name="Normal 5 2 2 4 2 2 2 3 2" xfId="6575" xr:uid="{83FFCA68-DCC4-44B2-805C-D978833099DF}"/>
    <cellStyle name="Normal 5 2 2 4 2 2 2 3 2 2" xfId="6576" xr:uid="{5EF761C9-AD73-4D78-A990-0478461EAE7B}"/>
    <cellStyle name="Normal 5 2 2 4 2 2 2 3 2 2 2" xfId="6577" xr:uid="{A7AC6FA0-86A1-4CDC-84EA-D423ED86F8C4}"/>
    <cellStyle name="Normal 5 2 2 4 2 2 2 3 2 2 2 2" xfId="6578" xr:uid="{B4E87055-DE4E-45AB-9B20-64FFD9544AEB}"/>
    <cellStyle name="Normal 5 2 2 4 2 2 2 3 2 2 3" xfId="6579" xr:uid="{BE6E5522-0687-404B-BA95-C6DCC0A58D04}"/>
    <cellStyle name="Normal 5 2 2 4 2 2 2 3 2 3" xfId="6580" xr:uid="{8DF53401-293D-43FD-B871-586270BB408E}"/>
    <cellStyle name="Normal 5 2 2 4 2 2 2 3 2 3 2" xfId="6581" xr:uid="{4ED2EAA7-0E6B-4B68-8D6F-C49E410A8A03}"/>
    <cellStyle name="Normal 5 2 2 4 2 2 2 3 2 4" xfId="6582" xr:uid="{19653B84-1E6E-4495-8D97-E218671DA5AC}"/>
    <cellStyle name="Normal 5 2 2 4 2 2 2 3 3" xfId="6583" xr:uid="{FEC7A13B-73EF-4A19-8393-1A7E100A7B38}"/>
    <cellStyle name="Normal 5 2 2 4 2 2 2 3 3 2" xfId="6584" xr:uid="{135A6FA8-ACFD-4218-8E1C-2B4F1114919C}"/>
    <cellStyle name="Normal 5 2 2 4 2 2 2 3 3 2 2" xfId="6585" xr:uid="{D8D33E8D-B799-4AF5-B7A1-DE17C77BD949}"/>
    <cellStyle name="Normal 5 2 2 4 2 2 2 3 3 3" xfId="6586" xr:uid="{A84C8B8A-E8DF-4168-8CE6-6D68AF29AB4A}"/>
    <cellStyle name="Normal 5 2 2 4 2 2 2 3 4" xfId="6587" xr:uid="{CF4D2886-E2B3-453A-9E01-1928B535CBF2}"/>
    <cellStyle name="Normal 5 2 2 4 2 2 2 3 4 2" xfId="6588" xr:uid="{B680C7AE-47C3-4E42-B28C-7B9020A7EE28}"/>
    <cellStyle name="Normal 5 2 2 4 2 2 2 3 5" xfId="6589" xr:uid="{57D89523-D87B-4F28-BB6A-71CF0E9C8356}"/>
    <cellStyle name="Normal 5 2 2 4 2 2 2 4" xfId="6590" xr:uid="{0F3F7746-AD2E-46D1-A5F4-9DDC09563C0A}"/>
    <cellStyle name="Normal 5 2 2 4 2 2 2 4 2" xfId="6591" xr:uid="{2333B3C7-7AF2-42D4-9155-D5E46C7146F4}"/>
    <cellStyle name="Normal 5 2 2 4 2 2 2 4 2 2" xfId="6592" xr:uid="{183882FF-CB5F-4AAF-A22B-2C8D0FE78ECB}"/>
    <cellStyle name="Normal 5 2 2 4 2 2 2 4 2 2 2" xfId="6593" xr:uid="{D6048630-952D-4A5C-B256-E43890D6D1FC}"/>
    <cellStyle name="Normal 5 2 2 4 2 2 2 4 2 3" xfId="6594" xr:uid="{CD092249-F331-4674-B0DA-974D490B4070}"/>
    <cellStyle name="Normal 5 2 2 4 2 2 2 4 3" xfId="6595" xr:uid="{66DE0735-246B-41B4-B1CE-478FBAD91333}"/>
    <cellStyle name="Normal 5 2 2 4 2 2 2 4 3 2" xfId="6596" xr:uid="{68BBE1F8-71B9-41D2-878D-604E6ABCB788}"/>
    <cellStyle name="Normal 5 2 2 4 2 2 2 4 4" xfId="6597" xr:uid="{1FC01D38-E505-4D12-83DE-F56495647D62}"/>
    <cellStyle name="Normal 5 2 2 4 2 2 2 5" xfId="6598" xr:uid="{A039319A-6225-4DAD-A67D-3762C6281AF0}"/>
    <cellStyle name="Normal 5 2 2 4 2 2 2 5 2" xfId="6599" xr:uid="{E01DC9D2-3609-4DED-9690-A177E0CAB2D1}"/>
    <cellStyle name="Normal 5 2 2 4 2 2 2 5 2 2" xfId="6600" xr:uid="{7F8CAD60-B0D1-451D-A0D6-85D7F4CFD218}"/>
    <cellStyle name="Normal 5 2 2 4 2 2 2 5 2 2 2" xfId="6601" xr:uid="{DCA8EB33-7684-4B6F-BD59-A17C5A53720B}"/>
    <cellStyle name="Normal 5 2 2 4 2 2 2 5 2 3" xfId="6602" xr:uid="{E2D62108-FD19-4963-B096-EB22B8645615}"/>
    <cellStyle name="Normal 5 2 2 4 2 2 2 5 3" xfId="6603" xr:uid="{DEE24667-9538-4ED6-83B8-090275581989}"/>
    <cellStyle name="Normal 5 2 2 4 2 2 2 5 3 2" xfId="6604" xr:uid="{946BEB8F-6974-4C21-B142-EA96844F8719}"/>
    <cellStyle name="Normal 5 2 2 4 2 2 2 5 4" xfId="6605" xr:uid="{4A017681-50D7-4C74-BFD3-E6F2A7951439}"/>
    <cellStyle name="Normal 5 2 2 4 2 2 2 6" xfId="6606" xr:uid="{41EE412A-A9FD-45B6-B96B-C4C486B0527F}"/>
    <cellStyle name="Normal 5 2 2 4 2 2 2 6 2" xfId="6607" xr:uid="{D650E542-B55E-4E90-80D7-198A105E3678}"/>
    <cellStyle name="Normal 5 2 2 4 2 2 2 6 2 2" xfId="6608" xr:uid="{B35F4144-5F18-4F0E-8D9B-FC00FE657C96}"/>
    <cellStyle name="Normal 5 2 2 4 2 2 2 6 3" xfId="6609" xr:uid="{E5319387-4A3F-4D75-A899-E18BF6190FE0}"/>
    <cellStyle name="Normal 5 2 2 4 2 2 2 7" xfId="6610" xr:uid="{5D290F20-C614-461C-9692-97C15F970E6D}"/>
    <cellStyle name="Normal 5 2 2 4 2 2 2 7 2" xfId="6611" xr:uid="{80791FEA-2D24-466D-85E5-49B7A6314FE6}"/>
    <cellStyle name="Normal 5 2 2 4 2 2 2 8" xfId="6612" xr:uid="{91DD2FB4-B6FC-4F04-BC3B-3B0A1C56AE28}"/>
    <cellStyle name="Normal 5 2 2 4 2 2 3" xfId="6613" xr:uid="{46052F84-92FB-4026-B406-6AAB71E8C982}"/>
    <cellStyle name="Normal 5 2 2 4 2 2 3 2" xfId="6614" xr:uid="{C771E877-F80A-4180-87B3-28A337A2CF65}"/>
    <cellStyle name="Normal 5 2 2 4 2 2 3 2 2" xfId="6615" xr:uid="{0024D8E3-0191-4BDF-A63F-11A5DBFD4B9E}"/>
    <cellStyle name="Normal 5 2 2 4 2 2 3 2 2 2" xfId="6616" xr:uid="{98395C8E-9CE3-4E6B-A116-87FF4DC8DBD4}"/>
    <cellStyle name="Normal 5 2 2 4 2 2 3 2 2 2 2" xfId="6617" xr:uid="{7E5A474C-43F5-4CB5-8E55-E2F819E04F65}"/>
    <cellStyle name="Normal 5 2 2 4 2 2 3 2 2 2 2 2" xfId="6618" xr:uid="{6F790591-FFB1-4583-9E25-FA4F2FE3C8A1}"/>
    <cellStyle name="Normal 5 2 2 4 2 2 3 2 2 2 2 2 2" xfId="6619" xr:uid="{71FC2B5B-25F1-43D0-9FCB-8F5892EF4DB3}"/>
    <cellStyle name="Normal 5 2 2 4 2 2 3 2 2 2 2 3" xfId="6620" xr:uid="{92A1D94C-11BD-4557-9F2D-F68AE9908DC4}"/>
    <cellStyle name="Normal 5 2 2 4 2 2 3 2 2 2 3" xfId="6621" xr:uid="{A81E4F0D-AD75-4CD8-A709-9AF3D9EECCEB}"/>
    <cellStyle name="Normal 5 2 2 4 2 2 3 2 2 2 3 2" xfId="6622" xr:uid="{FB05AF68-1825-4985-8A01-7F20A31410FF}"/>
    <cellStyle name="Normal 5 2 2 4 2 2 3 2 2 2 4" xfId="6623" xr:uid="{8975515D-D64E-42C9-8520-99D3AB9AC4D8}"/>
    <cellStyle name="Normal 5 2 2 4 2 2 3 2 2 3" xfId="6624" xr:uid="{EB55B67B-8E26-4FDB-A36D-2CD400EE0891}"/>
    <cellStyle name="Normal 5 2 2 4 2 2 3 2 2 3 2" xfId="6625" xr:uid="{1456C4FB-1951-4A7E-AC3A-FEF5958B13C8}"/>
    <cellStyle name="Normal 5 2 2 4 2 2 3 2 2 3 2 2" xfId="6626" xr:uid="{257F5CFD-2653-4E0A-9607-C58E11D7BBE2}"/>
    <cellStyle name="Normal 5 2 2 4 2 2 3 2 2 3 3" xfId="6627" xr:uid="{4336DAFD-8C2C-49EE-A158-0329C072CC5A}"/>
    <cellStyle name="Normal 5 2 2 4 2 2 3 2 2 4" xfId="6628" xr:uid="{DE8EF4A4-7EFC-4E5D-BABF-B1D9DE73EA8C}"/>
    <cellStyle name="Normal 5 2 2 4 2 2 3 2 2 4 2" xfId="6629" xr:uid="{AB54C981-9908-4B8B-9F1B-DB7407714FAB}"/>
    <cellStyle name="Normal 5 2 2 4 2 2 3 2 2 5" xfId="6630" xr:uid="{BE3EC114-E7CE-4A4B-9CD8-0CD53A0C80E7}"/>
    <cellStyle name="Normal 5 2 2 4 2 2 3 2 3" xfId="6631" xr:uid="{D0A4376E-5A61-4985-B98D-5EEB9AD7F3F4}"/>
    <cellStyle name="Normal 5 2 2 4 2 2 3 2 3 2" xfId="6632" xr:uid="{10E18B7D-DE36-479B-BCBA-A5B1314E2BCD}"/>
    <cellStyle name="Normal 5 2 2 4 2 2 3 2 3 2 2" xfId="6633" xr:uid="{679D51AA-ADD5-48A2-86DA-3FE349D4C21B}"/>
    <cellStyle name="Normal 5 2 2 4 2 2 3 2 3 2 2 2" xfId="6634" xr:uid="{D5EFFCF0-29F6-478E-9C0B-06A5EFA8BA64}"/>
    <cellStyle name="Normal 5 2 2 4 2 2 3 2 3 2 3" xfId="6635" xr:uid="{DA537374-622F-436B-B54A-A4D6A42FD69B}"/>
    <cellStyle name="Normal 5 2 2 4 2 2 3 2 3 3" xfId="6636" xr:uid="{F315539C-8056-497C-8306-E44CA5E37A20}"/>
    <cellStyle name="Normal 5 2 2 4 2 2 3 2 3 3 2" xfId="6637" xr:uid="{A236493E-A65E-4196-A289-A9E62235D85E}"/>
    <cellStyle name="Normal 5 2 2 4 2 2 3 2 3 4" xfId="6638" xr:uid="{F3AB922A-F36A-487F-88D0-D578FDDA205B}"/>
    <cellStyle name="Normal 5 2 2 4 2 2 3 2 4" xfId="6639" xr:uid="{3FCE60C2-155C-45AC-A1F7-078BD1AEE48E}"/>
    <cellStyle name="Normal 5 2 2 4 2 2 3 2 4 2" xfId="6640" xr:uid="{EF0E996E-4B48-41F6-87B5-C118717041A6}"/>
    <cellStyle name="Normal 5 2 2 4 2 2 3 2 4 2 2" xfId="6641" xr:uid="{C1BD35E5-D4F1-49CE-9910-439BC7105CE9}"/>
    <cellStyle name="Normal 5 2 2 4 2 2 3 2 4 2 2 2" xfId="6642" xr:uid="{62CBC758-613B-4EF2-AC3F-60B9C16C8566}"/>
    <cellStyle name="Normal 5 2 2 4 2 2 3 2 4 2 3" xfId="6643" xr:uid="{58975F67-5A95-47CF-99FF-C4D00D6C9E96}"/>
    <cellStyle name="Normal 5 2 2 4 2 2 3 2 4 3" xfId="6644" xr:uid="{8021B424-2E95-49A3-9631-A5A85D99DC93}"/>
    <cellStyle name="Normal 5 2 2 4 2 2 3 2 4 3 2" xfId="6645" xr:uid="{5F346BF4-9172-47F6-AB33-D3C76FD0751F}"/>
    <cellStyle name="Normal 5 2 2 4 2 2 3 2 4 4" xfId="6646" xr:uid="{1B7C7507-B3E6-45DE-8CA5-45A3EA63F365}"/>
    <cellStyle name="Normal 5 2 2 4 2 2 3 2 5" xfId="6647" xr:uid="{963B0549-AC5E-4BEE-8304-226918CBDB02}"/>
    <cellStyle name="Normal 5 2 2 4 2 2 3 2 5 2" xfId="6648" xr:uid="{10BC8E5F-5135-4A90-BA8F-7D0FDE12E517}"/>
    <cellStyle name="Normal 5 2 2 4 2 2 3 2 5 2 2" xfId="6649" xr:uid="{913C3DF3-F974-4AD4-8BDE-15DBA0EA00FB}"/>
    <cellStyle name="Normal 5 2 2 4 2 2 3 2 5 3" xfId="6650" xr:uid="{068F6865-87DA-40F1-918D-8807951DA816}"/>
    <cellStyle name="Normal 5 2 2 4 2 2 3 2 6" xfId="6651" xr:uid="{A47800B0-FCF6-496E-88C9-F0C2C26504DB}"/>
    <cellStyle name="Normal 5 2 2 4 2 2 3 2 6 2" xfId="6652" xr:uid="{753BE287-0CC8-4058-AB73-E3EC6BB6DAEF}"/>
    <cellStyle name="Normal 5 2 2 4 2 2 3 2 7" xfId="6653" xr:uid="{24D3111D-71B4-4BE0-B994-E6006488C81F}"/>
    <cellStyle name="Normal 5 2 2 4 2 2 3 3" xfId="6654" xr:uid="{62DBD990-F30A-457C-822C-9FB380F54174}"/>
    <cellStyle name="Normal 5 2 2 4 2 2 3 3 2" xfId="6655" xr:uid="{F229EB84-3E3F-4FB1-8302-F1C1AF1221EF}"/>
    <cellStyle name="Normal 5 2 2 4 2 2 3 3 2 2" xfId="6656" xr:uid="{0813F892-40FE-4625-9FBF-1F015DC17845}"/>
    <cellStyle name="Normal 5 2 2 4 2 2 3 3 2 2 2" xfId="6657" xr:uid="{2A68B7A7-0446-48B2-849A-2FE1566FB2D4}"/>
    <cellStyle name="Normal 5 2 2 4 2 2 3 3 2 2 2 2" xfId="6658" xr:uid="{F17A6B1E-004B-43EC-B787-BD03777013A0}"/>
    <cellStyle name="Normal 5 2 2 4 2 2 3 3 2 2 3" xfId="6659" xr:uid="{3223AB36-AA55-4C94-ADC0-836C5A968D35}"/>
    <cellStyle name="Normal 5 2 2 4 2 2 3 3 2 3" xfId="6660" xr:uid="{5D6022B8-52E8-4C62-ABD0-3F6DE61D7B3C}"/>
    <cellStyle name="Normal 5 2 2 4 2 2 3 3 2 3 2" xfId="6661" xr:uid="{9E855E21-C509-48C5-A1D5-D550BAA9FF1B}"/>
    <cellStyle name="Normal 5 2 2 4 2 2 3 3 2 4" xfId="6662" xr:uid="{89036B63-C50D-4703-A654-2589B696B45E}"/>
    <cellStyle name="Normal 5 2 2 4 2 2 3 3 3" xfId="6663" xr:uid="{DC7C0302-C863-41E0-B997-E33E56E1C9B2}"/>
    <cellStyle name="Normal 5 2 2 4 2 2 3 3 3 2" xfId="6664" xr:uid="{4B8A6289-0013-4989-8DC4-AE7A5E41112D}"/>
    <cellStyle name="Normal 5 2 2 4 2 2 3 3 3 2 2" xfId="6665" xr:uid="{B9E58D98-183A-423D-8D13-4C5125E50BDC}"/>
    <cellStyle name="Normal 5 2 2 4 2 2 3 3 3 3" xfId="6666" xr:uid="{13B6FAA6-DBF6-474D-9630-EA59EBA6AB77}"/>
    <cellStyle name="Normal 5 2 2 4 2 2 3 3 4" xfId="6667" xr:uid="{57D42A84-B340-472C-A206-231DBE4412F1}"/>
    <cellStyle name="Normal 5 2 2 4 2 2 3 3 4 2" xfId="6668" xr:uid="{4360B19E-73BF-406C-8A44-CF612AAA6CFD}"/>
    <cellStyle name="Normal 5 2 2 4 2 2 3 3 5" xfId="6669" xr:uid="{826FF964-C744-407D-BF90-D9AA74AFD2E7}"/>
    <cellStyle name="Normal 5 2 2 4 2 2 3 4" xfId="6670" xr:uid="{69EE8003-13E5-4897-9F62-05A39218E61B}"/>
    <cellStyle name="Normal 5 2 2 4 2 2 3 4 2" xfId="6671" xr:uid="{CDB15474-F008-4234-9295-99FBD530E283}"/>
    <cellStyle name="Normal 5 2 2 4 2 2 3 4 2 2" xfId="6672" xr:uid="{DB691E43-A563-4B62-B2F6-D69B51947AE3}"/>
    <cellStyle name="Normal 5 2 2 4 2 2 3 4 2 2 2" xfId="6673" xr:uid="{549AC677-8198-43A2-8E74-086C73B24804}"/>
    <cellStyle name="Normal 5 2 2 4 2 2 3 4 2 3" xfId="6674" xr:uid="{30DE3B73-84B1-4FB5-8235-4E6AB847842A}"/>
    <cellStyle name="Normal 5 2 2 4 2 2 3 4 3" xfId="6675" xr:uid="{5B27147D-12F0-4986-BE12-3461348B35FF}"/>
    <cellStyle name="Normal 5 2 2 4 2 2 3 4 3 2" xfId="6676" xr:uid="{1C218C96-634C-4E5B-957F-1F158FFE2F1C}"/>
    <cellStyle name="Normal 5 2 2 4 2 2 3 4 4" xfId="6677" xr:uid="{3B0EEC2E-C69F-455E-9B96-8F80FA6F254D}"/>
    <cellStyle name="Normal 5 2 2 4 2 2 3 5" xfId="6678" xr:uid="{C21AB838-857F-464C-9B77-3CC4994F17B6}"/>
    <cellStyle name="Normal 5 2 2 4 2 2 3 5 2" xfId="6679" xr:uid="{3F9CFB2D-1C1D-4E7B-BBD0-BB382C757B33}"/>
    <cellStyle name="Normal 5 2 2 4 2 2 3 5 2 2" xfId="6680" xr:uid="{B4ABF49A-EB81-4997-A0C2-10B17B998E54}"/>
    <cellStyle name="Normal 5 2 2 4 2 2 3 5 2 2 2" xfId="6681" xr:uid="{0042536B-0AA6-48C4-97AF-99F86A656C3E}"/>
    <cellStyle name="Normal 5 2 2 4 2 2 3 5 2 3" xfId="6682" xr:uid="{599C7BE2-4242-4295-B3D6-837AC06C1E0A}"/>
    <cellStyle name="Normal 5 2 2 4 2 2 3 5 3" xfId="6683" xr:uid="{D6464E4A-538C-4421-A822-C577245ECF50}"/>
    <cellStyle name="Normal 5 2 2 4 2 2 3 5 3 2" xfId="6684" xr:uid="{52B4137A-645A-455D-A366-D59D81251D23}"/>
    <cellStyle name="Normal 5 2 2 4 2 2 3 5 4" xfId="6685" xr:uid="{A7124537-F34C-4951-BC3E-295C22CB1EAF}"/>
    <cellStyle name="Normal 5 2 2 4 2 2 3 6" xfId="6686" xr:uid="{CC67D160-749E-4F2B-B3D4-F0839C1D03F6}"/>
    <cellStyle name="Normal 5 2 2 4 2 2 3 6 2" xfId="6687" xr:uid="{802C1AB5-4FCF-4B51-899B-239DE9FA6ABF}"/>
    <cellStyle name="Normal 5 2 2 4 2 2 3 6 2 2" xfId="6688" xr:uid="{D572AE42-0907-45C9-A86A-481A72854F6F}"/>
    <cellStyle name="Normal 5 2 2 4 2 2 3 6 3" xfId="6689" xr:uid="{60DCF71E-16C4-4171-8F95-A7112E7CBBDB}"/>
    <cellStyle name="Normal 5 2 2 4 2 2 3 7" xfId="6690" xr:uid="{BF2F3743-65CF-4768-937F-73CFA58E568B}"/>
    <cellStyle name="Normal 5 2 2 4 2 2 3 7 2" xfId="6691" xr:uid="{99493CD1-4BE8-4940-9F15-8A0A9ADCB968}"/>
    <cellStyle name="Normal 5 2 2 4 2 2 3 8" xfId="6692" xr:uid="{BE0F02D7-8ABA-41FC-BE8F-C4AB62E4159E}"/>
    <cellStyle name="Normal 5 2 2 4 2 2 4" xfId="6693" xr:uid="{7B4659CA-30ED-4C9E-B03E-350FFA8683F7}"/>
    <cellStyle name="Normal 5 2 2 4 2 2 4 2" xfId="6694" xr:uid="{44D88366-CF73-451D-9EB1-CA2082F86619}"/>
    <cellStyle name="Normal 5 2 2 4 2 2 4 2 2" xfId="6695" xr:uid="{E69EA2DD-5252-4B26-AC3E-60435B6D5B2B}"/>
    <cellStyle name="Normal 5 2 2 4 2 2 4 2 2 2" xfId="6696" xr:uid="{3892CA4D-1F15-4307-9447-F58E9992D85D}"/>
    <cellStyle name="Normal 5 2 2 4 2 2 4 2 2 2 2" xfId="6697" xr:uid="{135DC1E4-BAD4-4405-89B1-A75CF8613B61}"/>
    <cellStyle name="Normal 5 2 2 4 2 2 4 2 2 2 2 2" xfId="6698" xr:uid="{AA1602B1-C742-4A7D-A518-934DEC18D0E1}"/>
    <cellStyle name="Normal 5 2 2 4 2 2 4 2 2 2 3" xfId="6699" xr:uid="{A843B462-814C-46B2-808E-FCB754D0F921}"/>
    <cellStyle name="Normal 5 2 2 4 2 2 4 2 2 3" xfId="6700" xr:uid="{A0040B69-146B-4B0E-B18A-8013B3D4B865}"/>
    <cellStyle name="Normal 5 2 2 4 2 2 4 2 2 3 2" xfId="6701" xr:uid="{30D4AE7C-1997-4A49-8FAE-979A3F662724}"/>
    <cellStyle name="Normal 5 2 2 4 2 2 4 2 2 4" xfId="6702" xr:uid="{C025A9DF-4143-4A75-802E-5DADB00CBDEA}"/>
    <cellStyle name="Normal 5 2 2 4 2 2 4 2 3" xfId="6703" xr:uid="{0B19A588-7BC1-455F-B1E2-C1AE009DA440}"/>
    <cellStyle name="Normal 5 2 2 4 2 2 4 2 3 2" xfId="6704" xr:uid="{85CE3902-7A71-4C09-B3AB-FD595D2971AE}"/>
    <cellStyle name="Normal 5 2 2 4 2 2 4 2 3 2 2" xfId="6705" xr:uid="{88CAE8EC-5C8F-4867-8C46-48ADD4FD83E1}"/>
    <cellStyle name="Normal 5 2 2 4 2 2 4 2 3 3" xfId="6706" xr:uid="{605BE847-11B1-4D29-A4F3-67CD0B95A54C}"/>
    <cellStyle name="Normal 5 2 2 4 2 2 4 2 4" xfId="6707" xr:uid="{EA7522E5-4FCB-46D5-AF3F-D0A09E461500}"/>
    <cellStyle name="Normal 5 2 2 4 2 2 4 2 4 2" xfId="6708" xr:uid="{F611F6DF-4571-47A2-9F01-233DE7C395BD}"/>
    <cellStyle name="Normal 5 2 2 4 2 2 4 2 5" xfId="6709" xr:uid="{EA2CBF4B-10C5-411B-9B6A-5F33AC78E8E2}"/>
    <cellStyle name="Normal 5 2 2 4 2 2 4 3" xfId="6710" xr:uid="{1A123F57-050F-4182-B300-EC711970E70E}"/>
    <cellStyle name="Normal 5 2 2 4 2 2 4 3 2" xfId="6711" xr:uid="{E1C6C43C-6D23-4800-BC15-97C8BE940EF4}"/>
    <cellStyle name="Normal 5 2 2 4 2 2 4 3 2 2" xfId="6712" xr:uid="{93A77B50-74D0-4D07-803E-909FA5CC82AD}"/>
    <cellStyle name="Normal 5 2 2 4 2 2 4 3 2 2 2" xfId="6713" xr:uid="{9CE431E4-FCC5-4DDA-A6CF-2C03D7F58BF9}"/>
    <cellStyle name="Normal 5 2 2 4 2 2 4 3 2 3" xfId="6714" xr:uid="{65F11B5D-FC44-4B1F-BA2E-873049BCF17C}"/>
    <cellStyle name="Normal 5 2 2 4 2 2 4 3 3" xfId="6715" xr:uid="{07071CCC-60D7-441C-949A-CA875BCE56C3}"/>
    <cellStyle name="Normal 5 2 2 4 2 2 4 3 3 2" xfId="6716" xr:uid="{F6B0FA63-F609-45D0-804A-5A9098E42E85}"/>
    <cellStyle name="Normal 5 2 2 4 2 2 4 3 4" xfId="6717" xr:uid="{73B9B321-5941-4F38-AF70-FADD9C2F5B96}"/>
    <cellStyle name="Normal 5 2 2 4 2 2 4 4" xfId="6718" xr:uid="{3E1AEFB7-E539-4B16-BEBC-95713750B45D}"/>
    <cellStyle name="Normal 5 2 2 4 2 2 4 4 2" xfId="6719" xr:uid="{B76B2B61-6A03-486A-9D30-FC146AB424B3}"/>
    <cellStyle name="Normal 5 2 2 4 2 2 4 4 2 2" xfId="6720" xr:uid="{BF05251C-A138-492A-9CFF-77EB409AD5DC}"/>
    <cellStyle name="Normal 5 2 2 4 2 2 4 4 2 2 2" xfId="6721" xr:uid="{E3BF1C72-BD40-45BF-84D2-523197200845}"/>
    <cellStyle name="Normal 5 2 2 4 2 2 4 4 2 3" xfId="6722" xr:uid="{CA9A6278-539A-42FA-AE02-AC7B538C0FC6}"/>
    <cellStyle name="Normal 5 2 2 4 2 2 4 4 3" xfId="6723" xr:uid="{1026CB72-8019-46A6-8705-710BDFCD73DE}"/>
    <cellStyle name="Normal 5 2 2 4 2 2 4 4 3 2" xfId="6724" xr:uid="{31E57DD5-F8FC-4353-A2A3-BD3FF7380CC4}"/>
    <cellStyle name="Normal 5 2 2 4 2 2 4 4 4" xfId="6725" xr:uid="{8CB61887-82BE-47A8-B026-656A32C2EE51}"/>
    <cellStyle name="Normal 5 2 2 4 2 2 4 5" xfId="6726" xr:uid="{281793BE-002B-4870-AF8B-5CC00420FB27}"/>
    <cellStyle name="Normal 5 2 2 4 2 2 4 5 2" xfId="6727" xr:uid="{F48212ED-4652-49B8-BEA8-54BAAF05AA12}"/>
    <cellStyle name="Normal 5 2 2 4 2 2 4 5 2 2" xfId="6728" xr:uid="{1C0DD83C-6FC0-4EA2-8876-C66BB0F84067}"/>
    <cellStyle name="Normal 5 2 2 4 2 2 4 5 3" xfId="6729" xr:uid="{368E6D89-1F8A-4134-8E6A-6D2A9C5B5EB9}"/>
    <cellStyle name="Normal 5 2 2 4 2 2 4 6" xfId="6730" xr:uid="{EB333F98-3938-4846-9E9D-34A6DC9F5341}"/>
    <cellStyle name="Normal 5 2 2 4 2 2 4 6 2" xfId="6731" xr:uid="{78D47580-F77D-4962-B95F-6BB554921D07}"/>
    <cellStyle name="Normal 5 2 2 4 2 2 4 7" xfId="6732" xr:uid="{693BA651-E0CA-4C9F-9B17-306A28E927DF}"/>
    <cellStyle name="Normal 5 2 2 4 2 2 5" xfId="6733" xr:uid="{3B4ABAD9-DE13-4B58-9B3E-DAE6011CDECE}"/>
    <cellStyle name="Normal 5 2 2 4 2 2 5 2" xfId="6734" xr:uid="{36F50546-4AE0-4088-BD56-AF67B9B1A4DB}"/>
    <cellStyle name="Normal 5 2 2 4 2 2 5 2 2" xfId="6735" xr:uid="{6EB762A1-23DF-4159-AC7B-E65F2C1BB405}"/>
    <cellStyle name="Normal 5 2 2 4 2 2 5 2 2 2" xfId="6736" xr:uid="{63F26882-7194-4CC4-8558-707284B23FF6}"/>
    <cellStyle name="Normal 5 2 2 4 2 2 5 2 2 2 2" xfId="6737" xr:uid="{D92FDD2F-A5FD-414D-8C48-683285FBA496}"/>
    <cellStyle name="Normal 5 2 2 4 2 2 5 2 2 3" xfId="6738" xr:uid="{4354DF14-5E91-4A46-BDEF-E176672AA7D4}"/>
    <cellStyle name="Normal 5 2 2 4 2 2 5 2 3" xfId="6739" xr:uid="{C887B23E-4723-40BC-BF44-4FB1BFFA783E}"/>
    <cellStyle name="Normal 5 2 2 4 2 2 5 2 3 2" xfId="6740" xr:uid="{FF98855F-C854-40C4-A879-2112C200AEE3}"/>
    <cellStyle name="Normal 5 2 2 4 2 2 5 2 4" xfId="6741" xr:uid="{F9B7CE88-4DC0-445F-B574-E4C55E6F107F}"/>
    <cellStyle name="Normal 5 2 2 4 2 2 5 3" xfId="6742" xr:uid="{6692BF46-0A20-4E9E-818E-D83FA2A4D5A4}"/>
    <cellStyle name="Normal 5 2 2 4 2 2 5 3 2" xfId="6743" xr:uid="{A252F145-A99C-41BC-987D-CBC7298FBB2F}"/>
    <cellStyle name="Normal 5 2 2 4 2 2 5 3 2 2" xfId="6744" xr:uid="{063A395B-38FC-499D-9147-F4630971E8D6}"/>
    <cellStyle name="Normal 5 2 2 4 2 2 5 3 3" xfId="6745" xr:uid="{99F22A2B-F5B5-4252-92D9-7F9069587820}"/>
    <cellStyle name="Normal 5 2 2 4 2 2 5 4" xfId="6746" xr:uid="{93CDC0F0-746A-41E1-8609-DA773EABF678}"/>
    <cellStyle name="Normal 5 2 2 4 2 2 5 4 2" xfId="6747" xr:uid="{7A231A69-BCFF-4D69-975C-47B25D0AC3A6}"/>
    <cellStyle name="Normal 5 2 2 4 2 2 5 5" xfId="6748" xr:uid="{CB520D24-81B8-4A08-80A7-87A13BD6C96A}"/>
    <cellStyle name="Normal 5 2 2 4 2 2 6" xfId="6749" xr:uid="{FD000B91-6748-4E5B-9736-F6B50419F5E8}"/>
    <cellStyle name="Normal 5 2 2 4 2 2 6 2" xfId="6750" xr:uid="{DCB56F49-8D04-406D-9F6F-7C6A82F1BA4F}"/>
    <cellStyle name="Normal 5 2 2 4 2 2 6 2 2" xfId="6751" xr:uid="{ACE6F25C-FC74-4C8D-9EE0-7309CE712FF8}"/>
    <cellStyle name="Normal 5 2 2 4 2 2 6 2 2 2" xfId="6752" xr:uid="{84C57AEE-656D-41CA-930B-31230EFAF240}"/>
    <cellStyle name="Normal 5 2 2 4 2 2 6 2 3" xfId="6753" xr:uid="{D2B30867-EE3C-42C5-82B2-99E10D71F091}"/>
    <cellStyle name="Normal 5 2 2 4 2 2 6 3" xfId="6754" xr:uid="{AED85F07-F510-474B-8839-61AC6F6F40C1}"/>
    <cellStyle name="Normal 5 2 2 4 2 2 6 3 2" xfId="6755" xr:uid="{BAA592FA-9F1F-468B-B73E-E0745CC94CBE}"/>
    <cellStyle name="Normal 5 2 2 4 2 2 6 4" xfId="6756" xr:uid="{BBBBED0F-1CA0-44E2-AF2B-5D5FB00BE2EF}"/>
    <cellStyle name="Normal 5 2 2 4 2 2 7" xfId="6757" xr:uid="{935F2C8E-1E0F-4985-829E-C631AD463DD4}"/>
    <cellStyle name="Normal 5 2 2 4 2 2 7 2" xfId="6758" xr:uid="{E05BE278-2941-4C72-8321-0A0D9814022C}"/>
    <cellStyle name="Normal 5 2 2 4 2 2 7 2 2" xfId="6759" xr:uid="{EC3D0BCB-2FC6-41FF-8636-DCD636250BEA}"/>
    <cellStyle name="Normal 5 2 2 4 2 2 7 2 2 2" xfId="6760" xr:uid="{DFCB57A3-0E0D-4A61-87FF-F7D429ECC46B}"/>
    <cellStyle name="Normal 5 2 2 4 2 2 7 2 3" xfId="6761" xr:uid="{5028CF55-0009-47FC-B375-62E124861F3C}"/>
    <cellStyle name="Normal 5 2 2 4 2 2 7 3" xfId="6762" xr:uid="{ACFDCF42-65F4-429B-9D65-4059CBCF55AB}"/>
    <cellStyle name="Normal 5 2 2 4 2 2 7 3 2" xfId="6763" xr:uid="{1BA60597-5DE4-49AF-91C9-CF12AD462E0B}"/>
    <cellStyle name="Normal 5 2 2 4 2 2 7 4" xfId="6764" xr:uid="{2CC94242-DA15-44E1-9036-4A0ED0FA27BF}"/>
    <cellStyle name="Normal 5 2 2 4 2 2 8" xfId="6765" xr:uid="{89E5C642-0EDA-4CE6-BF0E-BF598B365E30}"/>
    <cellStyle name="Normal 5 2 2 4 2 2 8 2" xfId="6766" xr:uid="{7C8F9FA5-BF67-46A2-8B56-654A221DF6BC}"/>
    <cellStyle name="Normal 5 2 2 4 2 2 8 2 2" xfId="6767" xr:uid="{D6794294-EBBF-416D-805C-C8E285B8A2E8}"/>
    <cellStyle name="Normal 5 2 2 4 2 2 8 3" xfId="6768" xr:uid="{D8B67E1C-BF95-46B1-A775-696DE0D5922D}"/>
    <cellStyle name="Normal 5 2 2 4 2 2 9" xfId="6769" xr:uid="{A46510C3-F7D8-400D-B113-AF10A32F1B9D}"/>
    <cellStyle name="Normal 5 2 2 4 2 2 9 2" xfId="6770" xr:uid="{946525A4-A4BF-4901-B03E-4F4BF3991424}"/>
    <cellStyle name="Normal 5 2 2 4 2 3" xfId="6771" xr:uid="{2471A8D2-EDE3-43B8-8014-602AD14F9777}"/>
    <cellStyle name="Normal 5 2 2 4 2 3 2" xfId="6772" xr:uid="{9682750B-DA8A-45F4-A394-962E1B43ADAF}"/>
    <cellStyle name="Normal 5 2 2 4 2 3 2 2" xfId="6773" xr:uid="{9E9C0B42-D97C-40AE-9054-AC8722D4014F}"/>
    <cellStyle name="Normal 5 2 2 4 2 3 2 2 2" xfId="6774" xr:uid="{DEB68D54-2959-4D57-A52A-D943EA88743F}"/>
    <cellStyle name="Normal 5 2 2 4 2 3 2 2 2 2" xfId="6775" xr:uid="{CF4659C2-1B76-4B21-B2F8-5191A9EB26CA}"/>
    <cellStyle name="Normal 5 2 2 4 2 3 2 2 2 2 2" xfId="6776" xr:uid="{4DA6EC70-1A5F-4402-BC49-39357CA4FE0C}"/>
    <cellStyle name="Normal 5 2 2 4 2 3 2 2 2 2 2 2" xfId="6777" xr:uid="{E220E958-1CC2-4538-B7C5-A8294CC6628A}"/>
    <cellStyle name="Normal 5 2 2 4 2 3 2 2 2 2 3" xfId="6778" xr:uid="{0CC176E7-E519-45CB-9AA1-BE1DB3B7A6DA}"/>
    <cellStyle name="Normal 5 2 2 4 2 3 2 2 2 3" xfId="6779" xr:uid="{2594877C-A838-4428-94DC-7A0E9FA575FC}"/>
    <cellStyle name="Normal 5 2 2 4 2 3 2 2 2 3 2" xfId="6780" xr:uid="{B8DEAEE8-889A-45ED-B5DE-33E970E47491}"/>
    <cellStyle name="Normal 5 2 2 4 2 3 2 2 2 4" xfId="6781" xr:uid="{66F02C8D-DECC-4EA9-B7FE-47522EC74E3E}"/>
    <cellStyle name="Normal 5 2 2 4 2 3 2 2 3" xfId="6782" xr:uid="{36DC5893-7A68-459B-A26A-CA7CF54ADF58}"/>
    <cellStyle name="Normal 5 2 2 4 2 3 2 2 3 2" xfId="6783" xr:uid="{20867A50-B945-4DE7-909B-4C5EB300B952}"/>
    <cellStyle name="Normal 5 2 2 4 2 3 2 2 3 2 2" xfId="6784" xr:uid="{12FCB0E6-17E5-449D-93CE-690B7EE31D2E}"/>
    <cellStyle name="Normal 5 2 2 4 2 3 2 2 3 3" xfId="6785" xr:uid="{8D2A856E-F3F5-4C38-96F1-46073B6A4650}"/>
    <cellStyle name="Normal 5 2 2 4 2 3 2 2 4" xfId="6786" xr:uid="{ECAB6506-44A8-4764-B753-F286816D127F}"/>
    <cellStyle name="Normal 5 2 2 4 2 3 2 2 4 2" xfId="6787" xr:uid="{98B7E0CA-BD64-45AE-86E8-7AFE3CE01956}"/>
    <cellStyle name="Normal 5 2 2 4 2 3 2 2 5" xfId="6788" xr:uid="{C299EF5D-431F-4C6B-B3CA-2511DE919F39}"/>
    <cellStyle name="Normal 5 2 2 4 2 3 2 3" xfId="6789" xr:uid="{C656CB8A-2EA7-4C25-B7A4-C0C9861BFC10}"/>
    <cellStyle name="Normal 5 2 2 4 2 3 2 3 2" xfId="6790" xr:uid="{75AD76EC-505A-472F-815A-F8F8C53A552E}"/>
    <cellStyle name="Normal 5 2 2 4 2 3 2 3 2 2" xfId="6791" xr:uid="{3403F61A-1887-44B3-92BD-CC6AEB75C69E}"/>
    <cellStyle name="Normal 5 2 2 4 2 3 2 3 2 2 2" xfId="6792" xr:uid="{2F2E23F5-5871-44E4-845D-ADDD5D9FAF35}"/>
    <cellStyle name="Normal 5 2 2 4 2 3 2 3 2 3" xfId="6793" xr:uid="{BBC48502-94E2-4AD4-B8AC-D54D45171943}"/>
    <cellStyle name="Normal 5 2 2 4 2 3 2 3 3" xfId="6794" xr:uid="{82AF1CB4-D9EF-4C5F-8F2E-2BA5C31C0A6C}"/>
    <cellStyle name="Normal 5 2 2 4 2 3 2 3 3 2" xfId="6795" xr:uid="{1BAEDB3D-6524-4D3B-98DB-D79138F7F93A}"/>
    <cellStyle name="Normal 5 2 2 4 2 3 2 3 4" xfId="6796" xr:uid="{88C1BDDB-8F5D-4B84-83C4-FCB087AE96C5}"/>
    <cellStyle name="Normal 5 2 2 4 2 3 2 4" xfId="6797" xr:uid="{62659EF3-7517-4CB4-B963-4E55D031A1EB}"/>
    <cellStyle name="Normal 5 2 2 4 2 3 2 4 2" xfId="6798" xr:uid="{D4329DFB-3D91-4134-BB7C-48B8720050FC}"/>
    <cellStyle name="Normal 5 2 2 4 2 3 2 4 2 2" xfId="6799" xr:uid="{5ABF5B01-E696-496E-8F77-C0A15B877CFD}"/>
    <cellStyle name="Normal 5 2 2 4 2 3 2 4 2 2 2" xfId="6800" xr:uid="{567A934D-95D8-4808-A59D-52D1A0D8B0EA}"/>
    <cellStyle name="Normal 5 2 2 4 2 3 2 4 2 3" xfId="6801" xr:uid="{5FF7B5A4-A9B2-41EA-8068-9ACFF9607CB0}"/>
    <cellStyle name="Normal 5 2 2 4 2 3 2 4 3" xfId="6802" xr:uid="{F0334A66-ABBF-46CE-AA2D-DEA9B068156D}"/>
    <cellStyle name="Normal 5 2 2 4 2 3 2 4 3 2" xfId="6803" xr:uid="{5C99B45F-5D56-4D68-818E-B47857022C0E}"/>
    <cellStyle name="Normal 5 2 2 4 2 3 2 4 4" xfId="6804" xr:uid="{BC2CC38C-73AF-4AE1-810B-7E86ABEEAF8D}"/>
    <cellStyle name="Normal 5 2 2 4 2 3 2 5" xfId="6805" xr:uid="{8DE3962D-0518-4A56-8FCB-084E93AFFF5B}"/>
    <cellStyle name="Normal 5 2 2 4 2 3 2 5 2" xfId="6806" xr:uid="{0C4770B6-D1BB-440D-8C5F-D445986DE4EC}"/>
    <cellStyle name="Normal 5 2 2 4 2 3 2 5 2 2" xfId="6807" xr:uid="{12A37823-2BC4-4C6B-8C48-426549A0F88A}"/>
    <cellStyle name="Normal 5 2 2 4 2 3 2 5 3" xfId="6808" xr:uid="{7ED3AE46-9A10-42FB-BEAD-20FA202B555D}"/>
    <cellStyle name="Normal 5 2 2 4 2 3 2 6" xfId="6809" xr:uid="{00BA5765-8499-4A7F-AB8E-8726053A92AA}"/>
    <cellStyle name="Normal 5 2 2 4 2 3 2 6 2" xfId="6810" xr:uid="{1EFC5AA8-B940-4DC5-A977-EEEA5125DEF0}"/>
    <cellStyle name="Normal 5 2 2 4 2 3 2 7" xfId="6811" xr:uid="{5789C1E9-A2CB-4702-8ED9-D0CE27701ACB}"/>
    <cellStyle name="Normal 5 2 2 4 2 3 3" xfId="6812" xr:uid="{C773B4D6-7264-4CD8-811D-0EC9B0A0B440}"/>
    <cellStyle name="Normal 5 2 2 4 2 3 3 2" xfId="6813" xr:uid="{1F43C76C-E071-4C18-968C-06FF56EEE5F1}"/>
    <cellStyle name="Normal 5 2 2 4 2 3 3 2 2" xfId="6814" xr:uid="{9E02E24C-0DCD-41B0-9200-B7C51A5ED405}"/>
    <cellStyle name="Normal 5 2 2 4 2 3 3 2 2 2" xfId="6815" xr:uid="{8F51F5B2-C35D-41C7-B8A0-E54E63320816}"/>
    <cellStyle name="Normal 5 2 2 4 2 3 3 2 2 2 2" xfId="6816" xr:uid="{70372275-3CD8-4BB4-8C50-54E72552D910}"/>
    <cellStyle name="Normal 5 2 2 4 2 3 3 2 2 3" xfId="6817" xr:uid="{31890C24-2434-49E8-9951-112F0481E145}"/>
    <cellStyle name="Normal 5 2 2 4 2 3 3 2 3" xfId="6818" xr:uid="{4D026206-B27F-4570-9584-B00A05C9A966}"/>
    <cellStyle name="Normal 5 2 2 4 2 3 3 2 3 2" xfId="6819" xr:uid="{F05ACFA5-9D74-44B8-85B5-03B296599851}"/>
    <cellStyle name="Normal 5 2 2 4 2 3 3 2 4" xfId="6820" xr:uid="{A628D20D-3002-4E63-8DE4-AE34DAD664C8}"/>
    <cellStyle name="Normal 5 2 2 4 2 3 3 3" xfId="6821" xr:uid="{22D906A7-B12B-41D0-A8D2-B07E39BC85E0}"/>
    <cellStyle name="Normal 5 2 2 4 2 3 3 3 2" xfId="6822" xr:uid="{1053D7AF-6AF4-4563-AA80-B0A45DA25962}"/>
    <cellStyle name="Normal 5 2 2 4 2 3 3 3 2 2" xfId="6823" xr:uid="{89852A95-5A36-4D6A-88AA-E74BE5AF4AF6}"/>
    <cellStyle name="Normal 5 2 2 4 2 3 3 3 3" xfId="6824" xr:uid="{35F958EF-D310-4978-953E-39DE50F2D32E}"/>
    <cellStyle name="Normal 5 2 2 4 2 3 3 4" xfId="6825" xr:uid="{09478187-D7E5-44A8-8516-F0660E965C38}"/>
    <cellStyle name="Normal 5 2 2 4 2 3 3 4 2" xfId="6826" xr:uid="{A6A095AD-657D-460D-87B6-E925EAE1A0D4}"/>
    <cellStyle name="Normal 5 2 2 4 2 3 3 5" xfId="6827" xr:uid="{C16C721B-F4EC-47FC-88D6-A346A944EF97}"/>
    <cellStyle name="Normal 5 2 2 4 2 3 4" xfId="6828" xr:uid="{F249AB71-1368-4AFE-9969-2A0273954F88}"/>
    <cellStyle name="Normal 5 2 2 4 2 3 4 2" xfId="6829" xr:uid="{3A4D4D35-377E-4808-AD60-51837B3EB934}"/>
    <cellStyle name="Normal 5 2 2 4 2 3 4 2 2" xfId="6830" xr:uid="{0EE47D7B-0B86-4A73-B0B0-F0DC4581375D}"/>
    <cellStyle name="Normal 5 2 2 4 2 3 4 2 2 2" xfId="6831" xr:uid="{FA64BB8A-BC5E-489F-B8FA-EB4F01EE075E}"/>
    <cellStyle name="Normal 5 2 2 4 2 3 4 2 3" xfId="6832" xr:uid="{ED30F4FF-2C89-4577-8A3A-684673D67316}"/>
    <cellStyle name="Normal 5 2 2 4 2 3 4 3" xfId="6833" xr:uid="{949EE575-C7F9-49CA-BF96-90E4234C30E6}"/>
    <cellStyle name="Normal 5 2 2 4 2 3 4 3 2" xfId="6834" xr:uid="{B8ED1404-CA9D-4B6D-8F38-CBF2584ABCB1}"/>
    <cellStyle name="Normal 5 2 2 4 2 3 4 4" xfId="6835" xr:uid="{A793F000-56B0-4778-9957-E7F5AF041692}"/>
    <cellStyle name="Normal 5 2 2 4 2 3 5" xfId="6836" xr:uid="{E79FC6D2-E0E1-4314-B44F-C5AB757E2F58}"/>
    <cellStyle name="Normal 5 2 2 4 2 3 5 2" xfId="6837" xr:uid="{964687E0-9437-4F3F-8E54-3900410FDAD1}"/>
    <cellStyle name="Normal 5 2 2 4 2 3 5 2 2" xfId="6838" xr:uid="{E15C1C37-8BF9-47DF-BB8C-18ADF18B320B}"/>
    <cellStyle name="Normal 5 2 2 4 2 3 5 2 2 2" xfId="6839" xr:uid="{A7445256-5BC1-4D97-91FE-9802526C507A}"/>
    <cellStyle name="Normal 5 2 2 4 2 3 5 2 3" xfId="6840" xr:uid="{82C1CA7C-DECA-414A-BD69-9E7605B7F45B}"/>
    <cellStyle name="Normal 5 2 2 4 2 3 5 3" xfId="6841" xr:uid="{944C7ED0-014C-4389-BDE3-EFE60A851F73}"/>
    <cellStyle name="Normal 5 2 2 4 2 3 5 3 2" xfId="6842" xr:uid="{76300B8C-D54E-4D1B-8033-A18187A692F4}"/>
    <cellStyle name="Normal 5 2 2 4 2 3 5 4" xfId="6843" xr:uid="{67C9CA0B-1787-477E-9A8E-43F2346AB679}"/>
    <cellStyle name="Normal 5 2 2 4 2 3 6" xfId="6844" xr:uid="{604F5B3F-5266-45B2-A54F-8F1F46B79F98}"/>
    <cellStyle name="Normal 5 2 2 4 2 3 6 2" xfId="6845" xr:uid="{720EE607-09B0-4B35-A399-0FB4E8D3DB33}"/>
    <cellStyle name="Normal 5 2 2 4 2 3 6 2 2" xfId="6846" xr:uid="{4D4E1AE8-11DB-4CBA-8123-ADFD13E2D3E6}"/>
    <cellStyle name="Normal 5 2 2 4 2 3 6 3" xfId="6847" xr:uid="{B7BC85B3-8992-4D18-B9FD-B4DA6A880FFC}"/>
    <cellStyle name="Normal 5 2 2 4 2 3 7" xfId="6848" xr:uid="{64D92C78-3AD5-4F40-BE99-E6EE315D4B72}"/>
    <cellStyle name="Normal 5 2 2 4 2 3 7 2" xfId="6849" xr:uid="{1FA6698D-1F4A-4D70-8F6A-29552977BD61}"/>
    <cellStyle name="Normal 5 2 2 4 2 3 8" xfId="6850" xr:uid="{9CDCF633-FC72-4FA7-94B7-458C5E64539A}"/>
    <cellStyle name="Normal 5 2 2 4 2 4" xfId="6851" xr:uid="{9F889CFE-A3B9-45D4-81F6-36827F0711DE}"/>
    <cellStyle name="Normal 5 2 2 4 2 4 2" xfId="6852" xr:uid="{7DCFE5D6-3591-40B9-BF42-1B269A115B73}"/>
    <cellStyle name="Normal 5 2 2 4 2 4 2 2" xfId="6853" xr:uid="{9FC71836-9CE0-492E-B17B-5A42A4531224}"/>
    <cellStyle name="Normal 5 2 2 4 2 4 2 2 2" xfId="6854" xr:uid="{BBD67689-4904-4CC5-AC2E-B3FF227B3BFC}"/>
    <cellStyle name="Normal 5 2 2 4 2 4 2 2 2 2" xfId="6855" xr:uid="{E4CF3DC3-5814-4B66-A83D-8E3F079CAECB}"/>
    <cellStyle name="Normal 5 2 2 4 2 4 2 2 2 2 2" xfId="6856" xr:uid="{30861D64-D9F6-44BA-B36A-5CB0B50CBC79}"/>
    <cellStyle name="Normal 5 2 2 4 2 4 2 2 2 2 2 2" xfId="6857" xr:uid="{C7A77136-80A3-4F84-851A-B6A446C1BD6A}"/>
    <cellStyle name="Normal 5 2 2 4 2 4 2 2 2 2 3" xfId="6858" xr:uid="{942733A0-C2B1-48F3-BDB5-2107CC4A272E}"/>
    <cellStyle name="Normal 5 2 2 4 2 4 2 2 2 3" xfId="6859" xr:uid="{BB500341-7AE7-47A6-AC5D-639FA1330955}"/>
    <cellStyle name="Normal 5 2 2 4 2 4 2 2 2 3 2" xfId="6860" xr:uid="{E8686BEE-90B1-49EA-A5A1-FA20CC2049BB}"/>
    <cellStyle name="Normal 5 2 2 4 2 4 2 2 2 4" xfId="6861" xr:uid="{2B0CD5D8-A26E-43C1-977D-E1E34C851CC3}"/>
    <cellStyle name="Normal 5 2 2 4 2 4 2 2 3" xfId="6862" xr:uid="{C2B9F0FB-6702-477D-90AC-89A71BA607A3}"/>
    <cellStyle name="Normal 5 2 2 4 2 4 2 2 3 2" xfId="6863" xr:uid="{E479BDCC-9778-4F2A-8DE2-2BA465C70ED1}"/>
    <cellStyle name="Normal 5 2 2 4 2 4 2 2 3 2 2" xfId="6864" xr:uid="{7467F6E9-C091-4164-8821-A436EBC0A187}"/>
    <cellStyle name="Normal 5 2 2 4 2 4 2 2 3 3" xfId="6865" xr:uid="{BA33AE3B-3B61-49D1-9D04-2F2B37EDD4D1}"/>
    <cellStyle name="Normal 5 2 2 4 2 4 2 2 4" xfId="6866" xr:uid="{1238601C-ED84-461A-A992-15E60C3DF71B}"/>
    <cellStyle name="Normal 5 2 2 4 2 4 2 2 4 2" xfId="6867" xr:uid="{9BB1893C-3FC2-4E38-BC52-3E4FAD5511DA}"/>
    <cellStyle name="Normal 5 2 2 4 2 4 2 2 5" xfId="6868" xr:uid="{0EADE97D-1626-488C-8891-39C55CE27CC8}"/>
    <cellStyle name="Normal 5 2 2 4 2 4 2 3" xfId="6869" xr:uid="{82506790-9E37-4D6C-8100-5FE40F4EF254}"/>
    <cellStyle name="Normal 5 2 2 4 2 4 2 3 2" xfId="6870" xr:uid="{00E33829-C1BC-49B6-A98C-B1F7F4EC9FEB}"/>
    <cellStyle name="Normal 5 2 2 4 2 4 2 3 2 2" xfId="6871" xr:uid="{4502A51E-3CDC-490F-96F8-5F4C98DE76EC}"/>
    <cellStyle name="Normal 5 2 2 4 2 4 2 3 2 2 2" xfId="6872" xr:uid="{750C02BA-7800-4BB3-9726-47B4B36CD2C6}"/>
    <cellStyle name="Normal 5 2 2 4 2 4 2 3 2 3" xfId="6873" xr:uid="{580A8C6D-ACC7-4184-A08B-42EC9133F4E7}"/>
    <cellStyle name="Normal 5 2 2 4 2 4 2 3 3" xfId="6874" xr:uid="{299BC695-3C32-4144-B86F-D04BD6212365}"/>
    <cellStyle name="Normal 5 2 2 4 2 4 2 3 3 2" xfId="6875" xr:uid="{51AF20E9-7B44-420D-ABA9-744CAFF7B341}"/>
    <cellStyle name="Normal 5 2 2 4 2 4 2 3 4" xfId="6876" xr:uid="{AF1F9344-D6A3-4FE4-9610-7AB676A3DFEA}"/>
    <cellStyle name="Normal 5 2 2 4 2 4 2 4" xfId="6877" xr:uid="{F6A42DBA-E693-43AA-907F-196FE46303DD}"/>
    <cellStyle name="Normal 5 2 2 4 2 4 2 4 2" xfId="6878" xr:uid="{FB1D8579-AB1A-486A-86F5-8FDDC9592CB4}"/>
    <cellStyle name="Normal 5 2 2 4 2 4 2 4 2 2" xfId="6879" xr:uid="{627ECFFB-FFD7-4FF7-BE61-26FC3CD97726}"/>
    <cellStyle name="Normal 5 2 2 4 2 4 2 4 2 2 2" xfId="6880" xr:uid="{0CEFC435-9B91-4B18-AA29-0C4D1D0FF9BF}"/>
    <cellStyle name="Normal 5 2 2 4 2 4 2 4 2 3" xfId="6881" xr:uid="{5BBC28E2-833A-42E8-8A20-19CEA303EA1A}"/>
    <cellStyle name="Normal 5 2 2 4 2 4 2 4 3" xfId="6882" xr:uid="{7277450D-0598-4BF1-9106-7A69293229B2}"/>
    <cellStyle name="Normal 5 2 2 4 2 4 2 4 3 2" xfId="6883" xr:uid="{1E1B11C6-3DBE-4CDD-A968-937AB30CEE82}"/>
    <cellStyle name="Normal 5 2 2 4 2 4 2 4 4" xfId="6884" xr:uid="{477D1937-3AAA-4C2A-B99E-B42008DB14B3}"/>
    <cellStyle name="Normal 5 2 2 4 2 4 2 5" xfId="6885" xr:uid="{12F638B3-F726-4240-A3D0-0DFE9011EC0F}"/>
    <cellStyle name="Normal 5 2 2 4 2 4 2 5 2" xfId="6886" xr:uid="{FA29127D-F5B5-4A42-9457-21CC2BB2509C}"/>
    <cellStyle name="Normal 5 2 2 4 2 4 2 5 2 2" xfId="6887" xr:uid="{A7871E5D-DDFA-4BF4-85CE-0735D7F0496A}"/>
    <cellStyle name="Normal 5 2 2 4 2 4 2 5 3" xfId="6888" xr:uid="{C8A43786-5266-4512-8509-64D293E738FA}"/>
    <cellStyle name="Normal 5 2 2 4 2 4 2 6" xfId="6889" xr:uid="{DA724A8F-EF6C-4DB1-9A5F-3B8416795698}"/>
    <cellStyle name="Normal 5 2 2 4 2 4 2 6 2" xfId="6890" xr:uid="{DCD456F2-CE9A-4219-8413-0CF03E6189F6}"/>
    <cellStyle name="Normal 5 2 2 4 2 4 2 7" xfId="6891" xr:uid="{A18D7A5C-C94B-48CD-A2FD-AEB6206F084A}"/>
    <cellStyle name="Normal 5 2 2 4 2 4 3" xfId="6892" xr:uid="{04F17AD4-A1C9-4060-9F2C-4B44DF8E0757}"/>
    <cellStyle name="Normal 5 2 2 4 2 4 3 2" xfId="6893" xr:uid="{FD1C0A5A-4A28-4EEF-9239-B370E2A6DBC7}"/>
    <cellStyle name="Normal 5 2 2 4 2 4 3 2 2" xfId="6894" xr:uid="{228BBCC6-9534-4BF9-A1F3-BF33A6EBC147}"/>
    <cellStyle name="Normal 5 2 2 4 2 4 3 2 2 2" xfId="6895" xr:uid="{A1D03278-93D7-4D80-B93A-4FD239EFEAB4}"/>
    <cellStyle name="Normal 5 2 2 4 2 4 3 2 2 2 2" xfId="6896" xr:uid="{A3F4CE67-5AE6-4EB2-AB41-2ACA3B237FF7}"/>
    <cellStyle name="Normal 5 2 2 4 2 4 3 2 2 3" xfId="6897" xr:uid="{6D747889-2FBA-45B8-B3BD-0416523C2E53}"/>
    <cellStyle name="Normal 5 2 2 4 2 4 3 2 3" xfId="6898" xr:uid="{FB71E203-8591-4C4D-916F-B5F3586DDC1A}"/>
    <cellStyle name="Normal 5 2 2 4 2 4 3 2 3 2" xfId="6899" xr:uid="{807302A9-4B40-407D-B5F5-5B3A22A70297}"/>
    <cellStyle name="Normal 5 2 2 4 2 4 3 2 4" xfId="6900" xr:uid="{5E5136D1-367C-4F5D-9D39-7C8D002AD36F}"/>
    <cellStyle name="Normal 5 2 2 4 2 4 3 3" xfId="6901" xr:uid="{CDBB9D59-037A-4070-B55E-D3E000B88278}"/>
    <cellStyle name="Normal 5 2 2 4 2 4 3 3 2" xfId="6902" xr:uid="{EC913772-D39E-4FD6-A22B-0771680C4244}"/>
    <cellStyle name="Normal 5 2 2 4 2 4 3 3 2 2" xfId="6903" xr:uid="{ACDBF20D-B494-4A01-92CE-DE7946B4080B}"/>
    <cellStyle name="Normal 5 2 2 4 2 4 3 3 3" xfId="6904" xr:uid="{2D94BE25-92F4-45DC-956E-06B9E033690B}"/>
    <cellStyle name="Normal 5 2 2 4 2 4 3 4" xfId="6905" xr:uid="{C2C28732-43C0-441B-A1B2-D81D89AADCDF}"/>
    <cellStyle name="Normal 5 2 2 4 2 4 3 4 2" xfId="6906" xr:uid="{9C7FEA26-9F61-4AD1-9054-157F0D34C605}"/>
    <cellStyle name="Normal 5 2 2 4 2 4 3 5" xfId="6907" xr:uid="{935E67B1-612E-40AE-BC85-C771EEA02000}"/>
    <cellStyle name="Normal 5 2 2 4 2 4 4" xfId="6908" xr:uid="{EFE9CAD7-2762-42DE-8E88-70236A4DC4AA}"/>
    <cellStyle name="Normal 5 2 2 4 2 4 4 2" xfId="6909" xr:uid="{39C79D09-DA00-4C94-9F08-D3B49868ACE2}"/>
    <cellStyle name="Normal 5 2 2 4 2 4 4 2 2" xfId="6910" xr:uid="{E1D64DE0-8099-43C4-A025-2E7A7109ED7D}"/>
    <cellStyle name="Normal 5 2 2 4 2 4 4 2 2 2" xfId="6911" xr:uid="{50577579-3233-406F-B2DB-4668A34BB774}"/>
    <cellStyle name="Normal 5 2 2 4 2 4 4 2 3" xfId="6912" xr:uid="{CA30D9BB-51EB-4CFD-833C-0892BAB04216}"/>
    <cellStyle name="Normal 5 2 2 4 2 4 4 3" xfId="6913" xr:uid="{9A265BC3-6AD0-417E-AB2B-65EF64B30221}"/>
    <cellStyle name="Normal 5 2 2 4 2 4 4 3 2" xfId="6914" xr:uid="{3A3CA5D8-901D-4778-966D-03C094A96E26}"/>
    <cellStyle name="Normal 5 2 2 4 2 4 4 4" xfId="6915" xr:uid="{10E2DB7F-59E6-404B-94EC-2165127F920A}"/>
    <cellStyle name="Normal 5 2 2 4 2 4 5" xfId="6916" xr:uid="{A73A7F95-66E7-4EBD-8DB1-8A8847EA7D19}"/>
    <cellStyle name="Normal 5 2 2 4 2 4 5 2" xfId="6917" xr:uid="{1CC68324-51AB-4AB3-B126-AEEFDB4B74D2}"/>
    <cellStyle name="Normal 5 2 2 4 2 4 5 2 2" xfId="6918" xr:uid="{FE4435C9-E24A-4932-8019-EDC5F148074E}"/>
    <cellStyle name="Normal 5 2 2 4 2 4 5 2 2 2" xfId="6919" xr:uid="{4D242F0B-DFD6-4480-9392-5384CA972DD8}"/>
    <cellStyle name="Normal 5 2 2 4 2 4 5 2 3" xfId="6920" xr:uid="{034FE63F-8AAD-4327-967F-DA091FEDF5A8}"/>
    <cellStyle name="Normal 5 2 2 4 2 4 5 3" xfId="6921" xr:uid="{0BDA9597-5FEC-43AC-95E7-448046A6A00E}"/>
    <cellStyle name="Normal 5 2 2 4 2 4 5 3 2" xfId="6922" xr:uid="{A77CBAC2-BAD8-4895-9118-1DF618B407BF}"/>
    <cellStyle name="Normal 5 2 2 4 2 4 5 4" xfId="6923" xr:uid="{0B45A3E4-CCD1-4F37-AF82-947991BDFE5C}"/>
    <cellStyle name="Normal 5 2 2 4 2 4 6" xfId="6924" xr:uid="{B5306D69-282D-4BF5-9430-F396A0443CAB}"/>
    <cellStyle name="Normal 5 2 2 4 2 4 6 2" xfId="6925" xr:uid="{CB68B27B-CBE7-46C9-8F1B-0AC08DB50BE0}"/>
    <cellStyle name="Normal 5 2 2 4 2 4 6 2 2" xfId="6926" xr:uid="{9AB9CB87-BE87-455D-BDD3-4ECF66100DB2}"/>
    <cellStyle name="Normal 5 2 2 4 2 4 6 3" xfId="6927" xr:uid="{8B1D118F-B16D-41B9-9784-ACAC08D04C0B}"/>
    <cellStyle name="Normal 5 2 2 4 2 4 7" xfId="6928" xr:uid="{FB639839-822A-4303-B7D2-94173CEB9B50}"/>
    <cellStyle name="Normal 5 2 2 4 2 4 7 2" xfId="6929" xr:uid="{EBDB761C-5A6D-4141-A7A8-DBB39F13484C}"/>
    <cellStyle name="Normal 5 2 2 4 2 4 8" xfId="6930" xr:uid="{DDBCC5F9-346B-4715-87B8-DB205577C1FA}"/>
    <cellStyle name="Normal 5 2 2 4 2 5" xfId="6931" xr:uid="{3C1B0A54-51D0-4EAA-9B0F-CFD57EF88D31}"/>
    <cellStyle name="Normal 5 2 2 4 2 5 2" xfId="6932" xr:uid="{F4818C89-2EC2-44C7-822F-0755CDC70662}"/>
    <cellStyle name="Normal 5 2 2 4 2 5 2 2" xfId="6933" xr:uid="{97999EB6-26AE-4BCB-B605-3E932392C548}"/>
    <cellStyle name="Normal 5 2 2 4 2 5 2 2 2" xfId="6934" xr:uid="{24201B83-7C17-4D18-A48A-0F86572B7138}"/>
    <cellStyle name="Normal 5 2 2 4 2 5 2 2 2 2" xfId="6935" xr:uid="{29C164EE-E20D-43BC-9DEE-8A26D555B34A}"/>
    <cellStyle name="Normal 5 2 2 4 2 5 2 2 2 2 2" xfId="6936" xr:uid="{8EBCF68A-3BFF-4E49-BD32-BF57E11B8659}"/>
    <cellStyle name="Normal 5 2 2 4 2 5 2 2 2 3" xfId="6937" xr:uid="{88974D60-8CBA-41F7-9A8A-2BFA9B585CF2}"/>
    <cellStyle name="Normal 5 2 2 4 2 5 2 2 3" xfId="6938" xr:uid="{A8D76F6F-39DE-4D9A-BAC9-646AC969C869}"/>
    <cellStyle name="Normal 5 2 2 4 2 5 2 2 3 2" xfId="6939" xr:uid="{5333F3B4-0CB5-48B8-8D6F-E0B4E0EAEBB5}"/>
    <cellStyle name="Normal 5 2 2 4 2 5 2 2 4" xfId="6940" xr:uid="{2CDEEA91-3434-45CC-B60D-FD55057E78EA}"/>
    <cellStyle name="Normal 5 2 2 4 2 5 2 3" xfId="6941" xr:uid="{A24DCA2C-B82B-49FC-B6F8-5D5BF45C6110}"/>
    <cellStyle name="Normal 5 2 2 4 2 5 2 3 2" xfId="6942" xr:uid="{4E3A766A-DEA9-4DA1-95C5-31C33C67E3C0}"/>
    <cellStyle name="Normal 5 2 2 4 2 5 2 3 2 2" xfId="6943" xr:uid="{E228B435-36A1-450F-AB4F-A74CAC7C01DC}"/>
    <cellStyle name="Normal 5 2 2 4 2 5 2 3 3" xfId="6944" xr:uid="{1EBA43A5-0FFD-4D72-908A-7D46DEEFBEB5}"/>
    <cellStyle name="Normal 5 2 2 4 2 5 2 4" xfId="6945" xr:uid="{56A39454-BFFB-4529-A822-EF72222C173F}"/>
    <cellStyle name="Normal 5 2 2 4 2 5 2 4 2" xfId="6946" xr:uid="{50AE46C8-C07F-4B5A-90BE-CAA29420A6A8}"/>
    <cellStyle name="Normal 5 2 2 4 2 5 2 5" xfId="6947" xr:uid="{4547B13F-2C35-4201-BA14-2D316C46C935}"/>
    <cellStyle name="Normal 5 2 2 4 2 5 3" xfId="6948" xr:uid="{518D55E1-320C-455A-BAB1-1CC7D42328E7}"/>
    <cellStyle name="Normal 5 2 2 4 2 5 3 2" xfId="6949" xr:uid="{423F5848-EC68-4D0F-B335-F6458D80C6F4}"/>
    <cellStyle name="Normal 5 2 2 4 2 5 3 2 2" xfId="6950" xr:uid="{5F6E9722-5E8C-45F8-ABA2-9078C225AC6F}"/>
    <cellStyle name="Normal 5 2 2 4 2 5 3 2 2 2" xfId="6951" xr:uid="{05568C24-D54E-4A1A-B3A4-F46844DD1333}"/>
    <cellStyle name="Normal 5 2 2 4 2 5 3 2 3" xfId="6952" xr:uid="{1A31A761-BCB8-4300-802E-FBAFCC88A41E}"/>
    <cellStyle name="Normal 5 2 2 4 2 5 3 3" xfId="6953" xr:uid="{E55B2FEE-31C3-46EB-A1EA-06095BD98536}"/>
    <cellStyle name="Normal 5 2 2 4 2 5 3 3 2" xfId="6954" xr:uid="{D539DF89-D36E-4110-A0F1-D9AD06C90E45}"/>
    <cellStyle name="Normal 5 2 2 4 2 5 3 4" xfId="6955" xr:uid="{C1CE9383-7C8D-4C60-9CEF-0447233F2981}"/>
    <cellStyle name="Normal 5 2 2 4 2 5 4" xfId="6956" xr:uid="{6A82C7A3-FD0E-4DEC-B83A-1E89D09765FA}"/>
    <cellStyle name="Normal 5 2 2 4 2 5 4 2" xfId="6957" xr:uid="{6B3C6455-593F-406D-83F3-9896E219AFAE}"/>
    <cellStyle name="Normal 5 2 2 4 2 5 4 2 2" xfId="6958" xr:uid="{1CA842BB-7515-4E91-8C6E-48C8AD76E9A4}"/>
    <cellStyle name="Normal 5 2 2 4 2 5 4 2 2 2" xfId="6959" xr:uid="{700066F1-48F7-4CE3-AF02-269AABA9F22E}"/>
    <cellStyle name="Normal 5 2 2 4 2 5 4 2 3" xfId="6960" xr:uid="{DC67CB2A-2D2F-4DA5-ABAE-67C95887BDFF}"/>
    <cellStyle name="Normal 5 2 2 4 2 5 4 3" xfId="6961" xr:uid="{D8572BAA-4176-4467-B3DD-442F54E31CC1}"/>
    <cellStyle name="Normal 5 2 2 4 2 5 4 3 2" xfId="6962" xr:uid="{BE8BA1FF-D6AB-49DA-B8A5-77661E46C1D6}"/>
    <cellStyle name="Normal 5 2 2 4 2 5 4 4" xfId="6963" xr:uid="{CA30A9A6-7FE1-480B-8A85-6E270D1F522C}"/>
    <cellStyle name="Normal 5 2 2 4 2 5 5" xfId="6964" xr:uid="{DAC100DF-DB2F-4B26-81BA-8E99A29092E0}"/>
    <cellStyle name="Normal 5 2 2 4 2 5 5 2" xfId="6965" xr:uid="{E65BFF53-C2E7-43D5-97C5-C0EA6A3EC94F}"/>
    <cellStyle name="Normal 5 2 2 4 2 5 5 2 2" xfId="6966" xr:uid="{E04D6250-F813-45FC-885B-34DBD4DFFD52}"/>
    <cellStyle name="Normal 5 2 2 4 2 5 5 3" xfId="6967" xr:uid="{0B1ECC03-96CC-425F-B78C-F2604822887F}"/>
    <cellStyle name="Normal 5 2 2 4 2 5 6" xfId="6968" xr:uid="{25CD10DA-28CA-4412-8DCC-BDBFD97F1907}"/>
    <cellStyle name="Normal 5 2 2 4 2 5 6 2" xfId="6969" xr:uid="{78EE43B3-1828-4442-BCB2-3AC195ADB254}"/>
    <cellStyle name="Normal 5 2 2 4 2 5 7" xfId="6970" xr:uid="{5B876215-5DAA-42B2-888E-33EF46DD0B45}"/>
    <cellStyle name="Normal 5 2 2 4 2 6" xfId="6971" xr:uid="{382B9BF9-5C08-47DA-9B1F-66293B5F4CAD}"/>
    <cellStyle name="Normal 5 2 2 4 2 6 2" xfId="6972" xr:uid="{17C1A329-1ABB-4008-B520-A8C3EBE5B2A3}"/>
    <cellStyle name="Normal 5 2 2 4 2 6 2 2" xfId="6973" xr:uid="{C5647D5C-8816-46CF-A359-B6785E10BE39}"/>
    <cellStyle name="Normal 5 2 2 4 2 6 2 2 2" xfId="6974" xr:uid="{FE372779-FF39-47B7-8B09-A8214CE87D78}"/>
    <cellStyle name="Normal 5 2 2 4 2 6 2 2 2 2" xfId="6975" xr:uid="{E49DDCCF-BF6C-4503-9004-DA13A45CA619}"/>
    <cellStyle name="Normal 5 2 2 4 2 6 2 2 3" xfId="6976" xr:uid="{55442962-6664-4E2F-8A65-313EAECE0A16}"/>
    <cellStyle name="Normal 5 2 2 4 2 6 2 3" xfId="6977" xr:uid="{BE56AAD0-1918-4644-9D3E-D8F3CBAA3084}"/>
    <cellStyle name="Normal 5 2 2 4 2 6 2 3 2" xfId="6978" xr:uid="{B2D0AF46-2922-46F6-968B-0C8AF47552BE}"/>
    <cellStyle name="Normal 5 2 2 4 2 6 2 4" xfId="6979" xr:uid="{4BEB88D0-0C14-45A6-A3FC-0844C8B01DFF}"/>
    <cellStyle name="Normal 5 2 2 4 2 6 3" xfId="6980" xr:uid="{B18946BD-B903-4782-B629-185BA74FD06F}"/>
    <cellStyle name="Normal 5 2 2 4 2 6 3 2" xfId="6981" xr:uid="{00A2D27F-9F97-4DF0-BB76-D09A98743E78}"/>
    <cellStyle name="Normal 5 2 2 4 2 6 3 2 2" xfId="6982" xr:uid="{B824107F-3027-480C-A3BC-B863FFC892C9}"/>
    <cellStyle name="Normal 5 2 2 4 2 6 3 3" xfId="6983" xr:uid="{5A568424-387C-455A-9E88-B24BFB54D92A}"/>
    <cellStyle name="Normal 5 2 2 4 2 6 4" xfId="6984" xr:uid="{40705E93-2816-4F7C-9FC8-22CF317CFFC7}"/>
    <cellStyle name="Normal 5 2 2 4 2 6 4 2" xfId="6985" xr:uid="{E76B6B81-54A5-4EE1-B71F-28E6FB09A81A}"/>
    <cellStyle name="Normal 5 2 2 4 2 6 5" xfId="6986" xr:uid="{DDC68C78-0C95-4329-9BD4-F732AE14DCC6}"/>
    <cellStyle name="Normal 5 2 2 4 2 7" xfId="6987" xr:uid="{03CF677F-B78F-4170-A0C7-0EE5AEE3F31F}"/>
    <cellStyle name="Normal 5 2 2 4 2 7 2" xfId="6988" xr:uid="{D61F58AC-ABE0-4AC2-A2E3-0010552CFE27}"/>
    <cellStyle name="Normal 5 2 2 4 2 7 2 2" xfId="6989" xr:uid="{A698E9B5-6A99-4F61-AD1E-C81555992128}"/>
    <cellStyle name="Normal 5 2 2 4 2 7 2 2 2" xfId="6990" xr:uid="{ADD55F62-48A3-445B-AD1F-87E3CA2F2639}"/>
    <cellStyle name="Normal 5 2 2 4 2 7 2 3" xfId="6991" xr:uid="{D6B4D068-AE87-4800-937F-EF551C31FE38}"/>
    <cellStyle name="Normal 5 2 2 4 2 7 3" xfId="6992" xr:uid="{D9E1B3BC-3C66-4585-AE15-4500190B1AA5}"/>
    <cellStyle name="Normal 5 2 2 4 2 7 3 2" xfId="6993" xr:uid="{0C0117BF-2E39-4813-82B9-A81322F770DB}"/>
    <cellStyle name="Normal 5 2 2 4 2 7 4" xfId="6994" xr:uid="{AED4A8BA-7B4F-4D64-AA41-FC6947108C98}"/>
    <cellStyle name="Normal 5 2 2 4 2 8" xfId="6995" xr:uid="{993530C6-F627-474D-BFB4-D9FF81C6A50D}"/>
    <cellStyle name="Normal 5 2 2 4 2 8 2" xfId="6996" xr:uid="{B8E32905-6938-45BE-9447-5CC354E42772}"/>
    <cellStyle name="Normal 5 2 2 4 2 8 2 2" xfId="6997" xr:uid="{6326F45E-BC51-49F4-ABC2-F208265546F1}"/>
    <cellStyle name="Normal 5 2 2 4 2 8 2 2 2" xfId="6998" xr:uid="{2241B9D3-DEC2-41F3-B002-02396A590593}"/>
    <cellStyle name="Normal 5 2 2 4 2 8 2 3" xfId="6999" xr:uid="{4346D85D-1E70-4505-9C3E-6E75CA8568DB}"/>
    <cellStyle name="Normal 5 2 2 4 2 8 3" xfId="7000" xr:uid="{06624097-16B4-48F2-9C89-59F23A22A6EF}"/>
    <cellStyle name="Normal 5 2 2 4 2 8 3 2" xfId="7001" xr:uid="{DE3992CF-6DA7-4F60-B5B4-58A84B627F50}"/>
    <cellStyle name="Normal 5 2 2 4 2 8 4" xfId="7002" xr:uid="{5A0D76F2-A0BC-4C4E-A035-689563F4EED7}"/>
    <cellStyle name="Normal 5 2 2 4 2 9" xfId="7003" xr:uid="{C85835A5-1303-4BCA-97C2-D678385D0A5A}"/>
    <cellStyle name="Normal 5 2 2 4 2 9 2" xfId="7004" xr:uid="{8F380DCC-CCCC-4E7F-A739-C33AE7EBF2AE}"/>
    <cellStyle name="Normal 5 2 2 4 2 9 2 2" xfId="7005" xr:uid="{C24D0691-F2D2-4910-9081-768287613F55}"/>
    <cellStyle name="Normal 5 2 2 4 2 9 2 2 2" xfId="7006" xr:uid="{F41C900A-970A-41E5-BACC-467124404645}"/>
    <cellStyle name="Normal 5 2 2 4 2 9 2 3" xfId="7007" xr:uid="{3075772E-A831-49A0-9052-4596B7F93C71}"/>
    <cellStyle name="Normal 5 2 2 4 2 9 3" xfId="7008" xr:uid="{4DDF7AF3-8067-4639-8777-CE70D87F42D5}"/>
    <cellStyle name="Normal 5 2 2 4 2 9 3 2" xfId="7009" xr:uid="{7D5BF5C2-845F-4D4E-9E63-0639C7A31D9A}"/>
    <cellStyle name="Normal 5 2 2 4 2 9 4" xfId="7010" xr:uid="{E7B74385-EB5D-4A7E-9DF5-D39F1CCA7D8F}"/>
    <cellStyle name="Normal 5 2 2 4 3" xfId="7011" xr:uid="{9FFB14E6-7740-4289-B9D2-EF4FFDDEE044}"/>
    <cellStyle name="Normal 5 2 2 4 3 10" xfId="7012" xr:uid="{497F1D0A-D838-462D-8F25-66E6576F919B}"/>
    <cellStyle name="Normal 5 2 2 4 3 2" xfId="7013" xr:uid="{086931F5-7B0D-4002-BA77-36E8320D404A}"/>
    <cellStyle name="Normal 5 2 2 4 3 2 2" xfId="7014" xr:uid="{381455D8-716E-4799-B2B6-8AADB774077D}"/>
    <cellStyle name="Normal 5 2 2 4 3 2 2 2" xfId="7015" xr:uid="{16EC94C6-9D62-4842-BF52-D7C44BCBD495}"/>
    <cellStyle name="Normal 5 2 2 4 3 2 2 2 2" xfId="7016" xr:uid="{DE6B7112-8778-449D-9397-99488E71EA12}"/>
    <cellStyle name="Normal 5 2 2 4 3 2 2 2 2 2" xfId="7017" xr:uid="{80E7CEAE-1D25-47AD-9873-4424074E6071}"/>
    <cellStyle name="Normal 5 2 2 4 3 2 2 2 2 2 2" xfId="7018" xr:uid="{81BE66DB-87E5-4C1F-B694-3C7FE13C90E5}"/>
    <cellStyle name="Normal 5 2 2 4 3 2 2 2 2 2 2 2" xfId="7019" xr:uid="{65695E13-FC58-465C-AF05-5424E5DFE84E}"/>
    <cellStyle name="Normal 5 2 2 4 3 2 2 2 2 2 3" xfId="7020" xr:uid="{8AF8DE1A-7B39-4B3C-A8A3-63FE7EFAB723}"/>
    <cellStyle name="Normal 5 2 2 4 3 2 2 2 2 3" xfId="7021" xr:uid="{BF1E9455-83F8-4C2B-B900-ECE07491A444}"/>
    <cellStyle name="Normal 5 2 2 4 3 2 2 2 2 3 2" xfId="7022" xr:uid="{ED1A5EED-5682-40EC-A5C7-CC588361FE0E}"/>
    <cellStyle name="Normal 5 2 2 4 3 2 2 2 2 4" xfId="7023" xr:uid="{DAC9AD6C-5D53-43AD-9EC9-054037AF9DA7}"/>
    <cellStyle name="Normal 5 2 2 4 3 2 2 2 3" xfId="7024" xr:uid="{879BC647-F184-4685-B759-78DB56D474FE}"/>
    <cellStyle name="Normal 5 2 2 4 3 2 2 2 3 2" xfId="7025" xr:uid="{D6FC2721-8DA7-4109-B41F-E88B94246825}"/>
    <cellStyle name="Normal 5 2 2 4 3 2 2 2 3 2 2" xfId="7026" xr:uid="{447299C5-8DB2-4CFF-B43A-AE6A8D6E1461}"/>
    <cellStyle name="Normal 5 2 2 4 3 2 2 2 3 3" xfId="7027" xr:uid="{BEF59874-41A4-41D8-9C26-8C144F41A21A}"/>
    <cellStyle name="Normal 5 2 2 4 3 2 2 2 4" xfId="7028" xr:uid="{5DD49F31-1BB2-4A3D-930A-966519FBB044}"/>
    <cellStyle name="Normal 5 2 2 4 3 2 2 2 4 2" xfId="7029" xr:uid="{5B8BFFBB-55CD-434C-848E-9ADA9ABF2918}"/>
    <cellStyle name="Normal 5 2 2 4 3 2 2 2 5" xfId="7030" xr:uid="{3623610D-C71C-4F6E-8764-73E97792524C}"/>
    <cellStyle name="Normal 5 2 2 4 3 2 2 3" xfId="7031" xr:uid="{B3C1838B-05DC-44A2-8B57-C22215EFD537}"/>
    <cellStyle name="Normal 5 2 2 4 3 2 2 3 2" xfId="7032" xr:uid="{CA8A0566-C772-4BCF-8496-1DCBCED36BAB}"/>
    <cellStyle name="Normal 5 2 2 4 3 2 2 3 2 2" xfId="7033" xr:uid="{E83BE195-3D57-4DD1-9787-6B29BE5C99B6}"/>
    <cellStyle name="Normal 5 2 2 4 3 2 2 3 2 2 2" xfId="7034" xr:uid="{FAF5AFB2-27B9-4270-80E1-46630F622325}"/>
    <cellStyle name="Normal 5 2 2 4 3 2 2 3 2 3" xfId="7035" xr:uid="{CBA1DF7E-4010-4179-933F-CCA5566FFC70}"/>
    <cellStyle name="Normal 5 2 2 4 3 2 2 3 3" xfId="7036" xr:uid="{3A45B286-E0F4-43F9-BD96-4E7E927D25AF}"/>
    <cellStyle name="Normal 5 2 2 4 3 2 2 3 3 2" xfId="7037" xr:uid="{06939FCA-D714-4350-A3F7-EC8E8D579B71}"/>
    <cellStyle name="Normal 5 2 2 4 3 2 2 3 4" xfId="7038" xr:uid="{BE63BBFF-DA6E-410A-BDC2-C60A9740684B}"/>
    <cellStyle name="Normal 5 2 2 4 3 2 2 4" xfId="7039" xr:uid="{7F68CC5E-7814-425E-A7E5-9D6F599C384B}"/>
    <cellStyle name="Normal 5 2 2 4 3 2 2 4 2" xfId="7040" xr:uid="{186A0C83-850A-4F65-ADFF-008512853C02}"/>
    <cellStyle name="Normal 5 2 2 4 3 2 2 4 2 2" xfId="7041" xr:uid="{7360E19A-CECF-44C5-BF4F-EE9875265520}"/>
    <cellStyle name="Normal 5 2 2 4 3 2 2 4 2 2 2" xfId="7042" xr:uid="{FD830569-7457-4FF8-9301-D51DB5619D38}"/>
    <cellStyle name="Normal 5 2 2 4 3 2 2 4 2 3" xfId="7043" xr:uid="{F983E33B-044F-42FD-A5BE-39684B39240D}"/>
    <cellStyle name="Normal 5 2 2 4 3 2 2 4 3" xfId="7044" xr:uid="{99ECB3EA-9D34-48EC-8294-AA5ED8125947}"/>
    <cellStyle name="Normal 5 2 2 4 3 2 2 4 3 2" xfId="7045" xr:uid="{F0764738-0788-4E07-ADE2-DAA73BBE253C}"/>
    <cellStyle name="Normal 5 2 2 4 3 2 2 4 4" xfId="7046" xr:uid="{78926F63-7C1D-4315-B827-A5053BBD19B5}"/>
    <cellStyle name="Normal 5 2 2 4 3 2 2 5" xfId="7047" xr:uid="{4B376632-6250-4C7B-BB57-19507CB46716}"/>
    <cellStyle name="Normal 5 2 2 4 3 2 2 5 2" xfId="7048" xr:uid="{F3374BF8-7252-40A7-9051-BD5EAB798CE9}"/>
    <cellStyle name="Normal 5 2 2 4 3 2 2 5 2 2" xfId="7049" xr:uid="{A34F2D4F-4610-4858-B8DA-06662BCF0C9B}"/>
    <cellStyle name="Normal 5 2 2 4 3 2 2 5 3" xfId="7050" xr:uid="{DEDBAAD9-78DC-4F86-9A43-1744050D067E}"/>
    <cellStyle name="Normal 5 2 2 4 3 2 2 6" xfId="7051" xr:uid="{90B9F639-436C-4226-B465-4D5DE4CBA5F2}"/>
    <cellStyle name="Normal 5 2 2 4 3 2 2 6 2" xfId="7052" xr:uid="{81CF75D6-C3D8-4512-8041-1ADFA910EBC7}"/>
    <cellStyle name="Normal 5 2 2 4 3 2 2 7" xfId="7053" xr:uid="{2201F500-EABF-4967-9225-6FF8BA3C9AA6}"/>
    <cellStyle name="Normal 5 2 2 4 3 2 3" xfId="7054" xr:uid="{FE657BFF-5BC8-4698-BACF-39761BD3D6C4}"/>
    <cellStyle name="Normal 5 2 2 4 3 2 3 2" xfId="7055" xr:uid="{99D9286F-13A2-4E05-94FB-DB1A9346F44E}"/>
    <cellStyle name="Normal 5 2 2 4 3 2 3 2 2" xfId="7056" xr:uid="{079CBE1A-552B-40CA-AC6A-96D30F8981A3}"/>
    <cellStyle name="Normal 5 2 2 4 3 2 3 2 2 2" xfId="7057" xr:uid="{B104A417-DE35-4342-B4BB-4CD48A5A9902}"/>
    <cellStyle name="Normal 5 2 2 4 3 2 3 2 2 2 2" xfId="7058" xr:uid="{7B6436F3-CF4D-44D7-81E2-A8FD80541A93}"/>
    <cellStyle name="Normal 5 2 2 4 3 2 3 2 2 3" xfId="7059" xr:uid="{7849C54E-984A-48B3-AA23-0CED367B80EB}"/>
    <cellStyle name="Normal 5 2 2 4 3 2 3 2 3" xfId="7060" xr:uid="{972199DF-2D16-433E-AE4B-41B777C521E4}"/>
    <cellStyle name="Normal 5 2 2 4 3 2 3 2 3 2" xfId="7061" xr:uid="{488569D2-13E5-440F-A9B9-BFF4A2F84FAC}"/>
    <cellStyle name="Normal 5 2 2 4 3 2 3 2 4" xfId="7062" xr:uid="{220C3683-395B-4EBB-A5F6-CBCF9F884782}"/>
    <cellStyle name="Normal 5 2 2 4 3 2 3 3" xfId="7063" xr:uid="{8FD90470-3004-452C-8B21-4FB87053D620}"/>
    <cellStyle name="Normal 5 2 2 4 3 2 3 3 2" xfId="7064" xr:uid="{B537C005-B2B7-494F-B108-75E87198EB9D}"/>
    <cellStyle name="Normal 5 2 2 4 3 2 3 3 2 2" xfId="7065" xr:uid="{753FC28D-D44D-4A6D-AFF6-C47246CD1393}"/>
    <cellStyle name="Normal 5 2 2 4 3 2 3 3 3" xfId="7066" xr:uid="{878057DE-7F70-4B6F-B18C-E46CFD0B677B}"/>
    <cellStyle name="Normal 5 2 2 4 3 2 3 4" xfId="7067" xr:uid="{99C5CC46-69B9-4411-8FBC-CB4463EE923C}"/>
    <cellStyle name="Normal 5 2 2 4 3 2 3 4 2" xfId="7068" xr:uid="{017B4A65-27BE-4627-865E-50688324E532}"/>
    <cellStyle name="Normal 5 2 2 4 3 2 3 5" xfId="7069" xr:uid="{34538F26-EAF7-47E4-A7CD-91D579DCB2A4}"/>
    <cellStyle name="Normal 5 2 2 4 3 2 4" xfId="7070" xr:uid="{7D6499E2-CF8D-4CDE-BDE5-7B503B0D0358}"/>
    <cellStyle name="Normal 5 2 2 4 3 2 4 2" xfId="7071" xr:uid="{5F215CFB-6EAC-4F2D-8B9A-4F02E5383EFE}"/>
    <cellStyle name="Normal 5 2 2 4 3 2 4 2 2" xfId="7072" xr:uid="{57FD78B8-33FD-4F36-B078-9993990EBD43}"/>
    <cellStyle name="Normal 5 2 2 4 3 2 4 2 2 2" xfId="7073" xr:uid="{B0AE8BF9-EC73-4E71-908A-EC8949EE8F3C}"/>
    <cellStyle name="Normal 5 2 2 4 3 2 4 2 3" xfId="7074" xr:uid="{F5DE554E-429F-47C6-96EC-12486291AA4A}"/>
    <cellStyle name="Normal 5 2 2 4 3 2 4 3" xfId="7075" xr:uid="{5ED89AF2-323B-4770-AB63-506C31DBD3E2}"/>
    <cellStyle name="Normal 5 2 2 4 3 2 4 3 2" xfId="7076" xr:uid="{336D1E6B-E4F3-49E3-8B9D-A70280A484CE}"/>
    <cellStyle name="Normal 5 2 2 4 3 2 4 4" xfId="7077" xr:uid="{1B4DF164-1DBF-4979-9526-38BF77A82E69}"/>
    <cellStyle name="Normal 5 2 2 4 3 2 5" xfId="7078" xr:uid="{1068D83B-C30C-4623-AE07-537C6FA7F5AE}"/>
    <cellStyle name="Normal 5 2 2 4 3 2 5 2" xfId="7079" xr:uid="{1B8DE067-846E-4F41-A4A2-CD6BF3383E3D}"/>
    <cellStyle name="Normal 5 2 2 4 3 2 5 2 2" xfId="7080" xr:uid="{B3C31C17-D61E-4AF2-A4AB-A8EC59650DB6}"/>
    <cellStyle name="Normal 5 2 2 4 3 2 5 2 2 2" xfId="7081" xr:uid="{C9E15271-3C82-4EAE-A2B9-AB13B9F97476}"/>
    <cellStyle name="Normal 5 2 2 4 3 2 5 2 3" xfId="7082" xr:uid="{DA91E713-81B8-4F08-B7C0-8B4A52DE042C}"/>
    <cellStyle name="Normal 5 2 2 4 3 2 5 3" xfId="7083" xr:uid="{CD1B2806-9158-4D2E-B5A4-34E549CA6C44}"/>
    <cellStyle name="Normal 5 2 2 4 3 2 5 3 2" xfId="7084" xr:uid="{F50D4318-39C9-4701-89DC-4FDBF3686341}"/>
    <cellStyle name="Normal 5 2 2 4 3 2 5 4" xfId="7085" xr:uid="{A2F79346-1C1C-45D4-81DC-B4F503E118A0}"/>
    <cellStyle name="Normal 5 2 2 4 3 2 6" xfId="7086" xr:uid="{716ADDD2-B4FD-49C3-99B1-BF9EEAB988E9}"/>
    <cellStyle name="Normal 5 2 2 4 3 2 6 2" xfId="7087" xr:uid="{9A16E9D7-6E2F-4E14-85F8-119E4A538D41}"/>
    <cellStyle name="Normal 5 2 2 4 3 2 6 2 2" xfId="7088" xr:uid="{F963E5C3-D6A2-4466-9D31-FA9AC10B1441}"/>
    <cellStyle name="Normal 5 2 2 4 3 2 6 3" xfId="7089" xr:uid="{E57DA7F9-8769-4952-ABDD-86241F50BF11}"/>
    <cellStyle name="Normal 5 2 2 4 3 2 7" xfId="7090" xr:uid="{658BDCE8-2D00-449A-BA78-DE3A00E22CAD}"/>
    <cellStyle name="Normal 5 2 2 4 3 2 7 2" xfId="7091" xr:uid="{A4FE0B02-AC0B-42E7-924D-2DC67E62D756}"/>
    <cellStyle name="Normal 5 2 2 4 3 2 8" xfId="7092" xr:uid="{16791069-9D9C-4F4C-B631-1975223C8833}"/>
    <cellStyle name="Normal 5 2 2 4 3 3" xfId="7093" xr:uid="{9EA5D7C8-ABC2-4C11-8D0F-5353F8E60118}"/>
    <cellStyle name="Normal 5 2 2 4 3 3 2" xfId="7094" xr:uid="{7B69ED0E-685F-4709-B54D-93F623E4CF18}"/>
    <cellStyle name="Normal 5 2 2 4 3 3 2 2" xfId="7095" xr:uid="{506CDC80-4AAD-4DFA-9D60-6082546FC4E6}"/>
    <cellStyle name="Normal 5 2 2 4 3 3 2 2 2" xfId="7096" xr:uid="{5C28DEE2-201A-4D5F-B60A-6D4BDC745C7E}"/>
    <cellStyle name="Normal 5 2 2 4 3 3 2 2 2 2" xfId="7097" xr:uid="{4C7C4B5F-45F1-4F08-A24F-3844ADD3B4B8}"/>
    <cellStyle name="Normal 5 2 2 4 3 3 2 2 2 2 2" xfId="7098" xr:uid="{76554B42-448D-4141-8608-10A60F929FC0}"/>
    <cellStyle name="Normal 5 2 2 4 3 3 2 2 2 2 2 2" xfId="7099" xr:uid="{5F70C43A-7690-45C5-9739-6635DF66CE38}"/>
    <cellStyle name="Normal 5 2 2 4 3 3 2 2 2 2 3" xfId="7100" xr:uid="{5DB8D013-5C26-4F68-99B5-A7F464FBAB12}"/>
    <cellStyle name="Normal 5 2 2 4 3 3 2 2 2 3" xfId="7101" xr:uid="{D037C91D-05D2-4C27-B820-B8B433DB953E}"/>
    <cellStyle name="Normal 5 2 2 4 3 3 2 2 2 3 2" xfId="7102" xr:uid="{E78E6DB2-4FD5-46AE-BAC4-626244D44708}"/>
    <cellStyle name="Normal 5 2 2 4 3 3 2 2 2 4" xfId="7103" xr:uid="{8748E877-6765-457C-A077-BD6797C6F53A}"/>
    <cellStyle name="Normal 5 2 2 4 3 3 2 2 3" xfId="7104" xr:uid="{02D86300-BFA1-4499-A753-D1E581CD48D0}"/>
    <cellStyle name="Normal 5 2 2 4 3 3 2 2 3 2" xfId="7105" xr:uid="{BF14B620-1559-4289-8F8B-9F9AF75F6236}"/>
    <cellStyle name="Normal 5 2 2 4 3 3 2 2 3 2 2" xfId="7106" xr:uid="{8952DA49-675A-45E1-9565-EFCE8E25E6F1}"/>
    <cellStyle name="Normal 5 2 2 4 3 3 2 2 3 3" xfId="7107" xr:uid="{89652002-C77D-4A28-B25F-E59F6EB3384E}"/>
    <cellStyle name="Normal 5 2 2 4 3 3 2 2 4" xfId="7108" xr:uid="{F083B9C8-E662-4307-8208-A57EF9EF7E8E}"/>
    <cellStyle name="Normal 5 2 2 4 3 3 2 2 4 2" xfId="7109" xr:uid="{3E951E83-1182-4576-802B-71E80E917DEE}"/>
    <cellStyle name="Normal 5 2 2 4 3 3 2 2 5" xfId="7110" xr:uid="{44FD10BF-2BB4-40F3-8346-F4A06EA43517}"/>
    <cellStyle name="Normal 5 2 2 4 3 3 2 3" xfId="7111" xr:uid="{1221E7B1-BE29-4686-B848-060747F3D0A5}"/>
    <cellStyle name="Normal 5 2 2 4 3 3 2 3 2" xfId="7112" xr:uid="{77BA5B63-D678-4248-B6B9-34A5D49D5101}"/>
    <cellStyle name="Normal 5 2 2 4 3 3 2 3 2 2" xfId="7113" xr:uid="{2E51C178-7D99-4B23-8760-FDD209269108}"/>
    <cellStyle name="Normal 5 2 2 4 3 3 2 3 2 2 2" xfId="7114" xr:uid="{EB706721-DA1C-4F8C-9B2F-EC058EB52CCE}"/>
    <cellStyle name="Normal 5 2 2 4 3 3 2 3 2 3" xfId="7115" xr:uid="{76DD7D2F-B79F-4DD0-ABA4-1A74791AC97C}"/>
    <cellStyle name="Normal 5 2 2 4 3 3 2 3 3" xfId="7116" xr:uid="{6691B5D3-44CD-4AFD-AFC0-1DBFFA8098C9}"/>
    <cellStyle name="Normal 5 2 2 4 3 3 2 3 3 2" xfId="7117" xr:uid="{A81524CD-7853-4D97-B65E-73FE14A117E5}"/>
    <cellStyle name="Normal 5 2 2 4 3 3 2 3 4" xfId="7118" xr:uid="{68394300-CD4A-4195-9247-33874D171131}"/>
    <cellStyle name="Normal 5 2 2 4 3 3 2 4" xfId="7119" xr:uid="{550EC620-74E5-4E38-8AC4-65BA5BED3F0E}"/>
    <cellStyle name="Normal 5 2 2 4 3 3 2 4 2" xfId="7120" xr:uid="{1B555092-4AA4-4A35-BC7C-0925946F09FA}"/>
    <cellStyle name="Normal 5 2 2 4 3 3 2 4 2 2" xfId="7121" xr:uid="{0F5FE2BA-6F47-401B-BDBB-EE59942D5D56}"/>
    <cellStyle name="Normal 5 2 2 4 3 3 2 4 2 2 2" xfId="7122" xr:uid="{DE612198-054D-42B6-B5EB-2D03FA22DDD1}"/>
    <cellStyle name="Normal 5 2 2 4 3 3 2 4 2 3" xfId="7123" xr:uid="{29F5A74D-2690-4BE3-8A00-135655AFDEC4}"/>
    <cellStyle name="Normal 5 2 2 4 3 3 2 4 3" xfId="7124" xr:uid="{5A048762-906C-47CC-B198-1113FCF60EC3}"/>
    <cellStyle name="Normal 5 2 2 4 3 3 2 4 3 2" xfId="7125" xr:uid="{E72759CD-7DE8-4BFE-9214-1F46929E062F}"/>
    <cellStyle name="Normal 5 2 2 4 3 3 2 4 4" xfId="7126" xr:uid="{92F08F81-C359-4E2C-AD8C-3C483C889945}"/>
    <cellStyle name="Normal 5 2 2 4 3 3 2 5" xfId="7127" xr:uid="{F95BF0D9-EDA5-4527-9572-BDB500A9C6A1}"/>
    <cellStyle name="Normal 5 2 2 4 3 3 2 5 2" xfId="7128" xr:uid="{9D623B6B-56DD-479E-9EBC-6A795AEB9127}"/>
    <cellStyle name="Normal 5 2 2 4 3 3 2 5 2 2" xfId="7129" xr:uid="{01B06271-9249-4381-8B2C-83D01B2FD374}"/>
    <cellStyle name="Normal 5 2 2 4 3 3 2 5 3" xfId="7130" xr:uid="{A23AB7EC-3FF0-4ABE-B976-DDE58A74CD5B}"/>
    <cellStyle name="Normal 5 2 2 4 3 3 2 6" xfId="7131" xr:uid="{EF302F79-34BE-4566-AD14-CC8F995082F3}"/>
    <cellStyle name="Normal 5 2 2 4 3 3 2 6 2" xfId="7132" xr:uid="{CD91DE46-F2EA-42DA-95B4-5B0F29EDFA37}"/>
    <cellStyle name="Normal 5 2 2 4 3 3 2 7" xfId="7133" xr:uid="{7AEB2773-EA85-4957-9205-6C6ED017E799}"/>
    <cellStyle name="Normal 5 2 2 4 3 3 3" xfId="7134" xr:uid="{2470FADA-E6F3-49F8-B640-B58F1EA334BA}"/>
    <cellStyle name="Normal 5 2 2 4 3 3 3 2" xfId="7135" xr:uid="{ED1E6B33-5773-4BA8-A332-0F1E813AF823}"/>
    <cellStyle name="Normal 5 2 2 4 3 3 3 2 2" xfId="7136" xr:uid="{3C92D80A-B1A7-4525-95AE-4C7CA32682E0}"/>
    <cellStyle name="Normal 5 2 2 4 3 3 3 2 2 2" xfId="7137" xr:uid="{3CF006AE-8EB0-4DF8-963E-9C3E2FA6086F}"/>
    <cellStyle name="Normal 5 2 2 4 3 3 3 2 2 2 2" xfId="7138" xr:uid="{AECB83E4-907A-425C-BC5C-E081B8B730E3}"/>
    <cellStyle name="Normal 5 2 2 4 3 3 3 2 2 3" xfId="7139" xr:uid="{F4D19F2E-E882-4F4D-B676-B2D40A75416D}"/>
    <cellStyle name="Normal 5 2 2 4 3 3 3 2 3" xfId="7140" xr:uid="{FF0649D0-9E58-4091-B53F-EE809617F3EA}"/>
    <cellStyle name="Normal 5 2 2 4 3 3 3 2 3 2" xfId="7141" xr:uid="{18E4D692-3222-41D3-B0D1-858DF1FB3F0C}"/>
    <cellStyle name="Normal 5 2 2 4 3 3 3 2 4" xfId="7142" xr:uid="{63B6E5F7-1DAB-4302-9969-1DB4730192A3}"/>
    <cellStyle name="Normal 5 2 2 4 3 3 3 3" xfId="7143" xr:uid="{A9FF17EA-1DC9-40B8-9E34-ABA24F2A3C71}"/>
    <cellStyle name="Normal 5 2 2 4 3 3 3 3 2" xfId="7144" xr:uid="{FF845B1B-5B6E-4D91-B3B0-2E81B6492D49}"/>
    <cellStyle name="Normal 5 2 2 4 3 3 3 3 2 2" xfId="7145" xr:uid="{EECED64A-2735-49CE-96AF-7BD8276EB90E}"/>
    <cellStyle name="Normal 5 2 2 4 3 3 3 3 3" xfId="7146" xr:uid="{BDC53B18-3889-4C86-A367-C75805DC9AEB}"/>
    <cellStyle name="Normal 5 2 2 4 3 3 3 4" xfId="7147" xr:uid="{CD9DA39D-AA5E-4E4C-ABA4-A528AA7299D4}"/>
    <cellStyle name="Normal 5 2 2 4 3 3 3 4 2" xfId="7148" xr:uid="{113A6BED-6113-4EFB-A255-6E849F48AA55}"/>
    <cellStyle name="Normal 5 2 2 4 3 3 3 5" xfId="7149" xr:uid="{3B79CA08-9DC6-4021-9564-F13089261A63}"/>
    <cellStyle name="Normal 5 2 2 4 3 3 4" xfId="7150" xr:uid="{A5BCD83D-86C9-4AD3-95F2-F5DCE9328CB2}"/>
    <cellStyle name="Normal 5 2 2 4 3 3 4 2" xfId="7151" xr:uid="{25470AFF-9C89-4D20-A6D7-D2C8CEB117B1}"/>
    <cellStyle name="Normal 5 2 2 4 3 3 4 2 2" xfId="7152" xr:uid="{C8105AEB-75C0-46E7-8409-47F5568A5604}"/>
    <cellStyle name="Normal 5 2 2 4 3 3 4 2 2 2" xfId="7153" xr:uid="{072FE7BF-663F-430A-819F-28AF08B7ADBD}"/>
    <cellStyle name="Normal 5 2 2 4 3 3 4 2 3" xfId="7154" xr:uid="{ADFD779F-F2C3-49C9-8DEF-CC4421EAE0B3}"/>
    <cellStyle name="Normal 5 2 2 4 3 3 4 3" xfId="7155" xr:uid="{70B5B880-4455-4AD7-A2FB-02C05F9B8F08}"/>
    <cellStyle name="Normal 5 2 2 4 3 3 4 3 2" xfId="7156" xr:uid="{41E73728-73A0-467A-82F1-F2A387E2E350}"/>
    <cellStyle name="Normal 5 2 2 4 3 3 4 4" xfId="7157" xr:uid="{923A20E7-9913-4108-A171-FDEE6CFA1D5E}"/>
    <cellStyle name="Normal 5 2 2 4 3 3 5" xfId="7158" xr:uid="{D43B1305-D658-4911-A5D3-69F342CA7EB0}"/>
    <cellStyle name="Normal 5 2 2 4 3 3 5 2" xfId="7159" xr:uid="{5B0DA1B2-3F5F-4DE1-A6DB-75B87B4C5BAF}"/>
    <cellStyle name="Normal 5 2 2 4 3 3 5 2 2" xfId="7160" xr:uid="{B986C924-97E7-450F-88D4-923248DD0DE2}"/>
    <cellStyle name="Normal 5 2 2 4 3 3 5 2 2 2" xfId="7161" xr:uid="{1783E600-0EE5-4AD2-9DD8-FAE2AAA8B34B}"/>
    <cellStyle name="Normal 5 2 2 4 3 3 5 2 3" xfId="7162" xr:uid="{A672236A-5A52-44B2-92EC-34DBCD372778}"/>
    <cellStyle name="Normal 5 2 2 4 3 3 5 3" xfId="7163" xr:uid="{F00F0ACE-1DDE-4E76-B5FA-F3F4BF81D8EE}"/>
    <cellStyle name="Normal 5 2 2 4 3 3 5 3 2" xfId="7164" xr:uid="{9ECF117D-5D18-4012-9676-59FB52C39FE3}"/>
    <cellStyle name="Normal 5 2 2 4 3 3 5 4" xfId="7165" xr:uid="{06EF2937-4051-42B0-A27D-A14CA6C0D553}"/>
    <cellStyle name="Normal 5 2 2 4 3 3 6" xfId="7166" xr:uid="{B8755601-3013-44F2-B80B-7C1349D7A095}"/>
    <cellStyle name="Normal 5 2 2 4 3 3 6 2" xfId="7167" xr:uid="{8DFEC383-0A38-413B-B691-9E92F11B0DD2}"/>
    <cellStyle name="Normal 5 2 2 4 3 3 6 2 2" xfId="7168" xr:uid="{C5F176E6-713D-4C50-91FE-E7F42BA27502}"/>
    <cellStyle name="Normal 5 2 2 4 3 3 6 3" xfId="7169" xr:uid="{FCC6A5DF-201B-42D9-AA81-18F2F4EBD448}"/>
    <cellStyle name="Normal 5 2 2 4 3 3 7" xfId="7170" xr:uid="{482E217F-B885-4C10-AF65-B656E6B67CE4}"/>
    <cellStyle name="Normal 5 2 2 4 3 3 7 2" xfId="7171" xr:uid="{1AE6EBAD-EA83-4281-855E-601878D57CAD}"/>
    <cellStyle name="Normal 5 2 2 4 3 3 8" xfId="7172" xr:uid="{F1BB6962-E519-4798-9683-338B783F5D1C}"/>
    <cellStyle name="Normal 5 2 2 4 3 4" xfId="7173" xr:uid="{818991A1-664B-4BBF-BEB4-9EF0ACE4667B}"/>
    <cellStyle name="Normal 5 2 2 4 3 4 2" xfId="7174" xr:uid="{CEAB383E-07DD-477D-ACB2-AC2A156327D3}"/>
    <cellStyle name="Normal 5 2 2 4 3 4 2 2" xfId="7175" xr:uid="{D78FFC26-CCCF-4424-BC36-B1F83D3C21E4}"/>
    <cellStyle name="Normal 5 2 2 4 3 4 2 2 2" xfId="7176" xr:uid="{2D783B9A-2341-4057-B0D1-12E23884DAB0}"/>
    <cellStyle name="Normal 5 2 2 4 3 4 2 2 2 2" xfId="7177" xr:uid="{CB094EDF-1D33-489A-A2EC-CE4F325F4A25}"/>
    <cellStyle name="Normal 5 2 2 4 3 4 2 2 2 2 2" xfId="7178" xr:uid="{47EDB9B9-C470-428E-909A-445875A55ADA}"/>
    <cellStyle name="Normal 5 2 2 4 3 4 2 2 2 3" xfId="7179" xr:uid="{BBA1E4D5-0837-4474-9BCB-586015466C44}"/>
    <cellStyle name="Normal 5 2 2 4 3 4 2 2 3" xfId="7180" xr:uid="{4769B0DD-86F2-4679-B9AF-A305B1994F29}"/>
    <cellStyle name="Normal 5 2 2 4 3 4 2 2 3 2" xfId="7181" xr:uid="{2EED9E8C-D893-4849-9F4C-0CBF38CF40F8}"/>
    <cellStyle name="Normal 5 2 2 4 3 4 2 2 4" xfId="7182" xr:uid="{26093F45-1877-4A74-B7D3-E5B2B1B5CB64}"/>
    <cellStyle name="Normal 5 2 2 4 3 4 2 3" xfId="7183" xr:uid="{078C0622-BA98-4B1C-B63D-6841732853E9}"/>
    <cellStyle name="Normal 5 2 2 4 3 4 2 3 2" xfId="7184" xr:uid="{CE5F5517-B34F-44AF-8630-06CC1E8216B7}"/>
    <cellStyle name="Normal 5 2 2 4 3 4 2 3 2 2" xfId="7185" xr:uid="{C1955E30-35BC-4161-A0E4-46C0ABFA5526}"/>
    <cellStyle name="Normal 5 2 2 4 3 4 2 3 3" xfId="7186" xr:uid="{B3392E80-D22E-4E35-92D2-966EEC930859}"/>
    <cellStyle name="Normal 5 2 2 4 3 4 2 4" xfId="7187" xr:uid="{E7DB4A9E-EDA4-464D-9F8B-F645223F975B}"/>
    <cellStyle name="Normal 5 2 2 4 3 4 2 4 2" xfId="7188" xr:uid="{05DD2924-6886-436E-8180-90C10C246119}"/>
    <cellStyle name="Normal 5 2 2 4 3 4 2 5" xfId="7189" xr:uid="{46A1F0EE-D9BC-46A2-BDBC-A8533BD19E48}"/>
    <cellStyle name="Normal 5 2 2 4 3 4 3" xfId="7190" xr:uid="{882706E5-2B62-456C-A779-9BD0E19D8666}"/>
    <cellStyle name="Normal 5 2 2 4 3 4 3 2" xfId="7191" xr:uid="{6253CE35-CF4B-464B-96FE-F46A37E4A8B9}"/>
    <cellStyle name="Normal 5 2 2 4 3 4 3 2 2" xfId="7192" xr:uid="{A934FA3C-8E58-4047-AB3D-F4A5E300BB2E}"/>
    <cellStyle name="Normal 5 2 2 4 3 4 3 2 2 2" xfId="7193" xr:uid="{4D272B4D-BD1C-4765-96DE-754C50C13687}"/>
    <cellStyle name="Normal 5 2 2 4 3 4 3 2 3" xfId="7194" xr:uid="{6F895D8E-06BD-441B-B0DE-D279197A60A9}"/>
    <cellStyle name="Normal 5 2 2 4 3 4 3 3" xfId="7195" xr:uid="{ED082D3A-9CE3-438D-B9E7-F47455D1B807}"/>
    <cellStyle name="Normal 5 2 2 4 3 4 3 3 2" xfId="7196" xr:uid="{0B87AD72-F866-4D25-B134-4EE723547BC8}"/>
    <cellStyle name="Normal 5 2 2 4 3 4 3 4" xfId="7197" xr:uid="{8D8AC5E2-244B-4D00-BF11-4482BBA73D2B}"/>
    <cellStyle name="Normal 5 2 2 4 3 4 4" xfId="7198" xr:uid="{9BD1A9A0-A507-4DF3-B749-A9F11412F9B5}"/>
    <cellStyle name="Normal 5 2 2 4 3 4 4 2" xfId="7199" xr:uid="{EF57481B-C415-4BE3-85D6-150A47F78BC7}"/>
    <cellStyle name="Normal 5 2 2 4 3 4 4 2 2" xfId="7200" xr:uid="{1C717FDA-9659-4B8F-8672-EB6C496135A8}"/>
    <cellStyle name="Normal 5 2 2 4 3 4 4 2 2 2" xfId="7201" xr:uid="{4E11E589-6958-46D7-A81C-4D87F59A7E03}"/>
    <cellStyle name="Normal 5 2 2 4 3 4 4 2 3" xfId="7202" xr:uid="{FAF363DD-A6AE-4EED-96CD-7C80A3BBE781}"/>
    <cellStyle name="Normal 5 2 2 4 3 4 4 3" xfId="7203" xr:uid="{886155A2-1340-433E-BA51-2D6257199A5A}"/>
    <cellStyle name="Normal 5 2 2 4 3 4 4 3 2" xfId="7204" xr:uid="{286B9231-9135-4636-A3ED-633265E1C076}"/>
    <cellStyle name="Normal 5 2 2 4 3 4 4 4" xfId="7205" xr:uid="{5289F161-F0C4-49A8-B3A4-673C50DDE682}"/>
    <cellStyle name="Normal 5 2 2 4 3 4 5" xfId="7206" xr:uid="{B1BD2808-1CAA-4C0F-A25E-27FA083923CD}"/>
    <cellStyle name="Normal 5 2 2 4 3 4 5 2" xfId="7207" xr:uid="{1E934B0C-DE4A-46A6-B68A-79D31A09504E}"/>
    <cellStyle name="Normal 5 2 2 4 3 4 5 2 2" xfId="7208" xr:uid="{66CA0520-533A-44D0-B212-9D0434B3495A}"/>
    <cellStyle name="Normal 5 2 2 4 3 4 5 3" xfId="7209" xr:uid="{05EE1B94-434C-4197-80ED-4E0010F454A3}"/>
    <cellStyle name="Normal 5 2 2 4 3 4 6" xfId="7210" xr:uid="{4E903478-DD46-4C57-B910-7CC2C19AC8F8}"/>
    <cellStyle name="Normal 5 2 2 4 3 4 6 2" xfId="7211" xr:uid="{9318D898-74EE-4288-903C-E7BD63A051BA}"/>
    <cellStyle name="Normal 5 2 2 4 3 4 7" xfId="7212" xr:uid="{D2B5120C-CDB0-48C4-A1F0-CF540EA6E734}"/>
    <cellStyle name="Normal 5 2 2 4 3 5" xfId="7213" xr:uid="{5ABDC8F2-5E24-4AD5-BBB8-E982770B08AA}"/>
    <cellStyle name="Normal 5 2 2 4 3 5 2" xfId="7214" xr:uid="{AA19E6DD-FFA9-4F5D-B25A-CD0E43FBEACB}"/>
    <cellStyle name="Normal 5 2 2 4 3 5 2 2" xfId="7215" xr:uid="{B131F388-83A7-481F-95D9-4494DF7386E7}"/>
    <cellStyle name="Normal 5 2 2 4 3 5 2 2 2" xfId="7216" xr:uid="{3DA77BBD-CE5C-49E8-BE2F-4745EF7AF889}"/>
    <cellStyle name="Normal 5 2 2 4 3 5 2 2 2 2" xfId="7217" xr:uid="{F152A571-D7D6-4C79-B2DA-ABB1DAAA4F98}"/>
    <cellStyle name="Normal 5 2 2 4 3 5 2 2 3" xfId="7218" xr:uid="{F464C83A-769E-4C45-8004-2B5C350A47C4}"/>
    <cellStyle name="Normal 5 2 2 4 3 5 2 3" xfId="7219" xr:uid="{EEED3E3D-3073-4AAF-AE43-DFF9C44433CE}"/>
    <cellStyle name="Normal 5 2 2 4 3 5 2 3 2" xfId="7220" xr:uid="{F11C89DE-4C31-4603-90EE-A0888933DDEA}"/>
    <cellStyle name="Normal 5 2 2 4 3 5 2 4" xfId="7221" xr:uid="{084F989F-3C3C-43E2-BD05-63AAF87ECF3C}"/>
    <cellStyle name="Normal 5 2 2 4 3 5 3" xfId="7222" xr:uid="{E9F9F53F-DE0F-432D-B2D7-415B03D94FB7}"/>
    <cellStyle name="Normal 5 2 2 4 3 5 3 2" xfId="7223" xr:uid="{07B8AC18-3105-49DE-AAC1-F89C16485F16}"/>
    <cellStyle name="Normal 5 2 2 4 3 5 3 2 2" xfId="7224" xr:uid="{1BA7D092-4072-4839-8442-CA34E30F8984}"/>
    <cellStyle name="Normal 5 2 2 4 3 5 3 3" xfId="7225" xr:uid="{D538B5CE-B9A5-4F80-93F0-41607D76419B}"/>
    <cellStyle name="Normal 5 2 2 4 3 5 4" xfId="7226" xr:uid="{190BDD8B-5353-4CB5-824B-0299CD1A91D1}"/>
    <cellStyle name="Normal 5 2 2 4 3 5 4 2" xfId="7227" xr:uid="{4ABB6448-A902-4CF0-8F92-EEE54702B68A}"/>
    <cellStyle name="Normal 5 2 2 4 3 5 5" xfId="7228" xr:uid="{DA0BE27B-C4CA-4363-95F2-30F40F78BB12}"/>
    <cellStyle name="Normal 5 2 2 4 3 6" xfId="7229" xr:uid="{232C6AEA-7611-41C2-AA70-013F3CBE0D05}"/>
    <cellStyle name="Normal 5 2 2 4 3 6 2" xfId="7230" xr:uid="{AD63DFA8-FB1C-4D05-AE63-C3EB957E2E92}"/>
    <cellStyle name="Normal 5 2 2 4 3 6 2 2" xfId="7231" xr:uid="{258E1E0C-2B2D-4706-B847-51D84191D829}"/>
    <cellStyle name="Normal 5 2 2 4 3 6 2 2 2" xfId="7232" xr:uid="{04238119-CCD5-4002-ADD0-0FB0D74194B4}"/>
    <cellStyle name="Normal 5 2 2 4 3 6 2 3" xfId="7233" xr:uid="{9A8BE0C0-3F73-4345-97A3-035F15D82749}"/>
    <cellStyle name="Normal 5 2 2 4 3 6 3" xfId="7234" xr:uid="{15F9A96F-E934-4C6F-A4C0-B6C445917970}"/>
    <cellStyle name="Normal 5 2 2 4 3 6 3 2" xfId="7235" xr:uid="{BC0907D6-A4B4-4BB4-9428-427FB73D7D66}"/>
    <cellStyle name="Normal 5 2 2 4 3 6 4" xfId="7236" xr:uid="{C5FDF212-B413-420F-B56C-B01BE3E7FAAA}"/>
    <cellStyle name="Normal 5 2 2 4 3 7" xfId="7237" xr:uid="{F7DB0591-002A-4463-8B96-60EDEBA410E8}"/>
    <cellStyle name="Normal 5 2 2 4 3 7 2" xfId="7238" xr:uid="{10D11E8A-AEA1-433B-B6B1-8918971C92EA}"/>
    <cellStyle name="Normal 5 2 2 4 3 7 2 2" xfId="7239" xr:uid="{6B034B44-7F58-49A1-B334-3D992F3E9591}"/>
    <cellStyle name="Normal 5 2 2 4 3 7 2 2 2" xfId="7240" xr:uid="{BF096532-FB6F-424F-91A4-A023D669F90C}"/>
    <cellStyle name="Normal 5 2 2 4 3 7 2 3" xfId="7241" xr:uid="{263747D4-75E5-4AE7-91AC-1691FD2F4366}"/>
    <cellStyle name="Normal 5 2 2 4 3 7 3" xfId="7242" xr:uid="{37816AFC-A1E5-4745-97B9-F9FE7581CE29}"/>
    <cellStyle name="Normal 5 2 2 4 3 7 3 2" xfId="7243" xr:uid="{54506AFC-F13F-4E66-B5FA-22DA89C4B6A5}"/>
    <cellStyle name="Normal 5 2 2 4 3 7 4" xfId="7244" xr:uid="{D718AC93-A115-429F-B2F9-D8073159F0AB}"/>
    <cellStyle name="Normal 5 2 2 4 3 8" xfId="7245" xr:uid="{0208F7EF-649F-41A4-B0E7-672230BCB292}"/>
    <cellStyle name="Normal 5 2 2 4 3 8 2" xfId="7246" xr:uid="{B49022D5-5C40-47A2-94CB-33C2581DE98D}"/>
    <cellStyle name="Normal 5 2 2 4 3 8 2 2" xfId="7247" xr:uid="{5D391FB4-3FA5-47D5-B4A3-F1D6F378B81D}"/>
    <cellStyle name="Normal 5 2 2 4 3 8 3" xfId="7248" xr:uid="{063D0BA7-B084-4245-9962-99DF1252B480}"/>
    <cellStyle name="Normal 5 2 2 4 3 9" xfId="7249" xr:uid="{E0A2FFD2-54D4-42F8-8116-13127C0A90A7}"/>
    <cellStyle name="Normal 5 2 2 4 3 9 2" xfId="7250" xr:uid="{EEB94E65-494D-45E2-B017-015FF775A3A8}"/>
    <cellStyle name="Normal 5 2 2 4 4" xfId="7251" xr:uid="{234A5262-8E0B-4FBB-B793-74C03DE4499A}"/>
    <cellStyle name="Normal 5 2 2 4 4 2" xfId="7252" xr:uid="{6ECA6B06-3117-4846-9CC3-8E662BEF8AB2}"/>
    <cellStyle name="Normal 5 2 2 4 4 2 2" xfId="7253" xr:uid="{E3B8048C-AB9F-44E8-903F-BBD2EF0FC0E8}"/>
    <cellStyle name="Normal 5 2 2 4 4 2 2 2" xfId="7254" xr:uid="{9CE152CB-42B8-4516-8FC2-09A45C0DCFD4}"/>
    <cellStyle name="Normal 5 2 2 4 4 2 2 2 2" xfId="7255" xr:uid="{99073E46-0FCC-4720-815E-23FF9B41A60C}"/>
    <cellStyle name="Normal 5 2 2 4 4 2 2 2 2 2" xfId="7256" xr:uid="{DD89B4AF-8023-4A6A-A463-D2F7C609D22C}"/>
    <cellStyle name="Normal 5 2 2 4 4 2 2 2 2 2 2" xfId="7257" xr:uid="{C7A87B20-B5F4-4B62-A3BF-EE373DAB4285}"/>
    <cellStyle name="Normal 5 2 2 4 4 2 2 2 2 3" xfId="7258" xr:uid="{8C699DB7-3EAF-4610-B0C6-148DD3496C8A}"/>
    <cellStyle name="Normal 5 2 2 4 4 2 2 2 3" xfId="7259" xr:uid="{C0C548E6-1AEB-4ADC-B4BC-217C687C882F}"/>
    <cellStyle name="Normal 5 2 2 4 4 2 2 2 3 2" xfId="7260" xr:uid="{048273D4-94E7-41ED-8CF0-B91B64732A2D}"/>
    <cellStyle name="Normal 5 2 2 4 4 2 2 2 4" xfId="7261" xr:uid="{7808477B-79C4-472F-90A8-70F554B7C8E7}"/>
    <cellStyle name="Normal 5 2 2 4 4 2 2 3" xfId="7262" xr:uid="{8C0BDA2D-7712-4C7D-8E8D-5950132CC8B1}"/>
    <cellStyle name="Normal 5 2 2 4 4 2 2 3 2" xfId="7263" xr:uid="{77465088-DA1F-4A10-BE07-015A23E65FCC}"/>
    <cellStyle name="Normal 5 2 2 4 4 2 2 3 2 2" xfId="7264" xr:uid="{6F74C435-1237-4E03-AF43-B3DC71931774}"/>
    <cellStyle name="Normal 5 2 2 4 4 2 2 3 3" xfId="7265" xr:uid="{17AFFA11-2E44-4E73-BD35-D7A08284E90B}"/>
    <cellStyle name="Normal 5 2 2 4 4 2 2 4" xfId="7266" xr:uid="{256C3F65-FC0C-4D56-826E-DD3513081874}"/>
    <cellStyle name="Normal 5 2 2 4 4 2 2 4 2" xfId="7267" xr:uid="{AE54E425-1224-46FA-84A5-16566ED674E5}"/>
    <cellStyle name="Normal 5 2 2 4 4 2 2 5" xfId="7268" xr:uid="{A4C6C9EC-DC51-47DE-8865-7D111E446478}"/>
    <cellStyle name="Normal 5 2 2 4 4 2 3" xfId="7269" xr:uid="{4EA3FB3C-8599-4314-BADD-F574CAF389AF}"/>
    <cellStyle name="Normal 5 2 2 4 4 2 3 2" xfId="7270" xr:uid="{A7AEDA74-9A71-4A21-A9C9-5A81D761EE04}"/>
    <cellStyle name="Normal 5 2 2 4 4 2 3 2 2" xfId="7271" xr:uid="{CF4538AC-5E11-48D8-A2EE-2E8E1ED966DE}"/>
    <cellStyle name="Normal 5 2 2 4 4 2 3 2 2 2" xfId="7272" xr:uid="{C10F43EB-ADB9-4661-8D1E-13A7F6AE5299}"/>
    <cellStyle name="Normal 5 2 2 4 4 2 3 2 3" xfId="7273" xr:uid="{37C0D945-47F3-40EA-AEAC-0261CA711EE7}"/>
    <cellStyle name="Normal 5 2 2 4 4 2 3 3" xfId="7274" xr:uid="{E0318B9C-D4F6-41B4-96D9-1FD743F6CC15}"/>
    <cellStyle name="Normal 5 2 2 4 4 2 3 3 2" xfId="7275" xr:uid="{CAE50170-92A5-445E-AD89-72C5159ECA8A}"/>
    <cellStyle name="Normal 5 2 2 4 4 2 3 4" xfId="7276" xr:uid="{7377F4ED-D9B8-4877-8027-80174CB47FE8}"/>
    <cellStyle name="Normal 5 2 2 4 4 2 4" xfId="7277" xr:uid="{F5FF7912-50EA-4D52-9168-52C042C4A8B8}"/>
    <cellStyle name="Normal 5 2 2 4 4 2 4 2" xfId="7278" xr:uid="{B82741FB-FBF0-417C-83D2-D91FE0115762}"/>
    <cellStyle name="Normal 5 2 2 4 4 2 4 2 2" xfId="7279" xr:uid="{E550A0B0-2491-4B8E-A146-C03541369C23}"/>
    <cellStyle name="Normal 5 2 2 4 4 2 4 2 2 2" xfId="7280" xr:uid="{14BBACD3-6FA5-438D-865B-2CCD92CC4C2B}"/>
    <cellStyle name="Normal 5 2 2 4 4 2 4 2 3" xfId="7281" xr:uid="{1ABFB55D-7292-40CB-B9C8-E46B166C5D09}"/>
    <cellStyle name="Normal 5 2 2 4 4 2 4 3" xfId="7282" xr:uid="{F517AA6D-2EB7-414C-89C2-E2B640B21AD1}"/>
    <cellStyle name="Normal 5 2 2 4 4 2 4 3 2" xfId="7283" xr:uid="{E48FE2DC-7609-424E-9AAE-ACBBF4CB48F5}"/>
    <cellStyle name="Normal 5 2 2 4 4 2 4 4" xfId="7284" xr:uid="{3B36212C-4C3C-4FAA-9A5E-037B3666B14B}"/>
    <cellStyle name="Normal 5 2 2 4 4 2 5" xfId="7285" xr:uid="{8273B352-967D-4242-BA94-1500B453C959}"/>
    <cellStyle name="Normal 5 2 2 4 4 2 5 2" xfId="7286" xr:uid="{51A57D99-0079-4902-9690-A997ADEF6BC6}"/>
    <cellStyle name="Normal 5 2 2 4 4 2 5 2 2" xfId="7287" xr:uid="{9ED2B99D-BCB3-4253-9C68-A61E7FFE0935}"/>
    <cellStyle name="Normal 5 2 2 4 4 2 5 3" xfId="7288" xr:uid="{577D5676-4006-4649-8A07-DDA98A086E27}"/>
    <cellStyle name="Normal 5 2 2 4 4 2 6" xfId="7289" xr:uid="{A2C31C1D-F36E-47FC-A321-79C1E6A3FD93}"/>
    <cellStyle name="Normal 5 2 2 4 4 2 6 2" xfId="7290" xr:uid="{18799461-3268-4EF4-87A1-3B54481ECCCD}"/>
    <cellStyle name="Normal 5 2 2 4 4 2 7" xfId="7291" xr:uid="{98D0499B-8867-4261-96A0-B67A9D0CB241}"/>
    <cellStyle name="Normal 5 2 2 4 4 3" xfId="7292" xr:uid="{2A7EF01E-9611-4D77-B7B4-43D38AB5BDCB}"/>
    <cellStyle name="Normal 5 2 2 4 4 3 2" xfId="7293" xr:uid="{FFEF04DD-E9EE-4896-820C-4C94E6392343}"/>
    <cellStyle name="Normal 5 2 2 4 4 3 2 2" xfId="7294" xr:uid="{DBB6314D-0373-46FE-8CC2-BF800234E379}"/>
    <cellStyle name="Normal 5 2 2 4 4 3 2 2 2" xfId="7295" xr:uid="{90043168-8043-45DB-94C1-B11E4A2AC118}"/>
    <cellStyle name="Normal 5 2 2 4 4 3 2 2 2 2" xfId="7296" xr:uid="{6D35B246-6AF9-4E86-8D5C-E4D1A72B6F30}"/>
    <cellStyle name="Normal 5 2 2 4 4 3 2 2 3" xfId="7297" xr:uid="{08C3375B-0323-40C8-B9E5-7CA1896903FB}"/>
    <cellStyle name="Normal 5 2 2 4 4 3 2 3" xfId="7298" xr:uid="{88C5E7DF-AA9C-4FE9-AA06-C1D39F4458F3}"/>
    <cellStyle name="Normal 5 2 2 4 4 3 2 3 2" xfId="7299" xr:uid="{6DB04CE6-26E8-4217-89E9-1FEC91FC9839}"/>
    <cellStyle name="Normal 5 2 2 4 4 3 2 4" xfId="7300" xr:uid="{DB544D4F-3CB9-4205-8C44-3DA2C6235A29}"/>
    <cellStyle name="Normal 5 2 2 4 4 3 3" xfId="7301" xr:uid="{A8735F74-4A00-40CC-9AE2-D0C34B79AB46}"/>
    <cellStyle name="Normal 5 2 2 4 4 3 3 2" xfId="7302" xr:uid="{F94C8E54-AE8C-4B82-AAA6-900FC2BC13CC}"/>
    <cellStyle name="Normal 5 2 2 4 4 3 3 2 2" xfId="7303" xr:uid="{971C99CA-C1E7-4F6A-A4CB-8F8806366A5A}"/>
    <cellStyle name="Normal 5 2 2 4 4 3 3 3" xfId="7304" xr:uid="{E4A208C9-6025-421F-9468-0B95B424D0A9}"/>
    <cellStyle name="Normal 5 2 2 4 4 3 4" xfId="7305" xr:uid="{CD5EE030-8042-472D-B8E8-7429ADC04DD1}"/>
    <cellStyle name="Normal 5 2 2 4 4 3 4 2" xfId="7306" xr:uid="{C53AC339-A020-4C1F-8E56-7BA117911822}"/>
    <cellStyle name="Normal 5 2 2 4 4 3 5" xfId="7307" xr:uid="{4677BB5C-EA78-43E9-9C99-4AE5C2E57F1D}"/>
    <cellStyle name="Normal 5 2 2 4 4 4" xfId="7308" xr:uid="{0B9E5B74-3F45-4552-95D5-C7EFF25A7883}"/>
    <cellStyle name="Normal 5 2 2 4 4 4 2" xfId="7309" xr:uid="{1E36B1B2-6239-4541-B83B-AE4D4F92294C}"/>
    <cellStyle name="Normal 5 2 2 4 4 4 2 2" xfId="7310" xr:uid="{98C5140F-7723-4059-A5A8-5B1AEA68B8E9}"/>
    <cellStyle name="Normal 5 2 2 4 4 4 2 2 2" xfId="7311" xr:uid="{5A5B362C-B518-40E7-84F8-0DBA3D1A1DAD}"/>
    <cellStyle name="Normal 5 2 2 4 4 4 2 3" xfId="7312" xr:uid="{9EFACA0D-734C-4DEB-B37C-FAE9C1B00D40}"/>
    <cellStyle name="Normal 5 2 2 4 4 4 3" xfId="7313" xr:uid="{2CCD8D54-E72C-4746-915A-3AA83F090F0D}"/>
    <cellStyle name="Normal 5 2 2 4 4 4 3 2" xfId="7314" xr:uid="{857D78CD-6EB8-4ACC-803E-AF877E7F5338}"/>
    <cellStyle name="Normal 5 2 2 4 4 4 4" xfId="7315" xr:uid="{D4019787-CA0C-47BE-B4E4-5C8D9863F4B7}"/>
    <cellStyle name="Normal 5 2 2 4 4 5" xfId="7316" xr:uid="{5A0B1210-93CE-4499-A5FE-ABAD8DC0B70E}"/>
    <cellStyle name="Normal 5 2 2 4 4 5 2" xfId="7317" xr:uid="{19E50D4E-506F-4745-8536-25A865850868}"/>
    <cellStyle name="Normal 5 2 2 4 4 5 2 2" xfId="7318" xr:uid="{87C0989C-5140-4D3B-90B7-7D53232A5472}"/>
    <cellStyle name="Normal 5 2 2 4 4 5 2 2 2" xfId="7319" xr:uid="{54419DDB-3315-4831-8CF5-128BF723BAD2}"/>
    <cellStyle name="Normal 5 2 2 4 4 5 2 3" xfId="7320" xr:uid="{0CFE82FB-882C-4F7E-A063-8DBC82938057}"/>
    <cellStyle name="Normal 5 2 2 4 4 5 3" xfId="7321" xr:uid="{20DD48D9-3C73-48A5-8778-0BBA0A8B3247}"/>
    <cellStyle name="Normal 5 2 2 4 4 5 3 2" xfId="7322" xr:uid="{9FD57B91-3ACB-4E0C-A02C-82E70F0B5781}"/>
    <cellStyle name="Normal 5 2 2 4 4 5 4" xfId="7323" xr:uid="{02B9B6A5-5D69-4E11-A174-A79A1713DEDC}"/>
    <cellStyle name="Normal 5 2 2 4 4 6" xfId="7324" xr:uid="{CFC1C828-D61F-4E60-8D52-5D41B84E079D}"/>
    <cellStyle name="Normal 5 2 2 4 4 6 2" xfId="7325" xr:uid="{AF1BB61A-AFA0-4472-B8B6-89205E236BB7}"/>
    <cellStyle name="Normal 5 2 2 4 4 6 2 2" xfId="7326" xr:uid="{BC4E7309-5BAA-4A3B-8BC7-913928017FF2}"/>
    <cellStyle name="Normal 5 2 2 4 4 6 3" xfId="7327" xr:uid="{46CC3E4B-DCA2-488E-9C16-5DE0438A3A5F}"/>
    <cellStyle name="Normal 5 2 2 4 4 7" xfId="7328" xr:uid="{14F7D730-15AC-4293-BF5D-D17F01E6181E}"/>
    <cellStyle name="Normal 5 2 2 4 4 7 2" xfId="7329" xr:uid="{4F101147-CAB0-4653-896C-EA6F103EB437}"/>
    <cellStyle name="Normal 5 2 2 4 4 8" xfId="7330" xr:uid="{91EFCAF9-CCC6-46E2-AA32-5D0A4F5535A9}"/>
    <cellStyle name="Normal 5 2 2 4 5" xfId="7331" xr:uid="{80FC959E-B54D-445C-9AE9-1CAE99F2622F}"/>
    <cellStyle name="Normal 5 2 2 4 5 2" xfId="7332" xr:uid="{EF68BADD-6104-401D-BB10-526432B30DD0}"/>
    <cellStyle name="Normal 5 2 2 4 5 2 2" xfId="7333" xr:uid="{B3DEB427-0798-4F07-8074-3F5C9110844A}"/>
    <cellStyle name="Normal 5 2 2 4 5 2 2 2" xfId="7334" xr:uid="{DEFB28FA-CE56-49CC-9972-E1719B4C993C}"/>
    <cellStyle name="Normal 5 2 2 4 5 2 2 2 2" xfId="7335" xr:uid="{695E1B42-53CF-4B34-AB34-5A892258ED14}"/>
    <cellStyle name="Normal 5 2 2 4 5 2 2 2 2 2" xfId="7336" xr:uid="{E349EE7F-345C-4F38-BDEB-1279B613A34D}"/>
    <cellStyle name="Normal 5 2 2 4 5 2 2 2 2 2 2" xfId="7337" xr:uid="{CF68259D-4361-4BBE-9E9C-F20FA41A2EF6}"/>
    <cellStyle name="Normal 5 2 2 4 5 2 2 2 2 3" xfId="7338" xr:uid="{9E04FA64-308C-40E5-8E11-37327F55F940}"/>
    <cellStyle name="Normal 5 2 2 4 5 2 2 2 3" xfId="7339" xr:uid="{F1381CDD-1713-4F54-8113-0CB8E8EB8DED}"/>
    <cellStyle name="Normal 5 2 2 4 5 2 2 2 3 2" xfId="7340" xr:uid="{E9B543C1-1EEC-4A5B-AF28-DDD62948915E}"/>
    <cellStyle name="Normal 5 2 2 4 5 2 2 2 4" xfId="7341" xr:uid="{FAAD8007-A7AB-4459-82D2-CB51C64E827C}"/>
    <cellStyle name="Normal 5 2 2 4 5 2 2 3" xfId="7342" xr:uid="{2FD265D7-6B1B-4430-BCD5-3D57EF92E270}"/>
    <cellStyle name="Normal 5 2 2 4 5 2 2 3 2" xfId="7343" xr:uid="{9EC9C714-7EC0-4DF3-B7F7-0D29CB07261C}"/>
    <cellStyle name="Normal 5 2 2 4 5 2 2 3 2 2" xfId="7344" xr:uid="{294F6920-B65C-4D4C-AE45-882D279C5F2F}"/>
    <cellStyle name="Normal 5 2 2 4 5 2 2 3 3" xfId="7345" xr:uid="{BD683A78-12F3-41C1-A5A6-1EF464CDD1B3}"/>
    <cellStyle name="Normal 5 2 2 4 5 2 2 4" xfId="7346" xr:uid="{13683F50-15A5-49E4-8E1D-0A1C053B8309}"/>
    <cellStyle name="Normal 5 2 2 4 5 2 2 4 2" xfId="7347" xr:uid="{D5813CAB-77AC-4A27-A9FC-1A9A2D522210}"/>
    <cellStyle name="Normal 5 2 2 4 5 2 2 5" xfId="7348" xr:uid="{3CD9DCFA-7D64-4E4C-BEB9-A68D42903AA4}"/>
    <cellStyle name="Normal 5 2 2 4 5 2 3" xfId="7349" xr:uid="{CE346358-2914-4ADD-AEBC-710685EFAE26}"/>
    <cellStyle name="Normal 5 2 2 4 5 2 3 2" xfId="7350" xr:uid="{55027B73-EF84-4FF2-BFB3-D1A015D3EF83}"/>
    <cellStyle name="Normal 5 2 2 4 5 2 3 2 2" xfId="7351" xr:uid="{4A5E7D84-22A0-4D0A-B66D-D1AF4E3C9DD6}"/>
    <cellStyle name="Normal 5 2 2 4 5 2 3 2 2 2" xfId="7352" xr:uid="{AF50501E-8C83-4FF8-A58B-0C5284BD8C4C}"/>
    <cellStyle name="Normal 5 2 2 4 5 2 3 2 3" xfId="7353" xr:uid="{96E81E86-9DA5-41E9-AA0B-CD65BDD47C26}"/>
    <cellStyle name="Normal 5 2 2 4 5 2 3 3" xfId="7354" xr:uid="{E830A81B-1450-4ED0-95ED-942B0B2FEB1F}"/>
    <cellStyle name="Normal 5 2 2 4 5 2 3 3 2" xfId="7355" xr:uid="{A10A32D0-81CA-4E74-BA3A-110AD247441C}"/>
    <cellStyle name="Normal 5 2 2 4 5 2 3 4" xfId="7356" xr:uid="{EAFEF339-A2C2-4705-A044-3A0D12F51F5C}"/>
    <cellStyle name="Normal 5 2 2 4 5 2 4" xfId="7357" xr:uid="{28C6F511-30CB-4F76-8D10-05A6407C1059}"/>
    <cellStyle name="Normal 5 2 2 4 5 2 4 2" xfId="7358" xr:uid="{742D0234-1A2F-41A3-B352-5E0B7E645E15}"/>
    <cellStyle name="Normal 5 2 2 4 5 2 4 2 2" xfId="7359" xr:uid="{7BF0E824-BCAD-4D13-B9B8-C29D46C28E45}"/>
    <cellStyle name="Normal 5 2 2 4 5 2 4 2 2 2" xfId="7360" xr:uid="{34AC7FE1-A027-4B94-8ACD-BE287A9F5A4A}"/>
    <cellStyle name="Normal 5 2 2 4 5 2 4 2 3" xfId="7361" xr:uid="{CC57ADAB-C2E4-44E5-BAE0-C1A019D822E5}"/>
    <cellStyle name="Normal 5 2 2 4 5 2 4 3" xfId="7362" xr:uid="{F4EAC637-CE77-4A3D-9EFA-5981E2B8F46E}"/>
    <cellStyle name="Normal 5 2 2 4 5 2 4 3 2" xfId="7363" xr:uid="{D98EC431-323E-4291-9077-82CC54C26319}"/>
    <cellStyle name="Normal 5 2 2 4 5 2 4 4" xfId="7364" xr:uid="{225C2FFC-B4BE-4638-B22B-422FF5BAC3DC}"/>
    <cellStyle name="Normal 5 2 2 4 5 2 5" xfId="7365" xr:uid="{8A53E79C-CA77-4513-A464-5C1AD4C077B5}"/>
    <cellStyle name="Normal 5 2 2 4 5 2 5 2" xfId="7366" xr:uid="{4DBB5C8D-0893-432F-B2FE-006F7BD80AC5}"/>
    <cellStyle name="Normal 5 2 2 4 5 2 5 2 2" xfId="7367" xr:uid="{01AC3D1C-CFC9-4E9E-BE73-E0B1F56620FA}"/>
    <cellStyle name="Normal 5 2 2 4 5 2 5 3" xfId="7368" xr:uid="{1AAA2EE4-589A-4F11-A960-C36E37B76A8C}"/>
    <cellStyle name="Normal 5 2 2 4 5 2 6" xfId="7369" xr:uid="{09498B5B-97EE-4197-94CE-14C35895D81F}"/>
    <cellStyle name="Normal 5 2 2 4 5 2 6 2" xfId="7370" xr:uid="{F9E3BE64-5C7F-4A64-9496-F571F694E9FF}"/>
    <cellStyle name="Normal 5 2 2 4 5 2 7" xfId="7371" xr:uid="{94053E62-80B3-4B3B-9FD6-B4A4F7564982}"/>
    <cellStyle name="Normal 5 2 2 4 5 3" xfId="7372" xr:uid="{79543EDC-B0EE-42AB-8BE6-B93C5E100B42}"/>
    <cellStyle name="Normal 5 2 2 4 5 3 2" xfId="7373" xr:uid="{DAD70183-DF2A-4124-8B5F-9EACEFF5CC89}"/>
    <cellStyle name="Normal 5 2 2 4 5 3 2 2" xfId="7374" xr:uid="{18C9A1B8-88A6-4F0C-B379-7415C24915D8}"/>
    <cellStyle name="Normal 5 2 2 4 5 3 2 2 2" xfId="7375" xr:uid="{BC7CD521-AC33-4F71-B318-E3A162CC828B}"/>
    <cellStyle name="Normal 5 2 2 4 5 3 2 2 2 2" xfId="7376" xr:uid="{981991A5-FA19-4F6D-8172-86965CF5922E}"/>
    <cellStyle name="Normal 5 2 2 4 5 3 2 2 3" xfId="7377" xr:uid="{C9944A61-00EC-4F93-8AFA-529B321BEDDD}"/>
    <cellStyle name="Normal 5 2 2 4 5 3 2 3" xfId="7378" xr:uid="{4017E734-FA93-4957-8F9B-DB6872AF2224}"/>
    <cellStyle name="Normal 5 2 2 4 5 3 2 3 2" xfId="7379" xr:uid="{A7864B66-40E2-4AE6-A598-85CE8CFA4575}"/>
    <cellStyle name="Normal 5 2 2 4 5 3 2 4" xfId="7380" xr:uid="{0E39B1C4-5212-401A-82ED-DBE0A8C91C1D}"/>
    <cellStyle name="Normal 5 2 2 4 5 3 3" xfId="7381" xr:uid="{C4EDAF7D-243D-4471-82AD-F24963265E9B}"/>
    <cellStyle name="Normal 5 2 2 4 5 3 3 2" xfId="7382" xr:uid="{FED2334B-EEC5-4372-9B9D-C25106A33FDA}"/>
    <cellStyle name="Normal 5 2 2 4 5 3 3 2 2" xfId="7383" xr:uid="{F47DCD58-8C2D-41B4-97B7-7B9ACB418C5B}"/>
    <cellStyle name="Normal 5 2 2 4 5 3 3 3" xfId="7384" xr:uid="{07D91BEF-714C-47FE-A81D-2C8C7411C2AD}"/>
    <cellStyle name="Normal 5 2 2 4 5 3 4" xfId="7385" xr:uid="{F8F4C544-ADA4-4ACC-92C5-E051F955195D}"/>
    <cellStyle name="Normal 5 2 2 4 5 3 4 2" xfId="7386" xr:uid="{0E6BA816-E21D-42C6-9B9B-11C3F1169CA5}"/>
    <cellStyle name="Normal 5 2 2 4 5 3 5" xfId="7387" xr:uid="{ED0C887B-1261-45D0-8DB6-2F3E95C5546B}"/>
    <cellStyle name="Normal 5 2 2 4 5 4" xfId="7388" xr:uid="{23168756-6B26-4B62-B485-A5BC11115753}"/>
    <cellStyle name="Normal 5 2 2 4 5 4 2" xfId="7389" xr:uid="{BA63FE04-3B93-4156-898B-F050300F08D8}"/>
    <cellStyle name="Normal 5 2 2 4 5 4 2 2" xfId="7390" xr:uid="{AC282DAD-B41C-4741-B34A-4219EE3AF434}"/>
    <cellStyle name="Normal 5 2 2 4 5 4 2 2 2" xfId="7391" xr:uid="{3C0D2F26-B318-47C4-BCC5-A6E7FDA1ABBE}"/>
    <cellStyle name="Normal 5 2 2 4 5 4 2 3" xfId="7392" xr:uid="{510F96BA-BEC3-49E7-98ED-CE2E9908AC96}"/>
    <cellStyle name="Normal 5 2 2 4 5 4 3" xfId="7393" xr:uid="{D8E05BEA-F129-4ACB-9B02-F8C3A9B455C7}"/>
    <cellStyle name="Normal 5 2 2 4 5 4 3 2" xfId="7394" xr:uid="{5616DB2B-1D15-4606-8761-E7F55E487015}"/>
    <cellStyle name="Normal 5 2 2 4 5 4 4" xfId="7395" xr:uid="{1F2CA0FF-4A58-4336-8D1C-ED50A270E6DD}"/>
    <cellStyle name="Normal 5 2 2 4 5 5" xfId="7396" xr:uid="{2F9C4BD1-A278-40D4-B3E8-8AC5FFD87523}"/>
    <cellStyle name="Normal 5 2 2 4 5 5 2" xfId="7397" xr:uid="{B7935A63-4178-4DD0-9282-62245F3D4035}"/>
    <cellStyle name="Normal 5 2 2 4 5 5 2 2" xfId="7398" xr:uid="{A3AEBC62-D33B-4BD9-B4B2-2D8A207C4E5E}"/>
    <cellStyle name="Normal 5 2 2 4 5 5 2 2 2" xfId="7399" xr:uid="{116F6E5C-E7FA-4D5F-879C-1B90A4D14D4E}"/>
    <cellStyle name="Normal 5 2 2 4 5 5 2 3" xfId="7400" xr:uid="{A78E9556-B7D4-4D94-BFFF-549967C1C0A5}"/>
    <cellStyle name="Normal 5 2 2 4 5 5 3" xfId="7401" xr:uid="{B252C3BA-BBBE-4333-92D3-1EF02FC0F6A3}"/>
    <cellStyle name="Normal 5 2 2 4 5 5 3 2" xfId="7402" xr:uid="{76138C4B-0A8B-4DB7-965A-389335585404}"/>
    <cellStyle name="Normal 5 2 2 4 5 5 4" xfId="7403" xr:uid="{3F636640-40A4-49AC-83DB-68B998117179}"/>
    <cellStyle name="Normal 5 2 2 4 5 6" xfId="7404" xr:uid="{599519BF-BAF1-4C95-8148-1ED1E06EA3F0}"/>
    <cellStyle name="Normal 5 2 2 4 5 6 2" xfId="7405" xr:uid="{88A742E1-20DD-4155-93E6-979A80AE5F98}"/>
    <cellStyle name="Normal 5 2 2 4 5 6 2 2" xfId="7406" xr:uid="{CAA4599C-6885-4215-AD92-4B7124220226}"/>
    <cellStyle name="Normal 5 2 2 4 5 6 3" xfId="7407" xr:uid="{40678268-1887-4A87-9632-5D5C0F7A16E1}"/>
    <cellStyle name="Normal 5 2 2 4 5 7" xfId="7408" xr:uid="{2D8EE2F9-29AC-4519-9353-1AFEE42CFA1E}"/>
    <cellStyle name="Normal 5 2 2 4 5 7 2" xfId="7409" xr:uid="{68A2B859-2B58-4EAD-9A5B-5EE821B44F81}"/>
    <cellStyle name="Normal 5 2 2 4 5 8" xfId="7410" xr:uid="{38E3E8C5-6767-4469-B6EF-E8E8CF6339F1}"/>
    <cellStyle name="Normal 5 2 2 4 6" xfId="7411" xr:uid="{8DD86E1F-E6A8-4486-AB7D-9844E063F90D}"/>
    <cellStyle name="Normal 5 2 2 4 6 2" xfId="7412" xr:uid="{1D212A5F-8FD0-49E6-99B3-92AD29354634}"/>
    <cellStyle name="Normal 5 2 2 4 6 2 2" xfId="7413" xr:uid="{76274C1C-1B4C-4E74-8212-71A67C99B1AC}"/>
    <cellStyle name="Normal 5 2 2 4 6 2 2 2" xfId="7414" xr:uid="{0ADBD94E-40DE-4343-AEF9-097650E7E3E4}"/>
    <cellStyle name="Normal 5 2 2 4 6 2 2 2 2" xfId="7415" xr:uid="{DBB5E2F9-EC80-45A4-8259-1082C973A5A7}"/>
    <cellStyle name="Normal 5 2 2 4 6 2 2 2 2 2" xfId="7416" xr:uid="{46FEE07D-6289-4138-BBDA-8C28FE7E3B69}"/>
    <cellStyle name="Normal 5 2 2 4 6 2 2 2 3" xfId="7417" xr:uid="{343E3238-33F8-4AFE-A7EB-B8AD7C5DBCE5}"/>
    <cellStyle name="Normal 5 2 2 4 6 2 2 3" xfId="7418" xr:uid="{6EAEC4CB-9778-4896-B880-0DD7D5D59D37}"/>
    <cellStyle name="Normal 5 2 2 4 6 2 2 3 2" xfId="7419" xr:uid="{77048FAD-E735-402F-B30A-CAB71ACF19F8}"/>
    <cellStyle name="Normal 5 2 2 4 6 2 2 4" xfId="7420" xr:uid="{4F79F726-2993-41DA-886C-942E1CEB30C9}"/>
    <cellStyle name="Normal 5 2 2 4 6 2 3" xfId="7421" xr:uid="{B4C29957-1988-413C-91CF-B4D7B0E63E71}"/>
    <cellStyle name="Normal 5 2 2 4 6 2 3 2" xfId="7422" xr:uid="{4617CD2F-63E5-4281-8C22-83E0EB658532}"/>
    <cellStyle name="Normal 5 2 2 4 6 2 3 2 2" xfId="7423" xr:uid="{5328C6EC-D1D9-4063-B0D5-30D58AE78541}"/>
    <cellStyle name="Normal 5 2 2 4 6 2 3 3" xfId="7424" xr:uid="{39008E2F-0747-46C2-96D8-5EB550BCD6DF}"/>
    <cellStyle name="Normal 5 2 2 4 6 2 4" xfId="7425" xr:uid="{91275B3D-1510-4748-B7FC-F0BB24585E71}"/>
    <cellStyle name="Normal 5 2 2 4 6 2 4 2" xfId="7426" xr:uid="{08CE198D-C02E-4590-94C2-66543CB85E61}"/>
    <cellStyle name="Normal 5 2 2 4 6 2 5" xfId="7427" xr:uid="{8688B576-1D30-45DF-874B-30ED1B2FB560}"/>
    <cellStyle name="Normal 5 2 2 4 6 3" xfId="7428" xr:uid="{A050DCA0-A66D-4E6A-B281-9448DCC8ED4E}"/>
    <cellStyle name="Normal 5 2 2 4 6 3 2" xfId="7429" xr:uid="{EBC45A41-04B8-4180-84CC-D8B22F1D4442}"/>
    <cellStyle name="Normal 5 2 2 4 6 3 2 2" xfId="7430" xr:uid="{E93485B8-D16A-40A6-A757-1F93BA4F8D45}"/>
    <cellStyle name="Normal 5 2 2 4 6 3 2 2 2" xfId="7431" xr:uid="{C70FADD8-A6CD-4820-9ED6-882D5C09790B}"/>
    <cellStyle name="Normal 5 2 2 4 6 3 2 3" xfId="7432" xr:uid="{9693B128-0D10-43B5-95E9-3C6289C95AFE}"/>
    <cellStyle name="Normal 5 2 2 4 6 3 3" xfId="7433" xr:uid="{00C07EF8-A1FF-46C4-BC83-EA9FA7C4F63C}"/>
    <cellStyle name="Normal 5 2 2 4 6 3 3 2" xfId="7434" xr:uid="{6F66269E-6E7D-40A1-81D9-1D93C79B914A}"/>
    <cellStyle name="Normal 5 2 2 4 6 3 4" xfId="7435" xr:uid="{6DC97DCD-2225-49D9-AC41-02B0B2362E71}"/>
    <cellStyle name="Normal 5 2 2 4 6 4" xfId="7436" xr:uid="{0AEA4158-E62C-4D38-88F5-B55D8C82AB36}"/>
    <cellStyle name="Normal 5 2 2 4 6 4 2" xfId="7437" xr:uid="{1FF4EAA9-476A-4944-B2D7-33AD2A6A6F7C}"/>
    <cellStyle name="Normal 5 2 2 4 6 4 2 2" xfId="7438" xr:uid="{1E0A60EA-9AB1-4D23-862C-9971FEDF2EB5}"/>
    <cellStyle name="Normal 5 2 2 4 6 4 2 2 2" xfId="7439" xr:uid="{CDD63E4B-8DD5-48F6-A5E0-85D5DB3D315F}"/>
    <cellStyle name="Normal 5 2 2 4 6 4 2 3" xfId="7440" xr:uid="{3743CC34-6663-4F76-A7DA-46D5EB02B6D7}"/>
    <cellStyle name="Normal 5 2 2 4 6 4 3" xfId="7441" xr:uid="{AE49714C-EB42-4012-9897-65C1B2467B9E}"/>
    <cellStyle name="Normal 5 2 2 4 6 4 3 2" xfId="7442" xr:uid="{9370E72F-0502-464F-BCA3-DEA554875482}"/>
    <cellStyle name="Normal 5 2 2 4 6 4 4" xfId="7443" xr:uid="{01CC61A9-AE13-444F-8ED6-720F1E028385}"/>
    <cellStyle name="Normal 5 2 2 4 6 5" xfId="7444" xr:uid="{DE92AF83-3612-4568-870B-AF941789D7E8}"/>
    <cellStyle name="Normal 5 2 2 4 6 5 2" xfId="7445" xr:uid="{E40F4CC0-FF92-4A74-9AFE-45FEE5DDD464}"/>
    <cellStyle name="Normal 5 2 2 4 6 5 2 2" xfId="7446" xr:uid="{0FA9FF84-7318-4A12-92AC-0C8C76AA9D23}"/>
    <cellStyle name="Normal 5 2 2 4 6 5 3" xfId="7447" xr:uid="{97E73040-588C-4A7D-A740-AC76093D94EF}"/>
    <cellStyle name="Normal 5 2 2 4 6 6" xfId="7448" xr:uid="{EEA78957-2E84-41C8-BE17-A7E314D0B7FA}"/>
    <cellStyle name="Normal 5 2 2 4 6 6 2" xfId="7449" xr:uid="{18D8FC06-89F3-4C6C-B07B-B3D730EB66EE}"/>
    <cellStyle name="Normal 5 2 2 4 6 7" xfId="7450" xr:uid="{057A1613-276F-4C20-BB11-B528FBF01373}"/>
    <cellStyle name="Normal 5 2 2 4 7" xfId="7451" xr:uid="{EF66BBBC-9A51-4FA0-A290-81CEAB38EA27}"/>
    <cellStyle name="Normal 5 2 2 4 7 2" xfId="7452" xr:uid="{0CE2763E-6B48-4A3E-9019-005AA6EB3264}"/>
    <cellStyle name="Normal 5 2 2 4 7 2 2" xfId="7453" xr:uid="{2F405D88-3791-4B62-8984-39C660CC7930}"/>
    <cellStyle name="Normal 5 2 2 4 7 2 2 2" xfId="7454" xr:uid="{3CB9BCAA-D33B-4BE3-8B5F-3A1DF592E9A6}"/>
    <cellStyle name="Normal 5 2 2 4 7 2 2 2 2" xfId="7455" xr:uid="{3E28B6EB-7AC7-4963-ACEC-01BD52B41ABC}"/>
    <cellStyle name="Normal 5 2 2 4 7 2 2 3" xfId="7456" xr:uid="{C848E1F9-1530-4468-819E-80D8E510DC4B}"/>
    <cellStyle name="Normal 5 2 2 4 7 2 3" xfId="7457" xr:uid="{DEB56A6A-74A6-410E-BF16-2496CCC917C1}"/>
    <cellStyle name="Normal 5 2 2 4 7 2 3 2" xfId="7458" xr:uid="{B4CDCF4A-2940-4ABB-A76C-88244A3F08EE}"/>
    <cellStyle name="Normal 5 2 2 4 7 2 4" xfId="7459" xr:uid="{4D7975C9-79DE-4DAE-A76B-D3AF586772BD}"/>
    <cellStyle name="Normal 5 2 2 4 7 3" xfId="7460" xr:uid="{830F2955-762F-414D-B635-8B010EE03AAF}"/>
    <cellStyle name="Normal 5 2 2 4 7 3 2" xfId="7461" xr:uid="{BFE05228-13CF-494D-BFD2-66F7D9C7BB5F}"/>
    <cellStyle name="Normal 5 2 2 4 7 3 2 2" xfId="7462" xr:uid="{C8FE5317-7D12-4D98-ADF5-A674D32BC583}"/>
    <cellStyle name="Normal 5 2 2 4 7 3 3" xfId="7463" xr:uid="{56894103-1186-494D-AA13-83CFE4A6158C}"/>
    <cellStyle name="Normal 5 2 2 4 7 4" xfId="7464" xr:uid="{025832D7-0171-43A2-BE4B-962C137F71B4}"/>
    <cellStyle name="Normal 5 2 2 4 7 4 2" xfId="7465" xr:uid="{130F9CED-F797-42AD-9EB1-D0D170715966}"/>
    <cellStyle name="Normal 5 2 2 4 7 5" xfId="7466" xr:uid="{885658E1-52E0-4751-BA6A-12E578048502}"/>
    <cellStyle name="Normal 5 2 2 4 8" xfId="7467" xr:uid="{B3973145-172A-44AE-9DCF-B9E8C6570C3C}"/>
    <cellStyle name="Normal 5 2 2 4 8 2" xfId="7468" xr:uid="{A7A23F05-8901-4030-B65E-82384ECB959B}"/>
    <cellStyle name="Normal 5 2 2 4 8 2 2" xfId="7469" xr:uid="{CB7C8333-24B2-4A4A-9E4D-E1B950D22D6C}"/>
    <cellStyle name="Normal 5 2 2 4 8 2 2 2" xfId="7470" xr:uid="{B749F011-D118-4DBA-AA65-0F9CBCCD177B}"/>
    <cellStyle name="Normal 5 2 2 4 8 2 3" xfId="7471" xr:uid="{A2D25215-3906-40A5-A098-22B135674F8A}"/>
    <cellStyle name="Normal 5 2 2 4 8 3" xfId="7472" xr:uid="{A20BA58A-D70B-40A8-BACD-A5277A7D4A20}"/>
    <cellStyle name="Normal 5 2 2 4 8 3 2" xfId="7473" xr:uid="{5BB23214-3ED2-48A1-B493-F86848228F43}"/>
    <cellStyle name="Normal 5 2 2 4 8 4" xfId="7474" xr:uid="{FFB83747-FCCD-47FA-8375-25A86F714A8F}"/>
    <cellStyle name="Normal 5 2 2 4 9" xfId="7475" xr:uid="{9A0FB640-14E6-4347-A3E0-EFB6959D1753}"/>
    <cellStyle name="Normal 5 2 2 4 9 2" xfId="7476" xr:uid="{0C8C49CA-0C07-441D-946E-0DE5F6D3B8D8}"/>
    <cellStyle name="Normal 5 2 2 4 9 2 2" xfId="7477" xr:uid="{57A1A970-8003-46A3-B7F4-32D1F3657DEE}"/>
    <cellStyle name="Normal 5 2 2 4 9 2 2 2" xfId="7478" xr:uid="{F0BE8AE9-6415-48F7-AB89-DEF630AA4324}"/>
    <cellStyle name="Normal 5 2 2 4 9 2 3" xfId="7479" xr:uid="{5995C729-A7D5-40A6-8506-062679AB70B6}"/>
    <cellStyle name="Normal 5 2 2 4 9 3" xfId="7480" xr:uid="{AC49F0E8-83EA-46E5-8018-08F943DC2245}"/>
    <cellStyle name="Normal 5 2 2 4 9 3 2" xfId="7481" xr:uid="{ACE8DBAB-5087-4863-AF6D-4713BA642D96}"/>
    <cellStyle name="Normal 5 2 2 4 9 4" xfId="7482" xr:uid="{B6D5672A-3539-472D-A77A-3E0CEC05010D}"/>
    <cellStyle name="Normal 5 2 2 5" xfId="7483" xr:uid="{140DC531-9C0B-4ADD-8368-243D20F1EF93}"/>
    <cellStyle name="Normal 5 2 2 5 10" xfId="7484" xr:uid="{D103EFEF-E679-4CC3-A7FB-528DF4D2990A}"/>
    <cellStyle name="Normal 5 2 2 5 10 2" xfId="7485" xr:uid="{C9913CD4-25E3-4045-8F9C-472182566BAA}"/>
    <cellStyle name="Normal 5 2 2 5 10 2 2" xfId="7486" xr:uid="{E4204BBC-41C3-4039-A578-C5ED93F74BCA}"/>
    <cellStyle name="Normal 5 2 2 5 10 3" xfId="7487" xr:uid="{83A6527F-9FEE-4E97-8B1F-29B302E40735}"/>
    <cellStyle name="Normal 5 2 2 5 11" xfId="7488" xr:uid="{DDCE631B-2E1B-4DE8-A1B2-46B6C08C3F0D}"/>
    <cellStyle name="Normal 5 2 2 5 11 2" xfId="7489" xr:uid="{2BEDFF18-FCDB-40DC-A052-18A11AA366A0}"/>
    <cellStyle name="Normal 5 2 2 5 12" xfId="7490" xr:uid="{AF567CB3-651B-4CD7-BD53-48A8DC7741D9}"/>
    <cellStyle name="Normal 5 2 2 5 13" xfId="7491" xr:uid="{32A01A6C-2F54-48C7-8339-7713166E88E3}"/>
    <cellStyle name="Normal 5 2 2 5 14" xfId="7492" xr:uid="{4BFD258A-BA93-4776-9A0E-4A984C12EDD1}"/>
    <cellStyle name="Normal 5 2 2 5 15" xfId="7493" xr:uid="{AC6F8EAD-6ED0-452A-98B9-402CE8B85883}"/>
    <cellStyle name="Normal 5 2 2 5 2" xfId="7494" xr:uid="{BB1C46EC-DE9D-43DC-8969-43D7D7A50E82}"/>
    <cellStyle name="Normal 5 2 2 5 2 10" xfId="7495" xr:uid="{0A2A4ECC-4D29-47D2-985F-FC5D32A45645}"/>
    <cellStyle name="Normal 5 2 2 5 2 2" xfId="7496" xr:uid="{480755B4-8374-4D76-9154-7F0EECD63F69}"/>
    <cellStyle name="Normal 5 2 2 5 2 2 2" xfId="7497" xr:uid="{E94966AC-D8F5-4028-BA5D-1FB09D238B4C}"/>
    <cellStyle name="Normal 5 2 2 5 2 2 2 2" xfId="7498" xr:uid="{B49BBF4C-FC46-4C11-8071-4011E891CB06}"/>
    <cellStyle name="Normal 5 2 2 5 2 2 2 2 2" xfId="7499" xr:uid="{523B8BD2-0788-432A-80D1-D4CB60ABB136}"/>
    <cellStyle name="Normal 5 2 2 5 2 2 2 2 2 2" xfId="7500" xr:uid="{397FD0AE-AB6E-47C8-BA25-A8B65E2600FB}"/>
    <cellStyle name="Normal 5 2 2 5 2 2 2 2 2 2 2" xfId="7501" xr:uid="{055B0F09-69E2-4786-8591-94D97CB53D02}"/>
    <cellStyle name="Normal 5 2 2 5 2 2 2 2 2 2 2 2" xfId="7502" xr:uid="{F3A935BA-DDE6-426F-9523-C83229038FC4}"/>
    <cellStyle name="Normal 5 2 2 5 2 2 2 2 2 2 3" xfId="7503" xr:uid="{D74712DE-B115-429E-84DE-97B549A8F23A}"/>
    <cellStyle name="Normal 5 2 2 5 2 2 2 2 2 3" xfId="7504" xr:uid="{780AB915-0E4C-4CEC-87BA-2AA808695995}"/>
    <cellStyle name="Normal 5 2 2 5 2 2 2 2 2 3 2" xfId="7505" xr:uid="{C91DEADB-EB2F-4BB1-A20E-50B25854E014}"/>
    <cellStyle name="Normal 5 2 2 5 2 2 2 2 2 4" xfId="7506" xr:uid="{58050FB5-EFE5-442C-A332-C3DE7BE01EF5}"/>
    <cellStyle name="Normal 5 2 2 5 2 2 2 2 3" xfId="7507" xr:uid="{AA4E08F5-1033-4CCE-B640-A6992DA324C6}"/>
    <cellStyle name="Normal 5 2 2 5 2 2 2 2 3 2" xfId="7508" xr:uid="{20149FEE-73E4-49E4-B851-140B56F44EA3}"/>
    <cellStyle name="Normal 5 2 2 5 2 2 2 2 3 2 2" xfId="7509" xr:uid="{0FD0E23A-D69B-4514-A3C6-9099523375B8}"/>
    <cellStyle name="Normal 5 2 2 5 2 2 2 2 3 3" xfId="7510" xr:uid="{65CE4274-E508-42AD-8B9E-917C9B3B85F4}"/>
    <cellStyle name="Normal 5 2 2 5 2 2 2 2 4" xfId="7511" xr:uid="{9300DF6D-8DE1-42B8-9220-A4A4AFA9E3B8}"/>
    <cellStyle name="Normal 5 2 2 5 2 2 2 2 4 2" xfId="7512" xr:uid="{F862A2A2-BA8F-4E4A-A89A-0579BAB5B869}"/>
    <cellStyle name="Normal 5 2 2 5 2 2 2 2 5" xfId="7513" xr:uid="{9BED843F-A9A7-42AD-AB70-F275FE2FF72F}"/>
    <cellStyle name="Normal 5 2 2 5 2 2 2 3" xfId="7514" xr:uid="{58C17121-753B-407B-BA40-14028B1558CB}"/>
    <cellStyle name="Normal 5 2 2 5 2 2 2 3 2" xfId="7515" xr:uid="{A891A5ED-6A89-4C02-BD99-39047C9D412C}"/>
    <cellStyle name="Normal 5 2 2 5 2 2 2 3 2 2" xfId="7516" xr:uid="{35F4964A-314B-40B4-A0F5-40CBB1E84970}"/>
    <cellStyle name="Normal 5 2 2 5 2 2 2 3 2 2 2" xfId="7517" xr:uid="{9782FE6A-78F6-44ED-BC37-CDF0E5856F4E}"/>
    <cellStyle name="Normal 5 2 2 5 2 2 2 3 2 3" xfId="7518" xr:uid="{4BA8EBB8-C11D-4722-9DBE-1CD2E2C44C63}"/>
    <cellStyle name="Normal 5 2 2 5 2 2 2 3 3" xfId="7519" xr:uid="{24B035BC-415C-42AB-96D3-1B332C45C853}"/>
    <cellStyle name="Normal 5 2 2 5 2 2 2 3 3 2" xfId="7520" xr:uid="{A7DFB1CE-1E50-4ECD-BE91-4ED23E3E6108}"/>
    <cellStyle name="Normal 5 2 2 5 2 2 2 3 4" xfId="7521" xr:uid="{1FC7A9B9-CDAD-45AD-B219-66F8B12A23F2}"/>
    <cellStyle name="Normal 5 2 2 5 2 2 2 4" xfId="7522" xr:uid="{5492D9DB-9AE0-4143-A20F-CD99303ABEC0}"/>
    <cellStyle name="Normal 5 2 2 5 2 2 2 4 2" xfId="7523" xr:uid="{5134ED53-AAA6-4FF5-8DAE-FFD141F9EBC3}"/>
    <cellStyle name="Normal 5 2 2 5 2 2 2 4 2 2" xfId="7524" xr:uid="{525A6C8B-EDE2-4F0A-A9B3-A48DD66D12D1}"/>
    <cellStyle name="Normal 5 2 2 5 2 2 2 4 2 2 2" xfId="7525" xr:uid="{F2E05E61-331A-437F-AB2B-30424B67DA7D}"/>
    <cellStyle name="Normal 5 2 2 5 2 2 2 4 2 3" xfId="7526" xr:uid="{25FCD9E7-97AE-4580-BC20-55A9DB963255}"/>
    <cellStyle name="Normal 5 2 2 5 2 2 2 4 3" xfId="7527" xr:uid="{8DFF89F7-1A55-4DA1-A77A-51E2E2899D70}"/>
    <cellStyle name="Normal 5 2 2 5 2 2 2 4 3 2" xfId="7528" xr:uid="{D9DA6F9F-BF4F-4C15-9D8F-6AC3DF720797}"/>
    <cellStyle name="Normal 5 2 2 5 2 2 2 4 4" xfId="7529" xr:uid="{0FDB3A48-D2CD-49B1-9394-5FA5F1B7D08A}"/>
    <cellStyle name="Normal 5 2 2 5 2 2 2 5" xfId="7530" xr:uid="{6D1A5895-B043-42CC-81BB-BB7C5691B324}"/>
    <cellStyle name="Normal 5 2 2 5 2 2 2 5 2" xfId="7531" xr:uid="{3A8B2B8C-8B25-4042-989C-A3A5B3C75670}"/>
    <cellStyle name="Normal 5 2 2 5 2 2 2 5 2 2" xfId="7532" xr:uid="{E3B5219B-56DF-46E7-BB72-677B07CB61F8}"/>
    <cellStyle name="Normal 5 2 2 5 2 2 2 5 3" xfId="7533" xr:uid="{E5A49A21-A831-460D-AF3A-A70DD50861A3}"/>
    <cellStyle name="Normal 5 2 2 5 2 2 2 6" xfId="7534" xr:uid="{22C1ACB6-890B-4E1A-89C2-DBF7281ED865}"/>
    <cellStyle name="Normal 5 2 2 5 2 2 2 6 2" xfId="7535" xr:uid="{3EC94080-8CF2-413B-A264-C918DFF5E626}"/>
    <cellStyle name="Normal 5 2 2 5 2 2 2 7" xfId="7536" xr:uid="{0D205609-4634-46C6-B3EC-BB6A68A88386}"/>
    <cellStyle name="Normal 5 2 2 5 2 2 3" xfId="7537" xr:uid="{8C1C3595-FA99-418A-9038-FCFDD0B10885}"/>
    <cellStyle name="Normal 5 2 2 5 2 2 3 2" xfId="7538" xr:uid="{023E36C4-A9F8-489E-AB45-0B9C0AC4666E}"/>
    <cellStyle name="Normal 5 2 2 5 2 2 3 2 2" xfId="7539" xr:uid="{37310CA7-55B3-4BFE-B275-683FBAC0973E}"/>
    <cellStyle name="Normal 5 2 2 5 2 2 3 2 2 2" xfId="7540" xr:uid="{2BFAFBFC-A016-42F0-83DA-6E15118483D7}"/>
    <cellStyle name="Normal 5 2 2 5 2 2 3 2 2 2 2" xfId="7541" xr:uid="{DAA4CB03-837E-40D1-959B-54FCD62A0962}"/>
    <cellStyle name="Normal 5 2 2 5 2 2 3 2 2 3" xfId="7542" xr:uid="{DC3CD2E6-DE67-42B7-9668-02A87848E1FA}"/>
    <cellStyle name="Normal 5 2 2 5 2 2 3 2 3" xfId="7543" xr:uid="{5C3B9934-A892-49E7-9E9E-A2A587C0B1ED}"/>
    <cellStyle name="Normal 5 2 2 5 2 2 3 2 3 2" xfId="7544" xr:uid="{63D0512A-EE0C-4BA5-84B2-19B2419B816C}"/>
    <cellStyle name="Normal 5 2 2 5 2 2 3 2 4" xfId="7545" xr:uid="{4BB9D677-952A-4655-9C11-CB6491EE51F9}"/>
    <cellStyle name="Normal 5 2 2 5 2 2 3 3" xfId="7546" xr:uid="{DD199221-9BAA-4A0F-9596-652AD8E8C6BF}"/>
    <cellStyle name="Normal 5 2 2 5 2 2 3 3 2" xfId="7547" xr:uid="{8CE2D9EC-1807-4F5E-92C7-5AEFF8B958B1}"/>
    <cellStyle name="Normal 5 2 2 5 2 2 3 3 2 2" xfId="7548" xr:uid="{E6BA30E8-AE1B-42FE-A9D7-9E68F6A51F14}"/>
    <cellStyle name="Normal 5 2 2 5 2 2 3 3 3" xfId="7549" xr:uid="{7AA46F9E-99BE-494A-8E3E-095F11A1A23B}"/>
    <cellStyle name="Normal 5 2 2 5 2 2 3 4" xfId="7550" xr:uid="{A5A62E81-1E3D-47E4-B7A1-1C40CA1A5FC7}"/>
    <cellStyle name="Normal 5 2 2 5 2 2 3 4 2" xfId="7551" xr:uid="{2B02D304-144E-47EC-BBA6-3156032AE4EA}"/>
    <cellStyle name="Normal 5 2 2 5 2 2 3 5" xfId="7552" xr:uid="{00F9E29D-42BA-45F6-A279-C033D3E514F1}"/>
    <cellStyle name="Normal 5 2 2 5 2 2 4" xfId="7553" xr:uid="{9DF68B31-AAC4-40D8-A878-CD64953FE029}"/>
    <cellStyle name="Normal 5 2 2 5 2 2 4 2" xfId="7554" xr:uid="{9934129F-4B3B-4C56-8EBE-FBC375066CCF}"/>
    <cellStyle name="Normal 5 2 2 5 2 2 4 2 2" xfId="7555" xr:uid="{5FA95CD4-0988-4109-AFF0-F35DE10C5403}"/>
    <cellStyle name="Normal 5 2 2 5 2 2 4 2 2 2" xfId="7556" xr:uid="{3CB4ABD2-A5FC-4C73-AC04-16001E12AED9}"/>
    <cellStyle name="Normal 5 2 2 5 2 2 4 2 3" xfId="7557" xr:uid="{931F05AE-49FF-47F6-9524-D13CA6A03CA4}"/>
    <cellStyle name="Normal 5 2 2 5 2 2 4 3" xfId="7558" xr:uid="{5F0F2AEB-8687-4A8C-9B05-A900D00D352E}"/>
    <cellStyle name="Normal 5 2 2 5 2 2 4 3 2" xfId="7559" xr:uid="{D8E909FC-9235-496A-A34F-AD37A1B4A4C1}"/>
    <cellStyle name="Normal 5 2 2 5 2 2 4 4" xfId="7560" xr:uid="{A61DCCEB-DA87-487B-BDCF-AEA840A9B283}"/>
    <cellStyle name="Normal 5 2 2 5 2 2 5" xfId="7561" xr:uid="{89B37AC9-24BC-4D77-8BD3-4D421A7FD4D5}"/>
    <cellStyle name="Normal 5 2 2 5 2 2 5 2" xfId="7562" xr:uid="{5FFAC9E9-5D08-444E-B83F-67D12A365C81}"/>
    <cellStyle name="Normal 5 2 2 5 2 2 5 2 2" xfId="7563" xr:uid="{C2825B4C-59D4-4881-AE4D-9FA1A3018F17}"/>
    <cellStyle name="Normal 5 2 2 5 2 2 5 2 2 2" xfId="7564" xr:uid="{3D556A74-BFF2-4031-87FE-6894CC53B6B5}"/>
    <cellStyle name="Normal 5 2 2 5 2 2 5 2 3" xfId="7565" xr:uid="{87752A4E-B0DE-47C6-BFF4-845D59A245BC}"/>
    <cellStyle name="Normal 5 2 2 5 2 2 5 3" xfId="7566" xr:uid="{7D7C67DB-CDB5-4371-8637-921D7CEBDCDA}"/>
    <cellStyle name="Normal 5 2 2 5 2 2 5 3 2" xfId="7567" xr:uid="{4D2CA184-7968-44B2-B781-4A603C9BAB56}"/>
    <cellStyle name="Normal 5 2 2 5 2 2 5 4" xfId="7568" xr:uid="{167D8845-85F4-4B35-9398-3F33848BF236}"/>
    <cellStyle name="Normal 5 2 2 5 2 2 6" xfId="7569" xr:uid="{9CD392F4-348D-468D-9FC7-1AF3F0A36503}"/>
    <cellStyle name="Normal 5 2 2 5 2 2 6 2" xfId="7570" xr:uid="{72965E45-80C8-48D1-B011-54D8915965FA}"/>
    <cellStyle name="Normal 5 2 2 5 2 2 6 2 2" xfId="7571" xr:uid="{62B83FE9-B4CC-4FF5-A74E-78A1E080C959}"/>
    <cellStyle name="Normal 5 2 2 5 2 2 6 3" xfId="7572" xr:uid="{440D1609-534F-4DB3-A1D6-03D88BC65181}"/>
    <cellStyle name="Normal 5 2 2 5 2 2 7" xfId="7573" xr:uid="{8CC284D7-8E3E-4841-9245-22ED902AC86F}"/>
    <cellStyle name="Normal 5 2 2 5 2 2 7 2" xfId="7574" xr:uid="{A045DCD6-E764-40D3-8A4D-BBBD5EDE8A92}"/>
    <cellStyle name="Normal 5 2 2 5 2 2 8" xfId="7575" xr:uid="{DFCC9E9E-4FE2-44E1-8BC7-D5CA8EEBA17B}"/>
    <cellStyle name="Normal 5 2 2 5 2 3" xfId="7576" xr:uid="{AB70BDFD-4B47-4446-BDCB-798548CEEC74}"/>
    <cellStyle name="Normal 5 2 2 5 2 3 2" xfId="7577" xr:uid="{4492F244-8360-46EE-BCFD-83FC35C0FEB0}"/>
    <cellStyle name="Normal 5 2 2 5 2 3 2 2" xfId="7578" xr:uid="{809859FE-918C-46F4-AB36-3C5984841A94}"/>
    <cellStyle name="Normal 5 2 2 5 2 3 2 2 2" xfId="7579" xr:uid="{FFA65651-2FAD-46AB-8025-053504327057}"/>
    <cellStyle name="Normal 5 2 2 5 2 3 2 2 2 2" xfId="7580" xr:uid="{8609C997-EF99-47C1-8411-A47BBF37A659}"/>
    <cellStyle name="Normal 5 2 2 5 2 3 2 2 2 2 2" xfId="7581" xr:uid="{C1EC7CA5-46EA-4623-B5E1-BD06C989C40C}"/>
    <cellStyle name="Normal 5 2 2 5 2 3 2 2 2 2 2 2" xfId="7582" xr:uid="{EAD3DB2B-47DB-4551-AFCD-0F5CC43606C7}"/>
    <cellStyle name="Normal 5 2 2 5 2 3 2 2 2 2 3" xfId="7583" xr:uid="{9E622B36-7656-4B90-890D-DFDCE40F8074}"/>
    <cellStyle name="Normal 5 2 2 5 2 3 2 2 2 3" xfId="7584" xr:uid="{ED109026-69FD-4B33-9175-91B0366167E4}"/>
    <cellStyle name="Normal 5 2 2 5 2 3 2 2 2 3 2" xfId="7585" xr:uid="{FA135C39-283F-4859-9E4C-E0815C3296BF}"/>
    <cellStyle name="Normal 5 2 2 5 2 3 2 2 2 4" xfId="7586" xr:uid="{29CA42B2-E49F-4F96-A915-C06E6DB48E66}"/>
    <cellStyle name="Normal 5 2 2 5 2 3 2 2 3" xfId="7587" xr:uid="{DF18121D-5075-4464-AE28-BAE08A73EDED}"/>
    <cellStyle name="Normal 5 2 2 5 2 3 2 2 3 2" xfId="7588" xr:uid="{EFF9C66F-BCE8-41DC-B8DE-3C88A5796E27}"/>
    <cellStyle name="Normal 5 2 2 5 2 3 2 2 3 2 2" xfId="7589" xr:uid="{BB44BEC6-0692-4880-9547-6B127A51C021}"/>
    <cellStyle name="Normal 5 2 2 5 2 3 2 2 3 3" xfId="7590" xr:uid="{A665B0A0-2D0F-4EBD-A9CB-7458D372E23E}"/>
    <cellStyle name="Normal 5 2 2 5 2 3 2 2 4" xfId="7591" xr:uid="{9B20E265-34C1-4B66-AAED-D68576D949A3}"/>
    <cellStyle name="Normal 5 2 2 5 2 3 2 2 4 2" xfId="7592" xr:uid="{DB87C719-E50D-460A-8E01-872615CB4006}"/>
    <cellStyle name="Normal 5 2 2 5 2 3 2 2 5" xfId="7593" xr:uid="{BEFF2AED-2914-48C7-99F2-3FD203FA56A5}"/>
    <cellStyle name="Normal 5 2 2 5 2 3 2 3" xfId="7594" xr:uid="{1F263888-9FA0-480D-B3B1-F47A75DC5D8A}"/>
    <cellStyle name="Normal 5 2 2 5 2 3 2 3 2" xfId="7595" xr:uid="{36E287AE-F779-4609-817C-944C3478EC7C}"/>
    <cellStyle name="Normal 5 2 2 5 2 3 2 3 2 2" xfId="7596" xr:uid="{0C3A02B8-CB55-4E4D-BEC6-1E61854CC56C}"/>
    <cellStyle name="Normal 5 2 2 5 2 3 2 3 2 2 2" xfId="7597" xr:uid="{8437D5B1-E4CE-4400-81E8-F54BD1A49498}"/>
    <cellStyle name="Normal 5 2 2 5 2 3 2 3 2 3" xfId="7598" xr:uid="{6592FFF0-D02A-4D89-975F-C405EBC54215}"/>
    <cellStyle name="Normal 5 2 2 5 2 3 2 3 3" xfId="7599" xr:uid="{43D5E08D-7686-4F21-8A66-8FFBFAC514E8}"/>
    <cellStyle name="Normal 5 2 2 5 2 3 2 3 3 2" xfId="7600" xr:uid="{4525133E-9587-4DA0-B7A9-706168751C15}"/>
    <cellStyle name="Normal 5 2 2 5 2 3 2 3 4" xfId="7601" xr:uid="{FF0F17FC-79C2-4A74-9679-251C9B6875CD}"/>
    <cellStyle name="Normal 5 2 2 5 2 3 2 4" xfId="7602" xr:uid="{41C52102-1873-4C25-93CB-F43781629ED6}"/>
    <cellStyle name="Normal 5 2 2 5 2 3 2 4 2" xfId="7603" xr:uid="{89CD3D99-C0A7-4BF8-B148-25BCB182AEBC}"/>
    <cellStyle name="Normal 5 2 2 5 2 3 2 4 2 2" xfId="7604" xr:uid="{2CDB83CC-BEE9-4E39-BCFB-94B828974447}"/>
    <cellStyle name="Normal 5 2 2 5 2 3 2 4 2 2 2" xfId="7605" xr:uid="{F423FB66-851A-4D31-9D48-1B2204951F26}"/>
    <cellStyle name="Normal 5 2 2 5 2 3 2 4 2 3" xfId="7606" xr:uid="{24125CC5-C20F-46F3-A748-05D62A7E5712}"/>
    <cellStyle name="Normal 5 2 2 5 2 3 2 4 3" xfId="7607" xr:uid="{59270A8F-B296-4DFC-82CF-A73B0AF6C2B0}"/>
    <cellStyle name="Normal 5 2 2 5 2 3 2 4 3 2" xfId="7608" xr:uid="{B12DB9F7-105F-4D80-B6A5-0EC345540BBF}"/>
    <cellStyle name="Normal 5 2 2 5 2 3 2 4 4" xfId="7609" xr:uid="{F342CF96-2814-419C-8FDC-9BC468BB43AE}"/>
    <cellStyle name="Normal 5 2 2 5 2 3 2 5" xfId="7610" xr:uid="{207FEADA-2587-4EBA-AC61-A750C70B2F04}"/>
    <cellStyle name="Normal 5 2 2 5 2 3 2 5 2" xfId="7611" xr:uid="{1BD04B1D-5AA9-4548-BFFE-2D2D9508DE6E}"/>
    <cellStyle name="Normal 5 2 2 5 2 3 2 5 2 2" xfId="7612" xr:uid="{C026D9CD-B6DB-4E4A-A13D-AEC9FD72E99A}"/>
    <cellStyle name="Normal 5 2 2 5 2 3 2 5 3" xfId="7613" xr:uid="{0A5DE265-616F-4EAA-8709-B0B131A8769F}"/>
    <cellStyle name="Normal 5 2 2 5 2 3 2 6" xfId="7614" xr:uid="{C1289AF1-BBBD-4191-8F33-31C0D3A2E7CF}"/>
    <cellStyle name="Normal 5 2 2 5 2 3 2 6 2" xfId="7615" xr:uid="{90D7C083-AA3C-4F64-8E75-D860BB534170}"/>
    <cellStyle name="Normal 5 2 2 5 2 3 2 7" xfId="7616" xr:uid="{32E86580-22D8-4839-8E39-6878BF087738}"/>
    <cellStyle name="Normal 5 2 2 5 2 3 3" xfId="7617" xr:uid="{18447B12-3BE4-42AD-A198-CA96BDBDA66A}"/>
    <cellStyle name="Normal 5 2 2 5 2 3 3 2" xfId="7618" xr:uid="{EA320B68-24D7-4233-95A8-5DD3239EB925}"/>
    <cellStyle name="Normal 5 2 2 5 2 3 3 2 2" xfId="7619" xr:uid="{F388D4C0-194C-4FEC-8819-0F25DCD27C5B}"/>
    <cellStyle name="Normal 5 2 2 5 2 3 3 2 2 2" xfId="7620" xr:uid="{072CBDCF-70C9-48F9-9AE4-EA29FCDAA7FD}"/>
    <cellStyle name="Normal 5 2 2 5 2 3 3 2 2 2 2" xfId="7621" xr:uid="{B5709480-27B5-4BF2-A25E-EA392B6AB247}"/>
    <cellStyle name="Normal 5 2 2 5 2 3 3 2 2 3" xfId="7622" xr:uid="{3F378BDF-06CC-48CE-98F2-EDA3850CAA0F}"/>
    <cellStyle name="Normal 5 2 2 5 2 3 3 2 3" xfId="7623" xr:uid="{E8370F41-01D5-4041-808E-0A896FB09423}"/>
    <cellStyle name="Normal 5 2 2 5 2 3 3 2 3 2" xfId="7624" xr:uid="{F095DCB4-87B2-4E6A-AF4B-1DB4B0DE6814}"/>
    <cellStyle name="Normal 5 2 2 5 2 3 3 2 4" xfId="7625" xr:uid="{549AD951-7536-4FA8-9852-60828657BCEE}"/>
    <cellStyle name="Normal 5 2 2 5 2 3 3 3" xfId="7626" xr:uid="{3BBADEA5-322A-4A64-81B1-D1ECCE287F75}"/>
    <cellStyle name="Normal 5 2 2 5 2 3 3 3 2" xfId="7627" xr:uid="{A3E3E841-696F-43CF-A5A5-66EE260CF6AA}"/>
    <cellStyle name="Normal 5 2 2 5 2 3 3 3 2 2" xfId="7628" xr:uid="{9E3E41D8-6732-4227-90F7-EC2853684325}"/>
    <cellStyle name="Normal 5 2 2 5 2 3 3 3 3" xfId="7629" xr:uid="{46860980-080F-49FE-B02D-4C53659720D4}"/>
    <cellStyle name="Normal 5 2 2 5 2 3 3 4" xfId="7630" xr:uid="{D0C49D0E-1FBF-440F-9EBD-073207B46720}"/>
    <cellStyle name="Normal 5 2 2 5 2 3 3 4 2" xfId="7631" xr:uid="{BC84EFC4-D5C0-441E-B863-4992F42B7D43}"/>
    <cellStyle name="Normal 5 2 2 5 2 3 3 5" xfId="7632" xr:uid="{8E7912CB-C7B3-4532-B6D8-D893A9F43466}"/>
    <cellStyle name="Normal 5 2 2 5 2 3 4" xfId="7633" xr:uid="{8B01230F-C319-47E6-865C-8DB3F07A25F5}"/>
    <cellStyle name="Normal 5 2 2 5 2 3 4 2" xfId="7634" xr:uid="{155CE78C-114C-4B4D-A168-4CACDBF804D9}"/>
    <cellStyle name="Normal 5 2 2 5 2 3 4 2 2" xfId="7635" xr:uid="{189F3502-0AFB-4C83-BF2F-6C5B41F8AD7F}"/>
    <cellStyle name="Normal 5 2 2 5 2 3 4 2 2 2" xfId="7636" xr:uid="{CCD314E8-1481-4FE5-94F2-5B7D82C98205}"/>
    <cellStyle name="Normal 5 2 2 5 2 3 4 2 3" xfId="7637" xr:uid="{E9E26643-7C78-4F5F-B8C3-8FF62F45D37B}"/>
    <cellStyle name="Normal 5 2 2 5 2 3 4 3" xfId="7638" xr:uid="{60DB78C3-BA69-4675-9F72-6FE4A84176C5}"/>
    <cellStyle name="Normal 5 2 2 5 2 3 4 3 2" xfId="7639" xr:uid="{B4E99923-5E4B-424E-8DDF-D05ABA3BB0B1}"/>
    <cellStyle name="Normal 5 2 2 5 2 3 4 4" xfId="7640" xr:uid="{B02167DE-8CDB-49FF-B36D-CD3BCD39B91D}"/>
    <cellStyle name="Normal 5 2 2 5 2 3 5" xfId="7641" xr:uid="{D7A91A94-1F3D-4D98-BE95-0BC731DC10FA}"/>
    <cellStyle name="Normal 5 2 2 5 2 3 5 2" xfId="7642" xr:uid="{F07C04B4-CF8C-4E70-BCF2-0336EA2EA894}"/>
    <cellStyle name="Normal 5 2 2 5 2 3 5 2 2" xfId="7643" xr:uid="{9FF823A9-00F6-4E43-930A-025528F09CFF}"/>
    <cellStyle name="Normal 5 2 2 5 2 3 5 2 2 2" xfId="7644" xr:uid="{C3E5F837-881F-4078-B3FF-554FF9AFB52C}"/>
    <cellStyle name="Normal 5 2 2 5 2 3 5 2 3" xfId="7645" xr:uid="{C8DCC68A-5DD2-4AB7-BCC2-47C1E5C0C0A5}"/>
    <cellStyle name="Normal 5 2 2 5 2 3 5 3" xfId="7646" xr:uid="{7CB14473-8DD8-4B5C-80CE-2AED7F5508FC}"/>
    <cellStyle name="Normal 5 2 2 5 2 3 5 3 2" xfId="7647" xr:uid="{126E83A1-CDEF-47D6-9774-100ACD383376}"/>
    <cellStyle name="Normal 5 2 2 5 2 3 5 4" xfId="7648" xr:uid="{DEA95A84-C87F-4743-BE38-0B75FAAE81CE}"/>
    <cellStyle name="Normal 5 2 2 5 2 3 6" xfId="7649" xr:uid="{45C6E7DD-30AB-4326-9048-0E3787174A7B}"/>
    <cellStyle name="Normal 5 2 2 5 2 3 6 2" xfId="7650" xr:uid="{0C3101BE-F24F-492B-938F-D7980A5A35EB}"/>
    <cellStyle name="Normal 5 2 2 5 2 3 6 2 2" xfId="7651" xr:uid="{CF5F675F-7CA0-480C-98A0-E604FD368103}"/>
    <cellStyle name="Normal 5 2 2 5 2 3 6 3" xfId="7652" xr:uid="{12CA103A-3A51-4D27-9105-42DC6A6B7584}"/>
    <cellStyle name="Normal 5 2 2 5 2 3 7" xfId="7653" xr:uid="{61DD8011-DBAE-41A0-B5A4-FAAD08486E09}"/>
    <cellStyle name="Normal 5 2 2 5 2 3 7 2" xfId="7654" xr:uid="{74CC5BBB-01F0-4580-9F12-C38AAEA0DFFA}"/>
    <cellStyle name="Normal 5 2 2 5 2 3 8" xfId="7655" xr:uid="{47509734-3492-497E-A754-9FAE5305790F}"/>
    <cellStyle name="Normal 5 2 2 5 2 4" xfId="7656" xr:uid="{F9A678AA-72B5-4DC5-AF58-B84980D13AC6}"/>
    <cellStyle name="Normal 5 2 2 5 2 4 2" xfId="7657" xr:uid="{21B6EA88-9D0F-4B80-9E99-943001AC153B}"/>
    <cellStyle name="Normal 5 2 2 5 2 4 2 2" xfId="7658" xr:uid="{7CADD1AF-774F-4AB6-81FB-F8C6BE900632}"/>
    <cellStyle name="Normal 5 2 2 5 2 4 2 2 2" xfId="7659" xr:uid="{187DC73B-3EDC-44DC-8A59-E8B7FC9D8224}"/>
    <cellStyle name="Normal 5 2 2 5 2 4 2 2 2 2" xfId="7660" xr:uid="{724E885B-4DCC-4ECA-AD3C-41514E4C7145}"/>
    <cellStyle name="Normal 5 2 2 5 2 4 2 2 2 2 2" xfId="7661" xr:uid="{97172CEE-6921-4E8E-91FE-54AB96FF2806}"/>
    <cellStyle name="Normal 5 2 2 5 2 4 2 2 2 3" xfId="7662" xr:uid="{A30A07A5-37A5-4FE9-B137-F63D9B73ABED}"/>
    <cellStyle name="Normal 5 2 2 5 2 4 2 2 3" xfId="7663" xr:uid="{8CB9AC0C-6AA5-4725-BEE9-3BBB016FEFFF}"/>
    <cellStyle name="Normal 5 2 2 5 2 4 2 2 3 2" xfId="7664" xr:uid="{010A7CFF-7DD7-486C-BB7F-0C1D328F18A6}"/>
    <cellStyle name="Normal 5 2 2 5 2 4 2 2 4" xfId="7665" xr:uid="{58075237-CAEF-4768-B389-B751B52507E3}"/>
    <cellStyle name="Normal 5 2 2 5 2 4 2 3" xfId="7666" xr:uid="{37528B67-DF94-406E-8525-52B30C63DA0E}"/>
    <cellStyle name="Normal 5 2 2 5 2 4 2 3 2" xfId="7667" xr:uid="{E1A5BB4A-F5E1-4F7A-B32B-D6FADE051E53}"/>
    <cellStyle name="Normal 5 2 2 5 2 4 2 3 2 2" xfId="7668" xr:uid="{E6B24744-257B-4D50-BF67-D997354A2E4D}"/>
    <cellStyle name="Normal 5 2 2 5 2 4 2 3 3" xfId="7669" xr:uid="{A8A3C45B-8941-4506-A47C-41C7A2FA842F}"/>
    <cellStyle name="Normal 5 2 2 5 2 4 2 4" xfId="7670" xr:uid="{EE6D980B-9940-418E-95ED-CA58A23A878A}"/>
    <cellStyle name="Normal 5 2 2 5 2 4 2 4 2" xfId="7671" xr:uid="{DE12BB20-B290-4439-B648-FCD087666590}"/>
    <cellStyle name="Normal 5 2 2 5 2 4 2 5" xfId="7672" xr:uid="{06A981EB-6B6E-46D3-8D2C-1E3E05992E33}"/>
    <cellStyle name="Normal 5 2 2 5 2 4 3" xfId="7673" xr:uid="{997B486D-7860-4892-822D-F2888E238F3F}"/>
    <cellStyle name="Normal 5 2 2 5 2 4 3 2" xfId="7674" xr:uid="{910FE392-26F0-476D-9478-F2898515EA87}"/>
    <cellStyle name="Normal 5 2 2 5 2 4 3 2 2" xfId="7675" xr:uid="{AE3AAFC0-416E-4A68-9E3D-92C75D376192}"/>
    <cellStyle name="Normal 5 2 2 5 2 4 3 2 2 2" xfId="7676" xr:uid="{19B5BAF0-2263-4CE3-BD97-8036ECCFF8B0}"/>
    <cellStyle name="Normal 5 2 2 5 2 4 3 2 3" xfId="7677" xr:uid="{729C3CF5-C3D4-403E-A70A-AF54E3A5448C}"/>
    <cellStyle name="Normal 5 2 2 5 2 4 3 3" xfId="7678" xr:uid="{7FDF5E38-AF1B-4910-B0CE-8035BAE3BFBA}"/>
    <cellStyle name="Normal 5 2 2 5 2 4 3 3 2" xfId="7679" xr:uid="{0C492A3B-2C17-4356-93EB-B2AE066FBA26}"/>
    <cellStyle name="Normal 5 2 2 5 2 4 3 4" xfId="7680" xr:uid="{E363BE36-5AF1-40F2-B185-3D0E658ED11E}"/>
    <cellStyle name="Normal 5 2 2 5 2 4 4" xfId="7681" xr:uid="{7D4FCBFF-B911-4795-B011-0331796560B0}"/>
    <cellStyle name="Normal 5 2 2 5 2 4 4 2" xfId="7682" xr:uid="{2AA3F3E5-1A71-4EC7-B76C-26CDEDDE99F7}"/>
    <cellStyle name="Normal 5 2 2 5 2 4 4 2 2" xfId="7683" xr:uid="{47475E1D-B95C-43A8-B534-151E55985B5F}"/>
    <cellStyle name="Normal 5 2 2 5 2 4 4 2 2 2" xfId="7684" xr:uid="{60A9B05A-18F8-4A9B-8198-945A6C33FABA}"/>
    <cellStyle name="Normal 5 2 2 5 2 4 4 2 3" xfId="7685" xr:uid="{B146E18A-C818-4F27-894D-BAE8B0EE990D}"/>
    <cellStyle name="Normal 5 2 2 5 2 4 4 3" xfId="7686" xr:uid="{8D43670A-943A-4B47-B5BC-5CBC08FDA336}"/>
    <cellStyle name="Normal 5 2 2 5 2 4 4 3 2" xfId="7687" xr:uid="{A74F8D79-63EB-45C8-84D1-52BD5B5A9645}"/>
    <cellStyle name="Normal 5 2 2 5 2 4 4 4" xfId="7688" xr:uid="{47BB29ED-6BEB-47C4-8972-AE8FBED06EF9}"/>
    <cellStyle name="Normal 5 2 2 5 2 4 5" xfId="7689" xr:uid="{F88386A4-8746-47B8-9A4D-1505633F1C8A}"/>
    <cellStyle name="Normal 5 2 2 5 2 4 5 2" xfId="7690" xr:uid="{A54988A7-F072-401E-BA20-B4EC6C57BB07}"/>
    <cellStyle name="Normal 5 2 2 5 2 4 5 2 2" xfId="7691" xr:uid="{9F6DDA48-857A-4E87-878C-87C6A9282E06}"/>
    <cellStyle name="Normal 5 2 2 5 2 4 5 3" xfId="7692" xr:uid="{2D9E66F3-B4A1-47F4-8314-82139ED55B2C}"/>
    <cellStyle name="Normal 5 2 2 5 2 4 6" xfId="7693" xr:uid="{8737FB73-3CEC-4AE4-BE7A-888516C50C22}"/>
    <cellStyle name="Normal 5 2 2 5 2 4 6 2" xfId="7694" xr:uid="{CA252164-20D1-4D89-B73F-863F7558815C}"/>
    <cellStyle name="Normal 5 2 2 5 2 4 7" xfId="7695" xr:uid="{2DCB1998-5F63-4F40-BA0B-5B39008BE740}"/>
    <cellStyle name="Normal 5 2 2 5 2 5" xfId="7696" xr:uid="{F92244C4-508E-4EEF-800D-10CD97B9257D}"/>
    <cellStyle name="Normal 5 2 2 5 2 5 2" xfId="7697" xr:uid="{7A8E42F7-6226-4B2F-82FA-257E83911907}"/>
    <cellStyle name="Normal 5 2 2 5 2 5 2 2" xfId="7698" xr:uid="{92FD1214-23DD-430D-AE87-57718A1BEB2B}"/>
    <cellStyle name="Normal 5 2 2 5 2 5 2 2 2" xfId="7699" xr:uid="{DD50E7B8-463D-4436-B584-797108B5DAF2}"/>
    <cellStyle name="Normal 5 2 2 5 2 5 2 2 2 2" xfId="7700" xr:uid="{BCBAD00D-598F-4A68-9410-7CC6610F2259}"/>
    <cellStyle name="Normal 5 2 2 5 2 5 2 2 3" xfId="7701" xr:uid="{EDF6E13C-9B19-4DEE-BC10-34040EC40D4B}"/>
    <cellStyle name="Normal 5 2 2 5 2 5 2 3" xfId="7702" xr:uid="{7D483343-3E46-4E50-9530-AE27D584D83D}"/>
    <cellStyle name="Normal 5 2 2 5 2 5 2 3 2" xfId="7703" xr:uid="{E9280E7B-ADA4-41F7-83A7-65DDEAA39CD5}"/>
    <cellStyle name="Normal 5 2 2 5 2 5 2 4" xfId="7704" xr:uid="{6068E773-A430-4441-9505-D5D8FE1AA42E}"/>
    <cellStyle name="Normal 5 2 2 5 2 5 3" xfId="7705" xr:uid="{AF5F9960-0279-403D-84F2-135E79D503A8}"/>
    <cellStyle name="Normal 5 2 2 5 2 5 3 2" xfId="7706" xr:uid="{990D921E-610A-4627-97E3-34BEA459E7A4}"/>
    <cellStyle name="Normal 5 2 2 5 2 5 3 2 2" xfId="7707" xr:uid="{FF7DEA88-9906-4CC3-9411-8925B57384F1}"/>
    <cellStyle name="Normal 5 2 2 5 2 5 3 3" xfId="7708" xr:uid="{DB0A2554-0369-467A-97D2-3C750752710F}"/>
    <cellStyle name="Normal 5 2 2 5 2 5 4" xfId="7709" xr:uid="{87062265-9D15-4923-AAD7-636FBC1EDC9D}"/>
    <cellStyle name="Normal 5 2 2 5 2 5 4 2" xfId="7710" xr:uid="{B98F9571-9E49-4A24-B0EF-653470CF0CB0}"/>
    <cellStyle name="Normal 5 2 2 5 2 5 5" xfId="7711" xr:uid="{F43A18C7-C7E1-4E47-A12C-101E4C24DB66}"/>
    <cellStyle name="Normal 5 2 2 5 2 6" xfId="7712" xr:uid="{54B9054B-6D5F-44F3-8908-FFF4D1937CE5}"/>
    <cellStyle name="Normal 5 2 2 5 2 6 2" xfId="7713" xr:uid="{056DC3E7-58D9-40C2-BC1D-D836F591BFAF}"/>
    <cellStyle name="Normal 5 2 2 5 2 6 2 2" xfId="7714" xr:uid="{98ECB2DE-98B8-4904-B2D1-96E0F1780242}"/>
    <cellStyle name="Normal 5 2 2 5 2 6 2 2 2" xfId="7715" xr:uid="{5AFC837C-9596-47C7-ABAE-1751B48ED431}"/>
    <cellStyle name="Normal 5 2 2 5 2 6 2 3" xfId="7716" xr:uid="{1DDF15A1-8C62-41D6-8BEC-CB7A8663D689}"/>
    <cellStyle name="Normal 5 2 2 5 2 6 3" xfId="7717" xr:uid="{B3EE961A-D72C-48C9-92B2-DCDA0E73A058}"/>
    <cellStyle name="Normal 5 2 2 5 2 6 3 2" xfId="7718" xr:uid="{8E94A596-7B62-48E5-84D1-AB4F3F4A3FF7}"/>
    <cellStyle name="Normal 5 2 2 5 2 6 4" xfId="7719" xr:uid="{C43C2637-5249-4398-BC0E-191A6DA53D27}"/>
    <cellStyle name="Normal 5 2 2 5 2 7" xfId="7720" xr:uid="{1E4ACF10-D2E0-46F1-B0D2-613B3E435F57}"/>
    <cellStyle name="Normal 5 2 2 5 2 7 2" xfId="7721" xr:uid="{7E5D86B9-317A-4220-991B-9DFD55CCE85B}"/>
    <cellStyle name="Normal 5 2 2 5 2 7 2 2" xfId="7722" xr:uid="{CBC95AF6-C4A0-4AAD-AE09-0A411BC99D23}"/>
    <cellStyle name="Normal 5 2 2 5 2 7 2 2 2" xfId="7723" xr:uid="{778CEECB-FA3F-4212-A916-D545848EB7B2}"/>
    <cellStyle name="Normal 5 2 2 5 2 7 2 3" xfId="7724" xr:uid="{ECB86F9B-1DC3-4F99-9331-BC23F93EE3EF}"/>
    <cellStyle name="Normal 5 2 2 5 2 7 3" xfId="7725" xr:uid="{5C4A91B7-B04D-4B3B-B48A-58B0DF5A5347}"/>
    <cellStyle name="Normal 5 2 2 5 2 7 3 2" xfId="7726" xr:uid="{5881D951-3743-4B12-AD96-B6FC54D4B1DB}"/>
    <cellStyle name="Normal 5 2 2 5 2 7 4" xfId="7727" xr:uid="{02B3E783-FAAC-4500-B456-170DB4387691}"/>
    <cellStyle name="Normal 5 2 2 5 2 8" xfId="7728" xr:uid="{DB72DDA6-8511-4851-9EC6-68BED5B50018}"/>
    <cellStyle name="Normal 5 2 2 5 2 8 2" xfId="7729" xr:uid="{D4CDA0EC-CC83-42A0-B870-E2B528286A80}"/>
    <cellStyle name="Normal 5 2 2 5 2 8 2 2" xfId="7730" xr:uid="{88334B03-0EF9-459A-B996-46F75C6F3EE7}"/>
    <cellStyle name="Normal 5 2 2 5 2 8 3" xfId="7731" xr:uid="{8B1C4157-71DE-4B26-A26A-E6C37FB90A6F}"/>
    <cellStyle name="Normal 5 2 2 5 2 9" xfId="7732" xr:uid="{81338DDF-F96A-484B-A799-A76CA80CA27F}"/>
    <cellStyle name="Normal 5 2 2 5 2 9 2" xfId="7733" xr:uid="{FB295C10-B447-4F94-A3AB-1FCFA9CD8D8E}"/>
    <cellStyle name="Normal 5 2 2 5 3" xfId="7734" xr:uid="{9860C753-A09E-4C3A-89C3-85C0D04C03D4}"/>
    <cellStyle name="Normal 5 2 2 5 3 2" xfId="7735" xr:uid="{0C5CF7C4-0CB0-4996-BA12-50765753C64A}"/>
    <cellStyle name="Normal 5 2 2 5 3 2 2" xfId="7736" xr:uid="{5D3C295E-3577-4C31-8C56-6DB3EE3D2C2E}"/>
    <cellStyle name="Normal 5 2 2 5 3 2 2 2" xfId="7737" xr:uid="{8F5112C0-A650-4CCD-824E-CB3349B21C70}"/>
    <cellStyle name="Normal 5 2 2 5 3 2 2 2 2" xfId="7738" xr:uid="{0369E894-AAA8-4028-A309-8E3191ABD338}"/>
    <cellStyle name="Normal 5 2 2 5 3 2 2 2 2 2" xfId="7739" xr:uid="{D762098A-05EB-4207-875F-9773E0F02522}"/>
    <cellStyle name="Normal 5 2 2 5 3 2 2 2 2 2 2" xfId="7740" xr:uid="{55A65F1F-097B-4825-9973-ABEB8DEAD04D}"/>
    <cellStyle name="Normal 5 2 2 5 3 2 2 2 2 3" xfId="7741" xr:uid="{CAF23382-4D31-4BA7-8731-DE51D46F0120}"/>
    <cellStyle name="Normal 5 2 2 5 3 2 2 2 3" xfId="7742" xr:uid="{03D7744C-F17E-4503-8E84-8981F2068EE4}"/>
    <cellStyle name="Normal 5 2 2 5 3 2 2 2 3 2" xfId="7743" xr:uid="{29C42001-F017-41C3-BC3B-0D5BC79368AE}"/>
    <cellStyle name="Normal 5 2 2 5 3 2 2 2 4" xfId="7744" xr:uid="{183D2E6E-DBCF-4613-AAAC-6E9CD4ABE03F}"/>
    <cellStyle name="Normal 5 2 2 5 3 2 2 3" xfId="7745" xr:uid="{FC48D9EF-C643-4278-8ED9-728D976CAF33}"/>
    <cellStyle name="Normal 5 2 2 5 3 2 2 3 2" xfId="7746" xr:uid="{25804E93-086C-4998-91B9-6F561057AB18}"/>
    <cellStyle name="Normal 5 2 2 5 3 2 2 3 2 2" xfId="7747" xr:uid="{0A0579C3-68F6-48CD-B8E9-7CC4AFDDD3B2}"/>
    <cellStyle name="Normal 5 2 2 5 3 2 2 3 3" xfId="7748" xr:uid="{0D4DB9E9-B61F-451A-B7B7-770D598E05B3}"/>
    <cellStyle name="Normal 5 2 2 5 3 2 2 4" xfId="7749" xr:uid="{B7DF8874-C11C-46E4-9C80-6D3EECE9FE52}"/>
    <cellStyle name="Normal 5 2 2 5 3 2 2 4 2" xfId="7750" xr:uid="{85B15FCE-A5DB-40FB-A445-0A488BE4D747}"/>
    <cellStyle name="Normal 5 2 2 5 3 2 2 5" xfId="7751" xr:uid="{AE67E658-F166-4AB4-8BDF-B94F5B696E8D}"/>
    <cellStyle name="Normal 5 2 2 5 3 2 3" xfId="7752" xr:uid="{25469E76-59D7-42A8-8D87-52A30FD849A2}"/>
    <cellStyle name="Normal 5 2 2 5 3 2 3 2" xfId="7753" xr:uid="{9AB43CCA-0526-4D41-A119-2646408BBEAE}"/>
    <cellStyle name="Normal 5 2 2 5 3 2 3 2 2" xfId="7754" xr:uid="{A168375D-4C5E-4B6A-B423-EA6648B349EF}"/>
    <cellStyle name="Normal 5 2 2 5 3 2 3 2 2 2" xfId="7755" xr:uid="{A9FC7824-0801-4183-B40F-CB4678A102CE}"/>
    <cellStyle name="Normal 5 2 2 5 3 2 3 2 3" xfId="7756" xr:uid="{41F6A661-DE94-4072-A22A-09195C90C930}"/>
    <cellStyle name="Normal 5 2 2 5 3 2 3 3" xfId="7757" xr:uid="{CFF78F5E-9035-49AA-8F73-840389AF8B46}"/>
    <cellStyle name="Normal 5 2 2 5 3 2 3 3 2" xfId="7758" xr:uid="{859F1DA1-66DA-429A-98B2-30F81146268D}"/>
    <cellStyle name="Normal 5 2 2 5 3 2 3 4" xfId="7759" xr:uid="{3EDCAED0-B72C-4AE7-982C-50CADD5A0E96}"/>
    <cellStyle name="Normal 5 2 2 5 3 2 4" xfId="7760" xr:uid="{180B8EE3-33DA-4382-ABF2-65B44B2217DB}"/>
    <cellStyle name="Normal 5 2 2 5 3 2 4 2" xfId="7761" xr:uid="{FB0CA6AC-D8C9-492D-8619-38BD637DB960}"/>
    <cellStyle name="Normal 5 2 2 5 3 2 4 2 2" xfId="7762" xr:uid="{87B04BF9-6E5D-40A7-8F47-D81697F6FFA2}"/>
    <cellStyle name="Normal 5 2 2 5 3 2 4 2 2 2" xfId="7763" xr:uid="{3AC749B3-031A-4D7E-877C-F212FC8B24F9}"/>
    <cellStyle name="Normal 5 2 2 5 3 2 4 2 3" xfId="7764" xr:uid="{ABB27FA9-4F65-49DA-BA18-5F477BA17AEA}"/>
    <cellStyle name="Normal 5 2 2 5 3 2 4 3" xfId="7765" xr:uid="{1A82766E-280F-4E41-8852-9180C77F18D0}"/>
    <cellStyle name="Normal 5 2 2 5 3 2 4 3 2" xfId="7766" xr:uid="{1DE0EACE-CE0B-4934-8B66-9FC4075F5853}"/>
    <cellStyle name="Normal 5 2 2 5 3 2 4 4" xfId="7767" xr:uid="{5DB0545B-99C7-430A-9CDB-4C4D0987EA79}"/>
    <cellStyle name="Normal 5 2 2 5 3 2 5" xfId="7768" xr:uid="{F5E122C6-3DEF-4073-A605-919B0A2694C0}"/>
    <cellStyle name="Normal 5 2 2 5 3 2 5 2" xfId="7769" xr:uid="{669A86C9-66C1-4F3D-95A4-E416D6E8FC37}"/>
    <cellStyle name="Normal 5 2 2 5 3 2 5 2 2" xfId="7770" xr:uid="{1E383B37-1397-4E3A-9820-F71721C989D4}"/>
    <cellStyle name="Normal 5 2 2 5 3 2 5 3" xfId="7771" xr:uid="{2BDF36BF-7599-4500-8591-54E08085D3B5}"/>
    <cellStyle name="Normal 5 2 2 5 3 2 6" xfId="7772" xr:uid="{14689D42-709B-46BA-B8AA-9815FD22FF04}"/>
    <cellStyle name="Normal 5 2 2 5 3 2 6 2" xfId="7773" xr:uid="{976796E7-5E89-4F85-8983-8A55A9D11D4B}"/>
    <cellStyle name="Normal 5 2 2 5 3 2 7" xfId="7774" xr:uid="{B10E17C7-8B71-4052-AD6A-448494DDD813}"/>
    <cellStyle name="Normal 5 2 2 5 3 3" xfId="7775" xr:uid="{0A490825-59CD-4F0D-A887-ED392DCF976F}"/>
    <cellStyle name="Normal 5 2 2 5 3 3 2" xfId="7776" xr:uid="{21ADD5A0-E94A-450D-A9F4-7544E9C28623}"/>
    <cellStyle name="Normal 5 2 2 5 3 3 2 2" xfId="7777" xr:uid="{6069E463-97A6-471C-B8BE-3F9C541E2B5A}"/>
    <cellStyle name="Normal 5 2 2 5 3 3 2 2 2" xfId="7778" xr:uid="{92EA16CA-ECB3-4B5C-A06C-87F034AD2EB4}"/>
    <cellStyle name="Normal 5 2 2 5 3 3 2 2 2 2" xfId="7779" xr:uid="{D8941B7B-5D0F-4647-BAE2-433A454ABDAB}"/>
    <cellStyle name="Normal 5 2 2 5 3 3 2 2 3" xfId="7780" xr:uid="{9F100B10-3C23-4763-B33F-835DB8096DDC}"/>
    <cellStyle name="Normal 5 2 2 5 3 3 2 3" xfId="7781" xr:uid="{36D6F120-9679-418C-B50B-03858BEBFC74}"/>
    <cellStyle name="Normal 5 2 2 5 3 3 2 3 2" xfId="7782" xr:uid="{66658371-6042-4653-ABA3-1AFB6A9BD56B}"/>
    <cellStyle name="Normal 5 2 2 5 3 3 2 4" xfId="7783" xr:uid="{3ABA899C-F64B-4379-8FDB-E4C2CC706A71}"/>
    <cellStyle name="Normal 5 2 2 5 3 3 3" xfId="7784" xr:uid="{D47D03AD-856E-485C-99EA-1471A85E964E}"/>
    <cellStyle name="Normal 5 2 2 5 3 3 3 2" xfId="7785" xr:uid="{A88085BE-F55E-40B9-A3DA-BF77EC9C4183}"/>
    <cellStyle name="Normal 5 2 2 5 3 3 3 2 2" xfId="7786" xr:uid="{D5B4CCA8-F17E-4BD3-86B2-560F9C98CB0E}"/>
    <cellStyle name="Normal 5 2 2 5 3 3 3 3" xfId="7787" xr:uid="{9FCA8ECB-7C8B-497B-9FB0-83FCDFE70096}"/>
    <cellStyle name="Normal 5 2 2 5 3 3 4" xfId="7788" xr:uid="{E96929F1-2D2B-4A55-9119-3A5F8F6AB12C}"/>
    <cellStyle name="Normal 5 2 2 5 3 3 4 2" xfId="7789" xr:uid="{D2C4BB6B-7308-4C61-BD58-A4F36CD312D5}"/>
    <cellStyle name="Normal 5 2 2 5 3 3 5" xfId="7790" xr:uid="{52C1EE2A-E69C-4750-BCFE-A2243DCAEDD8}"/>
    <cellStyle name="Normal 5 2 2 5 3 4" xfId="7791" xr:uid="{170933FC-6BE1-4937-997B-CED71BDFA44D}"/>
    <cellStyle name="Normal 5 2 2 5 3 4 2" xfId="7792" xr:uid="{234C97B1-145A-4FD3-88D6-741F2543E2F5}"/>
    <cellStyle name="Normal 5 2 2 5 3 4 2 2" xfId="7793" xr:uid="{A150488E-5C8B-423A-B8A4-7D78A961540B}"/>
    <cellStyle name="Normal 5 2 2 5 3 4 2 2 2" xfId="7794" xr:uid="{BFA4826B-F627-4053-A1F1-E7AEF065B32C}"/>
    <cellStyle name="Normal 5 2 2 5 3 4 2 3" xfId="7795" xr:uid="{0574AFBC-F9D1-4C1C-91F2-5CE2565849B2}"/>
    <cellStyle name="Normal 5 2 2 5 3 4 3" xfId="7796" xr:uid="{5ABA08BE-60DF-44D6-A05A-FEB9031A12BB}"/>
    <cellStyle name="Normal 5 2 2 5 3 4 3 2" xfId="7797" xr:uid="{7C887472-52EB-4CC9-AC7A-96CE3C348262}"/>
    <cellStyle name="Normal 5 2 2 5 3 4 4" xfId="7798" xr:uid="{34BFB27A-5E2E-45BD-B7A1-188104BB2010}"/>
    <cellStyle name="Normal 5 2 2 5 3 5" xfId="7799" xr:uid="{01FC326E-CC25-4911-A62A-6B422A3488C4}"/>
    <cellStyle name="Normal 5 2 2 5 3 5 2" xfId="7800" xr:uid="{BAE22DFF-9FC3-4C84-9FF4-5EAA2A7EA48F}"/>
    <cellStyle name="Normal 5 2 2 5 3 5 2 2" xfId="7801" xr:uid="{2E8D00D2-B290-4DE3-BA6D-E8DC5F402186}"/>
    <cellStyle name="Normal 5 2 2 5 3 5 2 2 2" xfId="7802" xr:uid="{C3C5B594-409A-4C8D-B979-F967164EC583}"/>
    <cellStyle name="Normal 5 2 2 5 3 5 2 3" xfId="7803" xr:uid="{3BC59BB9-BF38-4974-8CAD-A6512EEA3E88}"/>
    <cellStyle name="Normal 5 2 2 5 3 5 3" xfId="7804" xr:uid="{C5963C34-62E4-4426-8338-4A548533CF3D}"/>
    <cellStyle name="Normal 5 2 2 5 3 5 3 2" xfId="7805" xr:uid="{3CE08E79-3A06-4C63-8787-948025686802}"/>
    <cellStyle name="Normal 5 2 2 5 3 5 4" xfId="7806" xr:uid="{A6C1116F-AF89-419B-A56B-067FD3607E19}"/>
    <cellStyle name="Normal 5 2 2 5 3 6" xfId="7807" xr:uid="{DEF87F32-C04A-4D18-9F5B-6EF63FD4B378}"/>
    <cellStyle name="Normal 5 2 2 5 3 6 2" xfId="7808" xr:uid="{DB6BF375-6E6C-4662-A5D7-DAC894CBA35A}"/>
    <cellStyle name="Normal 5 2 2 5 3 6 2 2" xfId="7809" xr:uid="{16DF389E-99B4-4898-B5E9-EC466E6630D4}"/>
    <cellStyle name="Normal 5 2 2 5 3 6 3" xfId="7810" xr:uid="{7EE5B7A9-82B0-469B-AA51-F3C3F1B224B7}"/>
    <cellStyle name="Normal 5 2 2 5 3 7" xfId="7811" xr:uid="{AD29F0FD-7A50-4A4E-8A97-61334535C5A8}"/>
    <cellStyle name="Normal 5 2 2 5 3 7 2" xfId="7812" xr:uid="{CD14FB43-2FB9-4B8B-A7A8-DE11B64FFC2F}"/>
    <cellStyle name="Normal 5 2 2 5 3 8" xfId="7813" xr:uid="{263CFF4F-35B3-4431-8C05-76C7B5EB1FC7}"/>
    <cellStyle name="Normal 5 2 2 5 4" xfId="7814" xr:uid="{75D6DA0E-9AAD-434A-A835-D18EC27D5F81}"/>
    <cellStyle name="Normal 5 2 2 5 4 2" xfId="7815" xr:uid="{EA92F31A-042B-4A02-9B6E-DCB4A10257BE}"/>
    <cellStyle name="Normal 5 2 2 5 4 2 2" xfId="7816" xr:uid="{E95FFDBD-99E2-42E4-B324-805FC77A10C1}"/>
    <cellStyle name="Normal 5 2 2 5 4 2 2 2" xfId="7817" xr:uid="{782F147E-AD68-47A1-938C-EF1A2D6EE577}"/>
    <cellStyle name="Normal 5 2 2 5 4 2 2 2 2" xfId="7818" xr:uid="{09E8DDF1-37A1-42FE-A21F-7BCCF9CA07F7}"/>
    <cellStyle name="Normal 5 2 2 5 4 2 2 2 2 2" xfId="7819" xr:uid="{0151E78B-5C47-4F30-97EE-21A522E2499B}"/>
    <cellStyle name="Normal 5 2 2 5 4 2 2 2 2 2 2" xfId="7820" xr:uid="{7F11FCC8-5A3F-483A-935E-D6241552DBFF}"/>
    <cellStyle name="Normal 5 2 2 5 4 2 2 2 2 3" xfId="7821" xr:uid="{EAA6ABD5-16F6-489C-B8C1-B6D6CC9896C2}"/>
    <cellStyle name="Normal 5 2 2 5 4 2 2 2 3" xfId="7822" xr:uid="{48B0CD20-A324-4F21-B8BB-668DDF0956F9}"/>
    <cellStyle name="Normal 5 2 2 5 4 2 2 2 3 2" xfId="7823" xr:uid="{366A645A-147C-4038-BF18-F74887B1148C}"/>
    <cellStyle name="Normal 5 2 2 5 4 2 2 2 4" xfId="7824" xr:uid="{7C4971B6-D7A1-48B3-A307-CC721473C96C}"/>
    <cellStyle name="Normal 5 2 2 5 4 2 2 3" xfId="7825" xr:uid="{8695DC8D-1EED-4481-B210-3DB9A6AF545D}"/>
    <cellStyle name="Normal 5 2 2 5 4 2 2 3 2" xfId="7826" xr:uid="{F8580D44-09B1-4ADD-86B4-A6C80CCCB61A}"/>
    <cellStyle name="Normal 5 2 2 5 4 2 2 3 2 2" xfId="7827" xr:uid="{6F857221-FCD6-430C-A667-17C8E5FDBB17}"/>
    <cellStyle name="Normal 5 2 2 5 4 2 2 3 3" xfId="7828" xr:uid="{22B30F15-2312-4A60-BC59-FDE3AD6AA9CE}"/>
    <cellStyle name="Normal 5 2 2 5 4 2 2 4" xfId="7829" xr:uid="{55423899-A261-490C-BF9D-09B053529801}"/>
    <cellStyle name="Normal 5 2 2 5 4 2 2 4 2" xfId="7830" xr:uid="{BDFFD3A1-4B0A-425D-896E-362FB1E01A52}"/>
    <cellStyle name="Normal 5 2 2 5 4 2 2 5" xfId="7831" xr:uid="{158D9A13-536A-46EB-8938-88467382BCBF}"/>
    <cellStyle name="Normal 5 2 2 5 4 2 3" xfId="7832" xr:uid="{E2F4BADB-5CBC-4367-8C00-6AEBE0586BCE}"/>
    <cellStyle name="Normal 5 2 2 5 4 2 3 2" xfId="7833" xr:uid="{F22D6E3B-FF8D-461F-AF94-A17730BA5FEC}"/>
    <cellStyle name="Normal 5 2 2 5 4 2 3 2 2" xfId="7834" xr:uid="{25BF481D-7E7F-46A0-8DEB-1C86E73886DA}"/>
    <cellStyle name="Normal 5 2 2 5 4 2 3 2 2 2" xfId="7835" xr:uid="{4C333E14-D3C1-4BC9-A947-955F085A2094}"/>
    <cellStyle name="Normal 5 2 2 5 4 2 3 2 3" xfId="7836" xr:uid="{25AA1CB0-99A9-4151-8275-867389F9F74D}"/>
    <cellStyle name="Normal 5 2 2 5 4 2 3 3" xfId="7837" xr:uid="{8A0F70D1-83B1-4F83-BC1E-79D01DED19BE}"/>
    <cellStyle name="Normal 5 2 2 5 4 2 3 3 2" xfId="7838" xr:uid="{779E1F44-F585-4D87-987B-48B306114D86}"/>
    <cellStyle name="Normal 5 2 2 5 4 2 3 4" xfId="7839" xr:uid="{129E1D7F-33D2-44B6-88AB-270AC9DDF33E}"/>
    <cellStyle name="Normal 5 2 2 5 4 2 4" xfId="7840" xr:uid="{54E3E17C-8544-44A9-B995-97E8EFB35648}"/>
    <cellStyle name="Normal 5 2 2 5 4 2 4 2" xfId="7841" xr:uid="{E089BD79-FB36-41E3-BE52-EC02262BE3E9}"/>
    <cellStyle name="Normal 5 2 2 5 4 2 4 2 2" xfId="7842" xr:uid="{B8081DA5-88EB-4A55-B900-89FC7D6641CF}"/>
    <cellStyle name="Normal 5 2 2 5 4 2 4 2 2 2" xfId="7843" xr:uid="{BEE22B2D-684D-4B3A-82D3-D40C37FA942C}"/>
    <cellStyle name="Normal 5 2 2 5 4 2 4 2 3" xfId="7844" xr:uid="{A5E91193-EC42-4A68-BADD-D0FCE4875E60}"/>
    <cellStyle name="Normal 5 2 2 5 4 2 4 3" xfId="7845" xr:uid="{1E682D73-9948-44ED-B520-B127C7CB94D9}"/>
    <cellStyle name="Normal 5 2 2 5 4 2 4 3 2" xfId="7846" xr:uid="{399429A1-06A3-4F6E-ACD5-49D14AFF86A8}"/>
    <cellStyle name="Normal 5 2 2 5 4 2 4 4" xfId="7847" xr:uid="{C0A514C6-D18F-4DF8-B97D-89718FF22D76}"/>
    <cellStyle name="Normal 5 2 2 5 4 2 5" xfId="7848" xr:uid="{E6CCF597-C551-47FA-8E1E-9673090EF8EF}"/>
    <cellStyle name="Normal 5 2 2 5 4 2 5 2" xfId="7849" xr:uid="{B0869EA5-ED0F-4E3F-8A71-F166513DEF48}"/>
    <cellStyle name="Normal 5 2 2 5 4 2 5 2 2" xfId="7850" xr:uid="{24D547B8-5AA5-40F9-8409-A05B2EC253A4}"/>
    <cellStyle name="Normal 5 2 2 5 4 2 5 3" xfId="7851" xr:uid="{EDB7A89C-8EE7-468B-93A0-1511B459D7F4}"/>
    <cellStyle name="Normal 5 2 2 5 4 2 6" xfId="7852" xr:uid="{A1C7DED1-DC3F-4199-9199-AC34384A2550}"/>
    <cellStyle name="Normal 5 2 2 5 4 2 6 2" xfId="7853" xr:uid="{090CE052-F4CB-4D28-A425-712BA6502C96}"/>
    <cellStyle name="Normal 5 2 2 5 4 2 7" xfId="7854" xr:uid="{FD5A4A67-3BCC-4D18-8EB3-57464E6A49B4}"/>
    <cellStyle name="Normal 5 2 2 5 4 3" xfId="7855" xr:uid="{5BA51EBA-DFAD-4A62-BAFA-66A77F308569}"/>
    <cellStyle name="Normal 5 2 2 5 4 3 2" xfId="7856" xr:uid="{1881F7E7-12C2-4B57-9736-61BC01E89786}"/>
    <cellStyle name="Normal 5 2 2 5 4 3 2 2" xfId="7857" xr:uid="{FC949D3D-8DFB-41A9-989B-13EC6C381EBD}"/>
    <cellStyle name="Normal 5 2 2 5 4 3 2 2 2" xfId="7858" xr:uid="{9C237F80-1FC2-4A0F-9C1C-D8449936EF25}"/>
    <cellStyle name="Normal 5 2 2 5 4 3 2 2 2 2" xfId="7859" xr:uid="{5734F34E-D43C-4229-A435-B9632EC90438}"/>
    <cellStyle name="Normal 5 2 2 5 4 3 2 2 3" xfId="7860" xr:uid="{C56E9901-A615-4C2A-861C-E822DE4CA7A9}"/>
    <cellStyle name="Normal 5 2 2 5 4 3 2 3" xfId="7861" xr:uid="{FEAFE876-6391-4C4C-A104-BF0508D139CD}"/>
    <cellStyle name="Normal 5 2 2 5 4 3 2 3 2" xfId="7862" xr:uid="{49C4A905-9289-44C1-A20D-68EED0306672}"/>
    <cellStyle name="Normal 5 2 2 5 4 3 2 4" xfId="7863" xr:uid="{2E5673A1-DF73-45C0-AAED-8BF9A1C99D72}"/>
    <cellStyle name="Normal 5 2 2 5 4 3 3" xfId="7864" xr:uid="{9C1027C1-2CCE-4B0D-A6C3-61421783B978}"/>
    <cellStyle name="Normal 5 2 2 5 4 3 3 2" xfId="7865" xr:uid="{47235E1F-3E7A-4730-A93C-36E147F85041}"/>
    <cellStyle name="Normal 5 2 2 5 4 3 3 2 2" xfId="7866" xr:uid="{629AB87B-B3F9-4841-BAB6-242BEBD321BE}"/>
    <cellStyle name="Normal 5 2 2 5 4 3 3 3" xfId="7867" xr:uid="{9D612149-4F57-4140-8897-67EE20162E7B}"/>
    <cellStyle name="Normal 5 2 2 5 4 3 4" xfId="7868" xr:uid="{0C0418A1-6B31-430C-98C8-9EEDE112224D}"/>
    <cellStyle name="Normal 5 2 2 5 4 3 4 2" xfId="7869" xr:uid="{3CD916FD-2E51-4539-AC77-E208E8EEE08F}"/>
    <cellStyle name="Normal 5 2 2 5 4 3 5" xfId="7870" xr:uid="{3741B8DC-C9E6-4AF5-97E5-066A1CE4762D}"/>
    <cellStyle name="Normal 5 2 2 5 4 4" xfId="7871" xr:uid="{FE0A98FC-0B66-4783-B621-3CD6ECA80B31}"/>
    <cellStyle name="Normal 5 2 2 5 4 4 2" xfId="7872" xr:uid="{F7FC6DE0-F58D-4D01-9835-281541E23C31}"/>
    <cellStyle name="Normal 5 2 2 5 4 4 2 2" xfId="7873" xr:uid="{4EA82621-4429-4B5F-84A5-677D32FBD54B}"/>
    <cellStyle name="Normal 5 2 2 5 4 4 2 2 2" xfId="7874" xr:uid="{B897BA75-E628-49E3-82A6-F01DB21C4E92}"/>
    <cellStyle name="Normal 5 2 2 5 4 4 2 3" xfId="7875" xr:uid="{F60AF727-3B6F-4188-94DC-A530FC9E1609}"/>
    <cellStyle name="Normal 5 2 2 5 4 4 3" xfId="7876" xr:uid="{0A800938-A893-4498-9E88-62C8EB302CC7}"/>
    <cellStyle name="Normal 5 2 2 5 4 4 3 2" xfId="7877" xr:uid="{24943F7B-B041-4DC5-B77B-F58C5319B21D}"/>
    <cellStyle name="Normal 5 2 2 5 4 4 4" xfId="7878" xr:uid="{69C028BE-40DB-4810-8AF0-5AA86AAA41D6}"/>
    <cellStyle name="Normal 5 2 2 5 4 5" xfId="7879" xr:uid="{92125E7E-4659-4601-9AA7-23AEF7BBCFD3}"/>
    <cellStyle name="Normal 5 2 2 5 4 5 2" xfId="7880" xr:uid="{311CE82B-C966-46D0-A3D5-E63D12E6DB8A}"/>
    <cellStyle name="Normal 5 2 2 5 4 5 2 2" xfId="7881" xr:uid="{E9FB62D3-BC13-479E-AA0F-3B7CEC1FF187}"/>
    <cellStyle name="Normal 5 2 2 5 4 5 2 2 2" xfId="7882" xr:uid="{81D36CE8-04D9-41F0-9E5C-169EBD562FE4}"/>
    <cellStyle name="Normal 5 2 2 5 4 5 2 3" xfId="7883" xr:uid="{D0682884-1F92-45C1-B585-5AE4535FA87C}"/>
    <cellStyle name="Normal 5 2 2 5 4 5 3" xfId="7884" xr:uid="{365B7420-8F40-4DCD-895B-7C97EB3E83CE}"/>
    <cellStyle name="Normal 5 2 2 5 4 5 3 2" xfId="7885" xr:uid="{1E1480E7-E372-4A6B-BE38-ABCDF79BA0DD}"/>
    <cellStyle name="Normal 5 2 2 5 4 5 4" xfId="7886" xr:uid="{8E1AFA3B-FFFE-46F3-AE5E-A19821B31CFA}"/>
    <cellStyle name="Normal 5 2 2 5 4 6" xfId="7887" xr:uid="{BA12D6A8-5C2C-4103-B8C8-4C379EE99AA3}"/>
    <cellStyle name="Normal 5 2 2 5 4 6 2" xfId="7888" xr:uid="{CDC3810E-AF37-4028-BF71-56E522AE8767}"/>
    <cellStyle name="Normal 5 2 2 5 4 6 2 2" xfId="7889" xr:uid="{57A50E46-6D51-4BBB-BDD6-A13A50B440CE}"/>
    <cellStyle name="Normal 5 2 2 5 4 6 3" xfId="7890" xr:uid="{0B1B5DEB-AA8E-4C34-B710-7B602294A181}"/>
    <cellStyle name="Normal 5 2 2 5 4 7" xfId="7891" xr:uid="{2A515E0B-ACCC-4853-B5F4-4D02CD98F160}"/>
    <cellStyle name="Normal 5 2 2 5 4 7 2" xfId="7892" xr:uid="{04D4C140-C5F0-487F-9340-FC0C99942EDC}"/>
    <cellStyle name="Normal 5 2 2 5 4 8" xfId="7893" xr:uid="{4F4AB647-B6EF-439D-8D56-D74840607CB6}"/>
    <cellStyle name="Normal 5 2 2 5 5" xfId="7894" xr:uid="{688B871B-C509-48EF-A7E9-580451BA415A}"/>
    <cellStyle name="Normal 5 2 2 5 5 2" xfId="7895" xr:uid="{F633581D-6F1D-4D35-859C-7D1EB8AF978C}"/>
    <cellStyle name="Normal 5 2 2 5 5 2 2" xfId="7896" xr:uid="{F1CC9D46-C88C-4595-B310-512579703A16}"/>
    <cellStyle name="Normal 5 2 2 5 5 2 2 2" xfId="7897" xr:uid="{B5B3A23C-F3D1-492D-B940-B6A61D8B7D1B}"/>
    <cellStyle name="Normal 5 2 2 5 5 2 2 2 2" xfId="7898" xr:uid="{B48925AE-5EF7-40FF-9A6B-B1CE966BFFFD}"/>
    <cellStyle name="Normal 5 2 2 5 5 2 2 2 2 2" xfId="7899" xr:uid="{EF4F5450-89F4-4FD8-ABFD-74A63735D022}"/>
    <cellStyle name="Normal 5 2 2 5 5 2 2 2 3" xfId="7900" xr:uid="{20751CB6-BB05-4D59-B5C6-A42015B848A9}"/>
    <cellStyle name="Normal 5 2 2 5 5 2 2 3" xfId="7901" xr:uid="{99F66E4E-9722-41D0-ABB0-97BE494AC6A8}"/>
    <cellStyle name="Normal 5 2 2 5 5 2 2 3 2" xfId="7902" xr:uid="{31477ADB-B601-4EED-BE98-EBD599A8E709}"/>
    <cellStyle name="Normal 5 2 2 5 5 2 2 4" xfId="7903" xr:uid="{915BC31D-68C6-441C-B94E-E30F19B72EFC}"/>
    <cellStyle name="Normal 5 2 2 5 5 2 3" xfId="7904" xr:uid="{5C53236A-C1B5-414A-B66E-046D60953925}"/>
    <cellStyle name="Normal 5 2 2 5 5 2 3 2" xfId="7905" xr:uid="{E25B770D-9E67-4239-AFCA-427D4D0EE7B1}"/>
    <cellStyle name="Normal 5 2 2 5 5 2 3 2 2" xfId="7906" xr:uid="{28DA1787-AB5A-4F73-8AD6-E2C57DBE4F23}"/>
    <cellStyle name="Normal 5 2 2 5 5 2 3 3" xfId="7907" xr:uid="{0074FB05-A2FC-4B35-A82A-77301BE8D0DA}"/>
    <cellStyle name="Normal 5 2 2 5 5 2 4" xfId="7908" xr:uid="{E91AD01D-1CE1-44EA-AC9B-44A300EDC2CF}"/>
    <cellStyle name="Normal 5 2 2 5 5 2 4 2" xfId="7909" xr:uid="{2DBC8D5E-D9D6-4E2C-A1EB-250771EB660A}"/>
    <cellStyle name="Normal 5 2 2 5 5 2 5" xfId="7910" xr:uid="{DE19099A-6498-4E3E-8555-2C197C7F20EC}"/>
    <cellStyle name="Normal 5 2 2 5 5 3" xfId="7911" xr:uid="{D469501E-2DFC-48AF-B86C-8A5C0CBE019B}"/>
    <cellStyle name="Normal 5 2 2 5 5 3 2" xfId="7912" xr:uid="{4ABA8176-6055-4EE6-B67B-5D3A86D9C544}"/>
    <cellStyle name="Normal 5 2 2 5 5 3 2 2" xfId="7913" xr:uid="{D38BAAFC-4E39-4329-88A1-A066F592204E}"/>
    <cellStyle name="Normal 5 2 2 5 5 3 2 2 2" xfId="7914" xr:uid="{162B749E-EA1E-45F5-8A09-705B5CC6F191}"/>
    <cellStyle name="Normal 5 2 2 5 5 3 2 3" xfId="7915" xr:uid="{927028D0-6EC2-46EF-B4F6-5E19A0625474}"/>
    <cellStyle name="Normal 5 2 2 5 5 3 3" xfId="7916" xr:uid="{0DC5D161-B28E-4B3B-B765-25E781A6DC69}"/>
    <cellStyle name="Normal 5 2 2 5 5 3 3 2" xfId="7917" xr:uid="{87ECDD19-1F52-410D-9C97-A4E598102178}"/>
    <cellStyle name="Normal 5 2 2 5 5 3 4" xfId="7918" xr:uid="{DDBD527B-3EF5-4167-8315-5127E382090B}"/>
    <cellStyle name="Normal 5 2 2 5 5 4" xfId="7919" xr:uid="{474A9A3D-6A21-4A4C-815A-C09DFE9C37D8}"/>
    <cellStyle name="Normal 5 2 2 5 5 4 2" xfId="7920" xr:uid="{7492751B-0A0D-43B9-810C-64BC1A690164}"/>
    <cellStyle name="Normal 5 2 2 5 5 4 2 2" xfId="7921" xr:uid="{CE4FF871-D207-4658-ABBD-C8BE20E8DB37}"/>
    <cellStyle name="Normal 5 2 2 5 5 4 2 2 2" xfId="7922" xr:uid="{2BFCCBA9-B6C6-46B0-892E-0274BF2DE331}"/>
    <cellStyle name="Normal 5 2 2 5 5 4 2 3" xfId="7923" xr:uid="{A566D168-87FC-4552-A141-DA54200744F9}"/>
    <cellStyle name="Normal 5 2 2 5 5 4 3" xfId="7924" xr:uid="{EE0B4B6D-3926-404B-A3A4-EF99ED4C6915}"/>
    <cellStyle name="Normal 5 2 2 5 5 4 3 2" xfId="7925" xr:uid="{714F0122-26A9-46A8-A02C-08933AABF091}"/>
    <cellStyle name="Normal 5 2 2 5 5 4 4" xfId="7926" xr:uid="{1AB63D09-D8FA-44B5-9A8F-7C4FE031C0ED}"/>
    <cellStyle name="Normal 5 2 2 5 5 5" xfId="7927" xr:uid="{96DB9560-9FB2-4403-8064-2520F62FD6EE}"/>
    <cellStyle name="Normal 5 2 2 5 5 5 2" xfId="7928" xr:uid="{719E618D-2DB1-4D32-B605-B6B20386A0F4}"/>
    <cellStyle name="Normal 5 2 2 5 5 5 2 2" xfId="7929" xr:uid="{508E0EE9-F65B-4260-9981-1DB156CE156C}"/>
    <cellStyle name="Normal 5 2 2 5 5 5 3" xfId="7930" xr:uid="{AAE2E9AB-AD99-4A09-B84A-0A17FE727D60}"/>
    <cellStyle name="Normal 5 2 2 5 5 6" xfId="7931" xr:uid="{2EC2185A-1ACE-4D22-ABCF-C235E7B2FAF9}"/>
    <cellStyle name="Normal 5 2 2 5 5 6 2" xfId="7932" xr:uid="{8D7BC511-250F-4D10-90CC-A0D6C9900A42}"/>
    <cellStyle name="Normal 5 2 2 5 5 7" xfId="7933" xr:uid="{1778E53B-F857-4B27-BCEC-C7EF8C671513}"/>
    <cellStyle name="Normal 5 2 2 5 6" xfId="7934" xr:uid="{303F590D-5313-45F5-9848-5B0495744887}"/>
    <cellStyle name="Normal 5 2 2 5 6 2" xfId="7935" xr:uid="{EB670412-ABD7-4FCC-9E4F-7F08B0399CC0}"/>
    <cellStyle name="Normal 5 2 2 5 6 2 2" xfId="7936" xr:uid="{A99FFA5B-4BF5-4201-9163-42D91F954A0E}"/>
    <cellStyle name="Normal 5 2 2 5 6 2 2 2" xfId="7937" xr:uid="{F96E7D7F-EC22-44E1-A9E1-940B1BF1D560}"/>
    <cellStyle name="Normal 5 2 2 5 6 2 2 2 2" xfId="7938" xr:uid="{9077F50A-DB12-4ACE-B603-40BA87E4833D}"/>
    <cellStyle name="Normal 5 2 2 5 6 2 2 3" xfId="7939" xr:uid="{C5D6516E-1A30-4689-9D05-36023D722158}"/>
    <cellStyle name="Normal 5 2 2 5 6 2 3" xfId="7940" xr:uid="{66827D43-9099-48EC-AB20-B1FADA5227C2}"/>
    <cellStyle name="Normal 5 2 2 5 6 2 3 2" xfId="7941" xr:uid="{675532EC-3EDF-4458-BC89-E845727F7AA4}"/>
    <cellStyle name="Normal 5 2 2 5 6 2 4" xfId="7942" xr:uid="{3725B0FA-9632-47F1-AC27-086DEAE7A4EA}"/>
    <cellStyle name="Normal 5 2 2 5 6 3" xfId="7943" xr:uid="{034FB31D-5F80-41B7-B900-A9EB606E2198}"/>
    <cellStyle name="Normal 5 2 2 5 6 3 2" xfId="7944" xr:uid="{69710F1C-94A3-4BCD-AD82-40AC1C3158B5}"/>
    <cellStyle name="Normal 5 2 2 5 6 3 2 2" xfId="7945" xr:uid="{988FE2BF-3285-4D70-9961-CEA1CB653B0B}"/>
    <cellStyle name="Normal 5 2 2 5 6 3 3" xfId="7946" xr:uid="{D7959F33-3639-4292-A711-54B3A0FFB6B2}"/>
    <cellStyle name="Normal 5 2 2 5 6 4" xfId="7947" xr:uid="{D6D72A7D-0C23-4096-9D5B-648CFB094394}"/>
    <cellStyle name="Normal 5 2 2 5 6 4 2" xfId="7948" xr:uid="{0AC56DD9-2DBA-4229-8DD4-DD1F211986A9}"/>
    <cellStyle name="Normal 5 2 2 5 6 5" xfId="7949" xr:uid="{C518781F-3497-466F-BD43-A560B2DB722A}"/>
    <cellStyle name="Normal 5 2 2 5 7" xfId="7950" xr:uid="{CEB54DF1-F96C-40F5-BC77-AEBD421CEAC5}"/>
    <cellStyle name="Normal 5 2 2 5 7 2" xfId="7951" xr:uid="{63AFE54C-F4F1-45AD-AD03-6600B15E60DF}"/>
    <cellStyle name="Normal 5 2 2 5 7 2 2" xfId="7952" xr:uid="{CAAA5BFA-A321-46F1-864F-CCBFCB25A9F9}"/>
    <cellStyle name="Normal 5 2 2 5 7 2 2 2" xfId="7953" xr:uid="{53DAFDA0-BC51-43EF-9C78-A761BD666EFA}"/>
    <cellStyle name="Normal 5 2 2 5 7 2 3" xfId="7954" xr:uid="{12BD904E-22C4-47C4-A3AF-B7DD8C8E66A9}"/>
    <cellStyle name="Normal 5 2 2 5 7 3" xfId="7955" xr:uid="{4016484F-FCC3-459B-B463-44C1DA557F19}"/>
    <cellStyle name="Normal 5 2 2 5 7 3 2" xfId="7956" xr:uid="{253782BD-E0AD-4593-86CA-8AFFD6E96111}"/>
    <cellStyle name="Normal 5 2 2 5 7 4" xfId="7957" xr:uid="{FBF52F6F-FC65-4017-BC87-66F662DC5E4F}"/>
    <cellStyle name="Normal 5 2 2 5 8" xfId="7958" xr:uid="{42B77FEC-8DEA-4ED1-9ADA-C1963CC8C657}"/>
    <cellStyle name="Normal 5 2 2 5 8 2" xfId="7959" xr:uid="{263F5590-33E1-4A58-A82E-581F8524AF07}"/>
    <cellStyle name="Normal 5 2 2 5 8 2 2" xfId="7960" xr:uid="{3D46A983-8AA8-4987-9A76-02501613A5BF}"/>
    <cellStyle name="Normal 5 2 2 5 8 2 2 2" xfId="7961" xr:uid="{F54860C5-FAD2-4569-8F06-C6995333B40B}"/>
    <cellStyle name="Normal 5 2 2 5 8 2 3" xfId="7962" xr:uid="{3FDFABC1-128E-4410-999D-2F8BE091E8FD}"/>
    <cellStyle name="Normal 5 2 2 5 8 3" xfId="7963" xr:uid="{15D0A942-4176-49F5-BCBA-72B32999062D}"/>
    <cellStyle name="Normal 5 2 2 5 8 3 2" xfId="7964" xr:uid="{84AA5ED6-81C8-4E55-8123-6123D076C58F}"/>
    <cellStyle name="Normal 5 2 2 5 8 4" xfId="7965" xr:uid="{8A129070-CEAD-4887-B905-1EA7601ED697}"/>
    <cellStyle name="Normal 5 2 2 5 9" xfId="7966" xr:uid="{B00A1BF9-1E09-4238-9C17-04EB82C6B18E}"/>
    <cellStyle name="Normal 5 2 2 5 9 2" xfId="7967" xr:uid="{B8B7254B-D04E-4D43-A134-888A4E96CC7A}"/>
    <cellStyle name="Normal 5 2 2 5 9 2 2" xfId="7968" xr:uid="{568489EF-533D-4326-8760-7C514EC6CA8E}"/>
    <cellStyle name="Normal 5 2 2 5 9 2 2 2" xfId="7969" xr:uid="{84C6C76F-CE4A-432A-833B-C4E0AF101732}"/>
    <cellStyle name="Normal 5 2 2 5 9 2 3" xfId="7970" xr:uid="{2F8B04C5-616E-44F3-B0C5-35D970493C32}"/>
    <cellStyle name="Normal 5 2 2 5 9 3" xfId="7971" xr:uid="{76453981-E759-4B76-B7D5-C9F2B96FE2F9}"/>
    <cellStyle name="Normal 5 2 2 5 9 3 2" xfId="7972" xr:uid="{23D09B6D-B3AE-4423-B829-5224C0CE8E44}"/>
    <cellStyle name="Normal 5 2 2 5 9 4" xfId="7973" xr:uid="{5EC7F6B4-6CF6-4AC1-B4D6-8B5A47A67406}"/>
    <cellStyle name="Normal 5 2 2 6" xfId="7974" xr:uid="{6EC34C04-33A5-4CF1-9A0D-77BC7AF83EE7}"/>
    <cellStyle name="Normal 5 2 2 6 10" xfId="7975" xr:uid="{A51069DA-28D1-4D49-AEFD-9849FB15C746}"/>
    <cellStyle name="Normal 5 2 2 6 10 2" xfId="7976" xr:uid="{8D2807D6-04BD-422F-A0EA-E1170CF4CDE2}"/>
    <cellStyle name="Normal 5 2 2 6 10 2 2" xfId="7977" xr:uid="{405D0198-6503-4038-8912-B462FC316472}"/>
    <cellStyle name="Normal 5 2 2 6 10 3" xfId="7978" xr:uid="{62965C37-6718-4BF8-B568-5F0BD780E03B}"/>
    <cellStyle name="Normal 5 2 2 6 11" xfId="7979" xr:uid="{63D47412-D47C-40D6-8B04-DD22A4F88DCE}"/>
    <cellStyle name="Normal 5 2 2 6 11 2" xfId="7980" xr:uid="{9D20FF09-2A6F-429C-AE9B-5C86FEB6CC65}"/>
    <cellStyle name="Normal 5 2 2 6 12" xfId="7981" xr:uid="{DBAD9F53-80D3-426C-B6BC-F8699A42B0E6}"/>
    <cellStyle name="Normal 5 2 2 6 13" xfId="7982" xr:uid="{3396EE07-C43D-46F2-A8D8-68E2C624EA03}"/>
    <cellStyle name="Normal 5 2 2 6 14" xfId="7983" xr:uid="{04DB5F39-953E-47D8-B783-5403F808D0EE}"/>
    <cellStyle name="Normal 5 2 2 6 15" xfId="7984" xr:uid="{5554380F-7C2C-498C-BDBE-D283F1968E2D}"/>
    <cellStyle name="Normal 5 2 2 6 2" xfId="7985" xr:uid="{E100A101-722E-4612-9838-3E5E1EC24B54}"/>
    <cellStyle name="Normal 5 2 2 6 2 10" xfId="7986" xr:uid="{966823F9-B905-4FA2-BF60-D9B7A8B92A49}"/>
    <cellStyle name="Normal 5 2 2 6 2 2" xfId="7987" xr:uid="{473872D4-FC28-4691-93CB-94720DD587EC}"/>
    <cellStyle name="Normal 5 2 2 6 2 2 2" xfId="7988" xr:uid="{FAA690FC-2159-43F2-AAAB-DE8F9983A205}"/>
    <cellStyle name="Normal 5 2 2 6 2 2 2 2" xfId="7989" xr:uid="{4E865BCA-B9F8-4526-BC1B-D68F759B7D6B}"/>
    <cellStyle name="Normal 5 2 2 6 2 2 2 2 2" xfId="7990" xr:uid="{D646B0C4-59AA-4F5A-B272-44ACAE69A67B}"/>
    <cellStyle name="Normal 5 2 2 6 2 2 2 2 2 2" xfId="7991" xr:uid="{9BE924D9-858B-4F23-BBA8-F66661226B5D}"/>
    <cellStyle name="Normal 5 2 2 6 2 2 2 2 2 2 2" xfId="7992" xr:uid="{E7839378-963F-4A36-8171-C297EAE0D4BA}"/>
    <cellStyle name="Normal 5 2 2 6 2 2 2 2 2 2 2 2" xfId="7993" xr:uid="{8ACC6A4F-CF82-4308-BBC9-B40F18EA7E54}"/>
    <cellStyle name="Normal 5 2 2 6 2 2 2 2 2 2 3" xfId="7994" xr:uid="{97006DAD-0CAB-46B3-9339-B6A2F02E1335}"/>
    <cellStyle name="Normal 5 2 2 6 2 2 2 2 2 3" xfId="7995" xr:uid="{A2EF3FD5-63C5-47D7-828E-52A12DDDFCDB}"/>
    <cellStyle name="Normal 5 2 2 6 2 2 2 2 2 3 2" xfId="7996" xr:uid="{7E62AF49-F8DF-46B5-8649-1654A4AF7483}"/>
    <cellStyle name="Normal 5 2 2 6 2 2 2 2 2 4" xfId="7997" xr:uid="{18DC9201-FCEA-484E-84E9-0067A13A9DC7}"/>
    <cellStyle name="Normal 5 2 2 6 2 2 2 2 3" xfId="7998" xr:uid="{C9CD9FB9-2F07-409A-AA4A-983AB6DD6C47}"/>
    <cellStyle name="Normal 5 2 2 6 2 2 2 2 3 2" xfId="7999" xr:uid="{E432B41D-6A6C-40D8-878E-5E2BAC378B9F}"/>
    <cellStyle name="Normal 5 2 2 6 2 2 2 2 3 2 2" xfId="8000" xr:uid="{A01A7C8C-45AA-40ED-9646-485B3B7BE418}"/>
    <cellStyle name="Normal 5 2 2 6 2 2 2 2 3 3" xfId="8001" xr:uid="{7E6388BE-BA67-497D-934E-FB9CEEF61B18}"/>
    <cellStyle name="Normal 5 2 2 6 2 2 2 2 4" xfId="8002" xr:uid="{91F1FD3D-C185-4400-BC74-94B4DDDEDEA6}"/>
    <cellStyle name="Normal 5 2 2 6 2 2 2 2 4 2" xfId="8003" xr:uid="{BDDAA576-DF6D-4CE9-9E10-DF53F366DCF1}"/>
    <cellStyle name="Normal 5 2 2 6 2 2 2 2 5" xfId="8004" xr:uid="{F5C42C9E-FF0E-4B25-8159-084FBE4861D0}"/>
    <cellStyle name="Normal 5 2 2 6 2 2 2 3" xfId="8005" xr:uid="{0FE5CD1D-C709-4C82-B68C-461B6EF5B7F1}"/>
    <cellStyle name="Normal 5 2 2 6 2 2 2 3 2" xfId="8006" xr:uid="{0E904244-A8F7-4D0B-BBC7-565B5FFB8619}"/>
    <cellStyle name="Normal 5 2 2 6 2 2 2 3 2 2" xfId="8007" xr:uid="{0858D275-0C22-4E3F-A466-06D723089577}"/>
    <cellStyle name="Normal 5 2 2 6 2 2 2 3 2 2 2" xfId="8008" xr:uid="{5E578FD8-82BF-42CF-9613-6C02BE490FEB}"/>
    <cellStyle name="Normal 5 2 2 6 2 2 2 3 2 3" xfId="8009" xr:uid="{7900B447-4A12-4457-9E37-F2FB129A1968}"/>
    <cellStyle name="Normal 5 2 2 6 2 2 2 3 3" xfId="8010" xr:uid="{B923ECB5-FCA1-4B94-87A9-F7C0DD0FFC9D}"/>
    <cellStyle name="Normal 5 2 2 6 2 2 2 3 3 2" xfId="8011" xr:uid="{F96DE3E4-C02C-48B0-B7B0-DEF4194B2FB1}"/>
    <cellStyle name="Normal 5 2 2 6 2 2 2 3 4" xfId="8012" xr:uid="{08995B1C-835F-495E-984E-301BBD317C83}"/>
    <cellStyle name="Normal 5 2 2 6 2 2 2 4" xfId="8013" xr:uid="{D9554F51-3159-488A-B1DD-4A2CC6FC18A8}"/>
    <cellStyle name="Normal 5 2 2 6 2 2 2 4 2" xfId="8014" xr:uid="{ACA62362-2240-49D3-91B4-95F9B99540DC}"/>
    <cellStyle name="Normal 5 2 2 6 2 2 2 4 2 2" xfId="8015" xr:uid="{4AE35B10-C47F-46AA-8575-18546AEB73A5}"/>
    <cellStyle name="Normal 5 2 2 6 2 2 2 4 2 2 2" xfId="8016" xr:uid="{8DB24F3C-FFDB-4226-9311-C3E12482298C}"/>
    <cellStyle name="Normal 5 2 2 6 2 2 2 4 2 3" xfId="8017" xr:uid="{42575837-62C5-4B0E-85A2-9718EBC658E1}"/>
    <cellStyle name="Normal 5 2 2 6 2 2 2 4 3" xfId="8018" xr:uid="{D2D78F4A-273A-4DC2-B77C-4C0D8E1DC5A9}"/>
    <cellStyle name="Normal 5 2 2 6 2 2 2 4 3 2" xfId="8019" xr:uid="{43AF4701-D83E-4509-AAA9-BFA258F985FC}"/>
    <cellStyle name="Normal 5 2 2 6 2 2 2 4 4" xfId="8020" xr:uid="{DA80CF94-7075-427A-A99F-E978628460F8}"/>
    <cellStyle name="Normal 5 2 2 6 2 2 2 5" xfId="8021" xr:uid="{826E582C-C6D0-467A-BC67-87E354F01C49}"/>
    <cellStyle name="Normal 5 2 2 6 2 2 2 5 2" xfId="8022" xr:uid="{0E1AFD92-A764-493B-8AF9-C4D5A7B76BB8}"/>
    <cellStyle name="Normal 5 2 2 6 2 2 2 5 2 2" xfId="8023" xr:uid="{4ACDAC1B-6A57-40D4-9F63-5BF7FB44042A}"/>
    <cellStyle name="Normal 5 2 2 6 2 2 2 5 3" xfId="8024" xr:uid="{2F11C6E3-927A-4F3A-A35C-6255A197537E}"/>
    <cellStyle name="Normal 5 2 2 6 2 2 2 6" xfId="8025" xr:uid="{EFA8A6C6-03DA-4120-AF6B-EA51195A1BCB}"/>
    <cellStyle name="Normal 5 2 2 6 2 2 2 6 2" xfId="8026" xr:uid="{785FC46F-B4EA-4F62-B5CB-E83F441BD21C}"/>
    <cellStyle name="Normal 5 2 2 6 2 2 2 7" xfId="8027" xr:uid="{14DFD9DE-AE64-4447-A0AA-AD98F657BF76}"/>
    <cellStyle name="Normal 5 2 2 6 2 2 3" xfId="8028" xr:uid="{2A38777F-3300-4811-AE18-1FBDB17B7602}"/>
    <cellStyle name="Normal 5 2 2 6 2 2 3 2" xfId="8029" xr:uid="{AB42628C-1EA0-4F4C-AB4E-D25D7B1360B7}"/>
    <cellStyle name="Normal 5 2 2 6 2 2 3 2 2" xfId="8030" xr:uid="{41D3E3F6-C72B-4BDF-88A1-039B3FE70924}"/>
    <cellStyle name="Normal 5 2 2 6 2 2 3 2 2 2" xfId="8031" xr:uid="{9E8EE3BC-F07A-40A6-95F0-F55ABC898D12}"/>
    <cellStyle name="Normal 5 2 2 6 2 2 3 2 2 2 2" xfId="8032" xr:uid="{80E3275E-50F4-4D55-AC34-F8F96249E462}"/>
    <cellStyle name="Normal 5 2 2 6 2 2 3 2 2 3" xfId="8033" xr:uid="{893AE14E-87B0-4D0B-83FE-926FA4C8D4CA}"/>
    <cellStyle name="Normal 5 2 2 6 2 2 3 2 3" xfId="8034" xr:uid="{FC7728FF-30D4-453D-A30B-1C424D7949D0}"/>
    <cellStyle name="Normal 5 2 2 6 2 2 3 2 3 2" xfId="8035" xr:uid="{6B668B81-9BD4-4CB1-9009-05E2EB0CBC53}"/>
    <cellStyle name="Normal 5 2 2 6 2 2 3 2 4" xfId="8036" xr:uid="{C99B39AD-228E-42C6-8C40-8BDFA28E5C9E}"/>
    <cellStyle name="Normal 5 2 2 6 2 2 3 3" xfId="8037" xr:uid="{A5482128-DF38-413E-99F4-1E3DF9E2A0BE}"/>
    <cellStyle name="Normal 5 2 2 6 2 2 3 3 2" xfId="8038" xr:uid="{DE668FF0-6D96-470D-A5D9-C6D7994DD1F9}"/>
    <cellStyle name="Normal 5 2 2 6 2 2 3 3 2 2" xfId="8039" xr:uid="{FE58CAE1-6033-440D-BC5F-07E995171E27}"/>
    <cellStyle name="Normal 5 2 2 6 2 2 3 3 3" xfId="8040" xr:uid="{42234D90-3853-4160-AA78-A84B868F72F1}"/>
    <cellStyle name="Normal 5 2 2 6 2 2 3 4" xfId="8041" xr:uid="{643CB76B-31BE-4070-9E19-12B28761BDD7}"/>
    <cellStyle name="Normal 5 2 2 6 2 2 3 4 2" xfId="8042" xr:uid="{4CFBD33B-D1B3-4BA5-B6EA-236E9AAA9838}"/>
    <cellStyle name="Normal 5 2 2 6 2 2 3 5" xfId="8043" xr:uid="{E2B5E22C-2248-4AE4-8F26-A8A6E2F9C0E6}"/>
    <cellStyle name="Normal 5 2 2 6 2 2 4" xfId="8044" xr:uid="{ABEA81B1-90ED-46ED-BE13-2A583CBCBE85}"/>
    <cellStyle name="Normal 5 2 2 6 2 2 4 2" xfId="8045" xr:uid="{C9461E6A-69CF-42B9-9B12-6FA3077AC141}"/>
    <cellStyle name="Normal 5 2 2 6 2 2 4 2 2" xfId="8046" xr:uid="{481DF545-CDCE-4182-9640-2DB082D9B9DC}"/>
    <cellStyle name="Normal 5 2 2 6 2 2 4 2 2 2" xfId="8047" xr:uid="{6938CCCD-D175-47F6-ACF5-A4A7E6F15B0E}"/>
    <cellStyle name="Normal 5 2 2 6 2 2 4 2 3" xfId="8048" xr:uid="{A01C5DE5-661A-4273-96F6-A3C0AC248259}"/>
    <cellStyle name="Normal 5 2 2 6 2 2 4 3" xfId="8049" xr:uid="{94FDB040-05C9-490E-AA09-5ACBAA18AF7A}"/>
    <cellStyle name="Normal 5 2 2 6 2 2 4 3 2" xfId="8050" xr:uid="{FD407E3A-D64A-4E70-9AB8-932D2155075C}"/>
    <cellStyle name="Normal 5 2 2 6 2 2 4 4" xfId="8051" xr:uid="{EB8A0DB5-153D-49C4-B88E-B50B80ACDB58}"/>
    <cellStyle name="Normal 5 2 2 6 2 2 5" xfId="8052" xr:uid="{04B82740-B4E9-4D6A-91C9-E919A8FC73A2}"/>
    <cellStyle name="Normal 5 2 2 6 2 2 5 2" xfId="8053" xr:uid="{8245747D-D86A-4901-8830-CDCA29C71937}"/>
    <cellStyle name="Normal 5 2 2 6 2 2 5 2 2" xfId="8054" xr:uid="{6D3D56E7-351F-4E24-829A-A922E0C44F13}"/>
    <cellStyle name="Normal 5 2 2 6 2 2 5 2 2 2" xfId="8055" xr:uid="{4EC161AC-0F9D-47CA-B12E-FE248CAFCC1C}"/>
    <cellStyle name="Normal 5 2 2 6 2 2 5 2 3" xfId="8056" xr:uid="{EB764527-D8BE-43D9-A206-37C619F43FE2}"/>
    <cellStyle name="Normal 5 2 2 6 2 2 5 3" xfId="8057" xr:uid="{372A161A-9B80-4F8D-9EAA-6661ACDCDE66}"/>
    <cellStyle name="Normal 5 2 2 6 2 2 5 3 2" xfId="8058" xr:uid="{7DF07F2E-9DCB-4F83-BBE7-57D73D6662FB}"/>
    <cellStyle name="Normal 5 2 2 6 2 2 5 4" xfId="8059" xr:uid="{D4EFE96F-65EA-412A-963B-74F2F372FC92}"/>
    <cellStyle name="Normal 5 2 2 6 2 2 6" xfId="8060" xr:uid="{222C5DF4-0316-47BA-951F-CCBB92DA04F1}"/>
    <cellStyle name="Normal 5 2 2 6 2 2 6 2" xfId="8061" xr:uid="{48BD6CB2-495C-41F9-91C1-5ADDA3769AC5}"/>
    <cellStyle name="Normal 5 2 2 6 2 2 6 2 2" xfId="8062" xr:uid="{9711456E-ED7F-4DE2-BCF9-F4355CE8ED6A}"/>
    <cellStyle name="Normal 5 2 2 6 2 2 6 3" xfId="8063" xr:uid="{7E1547B8-CDDA-464B-A9BA-FCD8D4A0029F}"/>
    <cellStyle name="Normal 5 2 2 6 2 2 7" xfId="8064" xr:uid="{7810C8B5-9046-4761-8F93-A8603EB95230}"/>
    <cellStyle name="Normal 5 2 2 6 2 2 7 2" xfId="8065" xr:uid="{1E13512C-4DE8-488C-9672-36FC51A4F035}"/>
    <cellStyle name="Normal 5 2 2 6 2 2 8" xfId="8066" xr:uid="{FA0182A3-1708-4A7F-B263-B95FF4DD4E90}"/>
    <cellStyle name="Normal 5 2 2 6 2 3" xfId="8067" xr:uid="{463B3827-43A5-40D3-A4C0-F7A7B16E11BE}"/>
    <cellStyle name="Normal 5 2 2 6 2 3 2" xfId="8068" xr:uid="{492171BF-6532-4CB8-A42C-D835944ABB00}"/>
    <cellStyle name="Normal 5 2 2 6 2 3 2 2" xfId="8069" xr:uid="{E9625BEC-9B2B-41AC-A428-ECCA006858F6}"/>
    <cellStyle name="Normal 5 2 2 6 2 3 2 2 2" xfId="8070" xr:uid="{FFE19B27-460F-41B5-BDD0-8D51EC271AFF}"/>
    <cellStyle name="Normal 5 2 2 6 2 3 2 2 2 2" xfId="8071" xr:uid="{0F0E2EC7-37F7-4188-9A1D-B1C15403AB9A}"/>
    <cellStyle name="Normal 5 2 2 6 2 3 2 2 2 2 2" xfId="8072" xr:uid="{E48F01E9-21CE-4C08-B321-CFD8CB12301B}"/>
    <cellStyle name="Normal 5 2 2 6 2 3 2 2 2 2 2 2" xfId="8073" xr:uid="{F36F24E2-BFB1-416B-9F10-6D60D5F6CD40}"/>
    <cellStyle name="Normal 5 2 2 6 2 3 2 2 2 2 3" xfId="8074" xr:uid="{B4318BB5-CE8D-4120-8FF8-0D72C83ED2DB}"/>
    <cellStyle name="Normal 5 2 2 6 2 3 2 2 2 3" xfId="8075" xr:uid="{38337052-6DD9-4E9C-A55B-8EF0D26ECA1B}"/>
    <cellStyle name="Normal 5 2 2 6 2 3 2 2 2 3 2" xfId="8076" xr:uid="{C2A6B7D8-6925-4EAD-B7C6-0727775E714C}"/>
    <cellStyle name="Normal 5 2 2 6 2 3 2 2 2 4" xfId="8077" xr:uid="{74911ECB-A9AD-4424-B9D4-A557F40704C0}"/>
    <cellStyle name="Normal 5 2 2 6 2 3 2 2 3" xfId="8078" xr:uid="{8C97D4AA-681C-4C54-A4B0-90293BB5C1C2}"/>
    <cellStyle name="Normal 5 2 2 6 2 3 2 2 3 2" xfId="8079" xr:uid="{64AC088C-A5EF-42ED-A54D-B64936BC9EC5}"/>
    <cellStyle name="Normal 5 2 2 6 2 3 2 2 3 2 2" xfId="8080" xr:uid="{896A529D-ED3C-45DB-ABE3-9E5299E82793}"/>
    <cellStyle name="Normal 5 2 2 6 2 3 2 2 3 3" xfId="8081" xr:uid="{B18FCC57-75D0-4E45-8354-AD547BC755FE}"/>
    <cellStyle name="Normal 5 2 2 6 2 3 2 2 4" xfId="8082" xr:uid="{31A16486-4BAE-41EB-BDF6-03DDEC8D17C1}"/>
    <cellStyle name="Normal 5 2 2 6 2 3 2 2 4 2" xfId="8083" xr:uid="{9BCF9855-7832-45D6-ABA9-428456838AFB}"/>
    <cellStyle name="Normal 5 2 2 6 2 3 2 2 5" xfId="8084" xr:uid="{55F6B0D2-6317-4703-9976-9F0ECF0083D0}"/>
    <cellStyle name="Normal 5 2 2 6 2 3 2 3" xfId="8085" xr:uid="{F487EC64-ACE5-44FA-8395-94D242E24A9B}"/>
    <cellStyle name="Normal 5 2 2 6 2 3 2 3 2" xfId="8086" xr:uid="{E6008FC6-58A3-4B63-BC33-12B6FAEE0A68}"/>
    <cellStyle name="Normal 5 2 2 6 2 3 2 3 2 2" xfId="8087" xr:uid="{8F77840F-0655-4CB6-85CB-D963AD90605F}"/>
    <cellStyle name="Normal 5 2 2 6 2 3 2 3 2 2 2" xfId="8088" xr:uid="{7354A805-29DE-4CE8-BD9B-C25550366211}"/>
    <cellStyle name="Normal 5 2 2 6 2 3 2 3 2 3" xfId="8089" xr:uid="{7BF6623B-4784-4A3B-A8DE-FCDFDCA503B1}"/>
    <cellStyle name="Normal 5 2 2 6 2 3 2 3 3" xfId="8090" xr:uid="{DC9A3D41-CDD4-443B-9AF5-5B2DAF515A02}"/>
    <cellStyle name="Normal 5 2 2 6 2 3 2 3 3 2" xfId="8091" xr:uid="{17D55F3F-8C98-42E9-9E12-5C8E61582F97}"/>
    <cellStyle name="Normal 5 2 2 6 2 3 2 3 4" xfId="8092" xr:uid="{4CD6D87A-8198-418E-8774-9E0F49E2B97D}"/>
    <cellStyle name="Normal 5 2 2 6 2 3 2 4" xfId="8093" xr:uid="{9F6F45AF-E3F9-481D-A731-DA0E4997F95A}"/>
    <cellStyle name="Normal 5 2 2 6 2 3 2 4 2" xfId="8094" xr:uid="{F580B547-0869-47E2-AE03-0F1397F4DD78}"/>
    <cellStyle name="Normal 5 2 2 6 2 3 2 4 2 2" xfId="8095" xr:uid="{FF23EF22-663B-4BB8-8AF4-6CDDCF2EACB8}"/>
    <cellStyle name="Normal 5 2 2 6 2 3 2 4 2 2 2" xfId="8096" xr:uid="{F97FB614-D21A-4DF0-BF59-B137EC334EA4}"/>
    <cellStyle name="Normal 5 2 2 6 2 3 2 4 2 3" xfId="8097" xr:uid="{DA89A62D-82D3-4889-A514-C7B3B40628B7}"/>
    <cellStyle name="Normal 5 2 2 6 2 3 2 4 3" xfId="8098" xr:uid="{862B343B-4649-431F-9D4A-765E836231BA}"/>
    <cellStyle name="Normal 5 2 2 6 2 3 2 4 3 2" xfId="8099" xr:uid="{67188DD2-DBAF-4E26-986C-5F48B82D7CCC}"/>
    <cellStyle name="Normal 5 2 2 6 2 3 2 4 4" xfId="8100" xr:uid="{67D73482-B5FF-453A-B764-36033F23206A}"/>
    <cellStyle name="Normal 5 2 2 6 2 3 2 5" xfId="8101" xr:uid="{B3DF99DE-073B-425D-8E87-17854826C56E}"/>
    <cellStyle name="Normal 5 2 2 6 2 3 2 5 2" xfId="8102" xr:uid="{D90BEAD6-949E-4162-B53D-EA6F98F9BBD0}"/>
    <cellStyle name="Normal 5 2 2 6 2 3 2 5 2 2" xfId="8103" xr:uid="{1DB0E60E-A831-494A-AC93-CC8CBAA3F7CE}"/>
    <cellStyle name="Normal 5 2 2 6 2 3 2 5 3" xfId="8104" xr:uid="{5239CB10-B406-41A8-837F-81F2EB95A68F}"/>
    <cellStyle name="Normal 5 2 2 6 2 3 2 6" xfId="8105" xr:uid="{A052689A-D00F-410B-A5BA-2EFA5A44EAAD}"/>
    <cellStyle name="Normal 5 2 2 6 2 3 2 6 2" xfId="8106" xr:uid="{8FC3C7A0-26D5-4E22-98ED-B5A0DA469ADF}"/>
    <cellStyle name="Normal 5 2 2 6 2 3 2 7" xfId="8107" xr:uid="{26DFF074-67CC-44A1-971D-92DED75A14B5}"/>
    <cellStyle name="Normal 5 2 2 6 2 3 3" xfId="8108" xr:uid="{15049F95-55D3-4107-8778-8EAAFC5D7888}"/>
    <cellStyle name="Normal 5 2 2 6 2 3 3 2" xfId="8109" xr:uid="{208EB068-2BF8-478D-8205-F2F4A2AF122D}"/>
    <cellStyle name="Normal 5 2 2 6 2 3 3 2 2" xfId="8110" xr:uid="{9A5725CE-77B5-4122-A91A-608EE78D8099}"/>
    <cellStyle name="Normal 5 2 2 6 2 3 3 2 2 2" xfId="8111" xr:uid="{439C4400-D0F9-4DEE-85D1-9855E47B2C7A}"/>
    <cellStyle name="Normal 5 2 2 6 2 3 3 2 2 2 2" xfId="8112" xr:uid="{B88A0765-9057-4C82-8BB7-D493781D1016}"/>
    <cellStyle name="Normal 5 2 2 6 2 3 3 2 2 3" xfId="8113" xr:uid="{BA9240E8-DD59-438C-9862-D3B284C6E617}"/>
    <cellStyle name="Normal 5 2 2 6 2 3 3 2 3" xfId="8114" xr:uid="{B96029C0-C6C7-4C9E-89F8-93227EC3FD8F}"/>
    <cellStyle name="Normal 5 2 2 6 2 3 3 2 3 2" xfId="8115" xr:uid="{97887924-3D74-4959-BBDA-383DF3783493}"/>
    <cellStyle name="Normal 5 2 2 6 2 3 3 2 4" xfId="8116" xr:uid="{009CD0B8-7A1D-4A20-B8F0-CBF4B916D232}"/>
    <cellStyle name="Normal 5 2 2 6 2 3 3 3" xfId="8117" xr:uid="{FA598DC1-3E43-410C-893B-37E262E80C01}"/>
    <cellStyle name="Normal 5 2 2 6 2 3 3 3 2" xfId="8118" xr:uid="{8475AAE5-7E06-412F-B05F-0CEFFE011132}"/>
    <cellStyle name="Normal 5 2 2 6 2 3 3 3 2 2" xfId="8119" xr:uid="{DE082EC5-5887-49C2-8399-7DB83F848DC7}"/>
    <cellStyle name="Normal 5 2 2 6 2 3 3 3 3" xfId="8120" xr:uid="{355AA182-F904-4DA7-A7BA-CD7A25350672}"/>
    <cellStyle name="Normal 5 2 2 6 2 3 3 4" xfId="8121" xr:uid="{99689496-2C11-48CA-98FE-4D960E99E021}"/>
    <cellStyle name="Normal 5 2 2 6 2 3 3 4 2" xfId="8122" xr:uid="{581B7998-EC40-48AE-9BFD-255C5166931C}"/>
    <cellStyle name="Normal 5 2 2 6 2 3 3 5" xfId="8123" xr:uid="{5274BA5D-E03B-4ED3-8FA1-948402779F0B}"/>
    <cellStyle name="Normal 5 2 2 6 2 3 4" xfId="8124" xr:uid="{C814931D-316F-40FC-8038-F2EF678B383E}"/>
    <cellStyle name="Normal 5 2 2 6 2 3 4 2" xfId="8125" xr:uid="{59517213-6272-4618-9708-0CD89E73478B}"/>
    <cellStyle name="Normal 5 2 2 6 2 3 4 2 2" xfId="8126" xr:uid="{96D11C1A-56C3-408D-9A27-3F5F60F31C8A}"/>
    <cellStyle name="Normal 5 2 2 6 2 3 4 2 2 2" xfId="8127" xr:uid="{BA37E873-48B1-4F25-9941-DCDC8847A677}"/>
    <cellStyle name="Normal 5 2 2 6 2 3 4 2 3" xfId="8128" xr:uid="{D821FD90-C3D5-4C75-9E9D-6BE1AF09EDEB}"/>
    <cellStyle name="Normal 5 2 2 6 2 3 4 3" xfId="8129" xr:uid="{2D551FED-1EED-4752-B1F3-790EF70B3F95}"/>
    <cellStyle name="Normal 5 2 2 6 2 3 4 3 2" xfId="8130" xr:uid="{28F863F8-3D88-4770-845A-BDB156E25FBE}"/>
    <cellStyle name="Normal 5 2 2 6 2 3 4 4" xfId="8131" xr:uid="{A8C3D91B-D654-4AD7-9D68-D3FCD9B59ACE}"/>
    <cellStyle name="Normal 5 2 2 6 2 3 5" xfId="8132" xr:uid="{0D90A41D-7AAA-4D05-9DA5-C6562197A16F}"/>
    <cellStyle name="Normal 5 2 2 6 2 3 5 2" xfId="8133" xr:uid="{51855136-B175-4228-A5C0-78C9EC419F6E}"/>
    <cellStyle name="Normal 5 2 2 6 2 3 5 2 2" xfId="8134" xr:uid="{E147388B-B51A-4596-93A8-E9B80FAB7F79}"/>
    <cellStyle name="Normal 5 2 2 6 2 3 5 2 2 2" xfId="8135" xr:uid="{6DD92C4E-A3C4-45AE-BF31-748FDEB44109}"/>
    <cellStyle name="Normal 5 2 2 6 2 3 5 2 3" xfId="8136" xr:uid="{D49D1442-61D3-47FD-B09B-F76E4217A74E}"/>
    <cellStyle name="Normal 5 2 2 6 2 3 5 3" xfId="8137" xr:uid="{5FB237EF-1B12-4FC0-98D3-B39DA385B9D3}"/>
    <cellStyle name="Normal 5 2 2 6 2 3 5 3 2" xfId="8138" xr:uid="{4BE9E22F-33EA-4D84-AA94-7A03B28F63E1}"/>
    <cellStyle name="Normal 5 2 2 6 2 3 5 4" xfId="8139" xr:uid="{0D0D8601-B453-4CAF-B08E-4675FA84D0A0}"/>
    <cellStyle name="Normal 5 2 2 6 2 3 6" xfId="8140" xr:uid="{DCAF07B9-3C6D-4EDC-A3F6-813822038505}"/>
    <cellStyle name="Normal 5 2 2 6 2 3 6 2" xfId="8141" xr:uid="{01381829-3A66-4F20-AF6B-EAB577EECC1A}"/>
    <cellStyle name="Normal 5 2 2 6 2 3 6 2 2" xfId="8142" xr:uid="{5A5B2357-C9D3-4953-8B78-F05ED272C811}"/>
    <cellStyle name="Normal 5 2 2 6 2 3 6 3" xfId="8143" xr:uid="{51F821A3-7EE8-41D8-84E7-8988347C68FE}"/>
    <cellStyle name="Normal 5 2 2 6 2 3 7" xfId="8144" xr:uid="{538EAD9D-E299-4E69-BC4F-126D458FFE8D}"/>
    <cellStyle name="Normal 5 2 2 6 2 3 7 2" xfId="8145" xr:uid="{E287AD3F-4F41-4DC6-8621-BCAB830E212F}"/>
    <cellStyle name="Normal 5 2 2 6 2 3 8" xfId="8146" xr:uid="{00B056B7-0631-41CB-A0BF-1FB2FF95BEE3}"/>
    <cellStyle name="Normal 5 2 2 6 2 4" xfId="8147" xr:uid="{E707211A-44AB-4397-A95E-971F439B0606}"/>
    <cellStyle name="Normal 5 2 2 6 2 4 2" xfId="8148" xr:uid="{A1D8A151-1249-435F-9587-380DB8EDF669}"/>
    <cellStyle name="Normal 5 2 2 6 2 4 2 2" xfId="8149" xr:uid="{275CFE92-6B09-4664-AC3B-2709642D14FC}"/>
    <cellStyle name="Normal 5 2 2 6 2 4 2 2 2" xfId="8150" xr:uid="{42DFE1AB-D208-4A51-AEBE-CB8D09D1D545}"/>
    <cellStyle name="Normal 5 2 2 6 2 4 2 2 2 2" xfId="8151" xr:uid="{4646522B-9B44-446A-A982-5665C670BD1C}"/>
    <cellStyle name="Normal 5 2 2 6 2 4 2 2 2 2 2" xfId="8152" xr:uid="{1BBEF81E-7A91-44BB-88F7-477285B2EC60}"/>
    <cellStyle name="Normal 5 2 2 6 2 4 2 2 2 3" xfId="8153" xr:uid="{1F943228-EF2B-4AF8-B6F3-6D6BF035446A}"/>
    <cellStyle name="Normal 5 2 2 6 2 4 2 2 3" xfId="8154" xr:uid="{1766DA50-24D0-48D6-9C87-E3F8B91154E6}"/>
    <cellStyle name="Normal 5 2 2 6 2 4 2 2 3 2" xfId="8155" xr:uid="{25AF56E1-C0D7-4A62-BD48-FC14AE849FB4}"/>
    <cellStyle name="Normal 5 2 2 6 2 4 2 2 4" xfId="8156" xr:uid="{41B11BCB-E477-4D13-9A95-9648C9486894}"/>
    <cellStyle name="Normal 5 2 2 6 2 4 2 3" xfId="8157" xr:uid="{1EDB79B4-2AB4-49E3-A3E4-45C6DA24BFBA}"/>
    <cellStyle name="Normal 5 2 2 6 2 4 2 3 2" xfId="8158" xr:uid="{3299F763-AE30-482E-9A67-F83C935A2121}"/>
    <cellStyle name="Normal 5 2 2 6 2 4 2 3 2 2" xfId="8159" xr:uid="{FA2FEC84-CC2C-4A0D-8D68-F82EB03DEDDD}"/>
    <cellStyle name="Normal 5 2 2 6 2 4 2 3 3" xfId="8160" xr:uid="{462922B1-D334-4EE5-A956-7A016494571C}"/>
    <cellStyle name="Normal 5 2 2 6 2 4 2 4" xfId="8161" xr:uid="{72D04184-AA71-4132-A847-02E859C0060C}"/>
    <cellStyle name="Normal 5 2 2 6 2 4 2 4 2" xfId="8162" xr:uid="{6D2780D8-AA84-404B-9D20-7DCB15CCC1A2}"/>
    <cellStyle name="Normal 5 2 2 6 2 4 2 5" xfId="8163" xr:uid="{B0DE6CC0-AD6C-49FD-AB37-F60AD1BF2487}"/>
    <cellStyle name="Normal 5 2 2 6 2 4 3" xfId="8164" xr:uid="{BDB16233-4B0F-4A78-973A-7385B44B77F2}"/>
    <cellStyle name="Normal 5 2 2 6 2 4 3 2" xfId="8165" xr:uid="{76A513BD-0350-4545-8F70-670285BF737A}"/>
    <cellStyle name="Normal 5 2 2 6 2 4 3 2 2" xfId="8166" xr:uid="{DF852554-ECDF-498C-BABE-40A2BD30F541}"/>
    <cellStyle name="Normal 5 2 2 6 2 4 3 2 2 2" xfId="8167" xr:uid="{81264102-2F67-4ED1-9546-C0BFCCC97CB8}"/>
    <cellStyle name="Normal 5 2 2 6 2 4 3 2 3" xfId="8168" xr:uid="{F496B899-1297-4F2C-9F3D-EB487D4FB096}"/>
    <cellStyle name="Normal 5 2 2 6 2 4 3 3" xfId="8169" xr:uid="{ED626ADF-2FBD-4298-8DE4-F1899A9E222E}"/>
    <cellStyle name="Normal 5 2 2 6 2 4 3 3 2" xfId="8170" xr:uid="{1AA1F25D-4BAB-4BA9-B03D-EE6C3E53A03A}"/>
    <cellStyle name="Normal 5 2 2 6 2 4 3 4" xfId="8171" xr:uid="{468CE8F3-54E6-4618-9914-EB46EA144BA2}"/>
    <cellStyle name="Normal 5 2 2 6 2 4 4" xfId="8172" xr:uid="{D03944B2-EF7C-4730-9B48-E1239F9BD06E}"/>
    <cellStyle name="Normal 5 2 2 6 2 4 4 2" xfId="8173" xr:uid="{7E0317C0-3CCF-43CE-8CDF-F04B50625994}"/>
    <cellStyle name="Normal 5 2 2 6 2 4 4 2 2" xfId="8174" xr:uid="{F6FA43C3-7EDC-4BF4-9363-4D3A206A8A36}"/>
    <cellStyle name="Normal 5 2 2 6 2 4 4 2 2 2" xfId="8175" xr:uid="{7888D200-801A-4C70-8BD0-F1A7C91CA3A6}"/>
    <cellStyle name="Normal 5 2 2 6 2 4 4 2 3" xfId="8176" xr:uid="{A1304B15-C967-4CE5-8788-C987D2F8F03B}"/>
    <cellStyle name="Normal 5 2 2 6 2 4 4 3" xfId="8177" xr:uid="{67636CE5-5CC4-4432-BF08-7C8ABF47F5BD}"/>
    <cellStyle name="Normal 5 2 2 6 2 4 4 3 2" xfId="8178" xr:uid="{CBFBAAB9-ECB9-4F6A-9202-E7806FE860F0}"/>
    <cellStyle name="Normal 5 2 2 6 2 4 4 4" xfId="8179" xr:uid="{5439914B-A45E-4EFC-90C5-AA21584F177E}"/>
    <cellStyle name="Normal 5 2 2 6 2 4 5" xfId="8180" xr:uid="{0A5982FE-A469-42BC-8086-3BE643EF6E93}"/>
    <cellStyle name="Normal 5 2 2 6 2 4 5 2" xfId="8181" xr:uid="{A990C347-8FC1-434C-B720-6904244685CC}"/>
    <cellStyle name="Normal 5 2 2 6 2 4 5 2 2" xfId="8182" xr:uid="{CCAA75F7-C512-4448-8A09-38BF0CAA2EB7}"/>
    <cellStyle name="Normal 5 2 2 6 2 4 5 3" xfId="8183" xr:uid="{122BD708-2063-4274-B690-41023AC84674}"/>
    <cellStyle name="Normal 5 2 2 6 2 4 6" xfId="8184" xr:uid="{CBCB5ACE-3D42-40FF-8039-76435F69B51F}"/>
    <cellStyle name="Normal 5 2 2 6 2 4 6 2" xfId="8185" xr:uid="{7168C6CA-A2CC-4225-B2BC-015EEE985672}"/>
    <cellStyle name="Normal 5 2 2 6 2 4 7" xfId="8186" xr:uid="{0FDC9169-2368-45DD-B8D7-C5CE260CB341}"/>
    <cellStyle name="Normal 5 2 2 6 2 5" xfId="8187" xr:uid="{0485DD60-3866-4FDE-AFB4-05E615AD1AC1}"/>
    <cellStyle name="Normal 5 2 2 6 2 5 2" xfId="8188" xr:uid="{228E991C-70F9-495F-BFBA-8405C29EF16E}"/>
    <cellStyle name="Normal 5 2 2 6 2 5 2 2" xfId="8189" xr:uid="{372B97E2-8065-47AC-BD8A-DD9EC6D4E34A}"/>
    <cellStyle name="Normal 5 2 2 6 2 5 2 2 2" xfId="8190" xr:uid="{66DBD42A-91C7-4D41-B633-2768DE280138}"/>
    <cellStyle name="Normal 5 2 2 6 2 5 2 2 2 2" xfId="8191" xr:uid="{E27563F1-DD61-497E-A422-4FE06395FFE4}"/>
    <cellStyle name="Normal 5 2 2 6 2 5 2 2 3" xfId="8192" xr:uid="{21FB414D-1670-477F-8C7F-B6E86F30AECE}"/>
    <cellStyle name="Normal 5 2 2 6 2 5 2 3" xfId="8193" xr:uid="{AAA3DCDD-B052-4E92-9B4F-0584DDB935F5}"/>
    <cellStyle name="Normal 5 2 2 6 2 5 2 3 2" xfId="8194" xr:uid="{51D2B947-3689-46B7-BD66-C2159B7C5D58}"/>
    <cellStyle name="Normal 5 2 2 6 2 5 2 4" xfId="8195" xr:uid="{F135154B-0B76-4233-A579-BF75D63978CE}"/>
    <cellStyle name="Normal 5 2 2 6 2 5 3" xfId="8196" xr:uid="{51BAC7FD-D2D6-4130-8865-4D9443FDE851}"/>
    <cellStyle name="Normal 5 2 2 6 2 5 3 2" xfId="8197" xr:uid="{818C7981-ACD6-4220-9278-00A7B33A739B}"/>
    <cellStyle name="Normal 5 2 2 6 2 5 3 2 2" xfId="8198" xr:uid="{95B0DFE9-3019-4ED1-8B32-CEF703723216}"/>
    <cellStyle name="Normal 5 2 2 6 2 5 3 3" xfId="8199" xr:uid="{30C1F316-1478-45E2-877B-2AE5C3C91AE0}"/>
    <cellStyle name="Normal 5 2 2 6 2 5 4" xfId="8200" xr:uid="{7DDCEC4C-E8EA-46A3-B23C-35985F5D3A1A}"/>
    <cellStyle name="Normal 5 2 2 6 2 5 4 2" xfId="8201" xr:uid="{3EC453F5-00F4-41DC-A502-0EDBFC8A9BAB}"/>
    <cellStyle name="Normal 5 2 2 6 2 5 5" xfId="8202" xr:uid="{D82BBAFF-6FE1-42D1-A988-B4F68360FEBB}"/>
    <cellStyle name="Normal 5 2 2 6 2 6" xfId="8203" xr:uid="{FF132A2D-1ED0-4232-B906-1ECFB32ED257}"/>
    <cellStyle name="Normal 5 2 2 6 2 6 2" xfId="8204" xr:uid="{56135E3D-6ABE-4AB5-979A-59C9A2B380EC}"/>
    <cellStyle name="Normal 5 2 2 6 2 6 2 2" xfId="8205" xr:uid="{A1727653-7625-4D57-BF24-B24FBA96C023}"/>
    <cellStyle name="Normal 5 2 2 6 2 6 2 2 2" xfId="8206" xr:uid="{435D8572-4020-42C1-87B9-F722F2636026}"/>
    <cellStyle name="Normal 5 2 2 6 2 6 2 3" xfId="8207" xr:uid="{37084360-8995-43D0-9EEA-94B15BB4B34F}"/>
    <cellStyle name="Normal 5 2 2 6 2 6 3" xfId="8208" xr:uid="{C1344164-A751-4306-A853-ED5D6FED97EB}"/>
    <cellStyle name="Normal 5 2 2 6 2 6 3 2" xfId="8209" xr:uid="{08610736-0859-4414-8CCC-0DED43EE5499}"/>
    <cellStyle name="Normal 5 2 2 6 2 6 4" xfId="8210" xr:uid="{66900BA4-73FA-4176-A403-08979DF966D0}"/>
    <cellStyle name="Normal 5 2 2 6 2 7" xfId="8211" xr:uid="{CFA9EAB3-C01D-4712-A922-D1DFD04C7C3E}"/>
    <cellStyle name="Normal 5 2 2 6 2 7 2" xfId="8212" xr:uid="{83404ADA-205B-4E1E-8845-A33BC5BDD804}"/>
    <cellStyle name="Normal 5 2 2 6 2 7 2 2" xfId="8213" xr:uid="{F72A3E5B-6873-4517-BDB9-1216BBA26337}"/>
    <cellStyle name="Normal 5 2 2 6 2 7 2 2 2" xfId="8214" xr:uid="{2E79146E-22A0-4C71-916F-5C9F0ACAD7B3}"/>
    <cellStyle name="Normal 5 2 2 6 2 7 2 3" xfId="8215" xr:uid="{649AAE7E-96B8-4E60-89FB-F86FF2360291}"/>
    <cellStyle name="Normal 5 2 2 6 2 7 3" xfId="8216" xr:uid="{626B3BFD-2D01-4340-BE46-7A3F1C3115C1}"/>
    <cellStyle name="Normal 5 2 2 6 2 7 3 2" xfId="8217" xr:uid="{31BF1FBE-07F0-438A-8419-0E355A16BB89}"/>
    <cellStyle name="Normal 5 2 2 6 2 7 4" xfId="8218" xr:uid="{E25F9655-37E9-4D8C-8C6F-5D312A3F67FD}"/>
    <cellStyle name="Normal 5 2 2 6 2 8" xfId="8219" xr:uid="{B5526675-10DA-4845-9A33-18BDCE755795}"/>
    <cellStyle name="Normal 5 2 2 6 2 8 2" xfId="8220" xr:uid="{62FBC86D-CE42-4BD0-AB4E-4C8E2F419AD6}"/>
    <cellStyle name="Normal 5 2 2 6 2 8 2 2" xfId="8221" xr:uid="{0388E402-19C1-4BF6-9209-8090853851E6}"/>
    <cellStyle name="Normal 5 2 2 6 2 8 3" xfId="8222" xr:uid="{876B5C6A-3880-45CB-8694-E8F68127EA60}"/>
    <cellStyle name="Normal 5 2 2 6 2 9" xfId="8223" xr:uid="{99E93467-DEE8-46BF-85DC-76352E8BF686}"/>
    <cellStyle name="Normal 5 2 2 6 2 9 2" xfId="8224" xr:uid="{606D5570-3CD9-45FA-85CB-91F2B6486320}"/>
    <cellStyle name="Normal 5 2 2 6 3" xfId="8225" xr:uid="{65321733-66D0-44E4-BF83-668B616DAEBB}"/>
    <cellStyle name="Normal 5 2 2 6 3 2" xfId="8226" xr:uid="{CD8BFFD4-BD9A-4AFF-B9FF-D2A336690117}"/>
    <cellStyle name="Normal 5 2 2 6 3 2 2" xfId="8227" xr:uid="{4CD4F8E8-CB2B-4D33-B58D-563D217B038D}"/>
    <cellStyle name="Normal 5 2 2 6 3 2 2 2" xfId="8228" xr:uid="{DD921657-5FF4-4CC3-9BE3-FC610466B983}"/>
    <cellStyle name="Normal 5 2 2 6 3 2 2 2 2" xfId="8229" xr:uid="{383EC58D-758A-4640-B808-9CD02F63847B}"/>
    <cellStyle name="Normal 5 2 2 6 3 2 2 2 2 2" xfId="8230" xr:uid="{6C25979F-E6AF-4121-A532-4829975A1AF1}"/>
    <cellStyle name="Normal 5 2 2 6 3 2 2 2 2 2 2" xfId="8231" xr:uid="{F4F3DFAC-C8E9-4426-BA5F-75199CFBB33D}"/>
    <cellStyle name="Normal 5 2 2 6 3 2 2 2 2 3" xfId="8232" xr:uid="{59B21527-1D41-4931-9C83-E9033A90DF90}"/>
    <cellStyle name="Normal 5 2 2 6 3 2 2 2 3" xfId="8233" xr:uid="{24DA148F-E206-4B50-AD94-E52CFFE863E8}"/>
    <cellStyle name="Normal 5 2 2 6 3 2 2 2 3 2" xfId="8234" xr:uid="{54A9D344-3BA0-425C-A11E-430F9613A969}"/>
    <cellStyle name="Normal 5 2 2 6 3 2 2 2 4" xfId="8235" xr:uid="{EFDFE283-29CB-4DB5-974C-A42286964BA7}"/>
    <cellStyle name="Normal 5 2 2 6 3 2 2 3" xfId="8236" xr:uid="{ED2F2C06-9D40-4F97-843E-E87BA4244AB2}"/>
    <cellStyle name="Normal 5 2 2 6 3 2 2 3 2" xfId="8237" xr:uid="{B1A56B52-8436-4223-9DC5-F9F1131FB480}"/>
    <cellStyle name="Normal 5 2 2 6 3 2 2 3 2 2" xfId="8238" xr:uid="{2F9E0326-3C28-4639-B75B-B00E588C7AFB}"/>
    <cellStyle name="Normal 5 2 2 6 3 2 2 3 3" xfId="8239" xr:uid="{B66000B6-35BE-457B-BAB0-62CAB36D744B}"/>
    <cellStyle name="Normal 5 2 2 6 3 2 2 4" xfId="8240" xr:uid="{563C0375-42A3-4801-B2F3-812284F61599}"/>
    <cellStyle name="Normal 5 2 2 6 3 2 2 4 2" xfId="8241" xr:uid="{1B806D9E-A293-4BE9-8917-356CD1981640}"/>
    <cellStyle name="Normal 5 2 2 6 3 2 2 5" xfId="8242" xr:uid="{90C5D911-B14D-44A4-822B-D214B92F7E63}"/>
    <cellStyle name="Normal 5 2 2 6 3 2 3" xfId="8243" xr:uid="{0A87C49E-CBEE-4256-8042-339C2DB264E4}"/>
    <cellStyle name="Normal 5 2 2 6 3 2 3 2" xfId="8244" xr:uid="{34C0F867-7F7E-4B26-815C-07285BCD615A}"/>
    <cellStyle name="Normal 5 2 2 6 3 2 3 2 2" xfId="8245" xr:uid="{29444453-7E26-4582-9509-0C07890BBCE1}"/>
    <cellStyle name="Normal 5 2 2 6 3 2 3 2 2 2" xfId="8246" xr:uid="{C846720D-51E9-4C57-8CCE-47C40DBAE35F}"/>
    <cellStyle name="Normal 5 2 2 6 3 2 3 2 3" xfId="8247" xr:uid="{26F13FB4-EF0F-45A7-B7CE-DF043830B8EC}"/>
    <cellStyle name="Normal 5 2 2 6 3 2 3 3" xfId="8248" xr:uid="{3CDF53BD-C697-4955-977A-C2F0EF1BC5A8}"/>
    <cellStyle name="Normal 5 2 2 6 3 2 3 3 2" xfId="8249" xr:uid="{0C14D259-F4CC-4F6E-8BC6-426F43D4AB71}"/>
    <cellStyle name="Normal 5 2 2 6 3 2 3 4" xfId="8250" xr:uid="{D05AC82C-0FB5-4A84-AFC3-2012370958E6}"/>
    <cellStyle name="Normal 5 2 2 6 3 2 4" xfId="8251" xr:uid="{75B1EB54-1972-4D0D-9B6F-6A6420912CB3}"/>
    <cellStyle name="Normal 5 2 2 6 3 2 4 2" xfId="8252" xr:uid="{7BBE6BEF-9490-4490-A85B-9E5235903B4E}"/>
    <cellStyle name="Normal 5 2 2 6 3 2 4 2 2" xfId="8253" xr:uid="{01132ADC-25E7-42D9-B6CC-55311465D7F9}"/>
    <cellStyle name="Normal 5 2 2 6 3 2 4 2 2 2" xfId="8254" xr:uid="{F7FADEDE-DA25-45FB-98F5-19DB14F07BA4}"/>
    <cellStyle name="Normal 5 2 2 6 3 2 4 2 3" xfId="8255" xr:uid="{2F38DBFA-1ADA-4317-874A-02A1515248B3}"/>
    <cellStyle name="Normal 5 2 2 6 3 2 4 3" xfId="8256" xr:uid="{0849B6C9-31D4-4D52-B98B-64EBF63C2464}"/>
    <cellStyle name="Normal 5 2 2 6 3 2 4 3 2" xfId="8257" xr:uid="{A2D0E178-0402-47FF-B33C-BC26FCAED3D8}"/>
    <cellStyle name="Normal 5 2 2 6 3 2 4 4" xfId="8258" xr:uid="{0F10EDF4-239E-4823-A59C-2B574B130BD3}"/>
    <cellStyle name="Normal 5 2 2 6 3 2 5" xfId="8259" xr:uid="{E2DE29D0-FF21-45AF-91AC-3A3B7304CF31}"/>
    <cellStyle name="Normal 5 2 2 6 3 2 5 2" xfId="8260" xr:uid="{883C9473-77C4-4F0E-845E-07E7F1C3D5E7}"/>
    <cellStyle name="Normal 5 2 2 6 3 2 5 2 2" xfId="8261" xr:uid="{CF9D61B0-4156-4938-88E9-63C68E4C463F}"/>
    <cellStyle name="Normal 5 2 2 6 3 2 5 3" xfId="8262" xr:uid="{7E7ABAB4-FB59-4E77-A52F-9B3DAC1210BC}"/>
    <cellStyle name="Normal 5 2 2 6 3 2 6" xfId="8263" xr:uid="{36D07C8F-6322-4C55-9DB6-87948C338D72}"/>
    <cellStyle name="Normal 5 2 2 6 3 2 6 2" xfId="8264" xr:uid="{0DCB078E-0499-4D1D-81A6-49BBDDEB1066}"/>
    <cellStyle name="Normal 5 2 2 6 3 2 7" xfId="8265" xr:uid="{D3F43907-D4F9-4A9F-AE12-FD16907E62CA}"/>
    <cellStyle name="Normal 5 2 2 6 3 3" xfId="8266" xr:uid="{7FD0411C-D027-4614-89D1-F64CBABD301C}"/>
    <cellStyle name="Normal 5 2 2 6 3 3 2" xfId="8267" xr:uid="{A462DC24-006F-4208-AD54-259D1FAAA4DA}"/>
    <cellStyle name="Normal 5 2 2 6 3 3 2 2" xfId="8268" xr:uid="{A62A00E2-DEE3-4AFB-A4CF-83ACA802DC79}"/>
    <cellStyle name="Normal 5 2 2 6 3 3 2 2 2" xfId="8269" xr:uid="{F3C33D17-97C9-4E0C-AC83-BA302A40D5CC}"/>
    <cellStyle name="Normal 5 2 2 6 3 3 2 2 2 2" xfId="8270" xr:uid="{3A3F3008-3538-4C3A-9888-E57F8A4309F3}"/>
    <cellStyle name="Normal 5 2 2 6 3 3 2 2 3" xfId="8271" xr:uid="{56F5D417-BF5E-43A0-90F3-199765EAA02F}"/>
    <cellStyle name="Normal 5 2 2 6 3 3 2 3" xfId="8272" xr:uid="{9EA9CB2B-5DB2-4336-8CE7-1EB8E179E000}"/>
    <cellStyle name="Normal 5 2 2 6 3 3 2 3 2" xfId="8273" xr:uid="{E05D2F3E-5A5B-4388-B6AD-4EE06F95869F}"/>
    <cellStyle name="Normal 5 2 2 6 3 3 2 4" xfId="8274" xr:uid="{E4E81441-870A-4586-8FCC-1DF458E07389}"/>
    <cellStyle name="Normal 5 2 2 6 3 3 3" xfId="8275" xr:uid="{39F37F89-9ACE-4629-9C76-EEC238598EC2}"/>
    <cellStyle name="Normal 5 2 2 6 3 3 3 2" xfId="8276" xr:uid="{843BC186-1B0A-4F19-ADDE-E68A16FA06F0}"/>
    <cellStyle name="Normal 5 2 2 6 3 3 3 2 2" xfId="8277" xr:uid="{86D106A4-8136-4D58-8988-3DD0CD8A65E8}"/>
    <cellStyle name="Normal 5 2 2 6 3 3 3 3" xfId="8278" xr:uid="{1785C09C-0A04-4B62-A3E9-E67C8319BB8A}"/>
    <cellStyle name="Normal 5 2 2 6 3 3 4" xfId="8279" xr:uid="{E6197F6B-2DC2-4C70-BBB5-F1E6812893E4}"/>
    <cellStyle name="Normal 5 2 2 6 3 3 4 2" xfId="8280" xr:uid="{F60683B0-0AEF-457B-936A-17AB43169532}"/>
    <cellStyle name="Normal 5 2 2 6 3 3 5" xfId="8281" xr:uid="{26373605-4AA6-41D4-A165-CDFF11EE8398}"/>
    <cellStyle name="Normal 5 2 2 6 3 4" xfId="8282" xr:uid="{FC915A8D-5235-45A6-9605-1DEF8F0EA57B}"/>
    <cellStyle name="Normal 5 2 2 6 3 4 2" xfId="8283" xr:uid="{21F73C73-A622-4E18-8EC4-DCB4E3C9BBE2}"/>
    <cellStyle name="Normal 5 2 2 6 3 4 2 2" xfId="8284" xr:uid="{89F4C9E0-17E8-475D-9065-4FE5FDC707E0}"/>
    <cellStyle name="Normal 5 2 2 6 3 4 2 2 2" xfId="8285" xr:uid="{D31D03CF-281C-440C-976F-D6D3957EDBD1}"/>
    <cellStyle name="Normal 5 2 2 6 3 4 2 3" xfId="8286" xr:uid="{457CD054-2822-446E-944F-F4CA0A01D779}"/>
    <cellStyle name="Normal 5 2 2 6 3 4 3" xfId="8287" xr:uid="{1BE21210-AEBC-46FA-904C-922FD8E7A238}"/>
    <cellStyle name="Normal 5 2 2 6 3 4 3 2" xfId="8288" xr:uid="{E8DF162D-E165-4AB4-B309-7274DCF0A957}"/>
    <cellStyle name="Normal 5 2 2 6 3 4 4" xfId="8289" xr:uid="{E322FD22-61C6-4209-81DB-6602D0C57F76}"/>
    <cellStyle name="Normal 5 2 2 6 3 5" xfId="8290" xr:uid="{FD85B6EB-2390-458E-84F9-71554D542526}"/>
    <cellStyle name="Normal 5 2 2 6 3 5 2" xfId="8291" xr:uid="{64CE068B-6395-4072-AC2F-44B2642534B0}"/>
    <cellStyle name="Normal 5 2 2 6 3 5 2 2" xfId="8292" xr:uid="{C2F8B927-BB0E-4DF4-BB9D-84F3E845FA63}"/>
    <cellStyle name="Normal 5 2 2 6 3 5 2 2 2" xfId="8293" xr:uid="{00FCDC3C-EB2A-4FB4-AEB8-1C48E9CA3DAC}"/>
    <cellStyle name="Normal 5 2 2 6 3 5 2 3" xfId="8294" xr:uid="{C66135D6-2A77-4733-BD1C-59A9F3B250B1}"/>
    <cellStyle name="Normal 5 2 2 6 3 5 3" xfId="8295" xr:uid="{EB1FDCC4-A4DC-4A67-8147-933BBE6B7DEC}"/>
    <cellStyle name="Normal 5 2 2 6 3 5 3 2" xfId="8296" xr:uid="{0A847B35-6200-4B57-B4EC-1E0FC9E3F742}"/>
    <cellStyle name="Normal 5 2 2 6 3 5 4" xfId="8297" xr:uid="{76F5006C-98F0-4D0F-96F6-BC51A2AE140A}"/>
    <cellStyle name="Normal 5 2 2 6 3 6" xfId="8298" xr:uid="{35E71304-CF35-45B0-9D65-0818492E125F}"/>
    <cellStyle name="Normal 5 2 2 6 3 6 2" xfId="8299" xr:uid="{15559619-CB90-4B21-9D88-3F9B98BC490D}"/>
    <cellStyle name="Normal 5 2 2 6 3 6 2 2" xfId="8300" xr:uid="{E4468C4A-B256-4485-8BE7-4D6A1C5CBFAD}"/>
    <cellStyle name="Normal 5 2 2 6 3 6 3" xfId="8301" xr:uid="{703FD404-163D-4CCC-99BE-6362FC5127EA}"/>
    <cellStyle name="Normal 5 2 2 6 3 7" xfId="8302" xr:uid="{B6048622-B1A8-4FF7-95CF-9C64784E8869}"/>
    <cellStyle name="Normal 5 2 2 6 3 7 2" xfId="8303" xr:uid="{7D7ADC75-2011-4548-9D44-75A635EF7928}"/>
    <cellStyle name="Normal 5 2 2 6 3 8" xfId="8304" xr:uid="{915EA302-3AE7-4324-A102-FA75163B95BD}"/>
    <cellStyle name="Normal 5 2 2 6 4" xfId="8305" xr:uid="{6FA176C0-DC9B-42A9-8F8F-E2FBCACC98B7}"/>
    <cellStyle name="Normal 5 2 2 6 4 2" xfId="8306" xr:uid="{139CFC21-B67E-4174-9D5F-A19F928CE162}"/>
    <cellStyle name="Normal 5 2 2 6 4 2 2" xfId="8307" xr:uid="{21DA6E59-B01F-4D91-BBF2-96A8A7190C13}"/>
    <cellStyle name="Normal 5 2 2 6 4 2 2 2" xfId="8308" xr:uid="{143BACA8-A1E5-42F5-97F0-F536FF1B0E88}"/>
    <cellStyle name="Normal 5 2 2 6 4 2 2 2 2" xfId="8309" xr:uid="{66D2496A-014C-4A2E-9C97-D078B2169A86}"/>
    <cellStyle name="Normal 5 2 2 6 4 2 2 2 2 2" xfId="8310" xr:uid="{6059BCB4-8B5D-44AB-910D-B179E1C7EE92}"/>
    <cellStyle name="Normal 5 2 2 6 4 2 2 2 2 2 2" xfId="8311" xr:uid="{E3AA4047-C928-4267-A755-9C731A3C6132}"/>
    <cellStyle name="Normal 5 2 2 6 4 2 2 2 2 3" xfId="8312" xr:uid="{3EE779DA-9D1E-46D1-9DDF-77944AA66C9A}"/>
    <cellStyle name="Normal 5 2 2 6 4 2 2 2 3" xfId="8313" xr:uid="{5EEFFAEA-8815-4CAC-A8F4-3B79C8FBAB88}"/>
    <cellStyle name="Normal 5 2 2 6 4 2 2 2 3 2" xfId="8314" xr:uid="{CD6898EF-9FDB-4119-87A1-338D52ED16BF}"/>
    <cellStyle name="Normal 5 2 2 6 4 2 2 2 4" xfId="8315" xr:uid="{E7D49DB6-4061-4F61-B5FF-F1BE59D16292}"/>
    <cellStyle name="Normal 5 2 2 6 4 2 2 3" xfId="8316" xr:uid="{AEC69A82-0662-4B65-98FF-BCA931B017A8}"/>
    <cellStyle name="Normal 5 2 2 6 4 2 2 3 2" xfId="8317" xr:uid="{BAF43810-CB8E-48D3-98FA-5A46B19CB589}"/>
    <cellStyle name="Normal 5 2 2 6 4 2 2 3 2 2" xfId="8318" xr:uid="{F7AFD732-8955-495D-8D04-FF3DA7D2A542}"/>
    <cellStyle name="Normal 5 2 2 6 4 2 2 3 3" xfId="8319" xr:uid="{2F3FB2A4-29F9-429B-9922-C45E2798B1F8}"/>
    <cellStyle name="Normal 5 2 2 6 4 2 2 4" xfId="8320" xr:uid="{5AFBB4C5-B17E-4DDE-89F1-3C64D9732C1A}"/>
    <cellStyle name="Normal 5 2 2 6 4 2 2 4 2" xfId="8321" xr:uid="{7D8692F0-762A-4612-A803-D70BEFD0EC0D}"/>
    <cellStyle name="Normal 5 2 2 6 4 2 2 5" xfId="8322" xr:uid="{336B43BE-7211-4DA3-9CB1-3E98CED10EB4}"/>
    <cellStyle name="Normal 5 2 2 6 4 2 3" xfId="8323" xr:uid="{2C79B838-F230-4AF9-A706-115AD9D36109}"/>
    <cellStyle name="Normal 5 2 2 6 4 2 3 2" xfId="8324" xr:uid="{00618DB6-B1A0-4C96-9976-276FFCFCAE67}"/>
    <cellStyle name="Normal 5 2 2 6 4 2 3 2 2" xfId="8325" xr:uid="{6CBCEC39-A66D-4E2D-B112-B2E676656372}"/>
    <cellStyle name="Normal 5 2 2 6 4 2 3 2 2 2" xfId="8326" xr:uid="{6B80212D-67DF-4235-BF5F-6DCBD5F07EDC}"/>
    <cellStyle name="Normal 5 2 2 6 4 2 3 2 3" xfId="8327" xr:uid="{CB69A170-A1DC-48E4-84B0-21D26DF7B182}"/>
    <cellStyle name="Normal 5 2 2 6 4 2 3 3" xfId="8328" xr:uid="{3B125E9E-1F15-4E4B-90DD-50B2112C1748}"/>
    <cellStyle name="Normal 5 2 2 6 4 2 3 3 2" xfId="8329" xr:uid="{9A71B42C-FE52-4843-B365-0BBECA973E31}"/>
    <cellStyle name="Normal 5 2 2 6 4 2 3 4" xfId="8330" xr:uid="{A73EC4A4-9284-4F1C-944C-A40A3D67EE46}"/>
    <cellStyle name="Normal 5 2 2 6 4 2 4" xfId="8331" xr:uid="{92E84276-8CA8-4D5D-82DE-8BBE401D2BBE}"/>
    <cellStyle name="Normal 5 2 2 6 4 2 4 2" xfId="8332" xr:uid="{C3BA4F57-3D25-451D-9312-7921593332F0}"/>
    <cellStyle name="Normal 5 2 2 6 4 2 4 2 2" xfId="8333" xr:uid="{1C4B765A-8E9C-4AFB-A837-DFF0ADD26BA8}"/>
    <cellStyle name="Normal 5 2 2 6 4 2 4 2 2 2" xfId="8334" xr:uid="{3B81D452-5A84-4FF0-BD0C-5FC194FA521D}"/>
    <cellStyle name="Normal 5 2 2 6 4 2 4 2 3" xfId="8335" xr:uid="{1D9804B1-077F-47BB-91FC-F660A3718032}"/>
    <cellStyle name="Normal 5 2 2 6 4 2 4 3" xfId="8336" xr:uid="{1DF02C82-8F5B-4A1D-9770-2425E475B85C}"/>
    <cellStyle name="Normal 5 2 2 6 4 2 4 3 2" xfId="8337" xr:uid="{3B8643E5-0DA4-4401-8DC6-C1713BC15564}"/>
    <cellStyle name="Normal 5 2 2 6 4 2 4 4" xfId="8338" xr:uid="{A368E4EB-1C10-4971-BE90-C2BC9B285F04}"/>
    <cellStyle name="Normal 5 2 2 6 4 2 5" xfId="8339" xr:uid="{71792605-A78F-42BA-AC73-7773052A350A}"/>
    <cellStyle name="Normal 5 2 2 6 4 2 5 2" xfId="8340" xr:uid="{61B5F9FB-04DA-48DB-8C8C-AB0EA5C029CC}"/>
    <cellStyle name="Normal 5 2 2 6 4 2 5 2 2" xfId="8341" xr:uid="{79B5114C-5B5A-4FF0-B674-B4E84112A4B9}"/>
    <cellStyle name="Normal 5 2 2 6 4 2 5 3" xfId="8342" xr:uid="{613D10EE-031C-42B1-A635-33A2A7FFDC8E}"/>
    <cellStyle name="Normal 5 2 2 6 4 2 6" xfId="8343" xr:uid="{FF1D923C-93F6-4064-B765-DF8200EDE6DF}"/>
    <cellStyle name="Normal 5 2 2 6 4 2 6 2" xfId="8344" xr:uid="{397532CE-8B75-4771-8580-73249A02DB54}"/>
    <cellStyle name="Normal 5 2 2 6 4 2 7" xfId="8345" xr:uid="{05F9C2E0-9E76-482E-A917-BB4855C5CC33}"/>
    <cellStyle name="Normal 5 2 2 6 4 3" xfId="8346" xr:uid="{A5A2810F-4A02-4CDB-98AB-94652DF769DB}"/>
    <cellStyle name="Normal 5 2 2 6 4 3 2" xfId="8347" xr:uid="{927FA069-EB70-4D0A-BAF9-7E63B0612968}"/>
    <cellStyle name="Normal 5 2 2 6 4 3 2 2" xfId="8348" xr:uid="{D2BF5C59-4CCD-44C6-ABA3-256819977736}"/>
    <cellStyle name="Normal 5 2 2 6 4 3 2 2 2" xfId="8349" xr:uid="{B385A640-9FF2-46EB-B72E-235CE34F6DAF}"/>
    <cellStyle name="Normal 5 2 2 6 4 3 2 2 2 2" xfId="8350" xr:uid="{68127E22-F797-4946-815B-7633971AC818}"/>
    <cellStyle name="Normal 5 2 2 6 4 3 2 2 3" xfId="8351" xr:uid="{F6DE76D0-0D88-4FA3-90AD-E6124A4E2E23}"/>
    <cellStyle name="Normal 5 2 2 6 4 3 2 3" xfId="8352" xr:uid="{85EE1BF5-D005-4BC8-A3D2-F72B7316346B}"/>
    <cellStyle name="Normal 5 2 2 6 4 3 2 3 2" xfId="8353" xr:uid="{81038EC7-2591-46F1-9514-EB1C8599F9D3}"/>
    <cellStyle name="Normal 5 2 2 6 4 3 2 4" xfId="8354" xr:uid="{6DB0C06A-356C-4395-975F-2F4439DED985}"/>
    <cellStyle name="Normal 5 2 2 6 4 3 3" xfId="8355" xr:uid="{BF604FCC-418F-48AC-B707-80713ECCF0CB}"/>
    <cellStyle name="Normal 5 2 2 6 4 3 3 2" xfId="8356" xr:uid="{6254A7CA-52BE-4A2B-8963-D28AB8030714}"/>
    <cellStyle name="Normal 5 2 2 6 4 3 3 2 2" xfId="8357" xr:uid="{15AAD182-865B-4742-9AC2-0A8D6E8E9C87}"/>
    <cellStyle name="Normal 5 2 2 6 4 3 3 3" xfId="8358" xr:uid="{21A982B6-66A4-4338-9AA9-CB85985925A4}"/>
    <cellStyle name="Normal 5 2 2 6 4 3 4" xfId="8359" xr:uid="{949E358F-06E0-4F6B-B4A3-02ABECB508D7}"/>
    <cellStyle name="Normal 5 2 2 6 4 3 4 2" xfId="8360" xr:uid="{0AC66A9E-BAE5-41B4-825D-515E2CE16803}"/>
    <cellStyle name="Normal 5 2 2 6 4 3 5" xfId="8361" xr:uid="{B7CC377E-9A10-4081-8BF9-D4B34EE7BD4A}"/>
    <cellStyle name="Normal 5 2 2 6 4 4" xfId="8362" xr:uid="{BF441CB8-B4BB-4E91-968A-85486114AFF2}"/>
    <cellStyle name="Normal 5 2 2 6 4 4 2" xfId="8363" xr:uid="{CAD55C68-BBC8-4AD1-807F-4C3308CDBC8C}"/>
    <cellStyle name="Normal 5 2 2 6 4 4 2 2" xfId="8364" xr:uid="{09E0716E-059C-4010-86E2-B6334D56E231}"/>
    <cellStyle name="Normal 5 2 2 6 4 4 2 2 2" xfId="8365" xr:uid="{05CA5750-E58C-46F1-8DAD-797A102978FE}"/>
    <cellStyle name="Normal 5 2 2 6 4 4 2 3" xfId="8366" xr:uid="{78CBECC0-8FB9-4C8F-8B19-1E6979BA0E26}"/>
    <cellStyle name="Normal 5 2 2 6 4 4 3" xfId="8367" xr:uid="{E7A489AE-114F-417B-8449-267F1BA78744}"/>
    <cellStyle name="Normal 5 2 2 6 4 4 3 2" xfId="8368" xr:uid="{C881BBC8-D44D-4360-896C-2B3EF5DA4214}"/>
    <cellStyle name="Normal 5 2 2 6 4 4 4" xfId="8369" xr:uid="{E8D8CE04-587C-418C-A0B4-F9E21C8600F1}"/>
    <cellStyle name="Normal 5 2 2 6 4 5" xfId="8370" xr:uid="{F8C4584E-31E6-4129-B399-0FEACC798182}"/>
    <cellStyle name="Normal 5 2 2 6 4 5 2" xfId="8371" xr:uid="{F5EB2CAF-A8E7-4182-8589-4287AB83B55D}"/>
    <cellStyle name="Normal 5 2 2 6 4 5 2 2" xfId="8372" xr:uid="{E6BBA586-9867-4A5F-9DC6-ABFC72519357}"/>
    <cellStyle name="Normal 5 2 2 6 4 5 2 2 2" xfId="8373" xr:uid="{6742C58A-51AC-4722-8664-6DFB2EB29824}"/>
    <cellStyle name="Normal 5 2 2 6 4 5 2 3" xfId="8374" xr:uid="{5D465E54-31EA-4BFF-B075-A44580F13899}"/>
    <cellStyle name="Normal 5 2 2 6 4 5 3" xfId="8375" xr:uid="{1A2A637F-0236-4116-9546-8219A9106766}"/>
    <cellStyle name="Normal 5 2 2 6 4 5 3 2" xfId="8376" xr:uid="{C040D92E-1EC2-4D73-AC35-F5E001BA972F}"/>
    <cellStyle name="Normal 5 2 2 6 4 5 4" xfId="8377" xr:uid="{A3DEAC44-9B91-41EB-A362-87F6AF7AAFC3}"/>
    <cellStyle name="Normal 5 2 2 6 4 6" xfId="8378" xr:uid="{2CBC864B-3208-4017-BEA9-AF8AFE8D473B}"/>
    <cellStyle name="Normal 5 2 2 6 4 6 2" xfId="8379" xr:uid="{11510E8C-126F-438C-9992-4AB01DD5FCC4}"/>
    <cellStyle name="Normal 5 2 2 6 4 6 2 2" xfId="8380" xr:uid="{0D468DA7-D1FE-451B-A7B6-5C1529FD0015}"/>
    <cellStyle name="Normal 5 2 2 6 4 6 3" xfId="8381" xr:uid="{FEE561E7-DF29-4148-A7C3-7D6CDD3156AE}"/>
    <cellStyle name="Normal 5 2 2 6 4 7" xfId="8382" xr:uid="{138CE51C-D2B7-4995-BE27-43EB3C688797}"/>
    <cellStyle name="Normal 5 2 2 6 4 7 2" xfId="8383" xr:uid="{92FAAEF2-EE29-4EC4-955D-9BFC967FB2DB}"/>
    <cellStyle name="Normal 5 2 2 6 4 8" xfId="8384" xr:uid="{E1CFD7E2-8522-4B3E-A614-FE8B5C168A2F}"/>
    <cellStyle name="Normal 5 2 2 6 5" xfId="8385" xr:uid="{72B622D7-64DE-4113-BAB8-8D05F54889EB}"/>
    <cellStyle name="Normal 5 2 2 6 5 2" xfId="8386" xr:uid="{97D06B16-E493-4E48-A81F-7239B718568A}"/>
    <cellStyle name="Normal 5 2 2 6 5 2 2" xfId="8387" xr:uid="{D1DC7CEB-D6FF-4E4A-8C9E-85E808B72D69}"/>
    <cellStyle name="Normal 5 2 2 6 5 2 2 2" xfId="8388" xr:uid="{D1D24D52-2E55-4505-A45B-7F316303775E}"/>
    <cellStyle name="Normal 5 2 2 6 5 2 2 2 2" xfId="8389" xr:uid="{370B6E3A-96EB-4222-B504-BF207205D594}"/>
    <cellStyle name="Normal 5 2 2 6 5 2 2 2 2 2" xfId="8390" xr:uid="{B1CA4514-3668-4AF5-8F77-8AD2B69F356F}"/>
    <cellStyle name="Normal 5 2 2 6 5 2 2 2 3" xfId="8391" xr:uid="{C713C9F6-03D4-4F3B-BB98-E5118CB558D3}"/>
    <cellStyle name="Normal 5 2 2 6 5 2 2 3" xfId="8392" xr:uid="{C3B18BFE-2862-48C5-8D2E-6285E052DABF}"/>
    <cellStyle name="Normal 5 2 2 6 5 2 2 3 2" xfId="8393" xr:uid="{97459498-AE50-46B0-8B11-F1C184CDB4AD}"/>
    <cellStyle name="Normal 5 2 2 6 5 2 2 4" xfId="8394" xr:uid="{A8DCA408-DF20-499A-8BEB-D479002E43AF}"/>
    <cellStyle name="Normal 5 2 2 6 5 2 3" xfId="8395" xr:uid="{5B494DCD-C6E3-42D6-A4F1-D7EF3EB10423}"/>
    <cellStyle name="Normal 5 2 2 6 5 2 3 2" xfId="8396" xr:uid="{638DB2D4-9073-4D6B-932F-3382EBCB7BB0}"/>
    <cellStyle name="Normal 5 2 2 6 5 2 3 2 2" xfId="8397" xr:uid="{71D9BD9A-1DFB-4050-AA9F-23C4E13E958F}"/>
    <cellStyle name="Normal 5 2 2 6 5 2 3 3" xfId="8398" xr:uid="{289D72BB-56A3-45CB-AEF2-C6A3E60E9312}"/>
    <cellStyle name="Normal 5 2 2 6 5 2 4" xfId="8399" xr:uid="{CDCB252E-5B44-4B46-9842-C6A5EC1149C6}"/>
    <cellStyle name="Normal 5 2 2 6 5 2 4 2" xfId="8400" xr:uid="{449FB101-6C9A-44A8-9D56-F166DF32C4FE}"/>
    <cellStyle name="Normal 5 2 2 6 5 2 5" xfId="8401" xr:uid="{8DC284E4-0180-4BAF-99B4-D30A9E5170E6}"/>
    <cellStyle name="Normal 5 2 2 6 5 3" xfId="8402" xr:uid="{29BB2D80-F41B-4220-AEAE-5E6FAFE063A2}"/>
    <cellStyle name="Normal 5 2 2 6 5 3 2" xfId="8403" xr:uid="{0543B4E9-95D4-42CB-BB4A-06EE34F43948}"/>
    <cellStyle name="Normal 5 2 2 6 5 3 2 2" xfId="8404" xr:uid="{9492101D-56AF-4CAC-A1DA-44CAD038C47C}"/>
    <cellStyle name="Normal 5 2 2 6 5 3 2 2 2" xfId="8405" xr:uid="{41F0687A-3B1E-4AAE-9FC6-E7B3904132AF}"/>
    <cellStyle name="Normal 5 2 2 6 5 3 2 3" xfId="8406" xr:uid="{427F3687-70EC-4C69-8E3E-54ECEC3590C1}"/>
    <cellStyle name="Normal 5 2 2 6 5 3 3" xfId="8407" xr:uid="{9B2B8D0D-1C39-4D21-946A-A73429B7ADF8}"/>
    <cellStyle name="Normal 5 2 2 6 5 3 3 2" xfId="8408" xr:uid="{5A461888-6606-4104-B27C-30E2C7E12C97}"/>
    <cellStyle name="Normal 5 2 2 6 5 3 4" xfId="8409" xr:uid="{3A9AD449-0F97-40A3-A38B-3DDE0DCA3F89}"/>
    <cellStyle name="Normal 5 2 2 6 5 4" xfId="8410" xr:uid="{6282938A-9A9B-4B25-B1EB-293B33EE0542}"/>
    <cellStyle name="Normal 5 2 2 6 5 4 2" xfId="8411" xr:uid="{C5CA6EB8-6E53-4556-8017-80954CA8BCD7}"/>
    <cellStyle name="Normal 5 2 2 6 5 4 2 2" xfId="8412" xr:uid="{E9B57561-8A3E-401A-AA15-22E6B5F0C424}"/>
    <cellStyle name="Normal 5 2 2 6 5 4 2 2 2" xfId="8413" xr:uid="{A56A095F-4625-47EF-9AB8-37B7CA17E37A}"/>
    <cellStyle name="Normal 5 2 2 6 5 4 2 3" xfId="8414" xr:uid="{B15C492B-96CD-4EC1-A608-E803DC5E86EE}"/>
    <cellStyle name="Normal 5 2 2 6 5 4 3" xfId="8415" xr:uid="{2BE3B239-6F34-4A14-A3E2-53387BE16A98}"/>
    <cellStyle name="Normal 5 2 2 6 5 4 3 2" xfId="8416" xr:uid="{B3E1AEE4-A9BB-4CBE-8AF5-9E0509AF9384}"/>
    <cellStyle name="Normal 5 2 2 6 5 4 4" xfId="8417" xr:uid="{2C724340-CF14-475F-BFDF-AC091E01E9D8}"/>
    <cellStyle name="Normal 5 2 2 6 5 5" xfId="8418" xr:uid="{511ABE40-02A8-4EFB-ADBC-0142BFB3FCC4}"/>
    <cellStyle name="Normal 5 2 2 6 5 5 2" xfId="8419" xr:uid="{65F7F825-A003-4E28-913E-4DBFF32C4BDB}"/>
    <cellStyle name="Normal 5 2 2 6 5 5 2 2" xfId="8420" xr:uid="{73CDAAEE-CE98-4202-8DD7-CA8EC36CC854}"/>
    <cellStyle name="Normal 5 2 2 6 5 5 3" xfId="8421" xr:uid="{4125D583-A9D0-4760-A4CE-50E86BB2771D}"/>
    <cellStyle name="Normal 5 2 2 6 5 6" xfId="8422" xr:uid="{43FDB5DB-68A8-42E8-BA72-F2FE36E764EC}"/>
    <cellStyle name="Normal 5 2 2 6 5 6 2" xfId="8423" xr:uid="{C90D36C5-727A-499E-91C6-A271B6250FE0}"/>
    <cellStyle name="Normal 5 2 2 6 5 7" xfId="8424" xr:uid="{EB318A64-0E0C-4378-A6BA-F702BFE40AE0}"/>
    <cellStyle name="Normal 5 2 2 6 6" xfId="8425" xr:uid="{574B834B-63D3-498C-96B0-4EDF8B65167A}"/>
    <cellStyle name="Normal 5 2 2 6 6 2" xfId="8426" xr:uid="{C66774EF-F39F-4637-8DDD-1983EBD115E0}"/>
    <cellStyle name="Normal 5 2 2 6 6 2 2" xfId="8427" xr:uid="{2641BBAB-9AD3-42F6-A3B0-215FFC1D6AE3}"/>
    <cellStyle name="Normal 5 2 2 6 6 2 2 2" xfId="8428" xr:uid="{0DAA00DA-D0C2-4392-B8FE-6904BD41B09A}"/>
    <cellStyle name="Normal 5 2 2 6 6 2 2 2 2" xfId="8429" xr:uid="{3312AAB6-5A14-4A43-BC82-5F0B5FB33C26}"/>
    <cellStyle name="Normal 5 2 2 6 6 2 2 3" xfId="8430" xr:uid="{A6B834A7-04A1-4DAE-812F-E7553594BAC6}"/>
    <cellStyle name="Normal 5 2 2 6 6 2 3" xfId="8431" xr:uid="{14CC7774-6C20-48AB-9060-EA06BE06AE3A}"/>
    <cellStyle name="Normal 5 2 2 6 6 2 3 2" xfId="8432" xr:uid="{18EED776-B3E6-496D-9EAF-24965701223B}"/>
    <cellStyle name="Normal 5 2 2 6 6 2 4" xfId="8433" xr:uid="{0C7E7C85-E5AE-46ED-99D5-D73D11EA967B}"/>
    <cellStyle name="Normal 5 2 2 6 6 3" xfId="8434" xr:uid="{0F8EE91E-A519-4729-B191-C783CC3FE16F}"/>
    <cellStyle name="Normal 5 2 2 6 6 3 2" xfId="8435" xr:uid="{85053EF5-5B53-4BA5-9E2A-C5CA833B5407}"/>
    <cellStyle name="Normal 5 2 2 6 6 3 2 2" xfId="8436" xr:uid="{C876A826-B3CF-4FBC-B436-DFEC1F543A0A}"/>
    <cellStyle name="Normal 5 2 2 6 6 3 3" xfId="8437" xr:uid="{975F1C96-999E-4200-8A14-8E6C72C5616E}"/>
    <cellStyle name="Normal 5 2 2 6 6 4" xfId="8438" xr:uid="{A322A55B-57B2-476D-8877-7839B910E2F4}"/>
    <cellStyle name="Normal 5 2 2 6 6 4 2" xfId="8439" xr:uid="{B308E2FC-6BBA-446A-A0A0-E3AEB234C412}"/>
    <cellStyle name="Normal 5 2 2 6 6 5" xfId="8440" xr:uid="{AE4C496D-A59B-44C8-84B7-A53F65F6C61F}"/>
    <cellStyle name="Normal 5 2 2 6 7" xfId="8441" xr:uid="{5DF0F02B-66CE-477E-8087-E0EAAA1000EE}"/>
    <cellStyle name="Normal 5 2 2 6 7 2" xfId="8442" xr:uid="{D8CDF7AC-330E-4A47-AC4C-50D03DE79766}"/>
    <cellStyle name="Normal 5 2 2 6 7 2 2" xfId="8443" xr:uid="{37BD54FC-7454-4C11-94EE-119C2BB76E70}"/>
    <cellStyle name="Normal 5 2 2 6 7 2 2 2" xfId="8444" xr:uid="{20276D4D-CBDA-4FB5-B2B9-E2942D12BACE}"/>
    <cellStyle name="Normal 5 2 2 6 7 2 3" xfId="8445" xr:uid="{93428925-E08E-4FA7-8702-A890032E8E4D}"/>
    <cellStyle name="Normal 5 2 2 6 7 3" xfId="8446" xr:uid="{EE451BF0-91EC-4B81-AECD-EDC2DE5437FE}"/>
    <cellStyle name="Normal 5 2 2 6 7 3 2" xfId="8447" xr:uid="{19B1B0A3-40CB-4893-B419-7BF3C898F2D1}"/>
    <cellStyle name="Normal 5 2 2 6 7 4" xfId="8448" xr:uid="{85E55EE9-6BBB-4FEF-AE71-26CF933C38FB}"/>
    <cellStyle name="Normal 5 2 2 6 8" xfId="8449" xr:uid="{465FFBA2-CD34-40F4-9B6C-B2F24ADFF451}"/>
    <cellStyle name="Normal 5 2 2 6 8 2" xfId="8450" xr:uid="{2ABAC920-6A2F-410B-B320-CABDB6843D8D}"/>
    <cellStyle name="Normal 5 2 2 6 8 2 2" xfId="8451" xr:uid="{2B64297A-14EE-48F4-85E2-2D51CFC5B2DD}"/>
    <cellStyle name="Normal 5 2 2 6 8 2 2 2" xfId="8452" xr:uid="{45302432-6F02-4669-8CEB-975700908CA6}"/>
    <cellStyle name="Normal 5 2 2 6 8 2 3" xfId="8453" xr:uid="{692E8A17-28B7-488B-9C5C-2C03F686C456}"/>
    <cellStyle name="Normal 5 2 2 6 8 3" xfId="8454" xr:uid="{F0C3FEF0-1631-4821-97DA-CC36F86CF3F1}"/>
    <cellStyle name="Normal 5 2 2 6 8 3 2" xfId="8455" xr:uid="{EB6087F0-D618-48D9-A716-F926A7B49943}"/>
    <cellStyle name="Normal 5 2 2 6 8 4" xfId="8456" xr:uid="{F5B6A2FC-5FA4-4BFF-8052-330A939B6A28}"/>
    <cellStyle name="Normal 5 2 2 6 9" xfId="8457" xr:uid="{1314EA17-5BC6-4AE1-98E0-570F5E8DBF3C}"/>
    <cellStyle name="Normal 5 2 2 6 9 2" xfId="8458" xr:uid="{59A329B7-2912-414E-924F-D8313C593773}"/>
    <cellStyle name="Normal 5 2 2 6 9 2 2" xfId="8459" xr:uid="{D41A5ED8-0E4E-4471-AE27-FD52E1CA123C}"/>
    <cellStyle name="Normal 5 2 2 6 9 2 2 2" xfId="8460" xr:uid="{08B1DEB1-2F3F-46D2-AE3C-88170CAD4A46}"/>
    <cellStyle name="Normal 5 2 2 6 9 2 3" xfId="8461" xr:uid="{225B684A-FE4F-4765-B753-B83BA60D238A}"/>
    <cellStyle name="Normal 5 2 2 6 9 3" xfId="8462" xr:uid="{0572B5F1-6F1C-4BA5-92B0-556FFF2A2396}"/>
    <cellStyle name="Normal 5 2 2 6 9 3 2" xfId="8463" xr:uid="{0D37EB5F-1481-404C-BB16-61261BDECA63}"/>
    <cellStyle name="Normal 5 2 2 6 9 4" xfId="8464" xr:uid="{6D6512AA-C7BF-48E7-8740-7B7934175A17}"/>
    <cellStyle name="Normal 5 2 2 7" xfId="8465" xr:uid="{627045D6-D0D3-4B86-8DA5-EB055DF79A68}"/>
    <cellStyle name="Normal 5 2 2 7 10" xfId="8466" xr:uid="{A9C5B261-3B6F-476D-871D-CB78DB26691A}"/>
    <cellStyle name="Normal 5 2 2 7 2" xfId="8467" xr:uid="{65B4A299-9DF6-4477-8CE4-95B51B56E319}"/>
    <cellStyle name="Normal 5 2 2 7 2 2" xfId="8468" xr:uid="{CE7421DA-9F5C-461F-BB77-13BC48EF27BC}"/>
    <cellStyle name="Normal 5 2 2 7 2 2 2" xfId="8469" xr:uid="{A81CC719-A20E-4543-B402-84E1D20E5DCD}"/>
    <cellStyle name="Normal 5 2 2 7 2 2 2 2" xfId="8470" xr:uid="{4BD347B6-2F4B-4A65-9ED7-C9A238900623}"/>
    <cellStyle name="Normal 5 2 2 7 2 2 2 2 2" xfId="8471" xr:uid="{8F7640F0-A491-4377-9E98-A1EA257437F2}"/>
    <cellStyle name="Normal 5 2 2 7 2 2 2 2 2 2" xfId="8472" xr:uid="{35BE12E9-8B0D-437A-8244-8A04CE23EE28}"/>
    <cellStyle name="Normal 5 2 2 7 2 2 2 2 2 2 2" xfId="8473" xr:uid="{48CF6F64-CF9D-4CF1-82FD-91354D9716E6}"/>
    <cellStyle name="Normal 5 2 2 7 2 2 2 2 2 3" xfId="8474" xr:uid="{C758E5BB-520B-4A8E-A55B-328875ECEC22}"/>
    <cellStyle name="Normal 5 2 2 7 2 2 2 2 3" xfId="8475" xr:uid="{623DB08F-F902-4770-A774-1B328AED9A23}"/>
    <cellStyle name="Normal 5 2 2 7 2 2 2 2 3 2" xfId="8476" xr:uid="{63321EE5-4C7C-4553-BF25-1B8907B197C7}"/>
    <cellStyle name="Normal 5 2 2 7 2 2 2 2 4" xfId="8477" xr:uid="{EF1CCB15-1F89-48EE-BB79-6361D55C2C07}"/>
    <cellStyle name="Normal 5 2 2 7 2 2 2 3" xfId="8478" xr:uid="{C6DFBA68-05FC-4690-B8E1-B57EDCB78C67}"/>
    <cellStyle name="Normal 5 2 2 7 2 2 2 3 2" xfId="8479" xr:uid="{6BB9EF73-395F-44D6-B0D8-DF10E6B39F64}"/>
    <cellStyle name="Normal 5 2 2 7 2 2 2 3 2 2" xfId="8480" xr:uid="{3CA1AC71-531C-4A33-8306-A372775940CF}"/>
    <cellStyle name="Normal 5 2 2 7 2 2 2 3 3" xfId="8481" xr:uid="{044EFC0B-8E1D-4A0B-B6D3-7ACBF59ECDEC}"/>
    <cellStyle name="Normal 5 2 2 7 2 2 2 4" xfId="8482" xr:uid="{BCEBF27D-7EC7-45AA-9374-2B03EC5AD993}"/>
    <cellStyle name="Normal 5 2 2 7 2 2 2 4 2" xfId="8483" xr:uid="{50FC800A-2703-494C-8ED6-1BC11D5FF57D}"/>
    <cellStyle name="Normal 5 2 2 7 2 2 2 5" xfId="8484" xr:uid="{20B8C5A4-44E8-46E8-BCF7-CB13DDE2E22C}"/>
    <cellStyle name="Normal 5 2 2 7 2 2 3" xfId="8485" xr:uid="{867E0E3D-1895-48B9-8AB7-1F6A158E9E85}"/>
    <cellStyle name="Normal 5 2 2 7 2 2 3 2" xfId="8486" xr:uid="{3618406C-A71A-4567-81E1-DB1D3812D906}"/>
    <cellStyle name="Normal 5 2 2 7 2 2 3 2 2" xfId="8487" xr:uid="{1AF87EEE-F45F-4338-BEF0-64F7F42A2EC2}"/>
    <cellStyle name="Normal 5 2 2 7 2 2 3 2 2 2" xfId="8488" xr:uid="{54868B07-88CF-4394-ACDA-F1700060294E}"/>
    <cellStyle name="Normal 5 2 2 7 2 2 3 2 3" xfId="8489" xr:uid="{45F5AA8F-83C5-4B2C-93A1-D1F3E37028FD}"/>
    <cellStyle name="Normal 5 2 2 7 2 2 3 3" xfId="8490" xr:uid="{95E1A27D-A812-4118-9D37-E2003F5B9821}"/>
    <cellStyle name="Normal 5 2 2 7 2 2 3 3 2" xfId="8491" xr:uid="{FB68A7BC-7283-4AB8-9250-E66F866E87A3}"/>
    <cellStyle name="Normal 5 2 2 7 2 2 3 4" xfId="8492" xr:uid="{D8196CBB-BCFE-4E52-ACB3-8C0D0B12204D}"/>
    <cellStyle name="Normal 5 2 2 7 2 2 4" xfId="8493" xr:uid="{2029F2DC-E6F5-4F55-ACC2-3E338AD24141}"/>
    <cellStyle name="Normal 5 2 2 7 2 2 4 2" xfId="8494" xr:uid="{763D5E2E-6450-4F89-9B97-96C84E7E8DD9}"/>
    <cellStyle name="Normal 5 2 2 7 2 2 4 2 2" xfId="8495" xr:uid="{647F19FF-0914-4158-A7F0-A1A523D6B465}"/>
    <cellStyle name="Normal 5 2 2 7 2 2 4 2 2 2" xfId="8496" xr:uid="{E6168433-C46E-4F1B-B12B-00E03235C815}"/>
    <cellStyle name="Normal 5 2 2 7 2 2 4 2 3" xfId="8497" xr:uid="{FCE806A3-CBE9-48A3-AFE8-C320DC817800}"/>
    <cellStyle name="Normal 5 2 2 7 2 2 4 3" xfId="8498" xr:uid="{C4DBFD1F-3124-4064-A866-320D6812979A}"/>
    <cellStyle name="Normal 5 2 2 7 2 2 4 3 2" xfId="8499" xr:uid="{DD4FE15D-53DD-49A8-8714-C8ECFF4149B9}"/>
    <cellStyle name="Normal 5 2 2 7 2 2 4 4" xfId="8500" xr:uid="{6A3E5F72-BD52-4F6F-AD38-9AE8D0F3BDAC}"/>
    <cellStyle name="Normal 5 2 2 7 2 2 5" xfId="8501" xr:uid="{778C929E-CE85-427A-8450-11AF76557197}"/>
    <cellStyle name="Normal 5 2 2 7 2 2 5 2" xfId="8502" xr:uid="{CBDE8A03-6DB7-458F-868B-DD634358E29F}"/>
    <cellStyle name="Normal 5 2 2 7 2 2 5 2 2" xfId="8503" xr:uid="{00D8CE6F-654A-4E2C-AC9D-CB5FA3618BCD}"/>
    <cellStyle name="Normal 5 2 2 7 2 2 5 3" xfId="8504" xr:uid="{B95DD369-3B7A-4E2A-B8E0-B129F44D53E9}"/>
    <cellStyle name="Normal 5 2 2 7 2 2 6" xfId="8505" xr:uid="{5606ED00-2BB8-44A4-814A-9ED5526CCF34}"/>
    <cellStyle name="Normal 5 2 2 7 2 2 6 2" xfId="8506" xr:uid="{79D4DA24-C7B4-4799-8B15-32FA7263ED0A}"/>
    <cellStyle name="Normal 5 2 2 7 2 2 7" xfId="8507" xr:uid="{858F39F6-1B9E-44CE-9EC1-70514A8BC9A4}"/>
    <cellStyle name="Normal 5 2 2 7 2 3" xfId="8508" xr:uid="{53E89C54-FFF5-447A-87E1-E8239E404667}"/>
    <cellStyle name="Normal 5 2 2 7 2 3 2" xfId="8509" xr:uid="{17B6D404-DE51-4F4A-81C1-357799606352}"/>
    <cellStyle name="Normal 5 2 2 7 2 3 2 2" xfId="8510" xr:uid="{A15C7441-95BD-46B5-BF65-7A2AEAE242C8}"/>
    <cellStyle name="Normal 5 2 2 7 2 3 2 2 2" xfId="8511" xr:uid="{3608BEFE-B24A-42D4-BB95-2A6D2D6C066F}"/>
    <cellStyle name="Normal 5 2 2 7 2 3 2 2 2 2" xfId="8512" xr:uid="{6C54BF72-CEB6-4EDC-8763-7A52CA55EA53}"/>
    <cellStyle name="Normal 5 2 2 7 2 3 2 2 3" xfId="8513" xr:uid="{5E713B62-D646-4417-B96E-797CBF558DB6}"/>
    <cellStyle name="Normal 5 2 2 7 2 3 2 3" xfId="8514" xr:uid="{69B773CC-A3EF-4EB5-9384-6F514775297A}"/>
    <cellStyle name="Normal 5 2 2 7 2 3 2 3 2" xfId="8515" xr:uid="{64051EEC-3844-4CC6-B209-8CE60AA65939}"/>
    <cellStyle name="Normal 5 2 2 7 2 3 2 4" xfId="8516" xr:uid="{4CEB2716-C6A8-460C-B545-21BB24E2AA75}"/>
    <cellStyle name="Normal 5 2 2 7 2 3 3" xfId="8517" xr:uid="{B48E3F6D-0E07-470E-9DCA-10B2FEB19181}"/>
    <cellStyle name="Normal 5 2 2 7 2 3 3 2" xfId="8518" xr:uid="{B396264B-B4E8-4019-B7C8-A691EB4C2156}"/>
    <cellStyle name="Normal 5 2 2 7 2 3 3 2 2" xfId="8519" xr:uid="{9B71027C-1AC4-4EB0-A046-FD0DB05339AE}"/>
    <cellStyle name="Normal 5 2 2 7 2 3 3 3" xfId="8520" xr:uid="{597D2FB8-5BA0-4C4A-B66F-B638409A3258}"/>
    <cellStyle name="Normal 5 2 2 7 2 3 4" xfId="8521" xr:uid="{B72E4BEE-5D5E-4B5A-8FCB-63BA54E93DEF}"/>
    <cellStyle name="Normal 5 2 2 7 2 3 4 2" xfId="8522" xr:uid="{3DFC1630-494C-4CD5-B9B7-1C3EA958B18E}"/>
    <cellStyle name="Normal 5 2 2 7 2 3 5" xfId="8523" xr:uid="{DFE1E565-6863-49DF-9D0B-654E0BF792EB}"/>
    <cellStyle name="Normal 5 2 2 7 2 4" xfId="8524" xr:uid="{2C2D4A57-A81A-43EE-ADFB-13730C7824DA}"/>
    <cellStyle name="Normal 5 2 2 7 2 4 2" xfId="8525" xr:uid="{B3341F43-41E1-4831-9ED5-D831BA0827B4}"/>
    <cellStyle name="Normal 5 2 2 7 2 4 2 2" xfId="8526" xr:uid="{4B213DBE-2D7F-44C2-A4BB-B93E7E18C05C}"/>
    <cellStyle name="Normal 5 2 2 7 2 4 2 2 2" xfId="8527" xr:uid="{C361BBD1-C7A5-43AA-9AF2-14081057BD43}"/>
    <cellStyle name="Normal 5 2 2 7 2 4 2 3" xfId="8528" xr:uid="{2A5DB46D-16DC-4C60-9E04-B5D21B4EFA9B}"/>
    <cellStyle name="Normal 5 2 2 7 2 4 3" xfId="8529" xr:uid="{3CC3FEEF-386C-4508-88FD-98585F4670AF}"/>
    <cellStyle name="Normal 5 2 2 7 2 4 3 2" xfId="8530" xr:uid="{7780A88C-7C4C-4CAD-898A-29A0EDE6E994}"/>
    <cellStyle name="Normal 5 2 2 7 2 4 4" xfId="8531" xr:uid="{D57D163C-F6D7-4F4B-9CCF-CAF884CD8989}"/>
    <cellStyle name="Normal 5 2 2 7 2 5" xfId="8532" xr:uid="{845EFDC4-981C-4EBC-9809-41F53A78E661}"/>
    <cellStyle name="Normal 5 2 2 7 2 5 2" xfId="8533" xr:uid="{8F879357-B29A-4F50-9D58-1BC10FA749EE}"/>
    <cellStyle name="Normal 5 2 2 7 2 5 2 2" xfId="8534" xr:uid="{E366B40F-74C8-483E-9DE3-2FDFE01EEEC1}"/>
    <cellStyle name="Normal 5 2 2 7 2 5 2 2 2" xfId="8535" xr:uid="{4806DD7C-876C-4344-A22E-49BE608EF724}"/>
    <cellStyle name="Normal 5 2 2 7 2 5 2 3" xfId="8536" xr:uid="{336CCD89-2A97-4A06-8A88-997B139D3AE4}"/>
    <cellStyle name="Normal 5 2 2 7 2 5 3" xfId="8537" xr:uid="{1EA3A9DD-3EBE-4FD4-9A2F-241DE957ED36}"/>
    <cellStyle name="Normal 5 2 2 7 2 5 3 2" xfId="8538" xr:uid="{B60EC779-E7BA-43F9-B566-A0D5561474FC}"/>
    <cellStyle name="Normal 5 2 2 7 2 5 4" xfId="8539" xr:uid="{502DEB1A-5F9D-469F-BDA9-163BE6BA776C}"/>
    <cellStyle name="Normal 5 2 2 7 2 6" xfId="8540" xr:uid="{1595BAA0-0E6D-4F7A-BD56-D80537A3DA0E}"/>
    <cellStyle name="Normal 5 2 2 7 2 6 2" xfId="8541" xr:uid="{D2A6769D-E673-4A17-8DF3-A32CF5B2F427}"/>
    <cellStyle name="Normal 5 2 2 7 2 6 2 2" xfId="8542" xr:uid="{B99D810C-22AA-4FBC-B6C6-F1FC60E5E3FA}"/>
    <cellStyle name="Normal 5 2 2 7 2 6 3" xfId="8543" xr:uid="{876D048B-597F-4999-9D29-81C7EC4CBC93}"/>
    <cellStyle name="Normal 5 2 2 7 2 7" xfId="8544" xr:uid="{8AD7589C-CA74-431C-AB8D-CAD96D1CA86D}"/>
    <cellStyle name="Normal 5 2 2 7 2 7 2" xfId="8545" xr:uid="{42987801-BC8A-42FA-AEC2-DC2DAB0253FA}"/>
    <cellStyle name="Normal 5 2 2 7 2 8" xfId="8546" xr:uid="{0ED95754-8DBA-4DB7-A2C9-2B6E886EED1F}"/>
    <cellStyle name="Normal 5 2 2 7 3" xfId="8547" xr:uid="{B6C6CDEB-E8AD-45A3-AFC4-8CFA3DE740DD}"/>
    <cellStyle name="Normal 5 2 2 7 3 2" xfId="8548" xr:uid="{3F8EDE21-8F15-4AA3-87B5-0AAC0E24C8F0}"/>
    <cellStyle name="Normal 5 2 2 7 3 2 2" xfId="8549" xr:uid="{0F2158DC-52B6-429C-A567-3FEB861402EC}"/>
    <cellStyle name="Normal 5 2 2 7 3 2 2 2" xfId="8550" xr:uid="{00FE67B5-68D4-4B40-B770-D631F6214BA8}"/>
    <cellStyle name="Normal 5 2 2 7 3 2 2 2 2" xfId="8551" xr:uid="{CEA7A838-2B35-4BFD-A3AB-8EF312B5C15F}"/>
    <cellStyle name="Normal 5 2 2 7 3 2 2 2 2 2" xfId="8552" xr:uid="{37991F70-F353-4D70-8EC2-62AF44AD5631}"/>
    <cellStyle name="Normal 5 2 2 7 3 2 2 2 2 2 2" xfId="8553" xr:uid="{0C16017E-1B48-4AC9-A9AB-E475277A3F2A}"/>
    <cellStyle name="Normal 5 2 2 7 3 2 2 2 2 3" xfId="8554" xr:uid="{F62CEA1A-E69C-4E74-8761-7520A79FA2DD}"/>
    <cellStyle name="Normal 5 2 2 7 3 2 2 2 3" xfId="8555" xr:uid="{906E9392-A8D6-46C7-B7C9-9EB61B674D28}"/>
    <cellStyle name="Normal 5 2 2 7 3 2 2 2 3 2" xfId="8556" xr:uid="{CCEEFD85-13C7-43F8-A8F3-B7267FA8B70C}"/>
    <cellStyle name="Normal 5 2 2 7 3 2 2 2 4" xfId="8557" xr:uid="{F8C0C361-423A-4B64-AD15-7AC6C20C73FA}"/>
    <cellStyle name="Normal 5 2 2 7 3 2 2 3" xfId="8558" xr:uid="{92135F10-AFDB-4B4D-B988-00D845CB3CC5}"/>
    <cellStyle name="Normal 5 2 2 7 3 2 2 3 2" xfId="8559" xr:uid="{92F0F4CD-9AA8-40B9-A24D-B72A8EF58978}"/>
    <cellStyle name="Normal 5 2 2 7 3 2 2 3 2 2" xfId="8560" xr:uid="{931A812A-9194-4F47-A780-D6F35D348168}"/>
    <cellStyle name="Normal 5 2 2 7 3 2 2 3 3" xfId="8561" xr:uid="{76DACA3E-C0F6-40B1-93E7-12F5C88E602F}"/>
    <cellStyle name="Normal 5 2 2 7 3 2 2 4" xfId="8562" xr:uid="{8B9FCEC4-BF74-4D7A-9F7A-230996E25350}"/>
    <cellStyle name="Normal 5 2 2 7 3 2 2 4 2" xfId="8563" xr:uid="{CD72E077-1EB4-4C9A-8833-7C9667C779FC}"/>
    <cellStyle name="Normal 5 2 2 7 3 2 2 5" xfId="8564" xr:uid="{21468492-D2B1-49FE-B3F4-148DAD9D67C3}"/>
    <cellStyle name="Normal 5 2 2 7 3 2 3" xfId="8565" xr:uid="{F557F01E-ADAA-4F24-8B96-A12F3C4F810B}"/>
    <cellStyle name="Normal 5 2 2 7 3 2 3 2" xfId="8566" xr:uid="{C1737C07-C870-4EC4-BB95-216D6FA4C7AA}"/>
    <cellStyle name="Normal 5 2 2 7 3 2 3 2 2" xfId="8567" xr:uid="{2A309658-CEFF-4A1D-893E-655F2F21732E}"/>
    <cellStyle name="Normal 5 2 2 7 3 2 3 2 2 2" xfId="8568" xr:uid="{F4934222-D775-49E4-837B-B9C322790191}"/>
    <cellStyle name="Normal 5 2 2 7 3 2 3 2 3" xfId="8569" xr:uid="{918178D8-70CE-4999-8E13-4DBBFF620F1A}"/>
    <cellStyle name="Normal 5 2 2 7 3 2 3 3" xfId="8570" xr:uid="{E24F5FAF-0CBB-4066-94B3-A484EBAB4B31}"/>
    <cellStyle name="Normal 5 2 2 7 3 2 3 3 2" xfId="8571" xr:uid="{5BFAECAF-009E-44F6-9962-6F33D5ACFCDF}"/>
    <cellStyle name="Normal 5 2 2 7 3 2 3 4" xfId="8572" xr:uid="{206EE907-8EC0-4D6C-BE29-8BA94013814B}"/>
    <cellStyle name="Normal 5 2 2 7 3 2 4" xfId="8573" xr:uid="{4FB267DD-96AC-4808-959F-C357A7DB7E0E}"/>
    <cellStyle name="Normal 5 2 2 7 3 2 4 2" xfId="8574" xr:uid="{5D8A8AD3-5D30-4C8C-9475-7613FEBFF377}"/>
    <cellStyle name="Normal 5 2 2 7 3 2 4 2 2" xfId="8575" xr:uid="{4ADF5663-2976-4DF4-B1F3-24126F40313C}"/>
    <cellStyle name="Normal 5 2 2 7 3 2 4 2 2 2" xfId="8576" xr:uid="{EA0BAE83-A9EE-4AD6-8656-56C5DC38FDE5}"/>
    <cellStyle name="Normal 5 2 2 7 3 2 4 2 3" xfId="8577" xr:uid="{074A7E56-A045-41B6-8268-1A71B3AE5475}"/>
    <cellStyle name="Normal 5 2 2 7 3 2 4 3" xfId="8578" xr:uid="{4B3A98AD-2210-4D5D-A03E-58BB47F90746}"/>
    <cellStyle name="Normal 5 2 2 7 3 2 4 3 2" xfId="8579" xr:uid="{43666547-4BDE-42BA-9E45-B539623B20F9}"/>
    <cellStyle name="Normal 5 2 2 7 3 2 4 4" xfId="8580" xr:uid="{1D2E597B-E681-429E-AD43-21C42E5239F1}"/>
    <cellStyle name="Normal 5 2 2 7 3 2 5" xfId="8581" xr:uid="{2654A4A9-556C-4436-9F1B-B49BE2B7A1E8}"/>
    <cellStyle name="Normal 5 2 2 7 3 2 5 2" xfId="8582" xr:uid="{D18CDB5E-B9DB-4A10-A55C-DDF840329C2A}"/>
    <cellStyle name="Normal 5 2 2 7 3 2 5 2 2" xfId="8583" xr:uid="{C21DDF79-867E-48C5-88A2-336B8D5F85A9}"/>
    <cellStyle name="Normal 5 2 2 7 3 2 5 3" xfId="8584" xr:uid="{23FF2958-67F8-4E9A-A659-FDAD3EC212C1}"/>
    <cellStyle name="Normal 5 2 2 7 3 2 6" xfId="8585" xr:uid="{9ABEB979-6980-4F70-ABFE-CFCE150733B8}"/>
    <cellStyle name="Normal 5 2 2 7 3 2 6 2" xfId="8586" xr:uid="{BE9680B8-2161-4397-B4E2-3311488A0EAC}"/>
    <cellStyle name="Normal 5 2 2 7 3 2 7" xfId="8587" xr:uid="{7FA3C3C5-DCEE-47CE-8AB6-BF726C0DAA2E}"/>
    <cellStyle name="Normal 5 2 2 7 3 3" xfId="8588" xr:uid="{ECF6985B-CCCA-4D1E-924F-649A0CFB2BEE}"/>
    <cellStyle name="Normal 5 2 2 7 3 3 2" xfId="8589" xr:uid="{2773F788-F767-4295-AFDD-7EC28E305DF0}"/>
    <cellStyle name="Normal 5 2 2 7 3 3 2 2" xfId="8590" xr:uid="{18EC0D01-9E9E-4F2A-97FF-7CA6C2F1307E}"/>
    <cellStyle name="Normal 5 2 2 7 3 3 2 2 2" xfId="8591" xr:uid="{592CDCBD-71C9-4C4F-A049-6289B0E07D9F}"/>
    <cellStyle name="Normal 5 2 2 7 3 3 2 2 2 2" xfId="8592" xr:uid="{F31CB097-BC25-4FD0-92A6-AB86D0D70B8F}"/>
    <cellStyle name="Normal 5 2 2 7 3 3 2 2 3" xfId="8593" xr:uid="{348C8725-AEEA-4D36-8996-0431894E547A}"/>
    <cellStyle name="Normal 5 2 2 7 3 3 2 3" xfId="8594" xr:uid="{86A2F878-B734-4E32-A4C6-67D033CA988F}"/>
    <cellStyle name="Normal 5 2 2 7 3 3 2 3 2" xfId="8595" xr:uid="{38E5429A-F902-450D-A385-B7AF6A62C397}"/>
    <cellStyle name="Normal 5 2 2 7 3 3 2 4" xfId="8596" xr:uid="{2DC03F0F-63DF-445D-9E7E-0C48DF7B08C2}"/>
    <cellStyle name="Normal 5 2 2 7 3 3 3" xfId="8597" xr:uid="{984BB607-4724-484D-B6AC-EE56537D2188}"/>
    <cellStyle name="Normal 5 2 2 7 3 3 3 2" xfId="8598" xr:uid="{E0BD020E-22DA-4AD9-87EF-2089EB52610E}"/>
    <cellStyle name="Normal 5 2 2 7 3 3 3 2 2" xfId="8599" xr:uid="{6D080B48-52CD-4142-A330-055E7A0A9E68}"/>
    <cellStyle name="Normal 5 2 2 7 3 3 3 3" xfId="8600" xr:uid="{7040BC9C-D179-4B38-AFE8-9D9A1C0E2CFB}"/>
    <cellStyle name="Normal 5 2 2 7 3 3 4" xfId="8601" xr:uid="{04AA0C57-D377-45EB-90C8-38E48BAE9528}"/>
    <cellStyle name="Normal 5 2 2 7 3 3 4 2" xfId="8602" xr:uid="{757F3DE3-6AA7-4F7F-93F1-F31B6826A506}"/>
    <cellStyle name="Normal 5 2 2 7 3 3 5" xfId="8603" xr:uid="{B5178D6B-B6C7-4C10-B539-1B04E179B67E}"/>
    <cellStyle name="Normal 5 2 2 7 3 4" xfId="8604" xr:uid="{9A17DFC0-73BF-4EE2-99B8-D77DF61F0C63}"/>
    <cellStyle name="Normal 5 2 2 7 3 4 2" xfId="8605" xr:uid="{7D86E379-1137-4A79-9C0C-0E5FC0E31160}"/>
    <cellStyle name="Normal 5 2 2 7 3 4 2 2" xfId="8606" xr:uid="{EA66E6DB-792E-4353-9083-55605715AB33}"/>
    <cellStyle name="Normal 5 2 2 7 3 4 2 2 2" xfId="8607" xr:uid="{374FFE68-0F90-4841-B52B-43ED60BAF94F}"/>
    <cellStyle name="Normal 5 2 2 7 3 4 2 3" xfId="8608" xr:uid="{FDDBC8D3-CAB7-4FD8-8C38-4FB5DB4CDE40}"/>
    <cellStyle name="Normal 5 2 2 7 3 4 3" xfId="8609" xr:uid="{7C7E3221-237D-43EC-B9B7-B7643CCCFBF3}"/>
    <cellStyle name="Normal 5 2 2 7 3 4 3 2" xfId="8610" xr:uid="{E008115C-6019-4D88-A291-831EA184BE2E}"/>
    <cellStyle name="Normal 5 2 2 7 3 4 4" xfId="8611" xr:uid="{7D909C27-6AEC-4986-9CA5-2B7372B9E355}"/>
    <cellStyle name="Normal 5 2 2 7 3 5" xfId="8612" xr:uid="{088D78D4-4515-49CC-9A53-50C2A25A5698}"/>
    <cellStyle name="Normal 5 2 2 7 3 5 2" xfId="8613" xr:uid="{D32DF2B8-92CC-4C34-9F20-CED6A883A78E}"/>
    <cellStyle name="Normal 5 2 2 7 3 5 2 2" xfId="8614" xr:uid="{67977467-E747-472E-BB15-FB7A174782E9}"/>
    <cellStyle name="Normal 5 2 2 7 3 5 2 2 2" xfId="8615" xr:uid="{6B86AA77-7DBF-4388-A97F-7CCACC68DB46}"/>
    <cellStyle name="Normal 5 2 2 7 3 5 2 3" xfId="8616" xr:uid="{F2EC7515-4FA4-43E9-A7CE-F664E5E9A779}"/>
    <cellStyle name="Normal 5 2 2 7 3 5 3" xfId="8617" xr:uid="{274DC686-EA5B-478B-BC8A-92846308EDF9}"/>
    <cellStyle name="Normal 5 2 2 7 3 5 3 2" xfId="8618" xr:uid="{CF4A770F-7C93-4A09-B5BF-77A132108C73}"/>
    <cellStyle name="Normal 5 2 2 7 3 5 4" xfId="8619" xr:uid="{7884D334-AD66-496E-AFA2-C10DB10A454D}"/>
    <cellStyle name="Normal 5 2 2 7 3 6" xfId="8620" xr:uid="{27CA8A90-B0E3-48AA-8612-1A78BB2964A6}"/>
    <cellStyle name="Normal 5 2 2 7 3 6 2" xfId="8621" xr:uid="{B8415F51-F42B-48E9-B4E4-7B2B629432EB}"/>
    <cellStyle name="Normal 5 2 2 7 3 6 2 2" xfId="8622" xr:uid="{DBE24E8F-8D9A-49E3-BCC7-D4E64513776F}"/>
    <cellStyle name="Normal 5 2 2 7 3 6 3" xfId="8623" xr:uid="{CB5B2FB1-F0C9-4A2A-B0D5-B6CF80C98031}"/>
    <cellStyle name="Normal 5 2 2 7 3 7" xfId="8624" xr:uid="{B5A2415B-863C-4277-B55F-53A9FFA17EF4}"/>
    <cellStyle name="Normal 5 2 2 7 3 7 2" xfId="8625" xr:uid="{04C304E4-A021-424F-ADBD-81A7A74F4DA4}"/>
    <cellStyle name="Normal 5 2 2 7 3 8" xfId="8626" xr:uid="{7C4E1EE6-EF48-4644-8BBF-41BD57572E54}"/>
    <cellStyle name="Normal 5 2 2 7 4" xfId="8627" xr:uid="{C7664736-137C-4EE0-B543-DDB63E3426C5}"/>
    <cellStyle name="Normal 5 2 2 7 4 2" xfId="8628" xr:uid="{DD2F51A1-3806-42A1-B931-4DFF1F532F9A}"/>
    <cellStyle name="Normal 5 2 2 7 4 2 2" xfId="8629" xr:uid="{687D6058-D749-4EAC-BA6F-4C34667AD1EC}"/>
    <cellStyle name="Normal 5 2 2 7 4 2 2 2" xfId="8630" xr:uid="{807B07D6-EB60-42B3-BD09-4F7D9EF66F18}"/>
    <cellStyle name="Normal 5 2 2 7 4 2 2 2 2" xfId="8631" xr:uid="{B524D422-0EA5-40B2-80FF-7C1B1646CD57}"/>
    <cellStyle name="Normal 5 2 2 7 4 2 2 2 2 2" xfId="8632" xr:uid="{CA635D16-2E77-4243-99BC-E2448BB32360}"/>
    <cellStyle name="Normal 5 2 2 7 4 2 2 2 3" xfId="8633" xr:uid="{107C98A8-4940-4026-9B17-53BA2FA5A039}"/>
    <cellStyle name="Normal 5 2 2 7 4 2 2 3" xfId="8634" xr:uid="{E33C4D42-B937-4246-8C68-104962471111}"/>
    <cellStyle name="Normal 5 2 2 7 4 2 2 3 2" xfId="8635" xr:uid="{C130AC4F-96AD-46E1-9136-F6D8E0AB0168}"/>
    <cellStyle name="Normal 5 2 2 7 4 2 2 4" xfId="8636" xr:uid="{73512436-C6A8-44D3-8A45-72ADE7963C99}"/>
    <cellStyle name="Normal 5 2 2 7 4 2 3" xfId="8637" xr:uid="{EECE39D1-C295-4935-BC38-ED1B1220F295}"/>
    <cellStyle name="Normal 5 2 2 7 4 2 3 2" xfId="8638" xr:uid="{38437DBD-19BA-429A-9BA9-8F8EB435CE42}"/>
    <cellStyle name="Normal 5 2 2 7 4 2 3 2 2" xfId="8639" xr:uid="{5D90F40F-E7A4-4D71-9C03-A0E614AD722A}"/>
    <cellStyle name="Normal 5 2 2 7 4 2 3 3" xfId="8640" xr:uid="{B6B28BCC-E6AB-4A11-B2ED-D0BAA9CC1975}"/>
    <cellStyle name="Normal 5 2 2 7 4 2 4" xfId="8641" xr:uid="{FB7A8E00-ED3F-4A11-AD64-45FBC53AFB8E}"/>
    <cellStyle name="Normal 5 2 2 7 4 2 4 2" xfId="8642" xr:uid="{567847E0-A95B-41CA-A19C-0D8714D40070}"/>
    <cellStyle name="Normal 5 2 2 7 4 2 5" xfId="8643" xr:uid="{E3C9EB9E-52B2-440F-838B-28D3835CE30C}"/>
    <cellStyle name="Normal 5 2 2 7 4 3" xfId="8644" xr:uid="{96E9F239-EB3E-4C76-BFF6-3B1D191B1871}"/>
    <cellStyle name="Normal 5 2 2 7 4 3 2" xfId="8645" xr:uid="{D226A4BA-0259-4A88-862D-261DD73D55C9}"/>
    <cellStyle name="Normal 5 2 2 7 4 3 2 2" xfId="8646" xr:uid="{B71D6CF1-27A1-4835-B879-02FF29AB7942}"/>
    <cellStyle name="Normal 5 2 2 7 4 3 2 2 2" xfId="8647" xr:uid="{2B558CF7-D9BD-48EE-A795-5977C61DC401}"/>
    <cellStyle name="Normal 5 2 2 7 4 3 2 3" xfId="8648" xr:uid="{3F421F4B-D59E-42CB-8503-CD18293F6337}"/>
    <cellStyle name="Normal 5 2 2 7 4 3 3" xfId="8649" xr:uid="{480FDCC5-E97C-4E6F-9483-FF0B769C9D79}"/>
    <cellStyle name="Normal 5 2 2 7 4 3 3 2" xfId="8650" xr:uid="{CB18364F-5381-46D7-9CE2-031A03F16257}"/>
    <cellStyle name="Normal 5 2 2 7 4 3 4" xfId="8651" xr:uid="{82A3202E-1267-4809-BC54-5BD8B77F6C9F}"/>
    <cellStyle name="Normal 5 2 2 7 4 4" xfId="8652" xr:uid="{519C2E66-5E38-46FB-9E2F-2319B94EE061}"/>
    <cellStyle name="Normal 5 2 2 7 4 4 2" xfId="8653" xr:uid="{8CFB467D-A051-4C0F-9514-B984223067F2}"/>
    <cellStyle name="Normal 5 2 2 7 4 4 2 2" xfId="8654" xr:uid="{9F102093-2449-4A26-AF1F-E1F1640AFBAA}"/>
    <cellStyle name="Normal 5 2 2 7 4 4 2 2 2" xfId="8655" xr:uid="{FF2F62AD-CCE1-4D35-BE16-4129352EED20}"/>
    <cellStyle name="Normal 5 2 2 7 4 4 2 3" xfId="8656" xr:uid="{759AA88E-12C8-4AAF-9AD4-B47297788566}"/>
    <cellStyle name="Normal 5 2 2 7 4 4 3" xfId="8657" xr:uid="{33BDF76B-19EF-4E3E-A65F-AF82CFDB4607}"/>
    <cellStyle name="Normal 5 2 2 7 4 4 3 2" xfId="8658" xr:uid="{4EDA89AC-EB13-4F67-846F-8D6D5A0ADDE0}"/>
    <cellStyle name="Normal 5 2 2 7 4 4 4" xfId="8659" xr:uid="{2E819ECF-DBC5-4C79-A8C5-711564C19E05}"/>
    <cellStyle name="Normal 5 2 2 7 4 5" xfId="8660" xr:uid="{8670E042-CAFD-4FE5-9A3B-0D801A59AA96}"/>
    <cellStyle name="Normal 5 2 2 7 4 5 2" xfId="8661" xr:uid="{475062AA-6C86-4A5D-8D93-7B419AE1198E}"/>
    <cellStyle name="Normal 5 2 2 7 4 5 2 2" xfId="8662" xr:uid="{15302193-B74F-4C4C-8D2A-9675DBAACB05}"/>
    <cellStyle name="Normal 5 2 2 7 4 5 3" xfId="8663" xr:uid="{268711D1-720C-4277-8A3F-8EEEB151C3C7}"/>
    <cellStyle name="Normal 5 2 2 7 4 6" xfId="8664" xr:uid="{02742AD2-E685-44FC-949E-A36F10002962}"/>
    <cellStyle name="Normal 5 2 2 7 4 6 2" xfId="8665" xr:uid="{8AC28E18-7AA0-49FD-852D-17944D17A6F9}"/>
    <cellStyle name="Normal 5 2 2 7 4 7" xfId="8666" xr:uid="{B8320DA2-D495-488A-B977-AE94970E605C}"/>
    <cellStyle name="Normal 5 2 2 7 5" xfId="8667" xr:uid="{A58E3282-8A75-4830-A1BC-C88EC8115654}"/>
    <cellStyle name="Normal 5 2 2 7 5 2" xfId="8668" xr:uid="{2D91D47E-8809-4D51-B00D-9196FAA85792}"/>
    <cellStyle name="Normal 5 2 2 7 5 2 2" xfId="8669" xr:uid="{B1DC0CBF-96B9-443E-BD94-5CAF60EBEFCB}"/>
    <cellStyle name="Normal 5 2 2 7 5 2 2 2" xfId="8670" xr:uid="{E36288CD-FF89-4311-8ABD-9F36BFD26B21}"/>
    <cellStyle name="Normal 5 2 2 7 5 2 2 2 2" xfId="8671" xr:uid="{DD31CD3F-AC4A-497A-A987-D4DFA76925CE}"/>
    <cellStyle name="Normal 5 2 2 7 5 2 2 3" xfId="8672" xr:uid="{95E09B91-26FD-4E21-BBED-B2D4C7370104}"/>
    <cellStyle name="Normal 5 2 2 7 5 2 3" xfId="8673" xr:uid="{4D8FD20F-1AB5-4D15-89D8-AC138476F44A}"/>
    <cellStyle name="Normal 5 2 2 7 5 2 3 2" xfId="8674" xr:uid="{6D153E0E-6FF6-4B3A-B196-84AEB6A42ED4}"/>
    <cellStyle name="Normal 5 2 2 7 5 2 4" xfId="8675" xr:uid="{D22EC0EF-C319-4344-A9D8-B9D0CE177DDA}"/>
    <cellStyle name="Normal 5 2 2 7 5 3" xfId="8676" xr:uid="{020216CD-755D-4E90-86D9-8B552C1DE9B8}"/>
    <cellStyle name="Normal 5 2 2 7 5 3 2" xfId="8677" xr:uid="{75618C7C-B400-4A24-9732-7E72E8E4FF9D}"/>
    <cellStyle name="Normal 5 2 2 7 5 3 2 2" xfId="8678" xr:uid="{D618AE6A-47FB-4865-B112-1AF1DCD172A6}"/>
    <cellStyle name="Normal 5 2 2 7 5 3 3" xfId="8679" xr:uid="{97A70FFD-8FF0-4B35-BA24-AB316CC7630D}"/>
    <cellStyle name="Normal 5 2 2 7 5 4" xfId="8680" xr:uid="{4BA676E2-99B7-45D9-9343-213FB520CA15}"/>
    <cellStyle name="Normal 5 2 2 7 5 4 2" xfId="8681" xr:uid="{5CDC6F4F-B7E9-492E-8738-763C297D300A}"/>
    <cellStyle name="Normal 5 2 2 7 5 5" xfId="8682" xr:uid="{B03C4CA4-7753-45DA-80F6-DF85645BB280}"/>
    <cellStyle name="Normal 5 2 2 7 6" xfId="8683" xr:uid="{C54A0467-E2A3-4CE7-AE60-4A74FDE7CFE2}"/>
    <cellStyle name="Normal 5 2 2 7 6 2" xfId="8684" xr:uid="{C8E60524-3326-4407-A913-5F9AAC8651C5}"/>
    <cellStyle name="Normal 5 2 2 7 6 2 2" xfId="8685" xr:uid="{914C4870-2DE3-4C51-AAB9-E8EA0BC3C468}"/>
    <cellStyle name="Normal 5 2 2 7 6 2 2 2" xfId="8686" xr:uid="{2D337C28-79E7-4A3B-A8BC-21F0FBF0A600}"/>
    <cellStyle name="Normal 5 2 2 7 6 2 3" xfId="8687" xr:uid="{12AAE4CC-CA96-4DCA-A4A8-4FEAFF174599}"/>
    <cellStyle name="Normal 5 2 2 7 6 3" xfId="8688" xr:uid="{BD191DBE-A92F-4B07-8AE0-923ABF6C265B}"/>
    <cellStyle name="Normal 5 2 2 7 6 3 2" xfId="8689" xr:uid="{C1463D7A-94EC-44A5-8FA6-1723A6231BFF}"/>
    <cellStyle name="Normal 5 2 2 7 6 4" xfId="8690" xr:uid="{97C2F736-6183-4DE8-9DA0-97CEC3908B40}"/>
    <cellStyle name="Normal 5 2 2 7 7" xfId="8691" xr:uid="{2402CDC9-FA17-45B8-A4AF-1BF3B4078B27}"/>
    <cellStyle name="Normal 5 2 2 7 7 2" xfId="8692" xr:uid="{2A8D9ED0-DC0D-4594-A921-7D3C9BA8115B}"/>
    <cellStyle name="Normal 5 2 2 7 7 2 2" xfId="8693" xr:uid="{E24CB585-B76F-4C3A-ACDC-7D460F50E8E3}"/>
    <cellStyle name="Normal 5 2 2 7 7 2 2 2" xfId="8694" xr:uid="{B5F74A9D-4B0A-433A-9153-8FF04681966C}"/>
    <cellStyle name="Normal 5 2 2 7 7 2 3" xfId="8695" xr:uid="{C7EB2B4A-E845-4531-90F8-9D69F07C7909}"/>
    <cellStyle name="Normal 5 2 2 7 7 3" xfId="8696" xr:uid="{AE3CD438-9594-4224-8B41-19DA28302178}"/>
    <cellStyle name="Normal 5 2 2 7 7 3 2" xfId="8697" xr:uid="{DD28ACE0-ABFC-49E5-8A86-0DE78003A5F4}"/>
    <cellStyle name="Normal 5 2 2 7 7 4" xfId="8698" xr:uid="{D0A9101E-0609-45EF-9945-244CAD4087D0}"/>
    <cellStyle name="Normal 5 2 2 7 8" xfId="8699" xr:uid="{2113A1F9-3F33-4DD2-B471-C1BA1BF05A8C}"/>
    <cellStyle name="Normal 5 2 2 7 8 2" xfId="8700" xr:uid="{1FC4C6FC-18A1-4FC7-9959-48F4984C76FD}"/>
    <cellStyle name="Normal 5 2 2 7 8 2 2" xfId="8701" xr:uid="{BEABC393-6A88-406C-8F68-415AD68C9A06}"/>
    <cellStyle name="Normal 5 2 2 7 8 3" xfId="8702" xr:uid="{B6ECFFC2-BE0B-4AA8-BE97-FFA8DCF6F021}"/>
    <cellStyle name="Normal 5 2 2 7 9" xfId="8703" xr:uid="{43FB4FAF-4848-45CE-B5E8-48A7622D7BF2}"/>
    <cellStyle name="Normal 5 2 2 7 9 2" xfId="8704" xr:uid="{01D820D1-CBE4-4E13-AE22-A7CB05F6469F}"/>
    <cellStyle name="Normal 5 2 2 8" xfId="8705" xr:uid="{05C60455-9284-489E-8273-1A17FE622E66}"/>
    <cellStyle name="Normal 5 2 2 8 2" xfId="8706" xr:uid="{D4C07085-C85F-4DF5-9C93-353F56407A05}"/>
    <cellStyle name="Normal 5 2 2 8 2 2" xfId="8707" xr:uid="{E99B9309-4738-4024-8BF0-AEA48EB9632E}"/>
    <cellStyle name="Normal 5 2 2 8 2 2 2" xfId="8708" xr:uid="{097069A2-9D3F-4102-B39C-C82377E2620B}"/>
    <cellStyle name="Normal 5 2 2 8 2 2 2 2" xfId="8709" xr:uid="{D73874E3-BF05-4732-B05E-967CB5D80137}"/>
    <cellStyle name="Normal 5 2 2 8 2 2 2 2 2" xfId="8710" xr:uid="{756FC59D-1D24-48E9-8A52-4B72DDF77318}"/>
    <cellStyle name="Normal 5 2 2 8 2 2 2 2 2 2" xfId="8711" xr:uid="{4C1D79EF-D767-4750-9996-3148E8EE2ACC}"/>
    <cellStyle name="Normal 5 2 2 8 2 2 2 2 3" xfId="8712" xr:uid="{865489F7-4DE8-4F30-9CEF-86A5D4BA64FA}"/>
    <cellStyle name="Normal 5 2 2 8 2 2 2 3" xfId="8713" xr:uid="{6E1EB57B-1EFF-4C08-8708-C7FCD4BD3166}"/>
    <cellStyle name="Normal 5 2 2 8 2 2 2 3 2" xfId="8714" xr:uid="{A746FCAF-B22D-4984-AC2F-6FF4FAFAB957}"/>
    <cellStyle name="Normal 5 2 2 8 2 2 2 4" xfId="8715" xr:uid="{DD26A7AE-837B-44D5-8069-74FF8C8AB84B}"/>
    <cellStyle name="Normal 5 2 2 8 2 2 3" xfId="8716" xr:uid="{E04DACC6-54E7-4941-B9DB-050A3BE3803A}"/>
    <cellStyle name="Normal 5 2 2 8 2 2 3 2" xfId="8717" xr:uid="{129FD97B-6CB9-4CE6-9079-E99504062AA6}"/>
    <cellStyle name="Normal 5 2 2 8 2 2 3 2 2" xfId="8718" xr:uid="{6F299F56-5AE5-48AF-A172-EADF4D9BD59B}"/>
    <cellStyle name="Normal 5 2 2 8 2 2 3 3" xfId="8719" xr:uid="{BF55C2A7-C46A-45CA-839A-D3EFBE2FE8F0}"/>
    <cellStyle name="Normal 5 2 2 8 2 2 4" xfId="8720" xr:uid="{BC3C8EBE-9C3F-4F18-93A0-27EC366E6275}"/>
    <cellStyle name="Normal 5 2 2 8 2 2 4 2" xfId="8721" xr:uid="{3684718D-FE66-4A0E-ADF1-017575473895}"/>
    <cellStyle name="Normal 5 2 2 8 2 2 5" xfId="8722" xr:uid="{06637FAA-CBAF-4ED9-AF12-84F36AC22CC2}"/>
    <cellStyle name="Normal 5 2 2 8 2 3" xfId="8723" xr:uid="{6A067114-C0BA-40F5-BC1B-53257B673375}"/>
    <cellStyle name="Normal 5 2 2 8 2 3 2" xfId="8724" xr:uid="{58A150DA-6773-47BB-9EBF-DE99DEFF616B}"/>
    <cellStyle name="Normal 5 2 2 8 2 3 2 2" xfId="8725" xr:uid="{7452E827-D70C-43B9-84AF-305E8F8943A4}"/>
    <cellStyle name="Normal 5 2 2 8 2 3 2 2 2" xfId="8726" xr:uid="{8CB147B3-B1F4-4844-8523-CC22B1461C4F}"/>
    <cellStyle name="Normal 5 2 2 8 2 3 2 3" xfId="8727" xr:uid="{C336FA59-CCBB-4926-BB84-05F4D53C0DD1}"/>
    <cellStyle name="Normal 5 2 2 8 2 3 3" xfId="8728" xr:uid="{809C0780-3B36-41C8-9AFE-F4F59774D617}"/>
    <cellStyle name="Normal 5 2 2 8 2 3 3 2" xfId="8729" xr:uid="{36614FFE-3850-4DE9-AF40-C1685F14B38E}"/>
    <cellStyle name="Normal 5 2 2 8 2 3 4" xfId="8730" xr:uid="{871D3076-1D25-4FA7-A233-192283928F5B}"/>
    <cellStyle name="Normal 5 2 2 8 2 4" xfId="8731" xr:uid="{52AB6DB0-9FC0-4B5F-90BE-2BFE7E38A729}"/>
    <cellStyle name="Normal 5 2 2 8 2 4 2" xfId="8732" xr:uid="{86E3E5B2-1B95-40E7-8FC9-6CFA48644ECC}"/>
    <cellStyle name="Normal 5 2 2 8 2 4 2 2" xfId="8733" xr:uid="{BEE97162-3BCE-4788-9F50-9BD5AE058D64}"/>
    <cellStyle name="Normal 5 2 2 8 2 4 2 2 2" xfId="8734" xr:uid="{8909A4C4-DEE0-4D19-B364-18332166AC18}"/>
    <cellStyle name="Normal 5 2 2 8 2 4 2 3" xfId="8735" xr:uid="{540D2C94-8F79-456E-A45B-F83611FA33DB}"/>
    <cellStyle name="Normal 5 2 2 8 2 4 3" xfId="8736" xr:uid="{58C123CD-AAF8-47F0-B8B7-4542FFDCC6E6}"/>
    <cellStyle name="Normal 5 2 2 8 2 4 3 2" xfId="8737" xr:uid="{464C6CD0-9595-467A-BCFE-CB2C4E281800}"/>
    <cellStyle name="Normal 5 2 2 8 2 4 4" xfId="8738" xr:uid="{D8CB000B-6F6F-4B17-8FA3-366E39625E6C}"/>
    <cellStyle name="Normal 5 2 2 8 2 5" xfId="8739" xr:uid="{8A8B3FDC-2D8C-4A0D-B83C-B9115D4A8FC5}"/>
    <cellStyle name="Normal 5 2 2 8 2 5 2" xfId="8740" xr:uid="{4E7F2AE8-3C61-4DD6-92C8-C0BCF988A210}"/>
    <cellStyle name="Normal 5 2 2 8 2 5 2 2" xfId="8741" xr:uid="{CB345CD3-8954-4753-98D1-416E76D57A6B}"/>
    <cellStyle name="Normal 5 2 2 8 2 5 3" xfId="8742" xr:uid="{F58DFDC9-F1BC-4C43-BC5A-B034422AAC20}"/>
    <cellStyle name="Normal 5 2 2 8 2 6" xfId="8743" xr:uid="{9BE1B66B-26BB-4C8B-8435-A4C346716B56}"/>
    <cellStyle name="Normal 5 2 2 8 2 6 2" xfId="8744" xr:uid="{143AA2FF-B060-401E-942D-AE3BF9D86649}"/>
    <cellStyle name="Normal 5 2 2 8 2 7" xfId="8745" xr:uid="{5054FBBA-D17C-46B5-BD13-00C19D663494}"/>
    <cellStyle name="Normal 5 2 2 8 3" xfId="8746" xr:uid="{D1AFD857-36A3-445F-9F5F-6721918BD377}"/>
    <cellStyle name="Normal 5 2 2 8 3 2" xfId="8747" xr:uid="{197C182D-C6FC-4364-86B1-9192412AC282}"/>
    <cellStyle name="Normal 5 2 2 8 3 2 2" xfId="8748" xr:uid="{3B914BA2-A4CC-4CE5-9F9F-1A445E457E13}"/>
    <cellStyle name="Normal 5 2 2 8 3 2 2 2" xfId="8749" xr:uid="{3706703C-05CB-4206-B522-4C88E2BDCDEA}"/>
    <cellStyle name="Normal 5 2 2 8 3 2 2 2 2" xfId="8750" xr:uid="{797C834C-8C4E-4AAB-B8C6-131309463F40}"/>
    <cellStyle name="Normal 5 2 2 8 3 2 2 3" xfId="8751" xr:uid="{CC0CD710-CBC2-4E82-B082-8F8B5616A90C}"/>
    <cellStyle name="Normal 5 2 2 8 3 2 3" xfId="8752" xr:uid="{C418CD0E-FC88-4353-9F24-0E1A5266E669}"/>
    <cellStyle name="Normal 5 2 2 8 3 2 3 2" xfId="8753" xr:uid="{81F4BBC3-032D-4EFF-B20A-7573F292E076}"/>
    <cellStyle name="Normal 5 2 2 8 3 2 4" xfId="8754" xr:uid="{E4085BC4-D022-46FD-9DFA-7BE0760CB56F}"/>
    <cellStyle name="Normal 5 2 2 8 3 3" xfId="8755" xr:uid="{ADF608A3-CED2-4E42-A51F-527569B456B9}"/>
    <cellStyle name="Normal 5 2 2 8 3 3 2" xfId="8756" xr:uid="{37D028F6-38DB-458D-81BC-40579B0A0F10}"/>
    <cellStyle name="Normal 5 2 2 8 3 3 2 2" xfId="8757" xr:uid="{ED380B37-1569-4B95-9FC5-3EFF54BA290F}"/>
    <cellStyle name="Normal 5 2 2 8 3 3 3" xfId="8758" xr:uid="{F70F6828-6CBE-4650-A84E-39F18022FEC5}"/>
    <cellStyle name="Normal 5 2 2 8 3 4" xfId="8759" xr:uid="{322BF7A6-1449-4621-BEB2-193839FDCADF}"/>
    <cellStyle name="Normal 5 2 2 8 3 4 2" xfId="8760" xr:uid="{284A7BC6-81EB-4F89-A66E-76F57E0F3C9C}"/>
    <cellStyle name="Normal 5 2 2 8 3 5" xfId="8761" xr:uid="{72BE9FA9-545E-40C1-A405-D59E1D679B9A}"/>
    <cellStyle name="Normal 5 2 2 8 4" xfId="8762" xr:uid="{A8622152-34F5-4BBF-A4F7-71DB01D2C174}"/>
    <cellStyle name="Normal 5 2 2 8 4 2" xfId="8763" xr:uid="{F0D82D6E-0EAA-4AE3-8017-24C646F76973}"/>
    <cellStyle name="Normal 5 2 2 8 4 2 2" xfId="8764" xr:uid="{F6D50BEA-6E96-486D-B5A2-15BC2BEC9D88}"/>
    <cellStyle name="Normal 5 2 2 8 4 2 2 2" xfId="8765" xr:uid="{28F5EF51-1701-43B7-959F-8E04B0CFF5A0}"/>
    <cellStyle name="Normal 5 2 2 8 4 2 3" xfId="8766" xr:uid="{C216A7A0-47E3-4880-B863-D9C0A7DADDF0}"/>
    <cellStyle name="Normal 5 2 2 8 4 3" xfId="8767" xr:uid="{A23DA713-2792-40E8-BD78-4F9D14BB6BC2}"/>
    <cellStyle name="Normal 5 2 2 8 4 3 2" xfId="8768" xr:uid="{75FA2960-0002-4321-84D7-43F376CA41A6}"/>
    <cellStyle name="Normal 5 2 2 8 4 4" xfId="8769" xr:uid="{2CADEAE1-353A-4219-945D-92B34058EACE}"/>
    <cellStyle name="Normal 5 2 2 8 5" xfId="8770" xr:uid="{F5959A0C-460C-4EB1-BC25-84ED72757B82}"/>
    <cellStyle name="Normal 5 2 2 8 5 2" xfId="8771" xr:uid="{4B5054F6-6F7C-4CF9-BF78-D1A1334586E1}"/>
    <cellStyle name="Normal 5 2 2 8 5 2 2" xfId="8772" xr:uid="{ACC71E7A-678B-46BC-B16B-10472F1FE345}"/>
    <cellStyle name="Normal 5 2 2 8 5 2 2 2" xfId="8773" xr:uid="{0C28E4AD-8476-4811-B07C-A5F8844B2131}"/>
    <cellStyle name="Normal 5 2 2 8 5 2 3" xfId="8774" xr:uid="{D54DFC5A-DA86-49F6-9AF1-45A37084C8B6}"/>
    <cellStyle name="Normal 5 2 2 8 5 3" xfId="8775" xr:uid="{157C829A-EA25-4A8E-87A0-B53059FE6006}"/>
    <cellStyle name="Normal 5 2 2 8 5 3 2" xfId="8776" xr:uid="{441B7466-88CA-4AC6-B992-DABD36FD2550}"/>
    <cellStyle name="Normal 5 2 2 8 5 4" xfId="8777" xr:uid="{A81238D2-3B35-4768-B8B1-31AAF158240B}"/>
    <cellStyle name="Normal 5 2 2 8 6" xfId="8778" xr:uid="{4FB75844-DDE1-4501-AA91-6A3C0A9D6962}"/>
    <cellStyle name="Normal 5 2 2 8 6 2" xfId="8779" xr:uid="{D78A6CF3-382C-4AE0-B9E2-A653EF41D979}"/>
    <cellStyle name="Normal 5 2 2 8 6 2 2" xfId="8780" xr:uid="{C819DAA6-AE4A-4C36-B594-7A468E9AB91C}"/>
    <cellStyle name="Normal 5 2 2 8 6 3" xfId="8781" xr:uid="{51181718-ED2B-4137-9A46-60BBA8B56D0D}"/>
    <cellStyle name="Normal 5 2 2 8 7" xfId="8782" xr:uid="{DE4DEFA0-E596-4F37-A94B-CD35916880D9}"/>
    <cellStyle name="Normal 5 2 2 8 7 2" xfId="8783" xr:uid="{D49D8141-7811-493F-A0FE-D2BD1060E4FD}"/>
    <cellStyle name="Normal 5 2 2 8 8" xfId="8784" xr:uid="{54A2D377-EEBB-4A73-94F7-17EBFEC7B01C}"/>
    <cellStyle name="Normal 5 2 2 9" xfId="8785" xr:uid="{F4B00852-8C5E-470F-9C85-3DF72BE3870E}"/>
    <cellStyle name="Normal 5 2 2 9 2" xfId="8786" xr:uid="{163B7138-419A-4175-B56F-43461D8BF9BF}"/>
    <cellStyle name="Normal 5 2 2 9 2 2" xfId="8787" xr:uid="{0868B979-1EBE-42B3-AB44-7CFCD8869317}"/>
    <cellStyle name="Normal 5 2 2 9 2 2 2" xfId="8788" xr:uid="{E7737C13-6266-4536-9C7A-5DABC72086EE}"/>
    <cellStyle name="Normal 5 2 2 9 2 2 2 2" xfId="8789" xr:uid="{AC77288B-1087-4C46-8617-249EFBCF7AC0}"/>
    <cellStyle name="Normal 5 2 2 9 2 2 2 2 2" xfId="8790" xr:uid="{F9986970-DA17-4085-A1BF-36112CC6F81A}"/>
    <cellStyle name="Normal 5 2 2 9 2 2 2 2 2 2" xfId="8791" xr:uid="{DAB10D6B-38FD-4444-BBF4-DF230B13C1C8}"/>
    <cellStyle name="Normal 5 2 2 9 2 2 2 2 3" xfId="8792" xr:uid="{D21925B7-61B0-4133-AEB9-93A5D9D605B0}"/>
    <cellStyle name="Normal 5 2 2 9 2 2 2 3" xfId="8793" xr:uid="{A108B798-F392-4C38-A332-D2533DBF9E04}"/>
    <cellStyle name="Normal 5 2 2 9 2 2 2 3 2" xfId="8794" xr:uid="{09752CFE-BA0B-4667-A392-FC447E31FC56}"/>
    <cellStyle name="Normal 5 2 2 9 2 2 2 4" xfId="8795" xr:uid="{F9D9C8E2-1AA8-4636-AF02-0892BF30362C}"/>
    <cellStyle name="Normal 5 2 2 9 2 2 3" xfId="8796" xr:uid="{13F14AE8-747E-45DE-B83B-66AE090969F5}"/>
    <cellStyle name="Normal 5 2 2 9 2 2 3 2" xfId="8797" xr:uid="{AFB9C560-9825-44D5-B859-BBC9D83318D9}"/>
    <cellStyle name="Normal 5 2 2 9 2 2 3 2 2" xfId="8798" xr:uid="{17570844-055D-469D-B1CF-7D2F079277D1}"/>
    <cellStyle name="Normal 5 2 2 9 2 2 3 3" xfId="8799" xr:uid="{41B505DE-3A31-4E01-9DDC-6618CBA2BDB5}"/>
    <cellStyle name="Normal 5 2 2 9 2 2 4" xfId="8800" xr:uid="{EE661EEC-820C-4388-A8E8-775930AE0F16}"/>
    <cellStyle name="Normal 5 2 2 9 2 2 4 2" xfId="8801" xr:uid="{10491675-2121-4496-BE95-42BD396C1A61}"/>
    <cellStyle name="Normal 5 2 2 9 2 2 5" xfId="8802" xr:uid="{D8F58DEB-709F-45D8-8A9E-884945806C54}"/>
    <cellStyle name="Normal 5 2 2 9 2 3" xfId="8803" xr:uid="{2FF40661-3BA5-42C1-8E28-CDAB5F4CE89B}"/>
    <cellStyle name="Normal 5 2 2 9 2 3 2" xfId="8804" xr:uid="{C1621D2F-7532-4F1A-B554-87E8153010A4}"/>
    <cellStyle name="Normal 5 2 2 9 2 3 2 2" xfId="8805" xr:uid="{88AE8D4C-02B2-47C7-A422-B435D5DEB0D8}"/>
    <cellStyle name="Normal 5 2 2 9 2 3 2 2 2" xfId="8806" xr:uid="{D54A5C28-7CB0-4A2D-AD02-E9D26CF8456A}"/>
    <cellStyle name="Normal 5 2 2 9 2 3 2 3" xfId="8807" xr:uid="{0F30735A-69D0-453D-B2DB-9716EA06D4DE}"/>
    <cellStyle name="Normal 5 2 2 9 2 3 3" xfId="8808" xr:uid="{4121A769-9A0B-4080-BAA4-51E9A9DB221B}"/>
    <cellStyle name="Normal 5 2 2 9 2 3 3 2" xfId="8809" xr:uid="{544C80F3-4FD4-4A20-8648-188AE246530A}"/>
    <cellStyle name="Normal 5 2 2 9 2 3 4" xfId="8810" xr:uid="{BE6D18DA-AEEC-42EB-BF00-A7D7582FF6BB}"/>
    <cellStyle name="Normal 5 2 2 9 2 4" xfId="8811" xr:uid="{D0FB36DE-C4E1-42BD-9DA2-F81520DEC67D}"/>
    <cellStyle name="Normal 5 2 2 9 2 4 2" xfId="8812" xr:uid="{25281273-A0C5-4693-B156-5E0A8B4EFE58}"/>
    <cellStyle name="Normal 5 2 2 9 2 4 2 2" xfId="8813" xr:uid="{844FE813-4397-4E45-BF1F-8DA43661E740}"/>
    <cellStyle name="Normal 5 2 2 9 2 4 2 2 2" xfId="8814" xr:uid="{9F0A9337-6BE4-4C33-9B35-C796095CBE9F}"/>
    <cellStyle name="Normal 5 2 2 9 2 4 2 3" xfId="8815" xr:uid="{235E261B-AF8E-4E63-8D95-4FDC7375909E}"/>
    <cellStyle name="Normal 5 2 2 9 2 4 3" xfId="8816" xr:uid="{70AAEC04-F837-4E01-A21D-27F53EF07E45}"/>
    <cellStyle name="Normal 5 2 2 9 2 4 3 2" xfId="8817" xr:uid="{14292DDC-8FBD-4EB3-B784-E6031D0FC73B}"/>
    <cellStyle name="Normal 5 2 2 9 2 4 4" xfId="8818" xr:uid="{5C3191D0-970D-44C8-969B-9364D4370085}"/>
    <cellStyle name="Normal 5 2 2 9 2 5" xfId="8819" xr:uid="{C5A31910-03C0-43FC-B8D0-5B00DF9992A0}"/>
    <cellStyle name="Normal 5 2 2 9 2 5 2" xfId="8820" xr:uid="{E4BC4D9C-37BF-45DA-93B5-FAFD722D0240}"/>
    <cellStyle name="Normal 5 2 2 9 2 5 2 2" xfId="8821" xr:uid="{1AF39E3D-39F4-45F7-894A-C1E40B6A06DF}"/>
    <cellStyle name="Normal 5 2 2 9 2 5 3" xfId="8822" xr:uid="{81BA229B-090F-442A-A05C-B1AD67FE0758}"/>
    <cellStyle name="Normal 5 2 2 9 2 6" xfId="8823" xr:uid="{94B51792-1B1A-4DD1-AF59-7614542B1597}"/>
    <cellStyle name="Normal 5 2 2 9 2 6 2" xfId="8824" xr:uid="{A52C83AA-5AAD-4D43-8505-35A09A45C37B}"/>
    <cellStyle name="Normal 5 2 2 9 2 7" xfId="8825" xr:uid="{70D018F6-9389-4509-8DDC-993CC12CDC3F}"/>
    <cellStyle name="Normal 5 2 2 9 3" xfId="8826" xr:uid="{55E8B016-D7D6-419B-91F2-0499C83520EB}"/>
    <cellStyle name="Normal 5 2 2 9 3 2" xfId="8827" xr:uid="{EABCACED-3F10-497E-A5E8-958C48FCAA4E}"/>
    <cellStyle name="Normal 5 2 2 9 3 2 2" xfId="8828" xr:uid="{16FC35FE-6454-4E0C-AF5D-4DE9FF6FBC64}"/>
    <cellStyle name="Normal 5 2 2 9 3 2 2 2" xfId="8829" xr:uid="{E2A08400-755A-42A0-9D30-123E985A699F}"/>
    <cellStyle name="Normal 5 2 2 9 3 2 2 2 2" xfId="8830" xr:uid="{B3C9672E-19B7-4C84-851C-9790770BBB45}"/>
    <cellStyle name="Normal 5 2 2 9 3 2 2 3" xfId="8831" xr:uid="{8E0CB4D0-3817-4AC0-A8EE-C4F783AB9618}"/>
    <cellStyle name="Normal 5 2 2 9 3 2 3" xfId="8832" xr:uid="{D29DC2B6-55A3-4DBD-9E78-E3DE7732977F}"/>
    <cellStyle name="Normal 5 2 2 9 3 2 3 2" xfId="8833" xr:uid="{71F22650-877E-48B9-96DB-3A26DB903319}"/>
    <cellStyle name="Normal 5 2 2 9 3 2 4" xfId="8834" xr:uid="{0CF94ACF-FE44-4A34-B22F-77E30435453B}"/>
    <cellStyle name="Normal 5 2 2 9 3 3" xfId="8835" xr:uid="{5052EC8C-82BF-4602-A50F-3FD93182031C}"/>
    <cellStyle name="Normal 5 2 2 9 3 3 2" xfId="8836" xr:uid="{074D0890-AF9F-4613-AE4F-713ABC1474BC}"/>
    <cellStyle name="Normal 5 2 2 9 3 3 2 2" xfId="8837" xr:uid="{41BE4885-BA8F-4EAB-8D24-1854E87CF870}"/>
    <cellStyle name="Normal 5 2 2 9 3 3 3" xfId="8838" xr:uid="{3FA7AA14-DEC4-4B81-84B6-BE8C0E82A8EC}"/>
    <cellStyle name="Normal 5 2 2 9 3 4" xfId="8839" xr:uid="{091ADD17-8AA6-4452-AFCA-B6025BBB138C}"/>
    <cellStyle name="Normal 5 2 2 9 3 4 2" xfId="8840" xr:uid="{3047D791-C864-4B7C-A77E-C2D1A099F36E}"/>
    <cellStyle name="Normal 5 2 2 9 3 5" xfId="8841" xr:uid="{9B30C614-1346-4F7B-BBA5-CDAB89DE4273}"/>
    <cellStyle name="Normal 5 2 2 9 4" xfId="8842" xr:uid="{1A1B49C6-9094-47DA-9189-C6D7200F5195}"/>
    <cellStyle name="Normal 5 2 2 9 4 2" xfId="8843" xr:uid="{EC2448F2-B6B9-4CA8-AC1D-8BB34AF05D60}"/>
    <cellStyle name="Normal 5 2 2 9 4 2 2" xfId="8844" xr:uid="{C004D777-37DA-4B0F-98D8-7593D897CD71}"/>
    <cellStyle name="Normal 5 2 2 9 4 2 2 2" xfId="8845" xr:uid="{FE894B55-9030-461B-8833-4611B711A1CA}"/>
    <cellStyle name="Normal 5 2 2 9 4 2 3" xfId="8846" xr:uid="{39885B29-B145-463F-90DA-7DDA1D9E2777}"/>
    <cellStyle name="Normal 5 2 2 9 4 3" xfId="8847" xr:uid="{EF87FDBA-B521-4491-BA3F-87A54727BD3E}"/>
    <cellStyle name="Normal 5 2 2 9 4 3 2" xfId="8848" xr:uid="{2A1FDCD2-D81C-43BF-9BC6-82CFBAE2222E}"/>
    <cellStyle name="Normal 5 2 2 9 4 4" xfId="8849" xr:uid="{C364A7D4-EA27-4630-BEDE-B2A8B238F0AF}"/>
    <cellStyle name="Normal 5 2 2 9 5" xfId="8850" xr:uid="{64315F0A-6D7F-45E9-AE45-316D599CFD86}"/>
    <cellStyle name="Normal 5 2 2 9 5 2" xfId="8851" xr:uid="{58FA873D-1A1D-4C10-9EEC-627272FCEC16}"/>
    <cellStyle name="Normal 5 2 2 9 5 2 2" xfId="8852" xr:uid="{C95A346E-E722-4950-8B36-2C19195BFA22}"/>
    <cellStyle name="Normal 5 2 2 9 5 2 2 2" xfId="8853" xr:uid="{65CF9BB5-2C4A-43EB-AC63-9B38079FAF5D}"/>
    <cellStyle name="Normal 5 2 2 9 5 2 3" xfId="8854" xr:uid="{FE2B8229-40BA-4A14-BE55-82C988FF871F}"/>
    <cellStyle name="Normal 5 2 2 9 5 3" xfId="8855" xr:uid="{1B640C3B-9EEE-428A-8D3B-1120F3BAD81D}"/>
    <cellStyle name="Normal 5 2 2 9 5 3 2" xfId="8856" xr:uid="{DDC3B453-4E9A-459D-A2D1-C51F52DD647A}"/>
    <cellStyle name="Normal 5 2 2 9 5 4" xfId="8857" xr:uid="{EBDA30F0-0975-4493-9371-B4E1B4F42CFC}"/>
    <cellStyle name="Normal 5 2 2 9 6" xfId="8858" xr:uid="{DE5E0E01-CFFB-4E80-825D-9856809B3207}"/>
    <cellStyle name="Normal 5 2 2 9 6 2" xfId="8859" xr:uid="{36DEA153-0902-415C-915E-AE77DD3B6F78}"/>
    <cellStyle name="Normal 5 2 2 9 6 2 2" xfId="8860" xr:uid="{BA5B0AC0-0EC5-43C5-8B9E-B2E87390F3E7}"/>
    <cellStyle name="Normal 5 2 2 9 6 3" xfId="8861" xr:uid="{FAE834D8-AF02-4FBB-B100-7227C5B3F93C}"/>
    <cellStyle name="Normal 5 2 2 9 7" xfId="8862" xr:uid="{C635CBDD-6B87-4A5B-9E0D-32ACE9947913}"/>
    <cellStyle name="Normal 5 2 2 9 7 2" xfId="8863" xr:uid="{463338E6-C298-4010-84BE-B44B812F616C}"/>
    <cellStyle name="Normal 5 2 2 9 8" xfId="8864" xr:uid="{451011CD-5344-4716-987D-5D9113A83BC4}"/>
    <cellStyle name="Normal 5 2 20" xfId="8865" xr:uid="{F69CF334-8152-4948-9C4C-1951CF687591}"/>
    <cellStyle name="Normal 5 2 21" xfId="8866" xr:uid="{A8903DAF-BAD0-43F1-A8C3-97E4A46AAA16}"/>
    <cellStyle name="Normal 5 2 22" xfId="349" xr:uid="{9CB9EA14-C491-4FBD-AB7F-2351511B28CC}"/>
    <cellStyle name="Normal 5 2 3" xfId="8867" xr:uid="{0C631F2C-EF6F-4F99-8BE9-C1E8CE262F03}"/>
    <cellStyle name="Normal 5 2 3 10" xfId="8868" xr:uid="{E22B40BF-71D7-4CC2-B175-12C974A07A8B}"/>
    <cellStyle name="Normal 5 2 3 10 2" xfId="8869" xr:uid="{2D2CFD87-887A-4F96-A520-C4CA2AB2DAA2}"/>
    <cellStyle name="Normal 5 2 3 10 2 2" xfId="8870" xr:uid="{8E8DD95D-0B77-4486-B5EE-F085F587230C}"/>
    <cellStyle name="Normal 5 2 3 10 2 2 2" xfId="8871" xr:uid="{0A46D643-CEDA-4538-B314-963F256897DB}"/>
    <cellStyle name="Normal 5 2 3 10 2 3" xfId="8872" xr:uid="{E0ED067C-8CBD-4AE0-9540-2D99B6FB59B3}"/>
    <cellStyle name="Normal 5 2 3 10 3" xfId="8873" xr:uid="{BB2826F6-D68C-4831-816F-E421DE2221C1}"/>
    <cellStyle name="Normal 5 2 3 10 3 2" xfId="8874" xr:uid="{585DF846-896C-4A52-9BB5-20753027811B}"/>
    <cellStyle name="Normal 5 2 3 10 4" xfId="8875" xr:uid="{023625F6-A640-45C2-8502-CB64EDB9DD20}"/>
    <cellStyle name="Normal 5 2 3 11" xfId="8876" xr:uid="{CA8E13D4-6CD1-4CB5-BBC5-C36930499260}"/>
    <cellStyle name="Normal 5 2 3 11 2" xfId="8877" xr:uid="{63BD958E-768B-45F6-A6BF-F3BFCE292078}"/>
    <cellStyle name="Normal 5 2 3 11 2 2" xfId="8878" xr:uid="{CFC0F362-166A-400A-923C-1BBFBFC86B0F}"/>
    <cellStyle name="Normal 5 2 3 11 2 2 2" xfId="8879" xr:uid="{8FE69166-088B-4F1B-BC54-C8125F785AC8}"/>
    <cellStyle name="Normal 5 2 3 11 2 3" xfId="8880" xr:uid="{30B305B0-535B-40E3-A344-EBD445C24AD8}"/>
    <cellStyle name="Normal 5 2 3 11 3" xfId="8881" xr:uid="{9744E6C8-89E8-4A47-9946-5C308CB7D413}"/>
    <cellStyle name="Normal 5 2 3 11 3 2" xfId="8882" xr:uid="{57118582-BB33-4932-83EF-C300E85DB134}"/>
    <cellStyle name="Normal 5 2 3 11 4" xfId="8883" xr:uid="{10FD9D2B-94B3-40D9-A45B-FD7BB273C6D4}"/>
    <cellStyle name="Normal 5 2 3 12" xfId="8884" xr:uid="{FD1E9922-E187-42D4-BEE0-157755CBA942}"/>
    <cellStyle name="Normal 5 2 3 12 2" xfId="8885" xr:uid="{A88E6297-CBD0-41C2-8C44-887ACFBCD68B}"/>
    <cellStyle name="Normal 5 2 3 12 2 2" xfId="8886" xr:uid="{50CF3807-2F02-4300-9A32-9D2CB4A73833}"/>
    <cellStyle name="Normal 5 2 3 12 2 2 2" xfId="8887" xr:uid="{996B849E-7264-49E7-ADBA-901EC6E7BF5D}"/>
    <cellStyle name="Normal 5 2 3 12 2 3" xfId="8888" xr:uid="{495E2322-62A1-42B4-994D-6C675C9514FF}"/>
    <cellStyle name="Normal 5 2 3 12 3" xfId="8889" xr:uid="{8777515D-C652-451E-B27D-65628EA8A18C}"/>
    <cellStyle name="Normal 5 2 3 12 3 2" xfId="8890" xr:uid="{439BF52B-5BAD-453F-A926-6FF463015BFA}"/>
    <cellStyle name="Normal 5 2 3 12 4" xfId="8891" xr:uid="{9FA23D80-AA2D-4898-B5DB-DDF0B2DF7AFF}"/>
    <cellStyle name="Normal 5 2 3 13" xfId="8892" xr:uid="{2CC7258A-552E-41F9-9509-4BB2B7F6E1AB}"/>
    <cellStyle name="Normal 5 2 3 13 2" xfId="8893" xr:uid="{028BD627-EE7E-4DC6-8C04-0BEDC8061C7D}"/>
    <cellStyle name="Normal 5 2 3 13 2 2" xfId="8894" xr:uid="{055B8044-6EE5-4DB8-B4E8-D8DB5E466829}"/>
    <cellStyle name="Normal 5 2 3 13 3" xfId="8895" xr:uid="{CD15229F-AE1F-4319-BB3F-3105BC087FA8}"/>
    <cellStyle name="Normal 5 2 3 14" xfId="8896" xr:uid="{07328500-69B2-43A2-8D59-74D471E883EA}"/>
    <cellStyle name="Normal 5 2 3 14 2" xfId="8897" xr:uid="{CA5107B9-C9E5-4A8F-85E6-C473F58376A1}"/>
    <cellStyle name="Normal 5 2 3 15" xfId="8898" xr:uid="{9CC6F5B9-7EB2-4FAB-88E5-3D5782338C19}"/>
    <cellStyle name="Normal 5 2 3 16" xfId="8899" xr:uid="{22C0A6F5-BC33-4663-A4B0-3A9626FA71E3}"/>
    <cellStyle name="Normal 5 2 3 17" xfId="8900" xr:uid="{1731F2DA-10C4-4338-98F0-528FCC285711}"/>
    <cellStyle name="Normal 5 2 3 18" xfId="8901" xr:uid="{00D07D97-C18E-4D77-8100-9CC1A7CF6A3F}"/>
    <cellStyle name="Normal 5 2 3 2" xfId="8902" xr:uid="{AC79CC69-F0FC-46F8-9793-F863C872EE04}"/>
    <cellStyle name="Normal 5 2 3 2 10" xfId="8903" xr:uid="{1227CEC1-A45F-4F92-94CD-9C362A4EF65C}"/>
    <cellStyle name="Normal 5 2 3 2 10 2" xfId="8904" xr:uid="{FF742F82-A474-46D4-9614-E5F0C9E10DB2}"/>
    <cellStyle name="Normal 5 2 3 2 10 2 2" xfId="8905" xr:uid="{A352FDDF-5247-4E31-9FE7-F9615AFFE4FA}"/>
    <cellStyle name="Normal 5 2 3 2 10 2 2 2" xfId="8906" xr:uid="{F5133CD5-683B-4CB1-8310-519D3138820D}"/>
    <cellStyle name="Normal 5 2 3 2 10 2 3" xfId="8907" xr:uid="{E2DE541B-46C2-4FE1-B554-B857739600AC}"/>
    <cellStyle name="Normal 5 2 3 2 10 3" xfId="8908" xr:uid="{D57A2943-99CA-48CE-A7D6-8D947A9BDBA6}"/>
    <cellStyle name="Normal 5 2 3 2 10 3 2" xfId="8909" xr:uid="{2CF9839D-44D7-4616-9F02-AF2E677EEC1E}"/>
    <cellStyle name="Normal 5 2 3 2 10 4" xfId="8910" xr:uid="{967798EE-D74D-4B02-8EBA-6E977E31BD32}"/>
    <cellStyle name="Normal 5 2 3 2 11" xfId="8911" xr:uid="{BDEC9588-859F-48D4-AD51-581A87EBD3AF}"/>
    <cellStyle name="Normal 5 2 3 2 11 2" xfId="8912" xr:uid="{77D67805-CA3B-4DE4-B884-D4383684DA92}"/>
    <cellStyle name="Normal 5 2 3 2 11 2 2" xfId="8913" xr:uid="{41DB9DFD-1071-4BD9-8997-89F4638AA2F1}"/>
    <cellStyle name="Normal 5 2 3 2 11 2 2 2" xfId="8914" xr:uid="{545182B4-A3D9-40D2-9F2E-5719471BD550}"/>
    <cellStyle name="Normal 5 2 3 2 11 2 3" xfId="8915" xr:uid="{A595C43F-A59E-4AC3-A6F8-E8C5B7AEAB57}"/>
    <cellStyle name="Normal 5 2 3 2 11 3" xfId="8916" xr:uid="{C820051F-A245-4EAF-A612-20D8E5AD0B10}"/>
    <cellStyle name="Normal 5 2 3 2 11 3 2" xfId="8917" xr:uid="{13C6389D-42B1-49C2-9133-355EBC0903E8}"/>
    <cellStyle name="Normal 5 2 3 2 11 4" xfId="8918" xr:uid="{2A72E6B0-EAFC-47B1-8141-A78D538C0C8E}"/>
    <cellStyle name="Normal 5 2 3 2 12" xfId="8919" xr:uid="{D79997EB-47E2-4F1A-A9E1-55814058670A}"/>
    <cellStyle name="Normal 5 2 3 2 12 2" xfId="8920" xr:uid="{24B45179-7B8F-4814-9843-3A44475BDBA5}"/>
    <cellStyle name="Normal 5 2 3 2 12 2 2" xfId="8921" xr:uid="{0CCF6464-86B9-4697-AFFA-B6FA2F1752FF}"/>
    <cellStyle name="Normal 5 2 3 2 12 3" xfId="8922" xr:uid="{74AA0E4E-9DD7-4B07-A509-2A4E91C31DEF}"/>
    <cellStyle name="Normal 5 2 3 2 13" xfId="8923" xr:uid="{BCB29240-7F17-4D4B-B34D-3F60D8BCA36B}"/>
    <cellStyle name="Normal 5 2 3 2 13 2" xfId="8924" xr:uid="{60A60696-C224-45B5-83CD-C4EF088EA3A9}"/>
    <cellStyle name="Normal 5 2 3 2 14" xfId="8925" xr:uid="{EF00ADA5-186F-46CF-AADE-EBB74468D2F7}"/>
    <cellStyle name="Normal 5 2 3 2 15" xfId="8926" xr:uid="{DA62E87E-070E-4143-9303-1F8B9C8D15A5}"/>
    <cellStyle name="Normal 5 2 3 2 16" xfId="8927" xr:uid="{DEE1A205-D814-4979-A1C9-A2976598C3D4}"/>
    <cellStyle name="Normal 5 2 3 2 17" xfId="8928" xr:uid="{45C02A0F-EDFC-449D-9890-5BBAAA75E661}"/>
    <cellStyle name="Normal 5 2 3 2 2" xfId="8929" xr:uid="{33609DE1-4352-4527-B0BD-429A6AF5901E}"/>
    <cellStyle name="Normal 5 2 3 2 2 10" xfId="8930" xr:uid="{D0A98056-7265-44A5-A76C-AC21544C58C6}"/>
    <cellStyle name="Normal 5 2 3 2 2 10 2" xfId="8931" xr:uid="{0B338F42-6066-4254-B780-4ECF69C2AD86}"/>
    <cellStyle name="Normal 5 2 3 2 2 10 2 2" xfId="8932" xr:uid="{38CC5DA2-B8F1-40EF-B05E-67EB6F0E2C42}"/>
    <cellStyle name="Normal 5 2 3 2 2 10 2 2 2" xfId="8933" xr:uid="{D364F530-E2F7-429F-88A7-97DD5313BEED}"/>
    <cellStyle name="Normal 5 2 3 2 2 10 2 3" xfId="8934" xr:uid="{B03248EF-1633-418F-9D2F-FBA502E1AB91}"/>
    <cellStyle name="Normal 5 2 3 2 2 10 3" xfId="8935" xr:uid="{CE823066-21F1-4584-883C-AC9084CD5F63}"/>
    <cellStyle name="Normal 5 2 3 2 2 10 3 2" xfId="8936" xr:uid="{2E1608CC-3613-4E40-B441-4DC80C31A2F6}"/>
    <cellStyle name="Normal 5 2 3 2 2 10 4" xfId="8937" xr:uid="{C3BA1FFF-E52B-4E70-812B-3F338E0EEBEF}"/>
    <cellStyle name="Normal 5 2 3 2 2 11" xfId="8938" xr:uid="{A9A94BBD-8A95-4BE6-B1E2-FA76DF7B239B}"/>
    <cellStyle name="Normal 5 2 3 2 2 11 2" xfId="8939" xr:uid="{2402CF8A-452D-48E3-9120-441D3082B5E5}"/>
    <cellStyle name="Normal 5 2 3 2 2 11 2 2" xfId="8940" xr:uid="{76DECA22-003B-4D70-8856-9BE03138ED42}"/>
    <cellStyle name="Normal 5 2 3 2 2 11 3" xfId="8941" xr:uid="{6A7A3768-E19A-47A0-880C-5253FFA474CB}"/>
    <cellStyle name="Normal 5 2 3 2 2 12" xfId="8942" xr:uid="{83F46590-9A58-4F3D-B378-5866A12E8711}"/>
    <cellStyle name="Normal 5 2 3 2 2 12 2" xfId="8943" xr:uid="{36739D91-5E05-4BDA-9552-28040415B71F}"/>
    <cellStyle name="Normal 5 2 3 2 2 13" xfId="8944" xr:uid="{444E2BD5-3E01-4D76-B7BD-099E2AC7E9E3}"/>
    <cellStyle name="Normal 5 2 3 2 2 14" xfId="8945" xr:uid="{E4536D23-3D6F-4B99-961B-BA8E90394321}"/>
    <cellStyle name="Normal 5 2 3 2 2 15" xfId="8946" xr:uid="{D53E3F6A-2FCC-4AFE-AF61-93800AED1F53}"/>
    <cellStyle name="Normal 5 2 3 2 2 16" xfId="8947" xr:uid="{222A85E0-6BEB-4F91-95B3-C3C020B60DF6}"/>
    <cellStyle name="Normal 5 2 3 2 2 2" xfId="8948" xr:uid="{C49BF920-E81F-4F52-B12F-9AEAD74B4635}"/>
    <cellStyle name="Normal 5 2 3 2 2 2 10" xfId="8949" xr:uid="{6F885E3A-3165-44EB-BA45-08183AD731B7}"/>
    <cellStyle name="Normal 5 2 3 2 2 2 10 2" xfId="8950" xr:uid="{5ACCD434-22E0-49E5-8557-C49E07A82355}"/>
    <cellStyle name="Normal 5 2 3 2 2 2 10 2 2" xfId="8951" xr:uid="{C43EF5F5-9C9D-4394-B833-984F01877AFD}"/>
    <cellStyle name="Normal 5 2 3 2 2 2 10 3" xfId="8952" xr:uid="{67570D03-6E36-40AC-B12F-6E54C07AD1D4}"/>
    <cellStyle name="Normal 5 2 3 2 2 2 11" xfId="8953" xr:uid="{55F38E81-54F3-48AE-9BC4-8AF1209199D2}"/>
    <cellStyle name="Normal 5 2 3 2 2 2 11 2" xfId="8954" xr:uid="{4ED0C7CB-7548-41FD-AC3D-871D6D4753EE}"/>
    <cellStyle name="Normal 5 2 3 2 2 2 12" xfId="8955" xr:uid="{D88F883C-488A-432F-AD10-19E65AD2E807}"/>
    <cellStyle name="Normal 5 2 3 2 2 2 13" xfId="8956" xr:uid="{839240C5-FDFA-46E8-966E-0030ED627EC0}"/>
    <cellStyle name="Normal 5 2 3 2 2 2 14" xfId="8957" xr:uid="{E2A679F2-35EB-4C84-A41F-809C5B7CF4C3}"/>
    <cellStyle name="Normal 5 2 3 2 2 2 15" xfId="8958" xr:uid="{65717DAA-541D-44D1-AE62-823BBB773566}"/>
    <cellStyle name="Normal 5 2 3 2 2 2 2" xfId="8959" xr:uid="{8CB3E0A4-E153-4B01-9516-8ED9C7DED3DA}"/>
    <cellStyle name="Normal 5 2 3 2 2 2 2 10" xfId="8960" xr:uid="{8E459040-C10A-4E45-9FA1-CD446D68C00D}"/>
    <cellStyle name="Normal 5 2 3 2 2 2 2 2" xfId="8961" xr:uid="{725DBFEA-5623-4CDE-B87E-0ABBC7354683}"/>
    <cellStyle name="Normal 5 2 3 2 2 2 2 2 2" xfId="8962" xr:uid="{DB2A2CA7-954C-4276-9ACB-9B4CC119E624}"/>
    <cellStyle name="Normal 5 2 3 2 2 2 2 2 2 2" xfId="8963" xr:uid="{5C937D17-6051-4561-840C-D1F64B0C11CC}"/>
    <cellStyle name="Normal 5 2 3 2 2 2 2 2 2 2 2" xfId="8964" xr:uid="{4BCE3157-2488-4FBB-80FE-D3DE9B81D172}"/>
    <cellStyle name="Normal 5 2 3 2 2 2 2 2 2 2 2 2" xfId="8965" xr:uid="{6FCCED5A-E479-46D6-828B-177A597E69FF}"/>
    <cellStyle name="Normal 5 2 3 2 2 2 2 2 2 2 2 2 2" xfId="8966" xr:uid="{BCCAF137-3DDF-491F-92B0-AAF639A82512}"/>
    <cellStyle name="Normal 5 2 3 2 2 2 2 2 2 2 2 2 2 2" xfId="8967" xr:uid="{56B3EB64-1D0B-4525-A2A4-36F861D1517E}"/>
    <cellStyle name="Normal 5 2 3 2 2 2 2 2 2 2 2 2 3" xfId="8968" xr:uid="{4AC25CB1-E1E7-45B7-BEFF-3AAB5A1F9E7B}"/>
    <cellStyle name="Normal 5 2 3 2 2 2 2 2 2 2 2 3" xfId="8969" xr:uid="{129BD0A1-0D4B-4D28-BE94-B50F7FA3F86F}"/>
    <cellStyle name="Normal 5 2 3 2 2 2 2 2 2 2 2 3 2" xfId="8970" xr:uid="{ED44FF58-234E-4076-B881-8B6A9573D0F2}"/>
    <cellStyle name="Normal 5 2 3 2 2 2 2 2 2 2 2 4" xfId="8971" xr:uid="{501C4E73-FA02-494E-A2D7-744E5067C4D8}"/>
    <cellStyle name="Normal 5 2 3 2 2 2 2 2 2 2 3" xfId="8972" xr:uid="{3B29D334-7A61-4E03-B080-3BC5B8A06244}"/>
    <cellStyle name="Normal 5 2 3 2 2 2 2 2 2 2 3 2" xfId="8973" xr:uid="{85EAE908-A0C8-4915-96D6-5122278AFDAA}"/>
    <cellStyle name="Normal 5 2 3 2 2 2 2 2 2 2 3 2 2" xfId="8974" xr:uid="{FD23898D-2F91-4AB1-941B-5B59A3329979}"/>
    <cellStyle name="Normal 5 2 3 2 2 2 2 2 2 2 3 3" xfId="8975" xr:uid="{FD50B691-B46B-4438-BBA5-64D9BD9E6ED4}"/>
    <cellStyle name="Normal 5 2 3 2 2 2 2 2 2 2 4" xfId="8976" xr:uid="{09A31FB6-965D-491B-96F6-0A6E8D46A133}"/>
    <cellStyle name="Normal 5 2 3 2 2 2 2 2 2 2 4 2" xfId="8977" xr:uid="{175E9728-FBCB-4980-A3F8-163ACC241DE2}"/>
    <cellStyle name="Normal 5 2 3 2 2 2 2 2 2 2 5" xfId="8978" xr:uid="{651414A5-63EF-4226-9FDC-0FBF7236EFB6}"/>
    <cellStyle name="Normal 5 2 3 2 2 2 2 2 2 3" xfId="8979" xr:uid="{D7C875F0-B6A7-4AF3-B8DA-87AE6D6CF90A}"/>
    <cellStyle name="Normal 5 2 3 2 2 2 2 2 2 3 2" xfId="8980" xr:uid="{5FCB1141-E90D-403B-B99B-A8121768ACCA}"/>
    <cellStyle name="Normal 5 2 3 2 2 2 2 2 2 3 2 2" xfId="8981" xr:uid="{6269D319-F29C-4C45-A335-1593ED2936A4}"/>
    <cellStyle name="Normal 5 2 3 2 2 2 2 2 2 3 2 2 2" xfId="8982" xr:uid="{E13C6785-3076-497A-B9D1-7B8E47C6B51F}"/>
    <cellStyle name="Normal 5 2 3 2 2 2 2 2 2 3 2 3" xfId="8983" xr:uid="{4BE10188-93E4-4365-A997-C84551883C5A}"/>
    <cellStyle name="Normal 5 2 3 2 2 2 2 2 2 3 3" xfId="8984" xr:uid="{22C956B5-A2EA-415E-BE8F-97BE7A4920EA}"/>
    <cellStyle name="Normal 5 2 3 2 2 2 2 2 2 3 3 2" xfId="8985" xr:uid="{5601B2C1-FA71-413C-B0C4-F51F380E6FF4}"/>
    <cellStyle name="Normal 5 2 3 2 2 2 2 2 2 3 4" xfId="8986" xr:uid="{FF20C5BB-FE24-4EA3-A269-02C9165EF3A2}"/>
    <cellStyle name="Normal 5 2 3 2 2 2 2 2 2 4" xfId="8987" xr:uid="{4F6FBFEF-E79A-48F8-B7E9-81E5F0F53348}"/>
    <cellStyle name="Normal 5 2 3 2 2 2 2 2 2 4 2" xfId="8988" xr:uid="{D5E1DA21-7767-4E81-B91E-79AC3F834EBB}"/>
    <cellStyle name="Normal 5 2 3 2 2 2 2 2 2 4 2 2" xfId="8989" xr:uid="{3876A5C7-E041-429A-9523-301C4FD6BB06}"/>
    <cellStyle name="Normal 5 2 3 2 2 2 2 2 2 4 2 2 2" xfId="8990" xr:uid="{BDD2FC6A-03DF-46A9-9387-665A5DC2A602}"/>
    <cellStyle name="Normal 5 2 3 2 2 2 2 2 2 4 2 3" xfId="8991" xr:uid="{8A8DFF8E-8B00-4C3F-9E96-88C9215D5AAE}"/>
    <cellStyle name="Normal 5 2 3 2 2 2 2 2 2 4 3" xfId="8992" xr:uid="{91F33D45-AEC9-4DB1-84F4-AFB4F70D18C3}"/>
    <cellStyle name="Normal 5 2 3 2 2 2 2 2 2 4 3 2" xfId="8993" xr:uid="{1CDAA4AE-761E-4FF6-9FAA-05A95F0DA32B}"/>
    <cellStyle name="Normal 5 2 3 2 2 2 2 2 2 4 4" xfId="8994" xr:uid="{59EC6AAA-A26A-4381-B791-5297DCDDE714}"/>
    <cellStyle name="Normal 5 2 3 2 2 2 2 2 2 5" xfId="8995" xr:uid="{437CC714-603D-42C7-B6A0-55F981CEF553}"/>
    <cellStyle name="Normal 5 2 3 2 2 2 2 2 2 5 2" xfId="8996" xr:uid="{8574F47A-4F96-4974-9FDE-7F42FF1521B6}"/>
    <cellStyle name="Normal 5 2 3 2 2 2 2 2 2 5 2 2" xfId="8997" xr:uid="{1A8D951C-0873-4D12-A9B0-4C9E43813D84}"/>
    <cellStyle name="Normal 5 2 3 2 2 2 2 2 2 5 3" xfId="8998" xr:uid="{431065DE-82E1-49D7-8B93-8274C87D1C16}"/>
    <cellStyle name="Normal 5 2 3 2 2 2 2 2 2 6" xfId="8999" xr:uid="{95A201A7-B508-4056-88BB-54DD24078216}"/>
    <cellStyle name="Normal 5 2 3 2 2 2 2 2 2 6 2" xfId="9000" xr:uid="{5D1E9ACF-8493-4AC7-83C7-7EFE904B191C}"/>
    <cellStyle name="Normal 5 2 3 2 2 2 2 2 2 7" xfId="9001" xr:uid="{E83E832E-05BF-42CF-8394-80A1B1E0627C}"/>
    <cellStyle name="Normal 5 2 3 2 2 2 2 2 3" xfId="9002" xr:uid="{4C533A83-ADD3-44A2-82C6-EF70E16A5ECE}"/>
    <cellStyle name="Normal 5 2 3 2 2 2 2 2 3 2" xfId="9003" xr:uid="{EAFFEB7E-09A8-4CA4-93DD-9698690CF9B5}"/>
    <cellStyle name="Normal 5 2 3 2 2 2 2 2 3 2 2" xfId="9004" xr:uid="{E5DFCF74-44F4-4318-BE46-1E87A61239F3}"/>
    <cellStyle name="Normal 5 2 3 2 2 2 2 2 3 2 2 2" xfId="9005" xr:uid="{F51532C7-9A41-431A-9663-CEA045CA147C}"/>
    <cellStyle name="Normal 5 2 3 2 2 2 2 2 3 2 2 2 2" xfId="9006" xr:uid="{91419267-0A98-4D9E-879F-7A56565E7364}"/>
    <cellStyle name="Normal 5 2 3 2 2 2 2 2 3 2 2 3" xfId="9007" xr:uid="{AC13AED1-C647-485D-8D12-3ADCC2F66E18}"/>
    <cellStyle name="Normal 5 2 3 2 2 2 2 2 3 2 3" xfId="9008" xr:uid="{246B4D28-FDF0-4AF1-BABA-D757222690E9}"/>
    <cellStyle name="Normal 5 2 3 2 2 2 2 2 3 2 3 2" xfId="9009" xr:uid="{E74F1111-90A1-465B-B4EC-ED63E7783370}"/>
    <cellStyle name="Normal 5 2 3 2 2 2 2 2 3 2 4" xfId="9010" xr:uid="{D08F3843-ABE4-420E-BAAB-487B315924B3}"/>
    <cellStyle name="Normal 5 2 3 2 2 2 2 2 3 3" xfId="9011" xr:uid="{70318B95-1B7C-47A9-9CB6-CAA2FD34587B}"/>
    <cellStyle name="Normal 5 2 3 2 2 2 2 2 3 3 2" xfId="9012" xr:uid="{E41868D9-08F8-4D91-B4CB-E75303A35D10}"/>
    <cellStyle name="Normal 5 2 3 2 2 2 2 2 3 3 2 2" xfId="9013" xr:uid="{3C9C495B-E5D9-4357-98B5-4CFC0C9E1B75}"/>
    <cellStyle name="Normal 5 2 3 2 2 2 2 2 3 3 3" xfId="9014" xr:uid="{BD87EE5F-EF2A-4EB6-B408-D494ABC4180F}"/>
    <cellStyle name="Normal 5 2 3 2 2 2 2 2 3 4" xfId="9015" xr:uid="{AA3C7CE2-BDAF-4CC2-9972-348586F80A57}"/>
    <cellStyle name="Normal 5 2 3 2 2 2 2 2 3 4 2" xfId="9016" xr:uid="{49EA17A4-0C48-41BB-AFCF-D6A499CD4C05}"/>
    <cellStyle name="Normal 5 2 3 2 2 2 2 2 3 5" xfId="9017" xr:uid="{92145ED1-36D2-4755-93AE-166D11583C59}"/>
    <cellStyle name="Normal 5 2 3 2 2 2 2 2 4" xfId="9018" xr:uid="{CDE42D29-78EA-4E34-BFE0-705127838909}"/>
    <cellStyle name="Normal 5 2 3 2 2 2 2 2 4 2" xfId="9019" xr:uid="{171D60CF-EF48-4C80-BA61-CEC9ED83CDC4}"/>
    <cellStyle name="Normal 5 2 3 2 2 2 2 2 4 2 2" xfId="9020" xr:uid="{539580AF-A39D-4A73-9186-E74882D2BD2D}"/>
    <cellStyle name="Normal 5 2 3 2 2 2 2 2 4 2 2 2" xfId="9021" xr:uid="{DB7F989C-99D4-4D62-8561-A7E39E4B5DDB}"/>
    <cellStyle name="Normal 5 2 3 2 2 2 2 2 4 2 3" xfId="9022" xr:uid="{546457D8-2419-43AE-B6A8-012A26637EB9}"/>
    <cellStyle name="Normal 5 2 3 2 2 2 2 2 4 3" xfId="9023" xr:uid="{F337091A-9651-4143-9EE5-AD8B64EAA9E2}"/>
    <cellStyle name="Normal 5 2 3 2 2 2 2 2 4 3 2" xfId="9024" xr:uid="{CF10C455-1057-481D-9C3D-7E840DFB640B}"/>
    <cellStyle name="Normal 5 2 3 2 2 2 2 2 4 4" xfId="9025" xr:uid="{0AC09BC9-41E8-4420-A162-D01DFE9AA5D7}"/>
    <cellStyle name="Normal 5 2 3 2 2 2 2 2 5" xfId="9026" xr:uid="{788D9672-F85E-4682-8B4F-F954FB1BF32E}"/>
    <cellStyle name="Normal 5 2 3 2 2 2 2 2 5 2" xfId="9027" xr:uid="{92E62AC6-6F34-4656-9869-5E4EF0DA6141}"/>
    <cellStyle name="Normal 5 2 3 2 2 2 2 2 5 2 2" xfId="9028" xr:uid="{8833096C-2997-40FA-ADD3-AA8533747AAB}"/>
    <cellStyle name="Normal 5 2 3 2 2 2 2 2 5 2 2 2" xfId="9029" xr:uid="{6700BD04-3F6E-4D34-A1BF-A372DCB6FB11}"/>
    <cellStyle name="Normal 5 2 3 2 2 2 2 2 5 2 3" xfId="9030" xr:uid="{95A9E164-78D5-4A48-B69E-23853FF2BCF1}"/>
    <cellStyle name="Normal 5 2 3 2 2 2 2 2 5 3" xfId="9031" xr:uid="{E93244B0-E509-4F19-B314-DD44357B7605}"/>
    <cellStyle name="Normal 5 2 3 2 2 2 2 2 5 3 2" xfId="9032" xr:uid="{77A7FB9F-440F-4424-9116-FBF5FAC77315}"/>
    <cellStyle name="Normal 5 2 3 2 2 2 2 2 5 4" xfId="9033" xr:uid="{0DC95525-ED25-40D8-9130-20338FF9A7CB}"/>
    <cellStyle name="Normal 5 2 3 2 2 2 2 2 6" xfId="9034" xr:uid="{CA18A5C9-A2EB-46F6-8E0B-28C3803F34BE}"/>
    <cellStyle name="Normal 5 2 3 2 2 2 2 2 6 2" xfId="9035" xr:uid="{3F764C5A-A744-4412-9BDD-CC667582B672}"/>
    <cellStyle name="Normal 5 2 3 2 2 2 2 2 6 2 2" xfId="9036" xr:uid="{838B334E-8937-468F-A983-AAEB2A95C885}"/>
    <cellStyle name="Normal 5 2 3 2 2 2 2 2 6 3" xfId="9037" xr:uid="{CD3C629A-229A-436B-820E-19B6676D59A8}"/>
    <cellStyle name="Normal 5 2 3 2 2 2 2 2 7" xfId="9038" xr:uid="{B6221BF9-8C5B-43BC-8E5D-0AEE2A2217E2}"/>
    <cellStyle name="Normal 5 2 3 2 2 2 2 2 7 2" xfId="9039" xr:uid="{0BC97776-8762-4289-848F-0E935D45CBED}"/>
    <cellStyle name="Normal 5 2 3 2 2 2 2 2 8" xfId="9040" xr:uid="{5E9E7E30-93CC-4A1D-8B60-30544C88D46B}"/>
    <cellStyle name="Normal 5 2 3 2 2 2 2 3" xfId="9041" xr:uid="{924344A5-AF31-4E46-BE5A-89921DB9E610}"/>
    <cellStyle name="Normal 5 2 3 2 2 2 2 3 2" xfId="9042" xr:uid="{621AB087-F4EA-43B3-9E89-A60914782948}"/>
    <cellStyle name="Normal 5 2 3 2 2 2 2 3 2 2" xfId="9043" xr:uid="{33E46700-D787-4BA6-87C3-87B5AEA84D49}"/>
    <cellStyle name="Normal 5 2 3 2 2 2 2 3 2 2 2" xfId="9044" xr:uid="{BCFC26A1-BA16-4D18-B207-1680A1446892}"/>
    <cellStyle name="Normal 5 2 3 2 2 2 2 3 2 2 2 2" xfId="9045" xr:uid="{FAF05EFE-6C88-45A8-BF1A-F38AE4F712F0}"/>
    <cellStyle name="Normal 5 2 3 2 2 2 2 3 2 2 2 2 2" xfId="9046" xr:uid="{6D90CD05-AF90-4CD6-A1F0-5E76750E848B}"/>
    <cellStyle name="Normal 5 2 3 2 2 2 2 3 2 2 2 2 2 2" xfId="9047" xr:uid="{6F221EDF-9135-4BAC-A8C5-580B1280F4A8}"/>
    <cellStyle name="Normal 5 2 3 2 2 2 2 3 2 2 2 2 3" xfId="9048" xr:uid="{EF8F66E3-4141-4E37-BC59-F2BB99254D4C}"/>
    <cellStyle name="Normal 5 2 3 2 2 2 2 3 2 2 2 3" xfId="9049" xr:uid="{6819D0B3-0387-4E27-A72F-2ED0753E9789}"/>
    <cellStyle name="Normal 5 2 3 2 2 2 2 3 2 2 2 3 2" xfId="9050" xr:uid="{382942D3-7D58-42C7-9D47-0770BAA43B53}"/>
    <cellStyle name="Normal 5 2 3 2 2 2 2 3 2 2 2 4" xfId="9051" xr:uid="{CF202516-C3BE-402D-99C2-93C511E775E6}"/>
    <cellStyle name="Normal 5 2 3 2 2 2 2 3 2 2 3" xfId="9052" xr:uid="{855359A1-CB54-4291-B6E8-F3C2E2B04029}"/>
    <cellStyle name="Normal 5 2 3 2 2 2 2 3 2 2 3 2" xfId="9053" xr:uid="{2726913A-7357-49A2-8410-5CFCA6A15E20}"/>
    <cellStyle name="Normal 5 2 3 2 2 2 2 3 2 2 3 2 2" xfId="9054" xr:uid="{0D3385FC-FE34-412E-96F5-ACEFAEA70C46}"/>
    <cellStyle name="Normal 5 2 3 2 2 2 2 3 2 2 3 3" xfId="9055" xr:uid="{B316368A-4AC5-4D63-A8D3-291BA59F8DB1}"/>
    <cellStyle name="Normal 5 2 3 2 2 2 2 3 2 2 4" xfId="9056" xr:uid="{FADA6FD0-C18E-4D12-8EE0-87CC879D1786}"/>
    <cellStyle name="Normal 5 2 3 2 2 2 2 3 2 2 4 2" xfId="9057" xr:uid="{F0CB7AEF-71B1-4C6F-A5E5-EF34E02504B5}"/>
    <cellStyle name="Normal 5 2 3 2 2 2 2 3 2 2 5" xfId="9058" xr:uid="{26EB2636-64D9-4F2A-B6F7-C17116FE1E1D}"/>
    <cellStyle name="Normal 5 2 3 2 2 2 2 3 2 3" xfId="9059" xr:uid="{942F4C77-72A0-48C4-BEED-7BCAAEB01A65}"/>
    <cellStyle name="Normal 5 2 3 2 2 2 2 3 2 3 2" xfId="9060" xr:uid="{FBA39129-0F95-4C91-898E-B478957C3420}"/>
    <cellStyle name="Normal 5 2 3 2 2 2 2 3 2 3 2 2" xfId="9061" xr:uid="{C29BB7C6-99C0-4776-B08A-D567B4BAF6B0}"/>
    <cellStyle name="Normal 5 2 3 2 2 2 2 3 2 3 2 2 2" xfId="9062" xr:uid="{692563DB-8261-4160-940C-8A0D9188B2CF}"/>
    <cellStyle name="Normal 5 2 3 2 2 2 2 3 2 3 2 3" xfId="9063" xr:uid="{C2DA21E9-EFBA-480E-B20B-F7E07C7DD62C}"/>
    <cellStyle name="Normal 5 2 3 2 2 2 2 3 2 3 3" xfId="9064" xr:uid="{9CDA7314-F3CE-4549-87D2-E41AF9A5211D}"/>
    <cellStyle name="Normal 5 2 3 2 2 2 2 3 2 3 3 2" xfId="9065" xr:uid="{1F029474-A477-42EE-B03C-B248100B30BB}"/>
    <cellStyle name="Normal 5 2 3 2 2 2 2 3 2 3 4" xfId="9066" xr:uid="{74087D5E-B6D8-42B5-A082-947A57749BFA}"/>
    <cellStyle name="Normal 5 2 3 2 2 2 2 3 2 4" xfId="9067" xr:uid="{66487DF8-A440-4CCE-937D-B3D58CEB8939}"/>
    <cellStyle name="Normal 5 2 3 2 2 2 2 3 2 4 2" xfId="9068" xr:uid="{B56A1EB6-F2F1-4EAC-ABFF-CDEFE672C832}"/>
    <cellStyle name="Normal 5 2 3 2 2 2 2 3 2 4 2 2" xfId="9069" xr:uid="{5998EC08-5C2E-4E10-9408-134E229CC291}"/>
    <cellStyle name="Normal 5 2 3 2 2 2 2 3 2 4 2 2 2" xfId="9070" xr:uid="{9151E945-55CD-46A4-A54E-B00B3DEFED8C}"/>
    <cellStyle name="Normal 5 2 3 2 2 2 2 3 2 4 2 3" xfId="9071" xr:uid="{787BE92A-138E-44FC-B989-6EAA0C646B06}"/>
    <cellStyle name="Normal 5 2 3 2 2 2 2 3 2 4 3" xfId="9072" xr:uid="{C70E8C02-DCE1-45D9-8324-AC76CDFFA42B}"/>
    <cellStyle name="Normal 5 2 3 2 2 2 2 3 2 4 3 2" xfId="9073" xr:uid="{D1F08490-7E50-49F7-A216-55179E3D83C0}"/>
    <cellStyle name="Normal 5 2 3 2 2 2 2 3 2 4 4" xfId="9074" xr:uid="{E67BF08D-AFE5-4031-9121-F6CB17CCAC1A}"/>
    <cellStyle name="Normal 5 2 3 2 2 2 2 3 2 5" xfId="9075" xr:uid="{777574B0-4298-4A89-A95C-6141ED0061B9}"/>
    <cellStyle name="Normal 5 2 3 2 2 2 2 3 2 5 2" xfId="9076" xr:uid="{172714D1-2558-4E29-9419-CAC826658F63}"/>
    <cellStyle name="Normal 5 2 3 2 2 2 2 3 2 5 2 2" xfId="9077" xr:uid="{1F2C2D35-4DB2-466B-BC96-29DB38FC14E7}"/>
    <cellStyle name="Normal 5 2 3 2 2 2 2 3 2 5 3" xfId="9078" xr:uid="{4BE30BA7-894E-48E2-8848-320C64F9AEB9}"/>
    <cellStyle name="Normal 5 2 3 2 2 2 2 3 2 6" xfId="9079" xr:uid="{84F58521-00B3-4F45-BC33-F3A61CD44339}"/>
    <cellStyle name="Normal 5 2 3 2 2 2 2 3 2 6 2" xfId="9080" xr:uid="{C3ADBCEA-0098-4C6A-86BA-0D2C4D1619B1}"/>
    <cellStyle name="Normal 5 2 3 2 2 2 2 3 2 7" xfId="9081" xr:uid="{A770D663-E996-43D2-84E4-B74D2A8B0A3D}"/>
    <cellStyle name="Normal 5 2 3 2 2 2 2 3 3" xfId="9082" xr:uid="{2AAAF5E3-D831-48AD-B903-8D043165905D}"/>
    <cellStyle name="Normal 5 2 3 2 2 2 2 3 3 2" xfId="9083" xr:uid="{16139E2E-045F-4F9C-85C0-6C1B0786F833}"/>
    <cellStyle name="Normal 5 2 3 2 2 2 2 3 3 2 2" xfId="9084" xr:uid="{66B37AF1-A630-442D-9495-AC20E466537C}"/>
    <cellStyle name="Normal 5 2 3 2 2 2 2 3 3 2 2 2" xfId="9085" xr:uid="{A88E7408-821E-4A0F-B4DA-500A6C1F72F6}"/>
    <cellStyle name="Normal 5 2 3 2 2 2 2 3 3 2 2 2 2" xfId="9086" xr:uid="{3A86E7DE-17AD-4D1B-B60E-87140BC12609}"/>
    <cellStyle name="Normal 5 2 3 2 2 2 2 3 3 2 2 3" xfId="9087" xr:uid="{00A32A00-2EC7-4C74-92D6-6369FD4C624D}"/>
    <cellStyle name="Normal 5 2 3 2 2 2 2 3 3 2 3" xfId="9088" xr:uid="{469EFCEA-0463-4D55-B695-7D703A63FB75}"/>
    <cellStyle name="Normal 5 2 3 2 2 2 2 3 3 2 3 2" xfId="9089" xr:uid="{E20AE5B5-2D5D-45AC-A6E0-67768ACD943E}"/>
    <cellStyle name="Normal 5 2 3 2 2 2 2 3 3 2 4" xfId="9090" xr:uid="{960F39D0-9DBE-4F70-AD21-0123CF3E475C}"/>
    <cellStyle name="Normal 5 2 3 2 2 2 2 3 3 3" xfId="9091" xr:uid="{A9BE70A8-F650-4D1A-97FD-A174BA7AE5B1}"/>
    <cellStyle name="Normal 5 2 3 2 2 2 2 3 3 3 2" xfId="9092" xr:uid="{C73724D7-C441-4A99-AEAF-61AD3E812545}"/>
    <cellStyle name="Normal 5 2 3 2 2 2 2 3 3 3 2 2" xfId="9093" xr:uid="{E33A097A-23ED-44D5-B267-8E1867F188A0}"/>
    <cellStyle name="Normal 5 2 3 2 2 2 2 3 3 3 3" xfId="9094" xr:uid="{299F8571-B277-4E65-AFAD-D101BAAF8D1B}"/>
    <cellStyle name="Normal 5 2 3 2 2 2 2 3 3 4" xfId="9095" xr:uid="{D6443FF0-D1F4-4404-95BF-491E5B51F6DD}"/>
    <cellStyle name="Normal 5 2 3 2 2 2 2 3 3 4 2" xfId="9096" xr:uid="{84351ABF-0A83-4105-ACFF-9450F4B962B7}"/>
    <cellStyle name="Normal 5 2 3 2 2 2 2 3 3 5" xfId="9097" xr:uid="{CBB661A4-E277-42B1-96AD-7EF58D2FA4C3}"/>
    <cellStyle name="Normal 5 2 3 2 2 2 2 3 4" xfId="9098" xr:uid="{5AB283C4-EBE5-4432-95C5-C8285F715D04}"/>
    <cellStyle name="Normal 5 2 3 2 2 2 2 3 4 2" xfId="9099" xr:uid="{F836197A-9C88-4D21-98FC-5B6E4BC77D46}"/>
    <cellStyle name="Normal 5 2 3 2 2 2 2 3 4 2 2" xfId="9100" xr:uid="{4C21FEE3-95F3-459B-B8E6-CF34EACB497B}"/>
    <cellStyle name="Normal 5 2 3 2 2 2 2 3 4 2 2 2" xfId="9101" xr:uid="{6670BBCE-4C20-42DC-B255-BB78BB25F666}"/>
    <cellStyle name="Normal 5 2 3 2 2 2 2 3 4 2 3" xfId="9102" xr:uid="{9104843D-1740-4E1D-B707-25BB704DB6C3}"/>
    <cellStyle name="Normal 5 2 3 2 2 2 2 3 4 3" xfId="9103" xr:uid="{48ECB987-4968-4129-9F2D-496E2CDEBF04}"/>
    <cellStyle name="Normal 5 2 3 2 2 2 2 3 4 3 2" xfId="9104" xr:uid="{F2FE93B2-D736-4623-AFBD-49E5C9BBA9FE}"/>
    <cellStyle name="Normal 5 2 3 2 2 2 2 3 4 4" xfId="9105" xr:uid="{098CF2C3-13E7-4CAA-8E07-A8D6E404E86B}"/>
    <cellStyle name="Normal 5 2 3 2 2 2 2 3 5" xfId="9106" xr:uid="{DD778F71-EAFA-4466-A375-2DEF50DB3070}"/>
    <cellStyle name="Normal 5 2 3 2 2 2 2 3 5 2" xfId="9107" xr:uid="{0AFDCFF4-98A5-444D-9DBF-939EA96BF3DF}"/>
    <cellStyle name="Normal 5 2 3 2 2 2 2 3 5 2 2" xfId="9108" xr:uid="{AEB17E7E-36EA-4590-A646-280698E9EBBA}"/>
    <cellStyle name="Normal 5 2 3 2 2 2 2 3 5 2 2 2" xfId="9109" xr:uid="{A67350EC-95E1-4656-99C3-2ED3C8B480E1}"/>
    <cellStyle name="Normal 5 2 3 2 2 2 2 3 5 2 3" xfId="9110" xr:uid="{EA5E5C55-7904-44F7-A321-376E9875C443}"/>
    <cellStyle name="Normal 5 2 3 2 2 2 2 3 5 3" xfId="9111" xr:uid="{8E28C86D-304F-4D6F-9006-D2100E2F65E2}"/>
    <cellStyle name="Normal 5 2 3 2 2 2 2 3 5 3 2" xfId="9112" xr:uid="{AA298378-699F-4710-A862-B7BA76A85961}"/>
    <cellStyle name="Normal 5 2 3 2 2 2 2 3 5 4" xfId="9113" xr:uid="{DFB6CD03-2605-4393-BD1A-2CA11222FB00}"/>
    <cellStyle name="Normal 5 2 3 2 2 2 2 3 6" xfId="9114" xr:uid="{2FF06574-A2CF-43AC-AC4B-289227ABFFF4}"/>
    <cellStyle name="Normal 5 2 3 2 2 2 2 3 6 2" xfId="9115" xr:uid="{370B23FB-B81A-4667-B4ED-0EA53FC8EA94}"/>
    <cellStyle name="Normal 5 2 3 2 2 2 2 3 6 2 2" xfId="9116" xr:uid="{AFD2B238-7C62-4406-80D0-DFDA69A21C3B}"/>
    <cellStyle name="Normal 5 2 3 2 2 2 2 3 6 3" xfId="9117" xr:uid="{052E199C-7C19-4DBD-8D57-A990828E2C11}"/>
    <cellStyle name="Normal 5 2 3 2 2 2 2 3 7" xfId="9118" xr:uid="{5E6EF179-2534-4531-A1EB-AFCB8F9F5FA2}"/>
    <cellStyle name="Normal 5 2 3 2 2 2 2 3 7 2" xfId="9119" xr:uid="{1A2F8903-0C14-446C-B0B0-AB556B8548CC}"/>
    <cellStyle name="Normal 5 2 3 2 2 2 2 3 8" xfId="9120" xr:uid="{9F82A2E6-C662-4C3D-BBD9-D3F33A785C68}"/>
    <cellStyle name="Normal 5 2 3 2 2 2 2 4" xfId="9121" xr:uid="{AA6A6FA6-A03A-454C-91D9-A2AEF6569CE2}"/>
    <cellStyle name="Normal 5 2 3 2 2 2 2 4 2" xfId="9122" xr:uid="{FE5F1800-725B-4843-8324-EF41E9728544}"/>
    <cellStyle name="Normal 5 2 3 2 2 2 2 4 2 2" xfId="9123" xr:uid="{7DE2F6E5-B042-4CA8-B309-628FAAC78233}"/>
    <cellStyle name="Normal 5 2 3 2 2 2 2 4 2 2 2" xfId="9124" xr:uid="{3206A02D-5DB5-4B02-85C2-BBF18B5DAF5D}"/>
    <cellStyle name="Normal 5 2 3 2 2 2 2 4 2 2 2 2" xfId="9125" xr:uid="{A28BAB05-8A61-48FF-A230-06A148F18E83}"/>
    <cellStyle name="Normal 5 2 3 2 2 2 2 4 2 2 2 2 2" xfId="9126" xr:uid="{A94A584D-F23C-4E26-9579-B6EEA6372BDE}"/>
    <cellStyle name="Normal 5 2 3 2 2 2 2 4 2 2 2 3" xfId="9127" xr:uid="{6380EB45-EBAD-4D6C-B1D2-7F9D02805EE1}"/>
    <cellStyle name="Normal 5 2 3 2 2 2 2 4 2 2 3" xfId="9128" xr:uid="{3CBEEBC5-E0B4-46D7-BF6A-ED79E211BFD6}"/>
    <cellStyle name="Normal 5 2 3 2 2 2 2 4 2 2 3 2" xfId="9129" xr:uid="{50638545-4F24-4551-9135-CD605E211BBD}"/>
    <cellStyle name="Normal 5 2 3 2 2 2 2 4 2 2 4" xfId="9130" xr:uid="{39824D60-812C-4009-ADE6-32DCEAE1F11F}"/>
    <cellStyle name="Normal 5 2 3 2 2 2 2 4 2 3" xfId="9131" xr:uid="{6A1A986C-5BDD-499C-84A7-2462BF9BA9E5}"/>
    <cellStyle name="Normal 5 2 3 2 2 2 2 4 2 3 2" xfId="9132" xr:uid="{298E0FCD-F206-4198-AB96-1B80035FE48F}"/>
    <cellStyle name="Normal 5 2 3 2 2 2 2 4 2 3 2 2" xfId="9133" xr:uid="{52E189F2-1482-43F0-A78E-B73C4F256E0A}"/>
    <cellStyle name="Normal 5 2 3 2 2 2 2 4 2 3 3" xfId="9134" xr:uid="{D5306420-AAB6-4458-B4B0-61C52E4C68D5}"/>
    <cellStyle name="Normal 5 2 3 2 2 2 2 4 2 4" xfId="9135" xr:uid="{0E83829A-2094-4726-85EE-C7851D2CACFF}"/>
    <cellStyle name="Normal 5 2 3 2 2 2 2 4 2 4 2" xfId="9136" xr:uid="{E33C6737-5C40-4B3B-BDA0-813744321285}"/>
    <cellStyle name="Normal 5 2 3 2 2 2 2 4 2 5" xfId="9137" xr:uid="{27F1D236-AA53-40A5-9876-D7431CC1C7B9}"/>
    <cellStyle name="Normal 5 2 3 2 2 2 2 4 3" xfId="9138" xr:uid="{A3B38458-7014-438D-9127-8D894F76DC85}"/>
    <cellStyle name="Normal 5 2 3 2 2 2 2 4 3 2" xfId="9139" xr:uid="{E7422010-AF3B-400F-B49A-0E984A59BF0F}"/>
    <cellStyle name="Normal 5 2 3 2 2 2 2 4 3 2 2" xfId="9140" xr:uid="{B31A7F18-2AFA-4F22-B087-51C2EF4B35FB}"/>
    <cellStyle name="Normal 5 2 3 2 2 2 2 4 3 2 2 2" xfId="9141" xr:uid="{10DF049B-858E-4E46-87D8-A8C018DC6329}"/>
    <cellStyle name="Normal 5 2 3 2 2 2 2 4 3 2 3" xfId="9142" xr:uid="{180F8E7C-A5B2-420F-84AC-4D2FC420932F}"/>
    <cellStyle name="Normal 5 2 3 2 2 2 2 4 3 3" xfId="9143" xr:uid="{8DB0126C-DE54-412F-9A9A-60F75C5235CB}"/>
    <cellStyle name="Normal 5 2 3 2 2 2 2 4 3 3 2" xfId="9144" xr:uid="{047C2FD7-4DF0-441C-96F6-DFD4FF29F3FB}"/>
    <cellStyle name="Normal 5 2 3 2 2 2 2 4 3 4" xfId="9145" xr:uid="{479F1AC8-D427-4499-B810-A710B5A65250}"/>
    <cellStyle name="Normal 5 2 3 2 2 2 2 4 4" xfId="9146" xr:uid="{37E9CAAF-E102-4FA4-8E9F-85FE65999DB3}"/>
    <cellStyle name="Normal 5 2 3 2 2 2 2 4 4 2" xfId="9147" xr:uid="{92B51794-464F-48D6-945B-7D4883AB2551}"/>
    <cellStyle name="Normal 5 2 3 2 2 2 2 4 4 2 2" xfId="9148" xr:uid="{DEED153B-B860-4F3D-AD22-0AD837B67226}"/>
    <cellStyle name="Normal 5 2 3 2 2 2 2 4 4 2 2 2" xfId="9149" xr:uid="{CFDD73AC-669D-41B7-9B9E-B891EBA3B8BA}"/>
    <cellStyle name="Normal 5 2 3 2 2 2 2 4 4 2 3" xfId="9150" xr:uid="{F60C5C51-7EFE-4372-9421-2EF2C1E9CADB}"/>
    <cellStyle name="Normal 5 2 3 2 2 2 2 4 4 3" xfId="9151" xr:uid="{7664AFD5-A322-4576-8AE5-44C24DDE5680}"/>
    <cellStyle name="Normal 5 2 3 2 2 2 2 4 4 3 2" xfId="9152" xr:uid="{4068437A-BA5E-4202-94E0-76EB6A9FB1E1}"/>
    <cellStyle name="Normal 5 2 3 2 2 2 2 4 4 4" xfId="9153" xr:uid="{C6166359-9C96-4A46-A17F-41E62D5FE6BB}"/>
    <cellStyle name="Normal 5 2 3 2 2 2 2 4 5" xfId="9154" xr:uid="{E834EECF-99F6-490F-B47F-888AB47268D8}"/>
    <cellStyle name="Normal 5 2 3 2 2 2 2 4 5 2" xfId="9155" xr:uid="{E6727370-BCD1-4A47-98CB-27A23EEBC00C}"/>
    <cellStyle name="Normal 5 2 3 2 2 2 2 4 5 2 2" xfId="9156" xr:uid="{AB26EA90-FAAF-4251-AC32-DFDB6BB30227}"/>
    <cellStyle name="Normal 5 2 3 2 2 2 2 4 5 3" xfId="9157" xr:uid="{952F24A4-0B2A-4207-A058-577941DCE75F}"/>
    <cellStyle name="Normal 5 2 3 2 2 2 2 4 6" xfId="9158" xr:uid="{DD52BBD2-8783-449F-9CB3-1FC74DB8CCA4}"/>
    <cellStyle name="Normal 5 2 3 2 2 2 2 4 6 2" xfId="9159" xr:uid="{28439453-CEE1-4424-B128-E20A8DC779DC}"/>
    <cellStyle name="Normal 5 2 3 2 2 2 2 4 7" xfId="9160" xr:uid="{ED341B38-5773-4279-AD76-BD66711ABA2D}"/>
    <cellStyle name="Normal 5 2 3 2 2 2 2 5" xfId="9161" xr:uid="{D35784EA-617B-4A38-B2CC-25227EEE4445}"/>
    <cellStyle name="Normal 5 2 3 2 2 2 2 5 2" xfId="9162" xr:uid="{47A9AB06-8ADE-4768-A399-EDCA5F7D1D71}"/>
    <cellStyle name="Normal 5 2 3 2 2 2 2 5 2 2" xfId="9163" xr:uid="{21F8649C-341E-41D9-B90E-D81B3403824D}"/>
    <cellStyle name="Normal 5 2 3 2 2 2 2 5 2 2 2" xfId="9164" xr:uid="{BF755F42-916A-4059-BF68-E330AC23F131}"/>
    <cellStyle name="Normal 5 2 3 2 2 2 2 5 2 2 2 2" xfId="9165" xr:uid="{EDA23079-B30A-4DE9-B060-865C67FAC379}"/>
    <cellStyle name="Normal 5 2 3 2 2 2 2 5 2 2 3" xfId="9166" xr:uid="{1461624C-6561-4B1B-89C9-76C7510F3977}"/>
    <cellStyle name="Normal 5 2 3 2 2 2 2 5 2 3" xfId="9167" xr:uid="{25DC8B11-DF7C-444B-BB62-809A6241A079}"/>
    <cellStyle name="Normal 5 2 3 2 2 2 2 5 2 3 2" xfId="9168" xr:uid="{C0A7CBD3-C155-4091-AB49-A161D2335D92}"/>
    <cellStyle name="Normal 5 2 3 2 2 2 2 5 2 4" xfId="9169" xr:uid="{433D30C1-118B-4685-B5D6-70C82E278F25}"/>
    <cellStyle name="Normal 5 2 3 2 2 2 2 5 3" xfId="9170" xr:uid="{D7AE513F-C8A9-4840-B141-BF4C366C35CC}"/>
    <cellStyle name="Normal 5 2 3 2 2 2 2 5 3 2" xfId="9171" xr:uid="{707DC35F-2C9C-4CB4-8E11-F4F044549027}"/>
    <cellStyle name="Normal 5 2 3 2 2 2 2 5 3 2 2" xfId="9172" xr:uid="{50E35AB9-1B1A-4613-9E43-9739108DB05B}"/>
    <cellStyle name="Normal 5 2 3 2 2 2 2 5 3 3" xfId="9173" xr:uid="{ABD02312-9C61-4376-9DDB-2B873B251C89}"/>
    <cellStyle name="Normal 5 2 3 2 2 2 2 5 4" xfId="9174" xr:uid="{C5367791-3E72-4B29-9F93-56C5C2568CD5}"/>
    <cellStyle name="Normal 5 2 3 2 2 2 2 5 4 2" xfId="9175" xr:uid="{0182C345-9291-4F55-A006-DE397EE37113}"/>
    <cellStyle name="Normal 5 2 3 2 2 2 2 5 5" xfId="9176" xr:uid="{510C9A1E-DCDA-4556-A733-7054CA3CC134}"/>
    <cellStyle name="Normal 5 2 3 2 2 2 2 6" xfId="9177" xr:uid="{2A242F9A-E381-46AA-9A88-8F6392622390}"/>
    <cellStyle name="Normal 5 2 3 2 2 2 2 6 2" xfId="9178" xr:uid="{9E76388C-5E26-4982-98F4-B2BF8D4D5313}"/>
    <cellStyle name="Normal 5 2 3 2 2 2 2 6 2 2" xfId="9179" xr:uid="{1CDBDE7D-282A-4A93-8E7B-82B865C8F433}"/>
    <cellStyle name="Normal 5 2 3 2 2 2 2 6 2 2 2" xfId="9180" xr:uid="{DD467A3D-68FC-4D48-9A32-679EB962BE5E}"/>
    <cellStyle name="Normal 5 2 3 2 2 2 2 6 2 3" xfId="9181" xr:uid="{E7A137E2-728D-40D0-82E9-E9015AD7C21A}"/>
    <cellStyle name="Normal 5 2 3 2 2 2 2 6 3" xfId="9182" xr:uid="{6A5BB0E8-B650-4EDA-9A08-5F8D9C8DFB43}"/>
    <cellStyle name="Normal 5 2 3 2 2 2 2 6 3 2" xfId="9183" xr:uid="{9F398A46-C951-497C-BAC2-AB09AAE252B1}"/>
    <cellStyle name="Normal 5 2 3 2 2 2 2 6 4" xfId="9184" xr:uid="{6F27022E-A354-42C3-9D03-6DA07620E93C}"/>
    <cellStyle name="Normal 5 2 3 2 2 2 2 7" xfId="9185" xr:uid="{D61CFCEE-A587-406A-A1FF-617F4F895C44}"/>
    <cellStyle name="Normal 5 2 3 2 2 2 2 7 2" xfId="9186" xr:uid="{30ECB085-DABC-4136-BC24-BA1B049E4352}"/>
    <cellStyle name="Normal 5 2 3 2 2 2 2 7 2 2" xfId="9187" xr:uid="{A687EAFD-7FD4-40A7-9B5C-9CDD3AF849AD}"/>
    <cellStyle name="Normal 5 2 3 2 2 2 2 7 2 2 2" xfId="9188" xr:uid="{299127D1-9ED1-401D-92A4-678A66B71EB5}"/>
    <cellStyle name="Normal 5 2 3 2 2 2 2 7 2 3" xfId="9189" xr:uid="{3CBBEFD9-2F6A-479F-A376-673EB5EC9BC4}"/>
    <cellStyle name="Normal 5 2 3 2 2 2 2 7 3" xfId="9190" xr:uid="{C192987A-860A-4BFC-9BF2-3C9C30772611}"/>
    <cellStyle name="Normal 5 2 3 2 2 2 2 7 3 2" xfId="9191" xr:uid="{3C50619B-E13A-4557-B01B-020B17290B12}"/>
    <cellStyle name="Normal 5 2 3 2 2 2 2 7 4" xfId="9192" xr:uid="{5445F919-BFBC-443F-A475-A82DDC9CFF76}"/>
    <cellStyle name="Normal 5 2 3 2 2 2 2 8" xfId="9193" xr:uid="{99C9FE82-F0C6-493A-8628-3F1A932D7088}"/>
    <cellStyle name="Normal 5 2 3 2 2 2 2 8 2" xfId="9194" xr:uid="{83D4635D-9E6A-4E17-B3CB-DB1D315C9A30}"/>
    <cellStyle name="Normal 5 2 3 2 2 2 2 8 2 2" xfId="9195" xr:uid="{BB0EEB45-76B2-4256-BAC9-A91F60E06181}"/>
    <cellStyle name="Normal 5 2 3 2 2 2 2 8 3" xfId="9196" xr:uid="{6D315BB4-3C2E-4F30-944C-4692A1DE651A}"/>
    <cellStyle name="Normal 5 2 3 2 2 2 2 9" xfId="9197" xr:uid="{861E8D2C-4C8F-42D1-9771-F51DB6E7FD0D}"/>
    <cellStyle name="Normal 5 2 3 2 2 2 2 9 2" xfId="9198" xr:uid="{DC73EE03-935C-428D-800E-9D7179F4F780}"/>
    <cellStyle name="Normal 5 2 3 2 2 2 3" xfId="9199" xr:uid="{1FA653F7-0E2D-4908-9DCB-49FC316C781F}"/>
    <cellStyle name="Normal 5 2 3 2 2 2 3 2" xfId="9200" xr:uid="{479815C5-2174-455C-82C6-ACADC4703DE5}"/>
    <cellStyle name="Normal 5 2 3 2 2 2 3 2 2" xfId="9201" xr:uid="{07BD0BB3-3C99-4707-810A-B1CB3168D369}"/>
    <cellStyle name="Normal 5 2 3 2 2 2 3 2 2 2" xfId="9202" xr:uid="{7CF90872-E56A-489F-9176-3A58CF1A58D4}"/>
    <cellStyle name="Normal 5 2 3 2 2 2 3 2 2 2 2" xfId="9203" xr:uid="{00908AA4-3900-42DA-B10E-D8EDA0C40F40}"/>
    <cellStyle name="Normal 5 2 3 2 2 2 3 2 2 2 2 2" xfId="9204" xr:uid="{35E07750-7598-4930-A784-68D64884E0DA}"/>
    <cellStyle name="Normal 5 2 3 2 2 2 3 2 2 2 2 2 2" xfId="9205" xr:uid="{52091849-0E80-462E-B033-DFC051C9B97C}"/>
    <cellStyle name="Normal 5 2 3 2 2 2 3 2 2 2 2 3" xfId="9206" xr:uid="{52E85B93-044A-42D2-B48F-D0C77EEB6FF7}"/>
    <cellStyle name="Normal 5 2 3 2 2 2 3 2 2 2 3" xfId="9207" xr:uid="{E99A7A82-25E1-416A-B331-EC85DADA63D4}"/>
    <cellStyle name="Normal 5 2 3 2 2 2 3 2 2 2 3 2" xfId="9208" xr:uid="{7DAE54E0-2B9F-495E-8091-FEE2AEBFDA41}"/>
    <cellStyle name="Normal 5 2 3 2 2 2 3 2 2 2 4" xfId="9209" xr:uid="{714B2675-B8EC-4E84-B184-36807E0D7B89}"/>
    <cellStyle name="Normal 5 2 3 2 2 2 3 2 2 3" xfId="9210" xr:uid="{DC331B6C-47B3-46A6-8885-A83BAC181701}"/>
    <cellStyle name="Normal 5 2 3 2 2 2 3 2 2 3 2" xfId="9211" xr:uid="{43339C4D-1A08-46A4-81FD-930C4F82F844}"/>
    <cellStyle name="Normal 5 2 3 2 2 2 3 2 2 3 2 2" xfId="9212" xr:uid="{21E1F873-31BD-4DCE-B383-8BA584EAE12D}"/>
    <cellStyle name="Normal 5 2 3 2 2 2 3 2 2 3 3" xfId="9213" xr:uid="{37E50F71-65C8-4D9E-8FE4-7EDF240FB93C}"/>
    <cellStyle name="Normal 5 2 3 2 2 2 3 2 2 4" xfId="9214" xr:uid="{1197C507-1417-4C67-A140-858C157216B9}"/>
    <cellStyle name="Normal 5 2 3 2 2 2 3 2 2 4 2" xfId="9215" xr:uid="{D815821D-44FF-4A70-BBB2-22D1A13B5B26}"/>
    <cellStyle name="Normal 5 2 3 2 2 2 3 2 2 5" xfId="9216" xr:uid="{A94B866A-15C0-464C-AF04-9AE429538C60}"/>
    <cellStyle name="Normal 5 2 3 2 2 2 3 2 3" xfId="9217" xr:uid="{A5674310-7328-4370-9F7A-DF3D8FBC024A}"/>
    <cellStyle name="Normal 5 2 3 2 2 2 3 2 3 2" xfId="9218" xr:uid="{7AC563A3-C49E-4AAD-8B77-058C9D6B6067}"/>
    <cellStyle name="Normal 5 2 3 2 2 2 3 2 3 2 2" xfId="9219" xr:uid="{CC4C7F30-E4ED-40E5-8409-D5D3EE722CFE}"/>
    <cellStyle name="Normal 5 2 3 2 2 2 3 2 3 2 2 2" xfId="9220" xr:uid="{47B89A8A-D445-45BF-994D-242DDBA301F3}"/>
    <cellStyle name="Normal 5 2 3 2 2 2 3 2 3 2 3" xfId="9221" xr:uid="{5B2BE9F3-58DA-43B3-BFBC-96B72A6B9A2D}"/>
    <cellStyle name="Normal 5 2 3 2 2 2 3 2 3 3" xfId="9222" xr:uid="{A1F4194F-D0FA-4D3D-8175-AF345D9B556D}"/>
    <cellStyle name="Normal 5 2 3 2 2 2 3 2 3 3 2" xfId="9223" xr:uid="{F7643895-4F39-40B5-9974-1FEF30D5990E}"/>
    <cellStyle name="Normal 5 2 3 2 2 2 3 2 3 4" xfId="9224" xr:uid="{6E15C141-1180-40D8-9B05-2583928444DF}"/>
    <cellStyle name="Normal 5 2 3 2 2 2 3 2 4" xfId="9225" xr:uid="{DE579CC0-1D98-4637-ACBC-F7249AC61F6E}"/>
    <cellStyle name="Normal 5 2 3 2 2 2 3 2 4 2" xfId="9226" xr:uid="{94052BAF-DF61-43F2-97DC-D474BA480E12}"/>
    <cellStyle name="Normal 5 2 3 2 2 2 3 2 4 2 2" xfId="9227" xr:uid="{0F9A78AF-224C-4893-AD00-EB9EC2FFAD5A}"/>
    <cellStyle name="Normal 5 2 3 2 2 2 3 2 4 2 2 2" xfId="9228" xr:uid="{562E1E0E-1FFE-430B-A43E-654F7D5FF53C}"/>
    <cellStyle name="Normal 5 2 3 2 2 2 3 2 4 2 3" xfId="9229" xr:uid="{25F91BEF-778D-47AC-8FC3-A821B7E0D07E}"/>
    <cellStyle name="Normal 5 2 3 2 2 2 3 2 4 3" xfId="9230" xr:uid="{D231B0A8-6ED7-4584-A3E9-6C904F63C8F6}"/>
    <cellStyle name="Normal 5 2 3 2 2 2 3 2 4 3 2" xfId="9231" xr:uid="{F28323DF-AEA9-4E69-8EA9-31E827D393B5}"/>
    <cellStyle name="Normal 5 2 3 2 2 2 3 2 4 4" xfId="9232" xr:uid="{AB080946-0361-47E3-AAFD-12FC87EE019B}"/>
    <cellStyle name="Normal 5 2 3 2 2 2 3 2 5" xfId="9233" xr:uid="{608F86F7-C2DC-403D-AD7D-6B97FC000125}"/>
    <cellStyle name="Normal 5 2 3 2 2 2 3 2 5 2" xfId="9234" xr:uid="{55074C33-EBB6-4019-9881-DD3753F25AC5}"/>
    <cellStyle name="Normal 5 2 3 2 2 2 3 2 5 2 2" xfId="9235" xr:uid="{BAD34BA3-72BB-46C4-9E0E-B8C10F743583}"/>
    <cellStyle name="Normal 5 2 3 2 2 2 3 2 5 3" xfId="9236" xr:uid="{0949DE7B-0FD7-484C-B884-37D19BC67F4F}"/>
    <cellStyle name="Normal 5 2 3 2 2 2 3 2 6" xfId="9237" xr:uid="{DC106D92-C9DF-4C28-80AC-1893E10D1390}"/>
    <cellStyle name="Normal 5 2 3 2 2 2 3 2 6 2" xfId="9238" xr:uid="{41D724AA-663F-4BA7-A5CF-C20FE02E29F5}"/>
    <cellStyle name="Normal 5 2 3 2 2 2 3 2 7" xfId="9239" xr:uid="{B6C458F1-E6B0-4098-ABD4-FBCC092E605F}"/>
    <cellStyle name="Normal 5 2 3 2 2 2 3 3" xfId="9240" xr:uid="{7FEF4A13-5409-46EB-84DB-0942B1600D5A}"/>
    <cellStyle name="Normal 5 2 3 2 2 2 3 3 2" xfId="9241" xr:uid="{C8561EFC-4124-4A2E-89E9-FB9E45EABECF}"/>
    <cellStyle name="Normal 5 2 3 2 2 2 3 3 2 2" xfId="9242" xr:uid="{766A1109-F889-4E49-B85B-83C6B476AB3D}"/>
    <cellStyle name="Normal 5 2 3 2 2 2 3 3 2 2 2" xfId="9243" xr:uid="{2ADF7119-96B8-4E7E-A101-A3A449C6F53D}"/>
    <cellStyle name="Normal 5 2 3 2 2 2 3 3 2 2 2 2" xfId="9244" xr:uid="{A413CDD8-DD8D-4507-B212-A942A08C83D2}"/>
    <cellStyle name="Normal 5 2 3 2 2 2 3 3 2 2 3" xfId="9245" xr:uid="{5465AF8F-E9A0-423E-BEA1-35BDB72934E7}"/>
    <cellStyle name="Normal 5 2 3 2 2 2 3 3 2 3" xfId="9246" xr:uid="{CEEC9890-B239-4DD7-A011-34F8F97363BF}"/>
    <cellStyle name="Normal 5 2 3 2 2 2 3 3 2 3 2" xfId="9247" xr:uid="{03515B46-2050-494A-8602-5CEBF8C4490D}"/>
    <cellStyle name="Normal 5 2 3 2 2 2 3 3 2 4" xfId="9248" xr:uid="{F57F9E08-BFA0-437C-A7EE-DD0528CD191E}"/>
    <cellStyle name="Normal 5 2 3 2 2 2 3 3 3" xfId="9249" xr:uid="{3B81779E-CD5E-43C4-90B4-FE7399714151}"/>
    <cellStyle name="Normal 5 2 3 2 2 2 3 3 3 2" xfId="9250" xr:uid="{28CF0189-B694-467C-8C03-501B11E22913}"/>
    <cellStyle name="Normal 5 2 3 2 2 2 3 3 3 2 2" xfId="9251" xr:uid="{C467FC26-259E-4FC2-99B1-6C2E84A6EA67}"/>
    <cellStyle name="Normal 5 2 3 2 2 2 3 3 3 3" xfId="9252" xr:uid="{4C2BFFEF-9BBC-4C2C-B777-5831BC277D1A}"/>
    <cellStyle name="Normal 5 2 3 2 2 2 3 3 4" xfId="9253" xr:uid="{B9DA3655-B9FB-4013-838E-170DF3E664B7}"/>
    <cellStyle name="Normal 5 2 3 2 2 2 3 3 4 2" xfId="9254" xr:uid="{572AF6E9-00D2-4CAA-8474-73A594669553}"/>
    <cellStyle name="Normal 5 2 3 2 2 2 3 3 5" xfId="9255" xr:uid="{3C7D6F2C-3128-469D-A1C1-13E91C18A0D4}"/>
    <cellStyle name="Normal 5 2 3 2 2 2 3 4" xfId="9256" xr:uid="{CE1D2059-C29B-47B5-82F4-BD08DFF3FD3A}"/>
    <cellStyle name="Normal 5 2 3 2 2 2 3 4 2" xfId="9257" xr:uid="{D26BE04C-1D78-42CF-8596-77DB05CB5201}"/>
    <cellStyle name="Normal 5 2 3 2 2 2 3 4 2 2" xfId="9258" xr:uid="{C70789C7-AC21-4B5F-87D2-6B912E8978F6}"/>
    <cellStyle name="Normal 5 2 3 2 2 2 3 4 2 2 2" xfId="9259" xr:uid="{309BB011-7630-4451-A4C3-AF99E1D693A2}"/>
    <cellStyle name="Normal 5 2 3 2 2 2 3 4 2 3" xfId="9260" xr:uid="{4398FE8C-2884-4B97-A320-F11C3135F7EE}"/>
    <cellStyle name="Normal 5 2 3 2 2 2 3 4 3" xfId="9261" xr:uid="{6D708AA0-0D14-4EBD-A3A9-745869065FA7}"/>
    <cellStyle name="Normal 5 2 3 2 2 2 3 4 3 2" xfId="9262" xr:uid="{0854327F-A869-47BC-B8F4-21103C0C4213}"/>
    <cellStyle name="Normal 5 2 3 2 2 2 3 4 4" xfId="9263" xr:uid="{74DDD780-4CB8-470F-86E3-6A2036358B84}"/>
    <cellStyle name="Normal 5 2 3 2 2 2 3 5" xfId="9264" xr:uid="{92D1AA98-A4F3-4977-8096-25B148D88170}"/>
    <cellStyle name="Normal 5 2 3 2 2 2 3 5 2" xfId="9265" xr:uid="{3407DC6C-6AED-41E4-BA19-65B8B1E81EC0}"/>
    <cellStyle name="Normal 5 2 3 2 2 2 3 5 2 2" xfId="9266" xr:uid="{DA176066-FC19-4893-AC8D-9513FF14F961}"/>
    <cellStyle name="Normal 5 2 3 2 2 2 3 5 2 2 2" xfId="9267" xr:uid="{91C32E5A-E675-49ED-BD54-25A5F4C7C4CB}"/>
    <cellStyle name="Normal 5 2 3 2 2 2 3 5 2 3" xfId="9268" xr:uid="{B798EDDB-4E47-4A46-879E-3536BE7F4CB6}"/>
    <cellStyle name="Normal 5 2 3 2 2 2 3 5 3" xfId="9269" xr:uid="{B451FF8E-5418-4F97-80BC-B6ABD458EE54}"/>
    <cellStyle name="Normal 5 2 3 2 2 2 3 5 3 2" xfId="9270" xr:uid="{E2FD4437-758D-409A-9B83-ADACA5458851}"/>
    <cellStyle name="Normal 5 2 3 2 2 2 3 5 4" xfId="9271" xr:uid="{0FE26E3E-0545-4D45-9627-BEF97365518E}"/>
    <cellStyle name="Normal 5 2 3 2 2 2 3 6" xfId="9272" xr:uid="{F833E1E8-AB60-457F-8E01-66117FE0A50F}"/>
    <cellStyle name="Normal 5 2 3 2 2 2 3 6 2" xfId="9273" xr:uid="{CF860CAF-ECF2-4357-8C9D-36B55AEAEBDA}"/>
    <cellStyle name="Normal 5 2 3 2 2 2 3 6 2 2" xfId="9274" xr:uid="{00C83C8B-E9E1-45F9-A282-8EF29A73A0A4}"/>
    <cellStyle name="Normal 5 2 3 2 2 2 3 6 3" xfId="9275" xr:uid="{7FBDD173-DD2C-4A1F-8E56-08C42E8B240F}"/>
    <cellStyle name="Normal 5 2 3 2 2 2 3 7" xfId="9276" xr:uid="{F8C18C3C-7BFD-4F4A-8306-CB596BD72C68}"/>
    <cellStyle name="Normal 5 2 3 2 2 2 3 7 2" xfId="9277" xr:uid="{99FAA291-F4DC-442B-A2A6-034778F98F0A}"/>
    <cellStyle name="Normal 5 2 3 2 2 2 3 8" xfId="9278" xr:uid="{D45890DA-EEEC-4D8F-8277-41D0DEBD30AD}"/>
    <cellStyle name="Normal 5 2 3 2 2 2 4" xfId="9279" xr:uid="{9A039D5D-A4E6-4939-AAF7-DF3DE76F82FD}"/>
    <cellStyle name="Normal 5 2 3 2 2 2 4 2" xfId="9280" xr:uid="{A609DBBF-6E32-4CE5-9C07-97E2E3E8751D}"/>
    <cellStyle name="Normal 5 2 3 2 2 2 4 2 2" xfId="9281" xr:uid="{2279E058-294C-4EC5-9CB4-DB69FD0BE026}"/>
    <cellStyle name="Normal 5 2 3 2 2 2 4 2 2 2" xfId="9282" xr:uid="{ADC416E3-BF40-427C-9F62-2987BBAD62F4}"/>
    <cellStyle name="Normal 5 2 3 2 2 2 4 2 2 2 2" xfId="9283" xr:uid="{62C93583-5AFA-4E0E-AEE4-BB27379AF03C}"/>
    <cellStyle name="Normal 5 2 3 2 2 2 4 2 2 2 2 2" xfId="9284" xr:uid="{EA781E34-9148-41F5-8D17-088B09A08D93}"/>
    <cellStyle name="Normal 5 2 3 2 2 2 4 2 2 2 2 2 2" xfId="9285" xr:uid="{476D54B6-CC22-4DB9-B76A-BB6D96541501}"/>
    <cellStyle name="Normal 5 2 3 2 2 2 4 2 2 2 2 3" xfId="9286" xr:uid="{258080A8-69C8-4CB0-A975-4FD067876897}"/>
    <cellStyle name="Normal 5 2 3 2 2 2 4 2 2 2 3" xfId="9287" xr:uid="{B66BB9A8-8197-47C6-8D61-63C1A8DEB077}"/>
    <cellStyle name="Normal 5 2 3 2 2 2 4 2 2 2 3 2" xfId="9288" xr:uid="{F9C5CAEA-C14A-4D63-9935-817E8495F729}"/>
    <cellStyle name="Normal 5 2 3 2 2 2 4 2 2 2 4" xfId="9289" xr:uid="{52B4E2F6-16BE-484B-9018-6F0E318FB9D7}"/>
    <cellStyle name="Normal 5 2 3 2 2 2 4 2 2 3" xfId="9290" xr:uid="{ED343EF7-8B97-4000-A843-ACCBFB7B50B4}"/>
    <cellStyle name="Normal 5 2 3 2 2 2 4 2 2 3 2" xfId="9291" xr:uid="{511F782D-C45E-496E-824B-81CE93727939}"/>
    <cellStyle name="Normal 5 2 3 2 2 2 4 2 2 3 2 2" xfId="9292" xr:uid="{0C63427E-E70C-4411-9B5D-25C43AF8BA2B}"/>
    <cellStyle name="Normal 5 2 3 2 2 2 4 2 2 3 3" xfId="9293" xr:uid="{895379D1-6DAE-4374-A78D-82483D7D921E}"/>
    <cellStyle name="Normal 5 2 3 2 2 2 4 2 2 4" xfId="9294" xr:uid="{FE1E7576-49BE-434F-8F47-114E86A6DBEC}"/>
    <cellStyle name="Normal 5 2 3 2 2 2 4 2 2 4 2" xfId="9295" xr:uid="{9FBA3C53-6D29-4961-A8A2-91075EBC785D}"/>
    <cellStyle name="Normal 5 2 3 2 2 2 4 2 2 5" xfId="9296" xr:uid="{055EE757-B60A-485F-BA37-BD375F5F73B2}"/>
    <cellStyle name="Normal 5 2 3 2 2 2 4 2 3" xfId="9297" xr:uid="{7D957D4E-31BA-4651-A587-A7C3C456CE34}"/>
    <cellStyle name="Normal 5 2 3 2 2 2 4 2 3 2" xfId="9298" xr:uid="{C115688A-D1BA-424D-9709-111001259D57}"/>
    <cellStyle name="Normal 5 2 3 2 2 2 4 2 3 2 2" xfId="9299" xr:uid="{ACDA09B3-EE01-4781-A0BA-7A5C2FD20878}"/>
    <cellStyle name="Normal 5 2 3 2 2 2 4 2 3 2 2 2" xfId="9300" xr:uid="{6C3CBD4F-D3FB-4F99-BE92-651037C1F732}"/>
    <cellStyle name="Normal 5 2 3 2 2 2 4 2 3 2 3" xfId="9301" xr:uid="{19917AD9-C1F4-4400-8E0A-635B30611C80}"/>
    <cellStyle name="Normal 5 2 3 2 2 2 4 2 3 3" xfId="9302" xr:uid="{40EF2734-E5A5-4E77-BEA6-D8FF58189166}"/>
    <cellStyle name="Normal 5 2 3 2 2 2 4 2 3 3 2" xfId="9303" xr:uid="{E6870D5A-B468-4090-AA5B-8F6AE5525F75}"/>
    <cellStyle name="Normal 5 2 3 2 2 2 4 2 3 4" xfId="9304" xr:uid="{5B5781FA-1E6A-4A16-9476-BC7541BC84A9}"/>
    <cellStyle name="Normal 5 2 3 2 2 2 4 2 4" xfId="9305" xr:uid="{A2301D80-8A4B-4F43-A448-49061E6B7111}"/>
    <cellStyle name="Normal 5 2 3 2 2 2 4 2 4 2" xfId="9306" xr:uid="{A076834B-3C3A-48E5-A20B-9D0C32179866}"/>
    <cellStyle name="Normal 5 2 3 2 2 2 4 2 4 2 2" xfId="9307" xr:uid="{B011A59E-B7B3-4A69-A0E7-AF997DC94A16}"/>
    <cellStyle name="Normal 5 2 3 2 2 2 4 2 4 2 2 2" xfId="9308" xr:uid="{15F0ADF8-B1D6-47EF-9716-EF39A7FAE37E}"/>
    <cellStyle name="Normal 5 2 3 2 2 2 4 2 4 2 3" xfId="9309" xr:uid="{37018E48-7B5B-4FB4-922F-D89E9685A4C2}"/>
    <cellStyle name="Normal 5 2 3 2 2 2 4 2 4 3" xfId="9310" xr:uid="{BEF5AAEA-F8D8-421E-A9B1-B61DA6503005}"/>
    <cellStyle name="Normal 5 2 3 2 2 2 4 2 4 3 2" xfId="9311" xr:uid="{6FC1DBEC-BDAF-4FE0-A939-568722BBABF8}"/>
    <cellStyle name="Normal 5 2 3 2 2 2 4 2 4 4" xfId="9312" xr:uid="{4430BA16-5FBE-4415-B3DF-2EE970000B56}"/>
    <cellStyle name="Normal 5 2 3 2 2 2 4 2 5" xfId="9313" xr:uid="{3E9F5461-CF22-414D-9F50-51A14AE68CDB}"/>
    <cellStyle name="Normal 5 2 3 2 2 2 4 2 5 2" xfId="9314" xr:uid="{CCDE783D-264B-42D6-AC7A-8D695A8990D9}"/>
    <cellStyle name="Normal 5 2 3 2 2 2 4 2 5 2 2" xfId="9315" xr:uid="{43FAE39D-F0D2-4D27-838F-C75A98146B01}"/>
    <cellStyle name="Normal 5 2 3 2 2 2 4 2 5 3" xfId="9316" xr:uid="{3891DDE0-B859-492F-8CAD-00248B94B2DB}"/>
    <cellStyle name="Normal 5 2 3 2 2 2 4 2 6" xfId="9317" xr:uid="{066847E9-D445-41A2-BF6B-40D97F9EEE6E}"/>
    <cellStyle name="Normal 5 2 3 2 2 2 4 2 6 2" xfId="9318" xr:uid="{BDC7DE7F-EAAB-464C-8C6C-8588A186F4FE}"/>
    <cellStyle name="Normal 5 2 3 2 2 2 4 2 7" xfId="9319" xr:uid="{F6F8525A-F909-46EB-91E9-B884C464ECCA}"/>
    <cellStyle name="Normal 5 2 3 2 2 2 4 3" xfId="9320" xr:uid="{F0756C3C-1E58-4C29-8914-75FDCDD27833}"/>
    <cellStyle name="Normal 5 2 3 2 2 2 4 3 2" xfId="9321" xr:uid="{67FE4332-FA94-4C86-839A-5F63020DB2B5}"/>
    <cellStyle name="Normal 5 2 3 2 2 2 4 3 2 2" xfId="9322" xr:uid="{F1C4D8C5-6AE8-4CAA-BA59-C7B943A66595}"/>
    <cellStyle name="Normal 5 2 3 2 2 2 4 3 2 2 2" xfId="9323" xr:uid="{12666FF8-88E4-43E0-8338-8D6851706C13}"/>
    <cellStyle name="Normal 5 2 3 2 2 2 4 3 2 2 2 2" xfId="9324" xr:uid="{E1529095-CF35-45AD-BB14-D95D7D068EE3}"/>
    <cellStyle name="Normal 5 2 3 2 2 2 4 3 2 2 3" xfId="9325" xr:uid="{878F01E9-D341-40A4-BCAE-A8DEFF238E9D}"/>
    <cellStyle name="Normal 5 2 3 2 2 2 4 3 2 3" xfId="9326" xr:uid="{2E305C06-0FE5-4115-8D51-7E24F539ADD7}"/>
    <cellStyle name="Normal 5 2 3 2 2 2 4 3 2 3 2" xfId="9327" xr:uid="{D0ABC400-D8B4-49C9-9AF9-70FF196C2C92}"/>
    <cellStyle name="Normal 5 2 3 2 2 2 4 3 2 4" xfId="9328" xr:uid="{1EA5824E-3B6B-4872-8BC4-26205300F26C}"/>
    <cellStyle name="Normal 5 2 3 2 2 2 4 3 3" xfId="9329" xr:uid="{372F343F-FF90-4AFD-A075-3A792C358BA4}"/>
    <cellStyle name="Normal 5 2 3 2 2 2 4 3 3 2" xfId="9330" xr:uid="{A81DF8BE-60CB-467B-ACD0-AAB25E54749C}"/>
    <cellStyle name="Normal 5 2 3 2 2 2 4 3 3 2 2" xfId="9331" xr:uid="{37B0719D-BD63-446D-B328-598CB9957247}"/>
    <cellStyle name="Normal 5 2 3 2 2 2 4 3 3 3" xfId="9332" xr:uid="{090C50D7-CF4B-4215-BCE5-B76ED772B1E8}"/>
    <cellStyle name="Normal 5 2 3 2 2 2 4 3 4" xfId="9333" xr:uid="{FC2D1657-E1A9-47A1-BF45-E95756D5C0FC}"/>
    <cellStyle name="Normal 5 2 3 2 2 2 4 3 4 2" xfId="9334" xr:uid="{D0136614-5867-4CD7-818F-4A6A31DA4DF2}"/>
    <cellStyle name="Normal 5 2 3 2 2 2 4 3 5" xfId="9335" xr:uid="{19278850-B5B8-483C-ABA0-ADBEEBBD3C8C}"/>
    <cellStyle name="Normal 5 2 3 2 2 2 4 4" xfId="9336" xr:uid="{9C5B392A-53B9-42A8-998C-31CBA9081ADB}"/>
    <cellStyle name="Normal 5 2 3 2 2 2 4 4 2" xfId="9337" xr:uid="{19E9BAF5-9845-4D00-A14C-D716A9FE0F0E}"/>
    <cellStyle name="Normal 5 2 3 2 2 2 4 4 2 2" xfId="9338" xr:uid="{6D971D24-6049-4901-88C8-E28673511E44}"/>
    <cellStyle name="Normal 5 2 3 2 2 2 4 4 2 2 2" xfId="9339" xr:uid="{338B004E-86DF-42D8-9E1A-EDF5555B042D}"/>
    <cellStyle name="Normal 5 2 3 2 2 2 4 4 2 3" xfId="9340" xr:uid="{71C6A1F9-FF0F-4BA3-80E5-1A5B9D2763E0}"/>
    <cellStyle name="Normal 5 2 3 2 2 2 4 4 3" xfId="9341" xr:uid="{EE85F0C4-7690-4AD5-82D0-CB400A773E0C}"/>
    <cellStyle name="Normal 5 2 3 2 2 2 4 4 3 2" xfId="9342" xr:uid="{13E0577A-EB36-4FCD-B46B-6142F3EF7446}"/>
    <cellStyle name="Normal 5 2 3 2 2 2 4 4 4" xfId="9343" xr:uid="{17C39B34-B5A3-4F25-8F48-F10B5944A4EE}"/>
    <cellStyle name="Normal 5 2 3 2 2 2 4 5" xfId="9344" xr:uid="{13C923FE-598D-4EBD-B752-9B32454E580B}"/>
    <cellStyle name="Normal 5 2 3 2 2 2 4 5 2" xfId="9345" xr:uid="{315E4487-6708-477B-9380-1B54B22F5A81}"/>
    <cellStyle name="Normal 5 2 3 2 2 2 4 5 2 2" xfId="9346" xr:uid="{FEC392E2-0AB2-4C61-A879-3A861DC3B4B2}"/>
    <cellStyle name="Normal 5 2 3 2 2 2 4 5 2 2 2" xfId="9347" xr:uid="{FA4D4ABD-5BE0-45E6-B5F0-C8B0F75BD9CF}"/>
    <cellStyle name="Normal 5 2 3 2 2 2 4 5 2 3" xfId="9348" xr:uid="{5FC23CA4-0596-4515-A996-6DCD8D5B7AAB}"/>
    <cellStyle name="Normal 5 2 3 2 2 2 4 5 3" xfId="9349" xr:uid="{131E0701-E4C3-4B88-B824-9FF7FD05CA59}"/>
    <cellStyle name="Normal 5 2 3 2 2 2 4 5 3 2" xfId="9350" xr:uid="{195592B9-08C9-467B-A2D5-D319A43453D2}"/>
    <cellStyle name="Normal 5 2 3 2 2 2 4 5 4" xfId="9351" xr:uid="{4F1DEEA4-417C-40DB-9E40-41FDD6AB0420}"/>
    <cellStyle name="Normal 5 2 3 2 2 2 4 6" xfId="9352" xr:uid="{B072196B-8994-412D-B26D-020271A08CF3}"/>
    <cellStyle name="Normal 5 2 3 2 2 2 4 6 2" xfId="9353" xr:uid="{F2FE8CEB-5D9D-4D66-AA1E-EE766587F4C3}"/>
    <cellStyle name="Normal 5 2 3 2 2 2 4 6 2 2" xfId="9354" xr:uid="{C1546EA5-B914-4144-9507-DF534239D8A5}"/>
    <cellStyle name="Normal 5 2 3 2 2 2 4 6 3" xfId="9355" xr:uid="{E06939AE-250C-4073-B90E-E65DF8894608}"/>
    <cellStyle name="Normal 5 2 3 2 2 2 4 7" xfId="9356" xr:uid="{14A05118-68F2-44D7-9E18-3272F98DCC35}"/>
    <cellStyle name="Normal 5 2 3 2 2 2 4 7 2" xfId="9357" xr:uid="{4DCFA2EE-02C6-4D4A-827A-924007FC34E3}"/>
    <cellStyle name="Normal 5 2 3 2 2 2 4 8" xfId="9358" xr:uid="{E5DF8A38-8FB5-46F5-A1B3-4EFABE6B5B1E}"/>
    <cellStyle name="Normal 5 2 3 2 2 2 5" xfId="9359" xr:uid="{DE39773D-9C6B-484F-9CC5-9876CC6D9763}"/>
    <cellStyle name="Normal 5 2 3 2 2 2 5 2" xfId="9360" xr:uid="{AB14644E-9E87-4D81-AA65-D1FA9AB367C9}"/>
    <cellStyle name="Normal 5 2 3 2 2 2 5 2 2" xfId="9361" xr:uid="{B4BF1F85-F461-4298-9E27-752542FD3928}"/>
    <cellStyle name="Normal 5 2 3 2 2 2 5 2 2 2" xfId="9362" xr:uid="{23E256DB-F444-4403-B9F5-D822D8A7A362}"/>
    <cellStyle name="Normal 5 2 3 2 2 2 5 2 2 2 2" xfId="9363" xr:uid="{AF6E7B92-F661-4C89-8C66-A0D2DF71429F}"/>
    <cellStyle name="Normal 5 2 3 2 2 2 5 2 2 2 2 2" xfId="9364" xr:uid="{4C1BD708-5F32-43AC-89C3-2C606DC62F35}"/>
    <cellStyle name="Normal 5 2 3 2 2 2 5 2 2 2 3" xfId="9365" xr:uid="{CF64D141-F28E-4FF2-BFE4-9B7754C16A2B}"/>
    <cellStyle name="Normal 5 2 3 2 2 2 5 2 2 3" xfId="9366" xr:uid="{F2D781FD-82D1-46BD-B115-E13420BA1EEF}"/>
    <cellStyle name="Normal 5 2 3 2 2 2 5 2 2 3 2" xfId="9367" xr:uid="{2100209C-D51A-49D7-B964-26953634554C}"/>
    <cellStyle name="Normal 5 2 3 2 2 2 5 2 2 4" xfId="9368" xr:uid="{B2947B93-85E3-42C1-89DE-0FD8C393D0CD}"/>
    <cellStyle name="Normal 5 2 3 2 2 2 5 2 3" xfId="9369" xr:uid="{20A40428-3A18-4FDD-B6D6-32A3B033F5B3}"/>
    <cellStyle name="Normal 5 2 3 2 2 2 5 2 3 2" xfId="9370" xr:uid="{F13F9802-F55B-4FC3-AEAA-44C351E6F36C}"/>
    <cellStyle name="Normal 5 2 3 2 2 2 5 2 3 2 2" xfId="9371" xr:uid="{D365ED8E-4B30-417C-A85F-85E37461D9EE}"/>
    <cellStyle name="Normal 5 2 3 2 2 2 5 2 3 3" xfId="9372" xr:uid="{71AEF974-B6BD-474A-9D78-BC0166E6303B}"/>
    <cellStyle name="Normal 5 2 3 2 2 2 5 2 4" xfId="9373" xr:uid="{56529A12-3F52-40EB-A21C-8FEAFC51E7B5}"/>
    <cellStyle name="Normal 5 2 3 2 2 2 5 2 4 2" xfId="9374" xr:uid="{CA6815F3-2DFF-4E24-ACC1-E988AB9B0984}"/>
    <cellStyle name="Normal 5 2 3 2 2 2 5 2 5" xfId="9375" xr:uid="{F1F6B2A7-3D43-4F28-B7B2-CB275DB32CF9}"/>
    <cellStyle name="Normal 5 2 3 2 2 2 5 3" xfId="9376" xr:uid="{E7E2C795-4BAF-4A0D-90C8-4C64980DA4A1}"/>
    <cellStyle name="Normal 5 2 3 2 2 2 5 3 2" xfId="9377" xr:uid="{7AF7FC32-9BE1-4CB1-8909-A9426FFF2CB3}"/>
    <cellStyle name="Normal 5 2 3 2 2 2 5 3 2 2" xfId="9378" xr:uid="{BE52916C-C86F-4B01-BF9E-E45F3813058A}"/>
    <cellStyle name="Normal 5 2 3 2 2 2 5 3 2 2 2" xfId="9379" xr:uid="{9C2DB86E-E1A7-4C94-851B-373A4F4CD0E9}"/>
    <cellStyle name="Normal 5 2 3 2 2 2 5 3 2 3" xfId="9380" xr:uid="{53583DE2-503A-4E96-A464-83825E7C836A}"/>
    <cellStyle name="Normal 5 2 3 2 2 2 5 3 3" xfId="9381" xr:uid="{6EED4E91-232F-40AA-B45C-2A81CC4DA244}"/>
    <cellStyle name="Normal 5 2 3 2 2 2 5 3 3 2" xfId="9382" xr:uid="{BC8AC064-C83E-4A7A-88C4-F817E03EF880}"/>
    <cellStyle name="Normal 5 2 3 2 2 2 5 3 4" xfId="9383" xr:uid="{1C085B33-0646-4B3A-9EF5-0905DEC9510C}"/>
    <cellStyle name="Normal 5 2 3 2 2 2 5 4" xfId="9384" xr:uid="{29D244D0-0F04-48BC-AE9D-05A63B118BD8}"/>
    <cellStyle name="Normal 5 2 3 2 2 2 5 4 2" xfId="9385" xr:uid="{03882135-B32C-47AB-B2E3-FA5CABC4FA2F}"/>
    <cellStyle name="Normal 5 2 3 2 2 2 5 4 2 2" xfId="9386" xr:uid="{6238EB2D-6082-4415-BE8A-C24CD84CD263}"/>
    <cellStyle name="Normal 5 2 3 2 2 2 5 4 2 2 2" xfId="9387" xr:uid="{AACC66C2-02CD-4F44-90E1-F088E8711706}"/>
    <cellStyle name="Normal 5 2 3 2 2 2 5 4 2 3" xfId="9388" xr:uid="{D7FDB3B0-E2E5-4B24-847A-E333B0B7E853}"/>
    <cellStyle name="Normal 5 2 3 2 2 2 5 4 3" xfId="9389" xr:uid="{5F284EFE-FD1A-4C92-A5DE-CBBF7F55CBE9}"/>
    <cellStyle name="Normal 5 2 3 2 2 2 5 4 3 2" xfId="9390" xr:uid="{BED99A6D-D219-4E65-B06A-63EA56AD6257}"/>
    <cellStyle name="Normal 5 2 3 2 2 2 5 4 4" xfId="9391" xr:uid="{34761E02-3A88-4AC1-B13E-D69338E19C66}"/>
    <cellStyle name="Normal 5 2 3 2 2 2 5 5" xfId="9392" xr:uid="{6A84BDCA-0D1C-4C34-9C8D-A38457294688}"/>
    <cellStyle name="Normal 5 2 3 2 2 2 5 5 2" xfId="9393" xr:uid="{8A8FEA77-9FAF-4EB0-B624-0F7132F2C014}"/>
    <cellStyle name="Normal 5 2 3 2 2 2 5 5 2 2" xfId="9394" xr:uid="{F1ED8372-1213-4C82-895A-46F497119BCB}"/>
    <cellStyle name="Normal 5 2 3 2 2 2 5 5 3" xfId="9395" xr:uid="{81A11C57-060D-4F0F-A2E7-29F10475DB35}"/>
    <cellStyle name="Normal 5 2 3 2 2 2 5 6" xfId="9396" xr:uid="{9494A10E-A282-455B-B814-ED054D0DC466}"/>
    <cellStyle name="Normal 5 2 3 2 2 2 5 6 2" xfId="9397" xr:uid="{E6D3C0B7-5857-492E-99C3-25CD71A1F16E}"/>
    <cellStyle name="Normal 5 2 3 2 2 2 5 7" xfId="9398" xr:uid="{0AD02FB4-A3A3-444B-A3B3-0F373D20A00A}"/>
    <cellStyle name="Normal 5 2 3 2 2 2 6" xfId="9399" xr:uid="{7ABD71BA-33E9-400D-9288-C6F8CF19C9FF}"/>
    <cellStyle name="Normal 5 2 3 2 2 2 6 2" xfId="9400" xr:uid="{BEFE3F0C-C741-44DC-A07F-38A5F143E250}"/>
    <cellStyle name="Normal 5 2 3 2 2 2 6 2 2" xfId="9401" xr:uid="{DBACA4F2-C988-4DF1-B874-BE5660D20E98}"/>
    <cellStyle name="Normal 5 2 3 2 2 2 6 2 2 2" xfId="9402" xr:uid="{D422739B-CCA9-442E-ABD4-0F3A97F0CC53}"/>
    <cellStyle name="Normal 5 2 3 2 2 2 6 2 2 2 2" xfId="9403" xr:uid="{E5C6D132-53FB-4970-8671-26C1C0BCC8C4}"/>
    <cellStyle name="Normal 5 2 3 2 2 2 6 2 2 3" xfId="9404" xr:uid="{1B43529A-AD14-45AC-944A-A69434D11C89}"/>
    <cellStyle name="Normal 5 2 3 2 2 2 6 2 3" xfId="9405" xr:uid="{C8D42599-A11E-4F21-B52F-1B32AF9F6B91}"/>
    <cellStyle name="Normal 5 2 3 2 2 2 6 2 3 2" xfId="9406" xr:uid="{10B1D657-6621-4337-8A81-90EEE711DBF5}"/>
    <cellStyle name="Normal 5 2 3 2 2 2 6 2 4" xfId="9407" xr:uid="{FAEF70BE-CA06-40D4-BE56-A7F39E407268}"/>
    <cellStyle name="Normal 5 2 3 2 2 2 6 3" xfId="9408" xr:uid="{2193DC52-6F36-4638-AF6F-7D500AE1EEBF}"/>
    <cellStyle name="Normal 5 2 3 2 2 2 6 3 2" xfId="9409" xr:uid="{0C5323D0-AE2B-4208-99BC-C4477C86725F}"/>
    <cellStyle name="Normal 5 2 3 2 2 2 6 3 2 2" xfId="9410" xr:uid="{9E491671-E394-4E9B-9F80-3CF58F7D58B3}"/>
    <cellStyle name="Normal 5 2 3 2 2 2 6 3 3" xfId="9411" xr:uid="{61484CDE-C1E7-46CD-9B02-D664839EDC91}"/>
    <cellStyle name="Normal 5 2 3 2 2 2 6 4" xfId="9412" xr:uid="{3D196B04-D27E-4FA7-9948-3546290D7D89}"/>
    <cellStyle name="Normal 5 2 3 2 2 2 6 4 2" xfId="9413" xr:uid="{1EDB8539-026E-4ABF-AA27-BF0C9E3DD766}"/>
    <cellStyle name="Normal 5 2 3 2 2 2 6 5" xfId="9414" xr:uid="{3F947AA2-0DA6-45FD-BF31-5F6CA34D0355}"/>
    <cellStyle name="Normal 5 2 3 2 2 2 7" xfId="9415" xr:uid="{11D31FFB-E10E-4735-B724-5433F65F2605}"/>
    <cellStyle name="Normal 5 2 3 2 2 2 7 2" xfId="9416" xr:uid="{729CDD27-4C9F-44F2-9A84-1D9F003C6449}"/>
    <cellStyle name="Normal 5 2 3 2 2 2 7 2 2" xfId="9417" xr:uid="{8FE9217F-7C3F-4814-B3B4-6FDE847A4951}"/>
    <cellStyle name="Normal 5 2 3 2 2 2 7 2 2 2" xfId="9418" xr:uid="{5700EDDC-372B-43AD-AD1A-DEA94B71F353}"/>
    <cellStyle name="Normal 5 2 3 2 2 2 7 2 3" xfId="9419" xr:uid="{1B736469-7C19-4F72-8A7A-EFA5C56905D5}"/>
    <cellStyle name="Normal 5 2 3 2 2 2 7 3" xfId="9420" xr:uid="{8F75554C-36EC-4A8E-9112-20712E525F99}"/>
    <cellStyle name="Normal 5 2 3 2 2 2 7 3 2" xfId="9421" xr:uid="{D1717713-5443-4204-9EA9-5F2E4D4622D9}"/>
    <cellStyle name="Normal 5 2 3 2 2 2 7 4" xfId="9422" xr:uid="{8F7E5D59-C6D7-43E4-B028-12F658DB8B00}"/>
    <cellStyle name="Normal 5 2 3 2 2 2 8" xfId="9423" xr:uid="{23061955-02A4-4587-85DE-740D4D0742F0}"/>
    <cellStyle name="Normal 5 2 3 2 2 2 8 2" xfId="9424" xr:uid="{7B022E0E-EE89-4F4B-82AA-4AC62F7C0C95}"/>
    <cellStyle name="Normal 5 2 3 2 2 2 8 2 2" xfId="9425" xr:uid="{4E83EF80-7923-4A61-97ED-012BDBD94448}"/>
    <cellStyle name="Normal 5 2 3 2 2 2 8 2 2 2" xfId="9426" xr:uid="{77DB720D-60C7-44B0-BB8F-2B2AF520AF9D}"/>
    <cellStyle name="Normal 5 2 3 2 2 2 8 2 3" xfId="9427" xr:uid="{5A1CDE4D-7730-4F06-8769-178897247102}"/>
    <cellStyle name="Normal 5 2 3 2 2 2 8 3" xfId="9428" xr:uid="{E8B09F9B-EABA-45E2-A1C5-B7F7E4219CB9}"/>
    <cellStyle name="Normal 5 2 3 2 2 2 8 3 2" xfId="9429" xr:uid="{2CA7AE59-4784-4CA9-B084-6356F2C15698}"/>
    <cellStyle name="Normal 5 2 3 2 2 2 8 4" xfId="9430" xr:uid="{5751726D-8137-47B2-A979-78497B1ECC7C}"/>
    <cellStyle name="Normal 5 2 3 2 2 2 9" xfId="9431" xr:uid="{78CA94D9-30D5-42DF-A5AC-A0396B90FA34}"/>
    <cellStyle name="Normal 5 2 3 2 2 2 9 2" xfId="9432" xr:uid="{8CC277E9-B70B-4B1B-A326-E3D92B036AB0}"/>
    <cellStyle name="Normal 5 2 3 2 2 2 9 2 2" xfId="9433" xr:uid="{DA802A87-18A8-4F75-BEFD-17473A3B50C8}"/>
    <cellStyle name="Normal 5 2 3 2 2 2 9 2 2 2" xfId="9434" xr:uid="{DEBC6BA7-B0D7-4DC0-91EC-589BC661A56B}"/>
    <cellStyle name="Normal 5 2 3 2 2 2 9 2 3" xfId="9435" xr:uid="{1291BC8A-834D-4B72-B99B-07A47CEB5268}"/>
    <cellStyle name="Normal 5 2 3 2 2 2 9 3" xfId="9436" xr:uid="{5AFA6A3B-BD53-4E4A-AA56-4CF27CC7FD40}"/>
    <cellStyle name="Normal 5 2 3 2 2 2 9 3 2" xfId="9437" xr:uid="{9EEB12CD-1B0F-40AF-A027-F51C3806008C}"/>
    <cellStyle name="Normal 5 2 3 2 2 2 9 4" xfId="9438" xr:uid="{61B7DAA3-64FA-455E-98FF-49395C32945C}"/>
    <cellStyle name="Normal 5 2 3 2 2 3" xfId="9439" xr:uid="{695C5257-131F-4A1D-B370-1CD4F85A9594}"/>
    <cellStyle name="Normal 5 2 3 2 2 3 10" xfId="9440" xr:uid="{BC62E739-18D9-4892-8EDF-FFBB428016A1}"/>
    <cellStyle name="Normal 5 2 3 2 2 3 2" xfId="9441" xr:uid="{E723C2A9-3D6D-4769-8C6F-7D726DB6B326}"/>
    <cellStyle name="Normal 5 2 3 2 2 3 2 2" xfId="9442" xr:uid="{39EBBA6C-6CD7-4E39-82C5-81737C197633}"/>
    <cellStyle name="Normal 5 2 3 2 2 3 2 2 2" xfId="9443" xr:uid="{4CBD8191-FA60-4865-B138-1FD6EA1058BB}"/>
    <cellStyle name="Normal 5 2 3 2 2 3 2 2 2 2" xfId="9444" xr:uid="{85BDE8DC-45FE-4559-9AE7-0E7BD0279497}"/>
    <cellStyle name="Normal 5 2 3 2 2 3 2 2 2 2 2" xfId="9445" xr:uid="{90D98B94-06BC-47C8-9383-406A4FD45BD4}"/>
    <cellStyle name="Normal 5 2 3 2 2 3 2 2 2 2 2 2" xfId="9446" xr:uid="{68FE1AB0-C5BE-4079-AF22-0D28D8B4FAC7}"/>
    <cellStyle name="Normal 5 2 3 2 2 3 2 2 2 2 2 2 2" xfId="9447" xr:uid="{10926CA5-9B4D-4572-A089-73B80D36AD98}"/>
    <cellStyle name="Normal 5 2 3 2 2 3 2 2 2 2 2 3" xfId="9448" xr:uid="{3517FEF0-FEE5-4150-B9CB-572FE59ED95E}"/>
    <cellStyle name="Normal 5 2 3 2 2 3 2 2 2 2 3" xfId="9449" xr:uid="{3CFA63A1-BCB9-4B31-AEB0-12BF09F4A1BF}"/>
    <cellStyle name="Normal 5 2 3 2 2 3 2 2 2 2 3 2" xfId="9450" xr:uid="{99FDED58-1FC1-42C2-B86D-73388C6C74FC}"/>
    <cellStyle name="Normal 5 2 3 2 2 3 2 2 2 2 4" xfId="9451" xr:uid="{3AD44D54-554C-45FA-BC9C-7415F22F20F0}"/>
    <cellStyle name="Normal 5 2 3 2 2 3 2 2 2 3" xfId="9452" xr:uid="{B08B31BE-1846-4D25-98EF-3727DC65471C}"/>
    <cellStyle name="Normal 5 2 3 2 2 3 2 2 2 3 2" xfId="9453" xr:uid="{BD216DC5-8914-48BC-8DBD-D1442E2213FA}"/>
    <cellStyle name="Normal 5 2 3 2 2 3 2 2 2 3 2 2" xfId="9454" xr:uid="{ABBA7F96-ED5E-4255-B8BB-8451171A1000}"/>
    <cellStyle name="Normal 5 2 3 2 2 3 2 2 2 3 3" xfId="9455" xr:uid="{7A014636-B8B9-4D70-9C5B-97F0C893FF27}"/>
    <cellStyle name="Normal 5 2 3 2 2 3 2 2 2 4" xfId="9456" xr:uid="{53C252C6-969B-429B-A31D-A4AB59413942}"/>
    <cellStyle name="Normal 5 2 3 2 2 3 2 2 2 4 2" xfId="9457" xr:uid="{6AE8FD7F-4EBC-4FE2-9ABC-74B8A265E825}"/>
    <cellStyle name="Normal 5 2 3 2 2 3 2 2 2 5" xfId="9458" xr:uid="{F11A6E73-0DC8-40AF-B9C8-53B8CC338C7D}"/>
    <cellStyle name="Normal 5 2 3 2 2 3 2 2 3" xfId="9459" xr:uid="{7486C2D7-CF48-4F97-A376-F259971334DB}"/>
    <cellStyle name="Normal 5 2 3 2 2 3 2 2 3 2" xfId="9460" xr:uid="{F6CF4442-12CC-453D-A01A-CAE907471FE6}"/>
    <cellStyle name="Normal 5 2 3 2 2 3 2 2 3 2 2" xfId="9461" xr:uid="{49E43246-6012-438B-8902-CDC6A947A767}"/>
    <cellStyle name="Normal 5 2 3 2 2 3 2 2 3 2 2 2" xfId="9462" xr:uid="{C5FBA458-E878-4EA1-96B0-769B4912EBDC}"/>
    <cellStyle name="Normal 5 2 3 2 2 3 2 2 3 2 3" xfId="9463" xr:uid="{DBBDE194-8C63-4EEF-ADE5-2C7DDE6229BC}"/>
    <cellStyle name="Normal 5 2 3 2 2 3 2 2 3 3" xfId="9464" xr:uid="{87556125-893C-4536-9894-419F9A66FE1E}"/>
    <cellStyle name="Normal 5 2 3 2 2 3 2 2 3 3 2" xfId="9465" xr:uid="{3E4A2C11-1C99-4F91-B1FD-7AF96F3AE65D}"/>
    <cellStyle name="Normal 5 2 3 2 2 3 2 2 3 4" xfId="9466" xr:uid="{AC692262-3C15-4D4E-B283-05BD6E67C027}"/>
    <cellStyle name="Normal 5 2 3 2 2 3 2 2 4" xfId="9467" xr:uid="{E54F67D2-4980-4C56-9AE0-0C289DA38086}"/>
    <cellStyle name="Normal 5 2 3 2 2 3 2 2 4 2" xfId="9468" xr:uid="{5DE79238-A374-4DD2-9408-2C2A2994F6B1}"/>
    <cellStyle name="Normal 5 2 3 2 2 3 2 2 4 2 2" xfId="9469" xr:uid="{18FFE01E-CE69-45E1-81E6-B6B6DF86761F}"/>
    <cellStyle name="Normal 5 2 3 2 2 3 2 2 4 2 2 2" xfId="9470" xr:uid="{CB26E85E-FAB1-4D25-A6A3-AA92532F1E20}"/>
    <cellStyle name="Normal 5 2 3 2 2 3 2 2 4 2 3" xfId="9471" xr:uid="{C613D82A-61FD-4367-812A-A0A028BDA527}"/>
    <cellStyle name="Normal 5 2 3 2 2 3 2 2 4 3" xfId="9472" xr:uid="{CAD43993-3234-43A6-AC75-A02B3C164D58}"/>
    <cellStyle name="Normal 5 2 3 2 2 3 2 2 4 3 2" xfId="9473" xr:uid="{27F4BAF2-BEF0-4756-9199-5A8BCA3389D0}"/>
    <cellStyle name="Normal 5 2 3 2 2 3 2 2 4 4" xfId="9474" xr:uid="{F7555067-EBE5-4741-9E40-4E758B985DE0}"/>
    <cellStyle name="Normal 5 2 3 2 2 3 2 2 5" xfId="9475" xr:uid="{6CFF8586-E7AF-4A0C-B333-57EE447D8EBF}"/>
    <cellStyle name="Normal 5 2 3 2 2 3 2 2 5 2" xfId="9476" xr:uid="{A3E5C929-9D2D-4580-B55B-965851C21174}"/>
    <cellStyle name="Normal 5 2 3 2 2 3 2 2 5 2 2" xfId="9477" xr:uid="{2FB76DB4-0950-4118-A9DC-66734DB63601}"/>
    <cellStyle name="Normal 5 2 3 2 2 3 2 2 5 3" xfId="9478" xr:uid="{A54B9CF1-6C5B-498F-A4C8-7AFF3A8B078F}"/>
    <cellStyle name="Normal 5 2 3 2 2 3 2 2 6" xfId="9479" xr:uid="{EA794047-F599-4512-B8E9-14A20B88BE44}"/>
    <cellStyle name="Normal 5 2 3 2 2 3 2 2 6 2" xfId="9480" xr:uid="{14DE35C9-188C-49DF-9F5D-449A718FB838}"/>
    <cellStyle name="Normal 5 2 3 2 2 3 2 2 7" xfId="9481" xr:uid="{9AE67A83-1EC8-4AF4-8E91-CF215D85C355}"/>
    <cellStyle name="Normal 5 2 3 2 2 3 2 3" xfId="9482" xr:uid="{1D3DB096-94B7-4181-B232-F9DF65D2D515}"/>
    <cellStyle name="Normal 5 2 3 2 2 3 2 3 2" xfId="9483" xr:uid="{09B5A16F-A9EF-4050-B95A-3021D7E5D3BC}"/>
    <cellStyle name="Normal 5 2 3 2 2 3 2 3 2 2" xfId="9484" xr:uid="{678C97A8-2599-4C99-AF23-50B1774D16D6}"/>
    <cellStyle name="Normal 5 2 3 2 2 3 2 3 2 2 2" xfId="9485" xr:uid="{714E0475-69C3-48FB-9CDF-06518492EFF3}"/>
    <cellStyle name="Normal 5 2 3 2 2 3 2 3 2 2 2 2" xfId="9486" xr:uid="{47252075-1544-4830-AF95-6D3E8FDE863C}"/>
    <cellStyle name="Normal 5 2 3 2 2 3 2 3 2 2 3" xfId="9487" xr:uid="{7FFBCBB5-1D54-4680-AB32-C4A1FDCB8836}"/>
    <cellStyle name="Normal 5 2 3 2 2 3 2 3 2 3" xfId="9488" xr:uid="{FA560603-B46E-414C-8AD6-D29DDFE5F07B}"/>
    <cellStyle name="Normal 5 2 3 2 2 3 2 3 2 3 2" xfId="9489" xr:uid="{98DF6FB0-BD98-4095-B6FA-794CE3DD97B8}"/>
    <cellStyle name="Normal 5 2 3 2 2 3 2 3 2 4" xfId="9490" xr:uid="{2E368EFE-46D0-4E8A-A750-0E7FE94A2878}"/>
    <cellStyle name="Normal 5 2 3 2 2 3 2 3 3" xfId="9491" xr:uid="{BAA33893-E5AD-4EC4-8CDD-335AF70A2B30}"/>
    <cellStyle name="Normal 5 2 3 2 2 3 2 3 3 2" xfId="9492" xr:uid="{D87286FE-E240-4EF6-9DE4-C338D3EC3C3B}"/>
    <cellStyle name="Normal 5 2 3 2 2 3 2 3 3 2 2" xfId="9493" xr:uid="{E7F04744-85AB-4062-9D48-EA224A263AA9}"/>
    <cellStyle name="Normal 5 2 3 2 2 3 2 3 3 3" xfId="9494" xr:uid="{5319E9AD-84F0-406A-8E5B-C9196768D16D}"/>
    <cellStyle name="Normal 5 2 3 2 2 3 2 3 4" xfId="9495" xr:uid="{F5457D33-FC2A-4E84-82CB-D48F37AAA974}"/>
    <cellStyle name="Normal 5 2 3 2 2 3 2 3 4 2" xfId="9496" xr:uid="{90C2AC6C-B378-4E93-A818-6CB604C934B0}"/>
    <cellStyle name="Normal 5 2 3 2 2 3 2 3 5" xfId="9497" xr:uid="{2E57AF9A-4742-4A47-8713-026432E5C6CA}"/>
    <cellStyle name="Normal 5 2 3 2 2 3 2 4" xfId="9498" xr:uid="{F8FDEB53-964F-4286-B841-61DDEBB6A272}"/>
    <cellStyle name="Normal 5 2 3 2 2 3 2 4 2" xfId="9499" xr:uid="{E84606AC-A6D2-4E89-90EA-4962E0B4E8BE}"/>
    <cellStyle name="Normal 5 2 3 2 2 3 2 4 2 2" xfId="9500" xr:uid="{90986A8B-9868-4409-8941-679EA01C7AD3}"/>
    <cellStyle name="Normal 5 2 3 2 2 3 2 4 2 2 2" xfId="9501" xr:uid="{EEC7907E-45E7-4BBE-A7CA-CC857688EC56}"/>
    <cellStyle name="Normal 5 2 3 2 2 3 2 4 2 3" xfId="9502" xr:uid="{598C07A9-6250-4847-BCE6-82B22BF74C9F}"/>
    <cellStyle name="Normal 5 2 3 2 2 3 2 4 3" xfId="9503" xr:uid="{9198C9A2-FA13-433A-AF4D-C7253ACE99A1}"/>
    <cellStyle name="Normal 5 2 3 2 2 3 2 4 3 2" xfId="9504" xr:uid="{F6441324-F238-4AE0-BEC0-0ADEE4AC85EF}"/>
    <cellStyle name="Normal 5 2 3 2 2 3 2 4 4" xfId="9505" xr:uid="{C4ADF141-4BF6-4997-B033-4B75EA4C2FC9}"/>
    <cellStyle name="Normal 5 2 3 2 2 3 2 5" xfId="9506" xr:uid="{560459AB-D4A9-4339-9B14-EBEB96399C30}"/>
    <cellStyle name="Normal 5 2 3 2 2 3 2 5 2" xfId="9507" xr:uid="{54AD04E0-5838-47F9-88AA-E0C9475280D8}"/>
    <cellStyle name="Normal 5 2 3 2 2 3 2 5 2 2" xfId="9508" xr:uid="{BDFD50D7-4CE1-419C-95C9-53663F4C9558}"/>
    <cellStyle name="Normal 5 2 3 2 2 3 2 5 2 2 2" xfId="9509" xr:uid="{158FB5CD-0A24-4061-A88C-1887DFF7B180}"/>
    <cellStyle name="Normal 5 2 3 2 2 3 2 5 2 3" xfId="9510" xr:uid="{44FEB417-F863-4908-B2CB-1FF560E02F2B}"/>
    <cellStyle name="Normal 5 2 3 2 2 3 2 5 3" xfId="9511" xr:uid="{08753916-8B38-4545-9D3D-7D3AAC518314}"/>
    <cellStyle name="Normal 5 2 3 2 2 3 2 5 3 2" xfId="9512" xr:uid="{04EF5D42-1844-4928-AADF-08A586A019DA}"/>
    <cellStyle name="Normal 5 2 3 2 2 3 2 5 4" xfId="9513" xr:uid="{2510CCD3-65A7-4C10-9179-70951117A295}"/>
    <cellStyle name="Normal 5 2 3 2 2 3 2 6" xfId="9514" xr:uid="{55185792-DD95-4BE2-BC25-880798A56A20}"/>
    <cellStyle name="Normal 5 2 3 2 2 3 2 6 2" xfId="9515" xr:uid="{FF266BFE-3B1E-497C-BC3F-8E69D499257E}"/>
    <cellStyle name="Normal 5 2 3 2 2 3 2 6 2 2" xfId="9516" xr:uid="{7CB1A733-9D45-469F-B4D1-1B1C33F702E4}"/>
    <cellStyle name="Normal 5 2 3 2 2 3 2 6 3" xfId="9517" xr:uid="{5BFA7C9C-AAB5-433F-8B43-0CCE85FA6988}"/>
    <cellStyle name="Normal 5 2 3 2 2 3 2 7" xfId="9518" xr:uid="{B6C4F213-17C3-4F37-9852-C0E9632061A2}"/>
    <cellStyle name="Normal 5 2 3 2 2 3 2 7 2" xfId="9519" xr:uid="{8676AE2E-D8E2-4DF7-8357-968ED9AC671D}"/>
    <cellStyle name="Normal 5 2 3 2 2 3 2 8" xfId="9520" xr:uid="{599CFF81-2683-41FB-B787-91B999C94A0F}"/>
    <cellStyle name="Normal 5 2 3 2 2 3 3" xfId="9521" xr:uid="{A8E25BA6-8706-4F91-B994-F62F465ABF2E}"/>
    <cellStyle name="Normal 5 2 3 2 2 3 3 2" xfId="9522" xr:uid="{B0B25BF7-57D6-4319-BEC0-CBBBB316CB70}"/>
    <cellStyle name="Normal 5 2 3 2 2 3 3 2 2" xfId="9523" xr:uid="{01226B44-9FE8-44B5-99D8-DE5F875337AB}"/>
    <cellStyle name="Normal 5 2 3 2 2 3 3 2 2 2" xfId="9524" xr:uid="{43117C4C-B732-4D86-94B3-410528B8C5E1}"/>
    <cellStyle name="Normal 5 2 3 2 2 3 3 2 2 2 2" xfId="9525" xr:uid="{A358C15E-CDDA-492F-B9A9-A79D50BA7993}"/>
    <cellStyle name="Normal 5 2 3 2 2 3 3 2 2 2 2 2" xfId="9526" xr:uid="{91FFA748-7C6D-4920-B735-236B93FF5F87}"/>
    <cellStyle name="Normal 5 2 3 2 2 3 3 2 2 2 2 2 2" xfId="9527" xr:uid="{DE22112D-BC3B-44DE-B7DC-CE420A8CAE5E}"/>
    <cellStyle name="Normal 5 2 3 2 2 3 3 2 2 2 2 3" xfId="9528" xr:uid="{62BCFE55-9559-42BB-8501-015E0C39E6B9}"/>
    <cellStyle name="Normal 5 2 3 2 2 3 3 2 2 2 3" xfId="9529" xr:uid="{461D3451-A38D-47AF-A660-06113B970CBA}"/>
    <cellStyle name="Normal 5 2 3 2 2 3 3 2 2 2 3 2" xfId="9530" xr:uid="{DD2AE806-0813-445C-9D06-2ED4B0EAFCD8}"/>
    <cellStyle name="Normal 5 2 3 2 2 3 3 2 2 2 4" xfId="9531" xr:uid="{F8EE40FD-CB2F-4388-A6C2-8904B2EBEA6F}"/>
    <cellStyle name="Normal 5 2 3 2 2 3 3 2 2 3" xfId="9532" xr:uid="{1051FC47-4968-4EF6-A647-5EDCD786B9B5}"/>
    <cellStyle name="Normal 5 2 3 2 2 3 3 2 2 3 2" xfId="9533" xr:uid="{CE377153-022A-45B6-B768-030561151DB6}"/>
    <cellStyle name="Normal 5 2 3 2 2 3 3 2 2 3 2 2" xfId="9534" xr:uid="{A21B5006-9C4A-4CA8-B121-809781BC239A}"/>
    <cellStyle name="Normal 5 2 3 2 2 3 3 2 2 3 3" xfId="9535" xr:uid="{0A356BD0-DC94-474A-8789-1FEF91A74602}"/>
    <cellStyle name="Normal 5 2 3 2 2 3 3 2 2 4" xfId="9536" xr:uid="{4277424E-900B-48F9-8B9B-08073B4673DB}"/>
    <cellStyle name="Normal 5 2 3 2 2 3 3 2 2 4 2" xfId="9537" xr:uid="{5F725416-7D00-4044-8BC0-4B971D4D2FF2}"/>
    <cellStyle name="Normal 5 2 3 2 2 3 3 2 2 5" xfId="9538" xr:uid="{76DE1188-E270-420F-9BB2-45DE2C48C7F3}"/>
    <cellStyle name="Normal 5 2 3 2 2 3 3 2 3" xfId="9539" xr:uid="{47B91A8A-CB9E-4B5C-9059-225DC68B07AE}"/>
    <cellStyle name="Normal 5 2 3 2 2 3 3 2 3 2" xfId="9540" xr:uid="{8C61CEF6-E22F-4AC2-8EA2-18F61BA67978}"/>
    <cellStyle name="Normal 5 2 3 2 2 3 3 2 3 2 2" xfId="9541" xr:uid="{0A54D067-86AF-4E41-8E67-338639428F78}"/>
    <cellStyle name="Normal 5 2 3 2 2 3 3 2 3 2 2 2" xfId="9542" xr:uid="{47A7DD26-315A-4C7E-8C7D-B17828D8037D}"/>
    <cellStyle name="Normal 5 2 3 2 2 3 3 2 3 2 3" xfId="9543" xr:uid="{680C3364-55DB-4ED4-BC44-9D8FBD69B191}"/>
    <cellStyle name="Normal 5 2 3 2 2 3 3 2 3 3" xfId="9544" xr:uid="{CC5654DC-BDFC-4245-822A-50337D1650AA}"/>
    <cellStyle name="Normal 5 2 3 2 2 3 3 2 3 3 2" xfId="9545" xr:uid="{8F4F53D6-B7F1-43B2-A4FC-438736DFD0CE}"/>
    <cellStyle name="Normal 5 2 3 2 2 3 3 2 3 4" xfId="9546" xr:uid="{D7343C16-5F50-4407-9264-022CDE44B2A9}"/>
    <cellStyle name="Normal 5 2 3 2 2 3 3 2 4" xfId="9547" xr:uid="{8EA97C0D-51E6-4CFE-924E-29FA6F81FDAB}"/>
    <cellStyle name="Normal 5 2 3 2 2 3 3 2 4 2" xfId="9548" xr:uid="{D557A2E9-86C0-471A-BD66-7D58851E3CB6}"/>
    <cellStyle name="Normal 5 2 3 2 2 3 3 2 4 2 2" xfId="9549" xr:uid="{52BC8B4D-35CB-4E23-BEA2-4EE4B0A7C95C}"/>
    <cellStyle name="Normal 5 2 3 2 2 3 3 2 4 2 2 2" xfId="9550" xr:uid="{BE99013C-813D-4CD0-99D0-A8B66C8FE530}"/>
    <cellStyle name="Normal 5 2 3 2 2 3 3 2 4 2 3" xfId="9551" xr:uid="{5B757CA7-E172-4D12-B9CD-B76CE23C88E3}"/>
    <cellStyle name="Normal 5 2 3 2 2 3 3 2 4 3" xfId="9552" xr:uid="{49CBA4D0-5D15-4719-A881-91D21F5D8106}"/>
    <cellStyle name="Normal 5 2 3 2 2 3 3 2 4 3 2" xfId="9553" xr:uid="{C1DC0CFF-E98D-42F8-BF37-C2A196E323D0}"/>
    <cellStyle name="Normal 5 2 3 2 2 3 3 2 4 4" xfId="9554" xr:uid="{172D42D8-5B94-4F0F-8E33-1CACA9FB5C04}"/>
    <cellStyle name="Normal 5 2 3 2 2 3 3 2 5" xfId="9555" xr:uid="{E94780F8-B8E4-49D9-9D74-B96652183510}"/>
    <cellStyle name="Normal 5 2 3 2 2 3 3 2 5 2" xfId="9556" xr:uid="{C8529586-52D6-4900-A759-F1BC0FE2B379}"/>
    <cellStyle name="Normal 5 2 3 2 2 3 3 2 5 2 2" xfId="9557" xr:uid="{D56F8045-E1F1-41C5-ABA0-265DEC85847C}"/>
    <cellStyle name="Normal 5 2 3 2 2 3 3 2 5 3" xfId="9558" xr:uid="{110893BE-7AD0-4A7D-83E8-96E61DFA721C}"/>
    <cellStyle name="Normal 5 2 3 2 2 3 3 2 6" xfId="9559" xr:uid="{2057C8CE-DDEA-409A-88B4-EFF29B4397E1}"/>
    <cellStyle name="Normal 5 2 3 2 2 3 3 2 6 2" xfId="9560" xr:uid="{F24D51BC-1CAC-4CBF-81AA-368391A2A7A8}"/>
    <cellStyle name="Normal 5 2 3 2 2 3 3 2 7" xfId="9561" xr:uid="{F7BFC652-6A61-4161-8303-1C6EEAC9744F}"/>
    <cellStyle name="Normal 5 2 3 2 2 3 3 3" xfId="9562" xr:uid="{CEA89CD7-D07B-4F60-AB77-C043C4579341}"/>
    <cellStyle name="Normal 5 2 3 2 2 3 3 3 2" xfId="9563" xr:uid="{D9CEB9BE-78E3-4325-A229-E4373B1BC350}"/>
    <cellStyle name="Normal 5 2 3 2 2 3 3 3 2 2" xfId="9564" xr:uid="{7B3FC8D7-4BC9-4322-9B00-DC1EC33CB681}"/>
    <cellStyle name="Normal 5 2 3 2 2 3 3 3 2 2 2" xfId="9565" xr:uid="{597E54CF-16D1-4170-89F7-DBCE0593F32F}"/>
    <cellStyle name="Normal 5 2 3 2 2 3 3 3 2 2 2 2" xfId="9566" xr:uid="{0AA096D0-E050-4BFB-B715-BBC0CC95809A}"/>
    <cellStyle name="Normal 5 2 3 2 2 3 3 3 2 2 3" xfId="9567" xr:uid="{63262747-4EE4-4198-A50F-EBC686E93853}"/>
    <cellStyle name="Normal 5 2 3 2 2 3 3 3 2 3" xfId="9568" xr:uid="{DD18C156-8CF9-4FF9-B482-4BDD37E8B700}"/>
    <cellStyle name="Normal 5 2 3 2 2 3 3 3 2 3 2" xfId="9569" xr:uid="{DF9239AD-96E5-4576-8B19-557524036CDB}"/>
    <cellStyle name="Normal 5 2 3 2 2 3 3 3 2 4" xfId="9570" xr:uid="{C26F45A6-3559-4E61-917A-4638CAF6C2EF}"/>
    <cellStyle name="Normal 5 2 3 2 2 3 3 3 3" xfId="9571" xr:uid="{C384D16F-438C-45A7-88CA-6692BB1C5FEE}"/>
    <cellStyle name="Normal 5 2 3 2 2 3 3 3 3 2" xfId="9572" xr:uid="{96FA3AB3-577C-45CE-A0B3-8B2112955390}"/>
    <cellStyle name="Normal 5 2 3 2 2 3 3 3 3 2 2" xfId="9573" xr:uid="{FC51878C-A779-4EB9-9618-379471A902C8}"/>
    <cellStyle name="Normal 5 2 3 2 2 3 3 3 3 3" xfId="9574" xr:uid="{23F8D1E6-E179-4D73-9CC1-D945F84597E7}"/>
    <cellStyle name="Normal 5 2 3 2 2 3 3 3 4" xfId="9575" xr:uid="{1F6B5314-3ECD-425E-BDBF-425B161E1695}"/>
    <cellStyle name="Normal 5 2 3 2 2 3 3 3 4 2" xfId="9576" xr:uid="{0751F965-1234-4E3A-AB16-B288CC854943}"/>
    <cellStyle name="Normal 5 2 3 2 2 3 3 3 5" xfId="9577" xr:uid="{D9299BD2-3C73-464A-A873-A75C69625CC9}"/>
    <cellStyle name="Normal 5 2 3 2 2 3 3 4" xfId="9578" xr:uid="{2F7005E5-D639-40F8-8B8D-1765E85E9381}"/>
    <cellStyle name="Normal 5 2 3 2 2 3 3 4 2" xfId="9579" xr:uid="{DBB3B083-31DE-4B0A-A394-BEA70BE861A2}"/>
    <cellStyle name="Normal 5 2 3 2 2 3 3 4 2 2" xfId="9580" xr:uid="{28948291-FC1F-4257-8B2F-4B2F9BF75E46}"/>
    <cellStyle name="Normal 5 2 3 2 2 3 3 4 2 2 2" xfId="9581" xr:uid="{E9430257-D7AC-4924-A6CA-EC6FDE546E72}"/>
    <cellStyle name="Normal 5 2 3 2 2 3 3 4 2 3" xfId="9582" xr:uid="{7BD75FE4-F7BA-4AC4-A502-C11BA95EE6D1}"/>
    <cellStyle name="Normal 5 2 3 2 2 3 3 4 3" xfId="9583" xr:uid="{307C044C-30E5-4A12-A872-E56220FC6DF6}"/>
    <cellStyle name="Normal 5 2 3 2 2 3 3 4 3 2" xfId="9584" xr:uid="{3D6173C7-E88B-422E-987B-0129154AFE39}"/>
    <cellStyle name="Normal 5 2 3 2 2 3 3 4 4" xfId="9585" xr:uid="{AEBF8200-1227-4F0C-86F5-B061282C7B8E}"/>
    <cellStyle name="Normal 5 2 3 2 2 3 3 5" xfId="9586" xr:uid="{32780757-7C43-44C0-8477-AA956BF8A4BF}"/>
    <cellStyle name="Normal 5 2 3 2 2 3 3 5 2" xfId="9587" xr:uid="{499A5A10-1210-41B5-A20F-5D6E7CAFBEDD}"/>
    <cellStyle name="Normal 5 2 3 2 2 3 3 5 2 2" xfId="9588" xr:uid="{6BED1BF6-7B6D-42A7-8D1D-0D6F46DDD597}"/>
    <cellStyle name="Normal 5 2 3 2 2 3 3 5 2 2 2" xfId="9589" xr:uid="{3BE26F57-620D-4479-9FCE-8D25DA987142}"/>
    <cellStyle name="Normal 5 2 3 2 2 3 3 5 2 3" xfId="9590" xr:uid="{1014595A-4D6B-47DD-9ECA-523105E0D33A}"/>
    <cellStyle name="Normal 5 2 3 2 2 3 3 5 3" xfId="9591" xr:uid="{DFA740E1-2120-4B20-BDDC-E8E512E239FC}"/>
    <cellStyle name="Normal 5 2 3 2 2 3 3 5 3 2" xfId="9592" xr:uid="{4D77C6C6-4EDC-4CDF-9ED7-85DF2954C9B6}"/>
    <cellStyle name="Normal 5 2 3 2 2 3 3 5 4" xfId="9593" xr:uid="{EE2E0BD0-6922-4982-99CE-30D9A5D83426}"/>
    <cellStyle name="Normal 5 2 3 2 2 3 3 6" xfId="9594" xr:uid="{60F86E13-BF37-4BD6-8B4C-4FC53FD12C39}"/>
    <cellStyle name="Normal 5 2 3 2 2 3 3 6 2" xfId="9595" xr:uid="{3A1F5E29-6566-4DC6-9F5E-C353FA9B2B23}"/>
    <cellStyle name="Normal 5 2 3 2 2 3 3 6 2 2" xfId="9596" xr:uid="{6CCC3435-58BE-4F4C-9AAE-4922D4134681}"/>
    <cellStyle name="Normal 5 2 3 2 2 3 3 6 3" xfId="9597" xr:uid="{EE016E26-7E22-4D74-B25C-721FE11F1786}"/>
    <cellStyle name="Normal 5 2 3 2 2 3 3 7" xfId="9598" xr:uid="{A439EF4B-106E-4350-9976-8F2D2CC85E6A}"/>
    <cellStyle name="Normal 5 2 3 2 2 3 3 7 2" xfId="9599" xr:uid="{C2D5F916-22C2-4C0D-B694-FCA6DF116C88}"/>
    <cellStyle name="Normal 5 2 3 2 2 3 3 8" xfId="9600" xr:uid="{1CFF2A58-61E8-48B6-943F-F72C2F615CDB}"/>
    <cellStyle name="Normal 5 2 3 2 2 3 4" xfId="9601" xr:uid="{F68F1EA0-CFCE-42BF-81A2-325A6CDB62D3}"/>
    <cellStyle name="Normal 5 2 3 2 2 3 4 2" xfId="9602" xr:uid="{545840E4-E84B-4B0A-AE23-F6F31B7A76A6}"/>
    <cellStyle name="Normal 5 2 3 2 2 3 4 2 2" xfId="9603" xr:uid="{5C77C403-490D-46FD-BA17-DD575060AE42}"/>
    <cellStyle name="Normal 5 2 3 2 2 3 4 2 2 2" xfId="9604" xr:uid="{404DD61C-9313-4063-984B-E5209F8ED536}"/>
    <cellStyle name="Normal 5 2 3 2 2 3 4 2 2 2 2" xfId="9605" xr:uid="{BB0B975F-8421-4F24-B024-39D1C3086841}"/>
    <cellStyle name="Normal 5 2 3 2 2 3 4 2 2 2 2 2" xfId="9606" xr:uid="{5DD19783-50B4-4291-938C-85E85652CCB6}"/>
    <cellStyle name="Normal 5 2 3 2 2 3 4 2 2 2 3" xfId="9607" xr:uid="{BFB71B81-CD0D-4E01-8E65-C3BC119C91D2}"/>
    <cellStyle name="Normal 5 2 3 2 2 3 4 2 2 3" xfId="9608" xr:uid="{40C62C0B-65D5-40B3-A001-12193B2BAFA2}"/>
    <cellStyle name="Normal 5 2 3 2 2 3 4 2 2 3 2" xfId="9609" xr:uid="{E9FF15F4-6928-4F40-882D-2AE81967C666}"/>
    <cellStyle name="Normal 5 2 3 2 2 3 4 2 2 4" xfId="9610" xr:uid="{FC85AB2C-5D96-4116-8F16-FD2DA2E1BD0F}"/>
    <cellStyle name="Normal 5 2 3 2 2 3 4 2 3" xfId="9611" xr:uid="{DEDC587C-6066-4418-A280-D9EA0B961ECE}"/>
    <cellStyle name="Normal 5 2 3 2 2 3 4 2 3 2" xfId="9612" xr:uid="{8AF0942B-3EDC-44E1-B888-8A32E620B811}"/>
    <cellStyle name="Normal 5 2 3 2 2 3 4 2 3 2 2" xfId="9613" xr:uid="{72B3A53A-A37D-4E3F-BBEA-49F010D6C5A2}"/>
    <cellStyle name="Normal 5 2 3 2 2 3 4 2 3 3" xfId="9614" xr:uid="{5A851CA2-EA6B-43A8-BF85-FD237CE8B723}"/>
    <cellStyle name="Normal 5 2 3 2 2 3 4 2 4" xfId="9615" xr:uid="{4EF21DD6-F3A1-4C08-A5A5-BE3753237F02}"/>
    <cellStyle name="Normal 5 2 3 2 2 3 4 2 4 2" xfId="9616" xr:uid="{2E9D7562-CE2B-4E77-813E-1418786DBB63}"/>
    <cellStyle name="Normal 5 2 3 2 2 3 4 2 5" xfId="9617" xr:uid="{BF2E5EF8-D3E0-4F82-AC46-B8EDEE9EFAB1}"/>
    <cellStyle name="Normal 5 2 3 2 2 3 4 3" xfId="9618" xr:uid="{C711BAA9-381B-4FAA-85D0-DD6563F13DD9}"/>
    <cellStyle name="Normal 5 2 3 2 2 3 4 3 2" xfId="9619" xr:uid="{09681F23-D598-40B2-BF1A-AEF751D2B0B7}"/>
    <cellStyle name="Normal 5 2 3 2 2 3 4 3 2 2" xfId="9620" xr:uid="{66B63D2C-F435-49F3-A9F1-BD07320DC10F}"/>
    <cellStyle name="Normal 5 2 3 2 2 3 4 3 2 2 2" xfId="9621" xr:uid="{D0C8351D-8FAD-453C-B906-7A3DF910785E}"/>
    <cellStyle name="Normal 5 2 3 2 2 3 4 3 2 3" xfId="9622" xr:uid="{943CE271-511A-4168-94BC-0ADE412E1F2D}"/>
    <cellStyle name="Normal 5 2 3 2 2 3 4 3 3" xfId="9623" xr:uid="{FA3B6240-5172-4814-8CF4-989F4C399A95}"/>
    <cellStyle name="Normal 5 2 3 2 2 3 4 3 3 2" xfId="9624" xr:uid="{D98CF44E-8BD5-4423-8DA8-52778D5FDADB}"/>
    <cellStyle name="Normal 5 2 3 2 2 3 4 3 4" xfId="9625" xr:uid="{000DF375-F467-46CD-AEA8-A784AD1FC637}"/>
    <cellStyle name="Normal 5 2 3 2 2 3 4 4" xfId="9626" xr:uid="{92112D57-6287-4B21-A924-CC72B19FA3CF}"/>
    <cellStyle name="Normal 5 2 3 2 2 3 4 4 2" xfId="9627" xr:uid="{A926D88F-A85E-46E5-917B-FA4AE1F2020E}"/>
    <cellStyle name="Normal 5 2 3 2 2 3 4 4 2 2" xfId="9628" xr:uid="{FA609E4A-8113-4C6C-B943-E834A1B53ACD}"/>
    <cellStyle name="Normal 5 2 3 2 2 3 4 4 2 2 2" xfId="9629" xr:uid="{51DB0FCA-708D-42BF-A92B-1CA427DCEC28}"/>
    <cellStyle name="Normal 5 2 3 2 2 3 4 4 2 3" xfId="9630" xr:uid="{03050CC0-8994-47E1-92DA-8A67A24966C7}"/>
    <cellStyle name="Normal 5 2 3 2 2 3 4 4 3" xfId="9631" xr:uid="{50D78E89-17E4-4C75-A554-121894407FB4}"/>
    <cellStyle name="Normal 5 2 3 2 2 3 4 4 3 2" xfId="9632" xr:uid="{BA080279-641F-4C4B-9DAD-781DC74EBF34}"/>
    <cellStyle name="Normal 5 2 3 2 2 3 4 4 4" xfId="9633" xr:uid="{6FBD7768-DF0A-411B-AEED-8A19623A8F39}"/>
    <cellStyle name="Normal 5 2 3 2 2 3 4 5" xfId="9634" xr:uid="{9A4685AC-7980-413C-8932-FF7A92DD8DA6}"/>
    <cellStyle name="Normal 5 2 3 2 2 3 4 5 2" xfId="9635" xr:uid="{457CE1A8-1599-4F60-9888-AD7CDF5090F5}"/>
    <cellStyle name="Normal 5 2 3 2 2 3 4 5 2 2" xfId="9636" xr:uid="{49A99B60-2FD3-4F0E-9E25-DEBD85ACD0C2}"/>
    <cellStyle name="Normal 5 2 3 2 2 3 4 5 3" xfId="9637" xr:uid="{52286175-1231-4195-9EF8-905D3C142007}"/>
    <cellStyle name="Normal 5 2 3 2 2 3 4 6" xfId="9638" xr:uid="{6D5E4734-7E55-4F88-9AE7-873AEF206B3B}"/>
    <cellStyle name="Normal 5 2 3 2 2 3 4 6 2" xfId="9639" xr:uid="{17E87921-4073-41B1-A0C6-9A0ED6014B9C}"/>
    <cellStyle name="Normal 5 2 3 2 2 3 4 7" xfId="9640" xr:uid="{CE17CC4C-61F2-45E8-B3D7-3B1DBB92D6EE}"/>
    <cellStyle name="Normal 5 2 3 2 2 3 5" xfId="9641" xr:uid="{CE84B8BA-7CCC-4D88-80BF-3533E65D85CA}"/>
    <cellStyle name="Normal 5 2 3 2 2 3 5 2" xfId="9642" xr:uid="{9263D668-74D6-4A43-8C97-77AEECF8A673}"/>
    <cellStyle name="Normal 5 2 3 2 2 3 5 2 2" xfId="9643" xr:uid="{E0FDB749-5E0D-419D-A01C-5DDE86CA243E}"/>
    <cellStyle name="Normal 5 2 3 2 2 3 5 2 2 2" xfId="9644" xr:uid="{195754E0-73CA-4C5B-9778-9C82D533A5E1}"/>
    <cellStyle name="Normal 5 2 3 2 2 3 5 2 2 2 2" xfId="9645" xr:uid="{08CE0A74-5F45-4EA8-91A4-32A16C925417}"/>
    <cellStyle name="Normal 5 2 3 2 2 3 5 2 2 3" xfId="9646" xr:uid="{9870A107-5A2C-41D6-BAB4-464A111E4B0E}"/>
    <cellStyle name="Normal 5 2 3 2 2 3 5 2 3" xfId="9647" xr:uid="{23CB6D1B-8E05-41F7-9DA0-15EE4773AAA7}"/>
    <cellStyle name="Normal 5 2 3 2 2 3 5 2 3 2" xfId="9648" xr:uid="{33EC312F-CF98-447D-9237-E2A0814D560D}"/>
    <cellStyle name="Normal 5 2 3 2 2 3 5 2 4" xfId="9649" xr:uid="{BA750DC0-0927-4F21-B06F-F32874A398F4}"/>
    <cellStyle name="Normal 5 2 3 2 2 3 5 3" xfId="9650" xr:uid="{F7A66498-0D88-4902-8B52-C6C583FDD02B}"/>
    <cellStyle name="Normal 5 2 3 2 2 3 5 3 2" xfId="9651" xr:uid="{7B5AF6C6-21C5-4F4C-9BD0-C2EC224AE726}"/>
    <cellStyle name="Normal 5 2 3 2 2 3 5 3 2 2" xfId="9652" xr:uid="{8D3835BC-331E-40F2-8E94-AFCD0A30635F}"/>
    <cellStyle name="Normal 5 2 3 2 2 3 5 3 3" xfId="9653" xr:uid="{5DC5A4F1-D706-4204-AFBA-3D42CECB31AF}"/>
    <cellStyle name="Normal 5 2 3 2 2 3 5 4" xfId="9654" xr:uid="{C0A18033-3C2F-44C5-AA5F-63287DFE0EF8}"/>
    <cellStyle name="Normal 5 2 3 2 2 3 5 4 2" xfId="9655" xr:uid="{0BF23350-47CA-4861-A593-786524912D1D}"/>
    <cellStyle name="Normal 5 2 3 2 2 3 5 5" xfId="9656" xr:uid="{167A4A1D-4287-4DE0-BE6B-CBD91283AA11}"/>
    <cellStyle name="Normal 5 2 3 2 2 3 6" xfId="9657" xr:uid="{339616F9-7D5B-4818-B51F-E9126F5EBA8D}"/>
    <cellStyle name="Normal 5 2 3 2 2 3 6 2" xfId="9658" xr:uid="{74E31F7D-109E-4360-B53C-65B5B5EBD9FF}"/>
    <cellStyle name="Normal 5 2 3 2 2 3 6 2 2" xfId="9659" xr:uid="{32455D06-381B-4A58-ACB2-B35B784EE861}"/>
    <cellStyle name="Normal 5 2 3 2 2 3 6 2 2 2" xfId="9660" xr:uid="{13AEE0C0-B752-4ED8-984F-F1E11A1E4714}"/>
    <cellStyle name="Normal 5 2 3 2 2 3 6 2 3" xfId="9661" xr:uid="{663770AD-1A18-49AC-975F-C43D0D32DB70}"/>
    <cellStyle name="Normal 5 2 3 2 2 3 6 3" xfId="9662" xr:uid="{77F9B94E-5FA6-469D-995E-3240A4A32AE9}"/>
    <cellStyle name="Normal 5 2 3 2 2 3 6 3 2" xfId="9663" xr:uid="{3F681791-B86F-464D-8DBF-867206E99BED}"/>
    <cellStyle name="Normal 5 2 3 2 2 3 6 4" xfId="9664" xr:uid="{43EB2077-4DEF-4194-976A-C015BFB1074E}"/>
    <cellStyle name="Normal 5 2 3 2 2 3 7" xfId="9665" xr:uid="{EF25D387-101C-4CC5-8DF7-306C1B20A5B5}"/>
    <cellStyle name="Normal 5 2 3 2 2 3 7 2" xfId="9666" xr:uid="{64652E3E-BBCB-4F06-984D-53927F002D1B}"/>
    <cellStyle name="Normal 5 2 3 2 2 3 7 2 2" xfId="9667" xr:uid="{25A41A72-E583-46E4-944D-73DD8733BFB7}"/>
    <cellStyle name="Normal 5 2 3 2 2 3 7 2 2 2" xfId="9668" xr:uid="{A65E5395-EDCC-4F02-AC6B-D444105467E3}"/>
    <cellStyle name="Normal 5 2 3 2 2 3 7 2 3" xfId="9669" xr:uid="{E90E6C63-3275-4B99-9CAB-A890BD7C721B}"/>
    <cellStyle name="Normal 5 2 3 2 2 3 7 3" xfId="9670" xr:uid="{64C74A1A-A44A-40DA-B207-58466279C709}"/>
    <cellStyle name="Normal 5 2 3 2 2 3 7 3 2" xfId="9671" xr:uid="{366831D4-9D8C-400F-B865-D6239D9A5FF8}"/>
    <cellStyle name="Normal 5 2 3 2 2 3 7 4" xfId="9672" xr:uid="{1563C5B6-A091-4818-9D71-68A3A64E5512}"/>
    <cellStyle name="Normal 5 2 3 2 2 3 8" xfId="9673" xr:uid="{63C208B7-C40C-4865-B97F-92DF39D3044B}"/>
    <cellStyle name="Normal 5 2 3 2 2 3 8 2" xfId="9674" xr:uid="{7BCE8AE1-6AE4-4672-A82E-B62ADD463BD4}"/>
    <cellStyle name="Normal 5 2 3 2 2 3 8 2 2" xfId="9675" xr:uid="{C417E613-1724-4F72-BB6B-3F5F0BDE04CF}"/>
    <cellStyle name="Normal 5 2 3 2 2 3 8 3" xfId="9676" xr:uid="{289E8603-324E-410E-A261-0AB4501EF60D}"/>
    <cellStyle name="Normal 5 2 3 2 2 3 9" xfId="9677" xr:uid="{806FE101-8CE3-4008-A1D5-068A60DB55B5}"/>
    <cellStyle name="Normal 5 2 3 2 2 3 9 2" xfId="9678" xr:uid="{ED443D48-64AB-45E4-B27C-9DE92A2C03EA}"/>
    <cellStyle name="Normal 5 2 3 2 2 4" xfId="9679" xr:uid="{FE4A136B-D123-46BA-8B37-14EA3434997F}"/>
    <cellStyle name="Normal 5 2 3 2 2 4 2" xfId="9680" xr:uid="{164894AE-7F93-4BC0-BEDA-C7F4544EF6D1}"/>
    <cellStyle name="Normal 5 2 3 2 2 4 2 2" xfId="9681" xr:uid="{A32F3710-140F-4C9C-AFDA-B5001256D15C}"/>
    <cellStyle name="Normal 5 2 3 2 2 4 2 2 2" xfId="9682" xr:uid="{D41FDAB0-358D-4716-A63E-CBB5299AF34A}"/>
    <cellStyle name="Normal 5 2 3 2 2 4 2 2 2 2" xfId="9683" xr:uid="{A5C97F06-6384-489B-BCD6-95906E2C90DA}"/>
    <cellStyle name="Normal 5 2 3 2 2 4 2 2 2 2 2" xfId="9684" xr:uid="{79F60697-E6DB-4818-AE0D-C68B9824B6B1}"/>
    <cellStyle name="Normal 5 2 3 2 2 4 2 2 2 2 2 2" xfId="9685" xr:uid="{9C7EF0B9-8A7D-4423-84D8-A22761D8F68F}"/>
    <cellStyle name="Normal 5 2 3 2 2 4 2 2 2 2 3" xfId="9686" xr:uid="{D030173C-1026-4AE5-878D-E52C64AEC92A}"/>
    <cellStyle name="Normal 5 2 3 2 2 4 2 2 2 3" xfId="9687" xr:uid="{F9A07AD2-D250-439E-B480-6F0FA8B770F4}"/>
    <cellStyle name="Normal 5 2 3 2 2 4 2 2 2 3 2" xfId="9688" xr:uid="{134C71C7-F265-405A-8838-4573099D5B18}"/>
    <cellStyle name="Normal 5 2 3 2 2 4 2 2 2 4" xfId="9689" xr:uid="{FC5AD5B1-0D8F-44B5-BC1D-E760851AA57B}"/>
    <cellStyle name="Normal 5 2 3 2 2 4 2 2 3" xfId="9690" xr:uid="{F427FE9E-F187-4813-9A72-419294B8BD54}"/>
    <cellStyle name="Normal 5 2 3 2 2 4 2 2 3 2" xfId="9691" xr:uid="{8BEAB57D-9DA6-4EA4-A9C0-65D967258494}"/>
    <cellStyle name="Normal 5 2 3 2 2 4 2 2 3 2 2" xfId="9692" xr:uid="{538283BE-49D2-4DD4-B9AD-6F453CF1FFCF}"/>
    <cellStyle name="Normal 5 2 3 2 2 4 2 2 3 3" xfId="9693" xr:uid="{5E981CD9-D3A1-4B0D-9C77-A9E096593ED2}"/>
    <cellStyle name="Normal 5 2 3 2 2 4 2 2 4" xfId="9694" xr:uid="{CABF4620-1ECD-49F5-9996-D793914AAFE4}"/>
    <cellStyle name="Normal 5 2 3 2 2 4 2 2 4 2" xfId="9695" xr:uid="{9A422398-ACF5-447A-BED8-0FA77DDCFF5D}"/>
    <cellStyle name="Normal 5 2 3 2 2 4 2 2 5" xfId="9696" xr:uid="{AC6ADE18-29BD-4DAC-ACB0-5273AF446737}"/>
    <cellStyle name="Normal 5 2 3 2 2 4 2 3" xfId="9697" xr:uid="{8D80DCD3-73F1-417B-8A39-C30A23954FDD}"/>
    <cellStyle name="Normal 5 2 3 2 2 4 2 3 2" xfId="9698" xr:uid="{6ED2CAA8-1D2A-4BD6-9B4A-28A035FC0812}"/>
    <cellStyle name="Normal 5 2 3 2 2 4 2 3 2 2" xfId="9699" xr:uid="{696C9533-CB34-4D12-B5FF-1C179611250F}"/>
    <cellStyle name="Normal 5 2 3 2 2 4 2 3 2 2 2" xfId="9700" xr:uid="{EDD4C04C-2BEC-4770-9C6C-DF883969DE92}"/>
    <cellStyle name="Normal 5 2 3 2 2 4 2 3 2 3" xfId="9701" xr:uid="{F67B01FB-BD85-4D58-82DB-860921E0467A}"/>
    <cellStyle name="Normal 5 2 3 2 2 4 2 3 3" xfId="9702" xr:uid="{65357005-B7E2-495A-A0BF-5E6B3D51F625}"/>
    <cellStyle name="Normal 5 2 3 2 2 4 2 3 3 2" xfId="9703" xr:uid="{05A21B07-1AD3-4CDD-9E4F-40ADC744F5BC}"/>
    <cellStyle name="Normal 5 2 3 2 2 4 2 3 4" xfId="9704" xr:uid="{0BBD0853-964E-400C-85DB-992DB94FC011}"/>
    <cellStyle name="Normal 5 2 3 2 2 4 2 4" xfId="9705" xr:uid="{0C11686A-4654-420C-8131-9A31659800FF}"/>
    <cellStyle name="Normal 5 2 3 2 2 4 2 4 2" xfId="9706" xr:uid="{0A1A42B1-D1C6-4455-9426-327D480F7872}"/>
    <cellStyle name="Normal 5 2 3 2 2 4 2 4 2 2" xfId="9707" xr:uid="{CAA59657-2FE4-4036-A939-2B9BA41E22AA}"/>
    <cellStyle name="Normal 5 2 3 2 2 4 2 4 2 2 2" xfId="9708" xr:uid="{CD126B22-80BF-4F2F-A711-777F072C309B}"/>
    <cellStyle name="Normal 5 2 3 2 2 4 2 4 2 3" xfId="9709" xr:uid="{AEF55ADC-7E6A-484B-A8D7-035F70568361}"/>
    <cellStyle name="Normal 5 2 3 2 2 4 2 4 3" xfId="9710" xr:uid="{97066DAB-2C35-4343-96F1-E70B5F62C203}"/>
    <cellStyle name="Normal 5 2 3 2 2 4 2 4 3 2" xfId="9711" xr:uid="{77056E13-20BA-4C84-A2A1-575B2A87C03A}"/>
    <cellStyle name="Normal 5 2 3 2 2 4 2 4 4" xfId="9712" xr:uid="{A897F0F0-A357-48D3-BE4B-4A7E118E329A}"/>
    <cellStyle name="Normal 5 2 3 2 2 4 2 5" xfId="9713" xr:uid="{ED14840A-E994-42B2-A976-9F17785DB2DB}"/>
    <cellStyle name="Normal 5 2 3 2 2 4 2 5 2" xfId="9714" xr:uid="{0D006050-63E6-48E2-BD68-8FB778985130}"/>
    <cellStyle name="Normal 5 2 3 2 2 4 2 5 2 2" xfId="9715" xr:uid="{36C9F6C0-C86A-45CF-AC41-6E7163480AF0}"/>
    <cellStyle name="Normal 5 2 3 2 2 4 2 5 3" xfId="9716" xr:uid="{EF43799B-E7D6-4A2B-8D51-1540FFD43791}"/>
    <cellStyle name="Normal 5 2 3 2 2 4 2 6" xfId="9717" xr:uid="{F4882BA9-0A80-41B5-88E0-49076CDA2F52}"/>
    <cellStyle name="Normal 5 2 3 2 2 4 2 6 2" xfId="9718" xr:uid="{680F8BC7-6F9B-4EF7-9154-C7F6FB252538}"/>
    <cellStyle name="Normal 5 2 3 2 2 4 2 7" xfId="9719" xr:uid="{C7D7C026-AEAE-49CE-865D-401F1670C130}"/>
    <cellStyle name="Normal 5 2 3 2 2 4 3" xfId="9720" xr:uid="{BE6F790F-889B-4AD7-8D9B-650F1BE565ED}"/>
    <cellStyle name="Normal 5 2 3 2 2 4 3 2" xfId="9721" xr:uid="{227F3761-A7BC-410E-B952-0D04497164CB}"/>
    <cellStyle name="Normal 5 2 3 2 2 4 3 2 2" xfId="9722" xr:uid="{1D9E5EF2-D553-49A0-BD05-9C83A671E6D5}"/>
    <cellStyle name="Normal 5 2 3 2 2 4 3 2 2 2" xfId="9723" xr:uid="{BD8B8DD7-6145-494F-8F7D-60F05C3B87C9}"/>
    <cellStyle name="Normal 5 2 3 2 2 4 3 2 2 2 2" xfId="9724" xr:uid="{015FE043-604C-4BDA-92F2-70E693DB9273}"/>
    <cellStyle name="Normal 5 2 3 2 2 4 3 2 2 3" xfId="9725" xr:uid="{D7805440-EC13-47F3-BECE-6DAA6BE06E26}"/>
    <cellStyle name="Normal 5 2 3 2 2 4 3 2 3" xfId="9726" xr:uid="{9361A009-4B83-4BFA-899E-4025AF3C34AB}"/>
    <cellStyle name="Normal 5 2 3 2 2 4 3 2 3 2" xfId="9727" xr:uid="{FBEFF633-A233-4B12-B887-8DCE8779357B}"/>
    <cellStyle name="Normal 5 2 3 2 2 4 3 2 4" xfId="9728" xr:uid="{271D7E4B-F3A9-4913-BD61-3338A5E7D92D}"/>
    <cellStyle name="Normal 5 2 3 2 2 4 3 3" xfId="9729" xr:uid="{F90F848E-C579-43F8-BCB1-36D174F024B5}"/>
    <cellStyle name="Normal 5 2 3 2 2 4 3 3 2" xfId="9730" xr:uid="{ECCF76E2-A8E2-4F1B-951B-9E3EDE510A29}"/>
    <cellStyle name="Normal 5 2 3 2 2 4 3 3 2 2" xfId="9731" xr:uid="{1EC4FEE7-76ED-4F23-99A7-0A3AEA647D1B}"/>
    <cellStyle name="Normal 5 2 3 2 2 4 3 3 3" xfId="9732" xr:uid="{D594E9E3-20A6-441D-8CA2-B3031012FC6C}"/>
    <cellStyle name="Normal 5 2 3 2 2 4 3 4" xfId="9733" xr:uid="{C031D904-64A8-465B-8678-08D071BE8EAD}"/>
    <cellStyle name="Normal 5 2 3 2 2 4 3 4 2" xfId="9734" xr:uid="{402A0082-45A2-4E65-9509-8BEA0373AFEA}"/>
    <cellStyle name="Normal 5 2 3 2 2 4 3 5" xfId="9735" xr:uid="{F06FC9AF-AACB-4E4D-9AD9-3C64A84A5A41}"/>
    <cellStyle name="Normal 5 2 3 2 2 4 4" xfId="9736" xr:uid="{82867D7B-0E91-4BB2-B5E4-EC8715C5871B}"/>
    <cellStyle name="Normal 5 2 3 2 2 4 4 2" xfId="9737" xr:uid="{ED4C3F25-9F70-48BE-AC29-4297A0AFBC60}"/>
    <cellStyle name="Normal 5 2 3 2 2 4 4 2 2" xfId="9738" xr:uid="{74CA7FCA-D12C-41AE-BEFB-20D2E2C26378}"/>
    <cellStyle name="Normal 5 2 3 2 2 4 4 2 2 2" xfId="9739" xr:uid="{01F2EF04-EB9E-4035-86E3-ED65782136F7}"/>
    <cellStyle name="Normal 5 2 3 2 2 4 4 2 3" xfId="9740" xr:uid="{DB7386FD-72BF-4F37-9A06-9C0459C20303}"/>
    <cellStyle name="Normal 5 2 3 2 2 4 4 3" xfId="9741" xr:uid="{F629410B-2EAF-40DD-B081-F775E62A87BD}"/>
    <cellStyle name="Normal 5 2 3 2 2 4 4 3 2" xfId="9742" xr:uid="{5B574215-D6C5-45B4-B91D-EFBA992DE723}"/>
    <cellStyle name="Normal 5 2 3 2 2 4 4 4" xfId="9743" xr:uid="{AA829D0C-91CF-4C8B-9813-1E067B4177F8}"/>
    <cellStyle name="Normal 5 2 3 2 2 4 5" xfId="9744" xr:uid="{35A41559-4B6E-4D7E-8F81-21FED448D93C}"/>
    <cellStyle name="Normal 5 2 3 2 2 4 5 2" xfId="9745" xr:uid="{BD0ECC0E-1C1F-406D-BE4C-D485BE1C0EF0}"/>
    <cellStyle name="Normal 5 2 3 2 2 4 5 2 2" xfId="9746" xr:uid="{700038D8-01E4-4CFC-9B75-FD3C2DDAC0E5}"/>
    <cellStyle name="Normal 5 2 3 2 2 4 5 2 2 2" xfId="9747" xr:uid="{0A075B22-F6D4-4A16-9BC5-4B43117A72E3}"/>
    <cellStyle name="Normal 5 2 3 2 2 4 5 2 3" xfId="9748" xr:uid="{20DB51B7-5E31-436B-9F8C-F066BB790B3E}"/>
    <cellStyle name="Normal 5 2 3 2 2 4 5 3" xfId="9749" xr:uid="{0F61270D-D6A4-44E6-BC1D-F1FE85B96600}"/>
    <cellStyle name="Normal 5 2 3 2 2 4 5 3 2" xfId="9750" xr:uid="{12F3B954-1237-4716-A0E3-12DF98CBCBA9}"/>
    <cellStyle name="Normal 5 2 3 2 2 4 5 4" xfId="9751" xr:uid="{316D25A5-2007-41F9-B846-B3A43CF4491E}"/>
    <cellStyle name="Normal 5 2 3 2 2 4 6" xfId="9752" xr:uid="{2C188A29-E5CE-49A0-87BC-5E15576C56E0}"/>
    <cellStyle name="Normal 5 2 3 2 2 4 6 2" xfId="9753" xr:uid="{70D7AC8A-9E32-4DED-AA28-B3C4DB131F61}"/>
    <cellStyle name="Normal 5 2 3 2 2 4 6 2 2" xfId="9754" xr:uid="{7B00CC32-CB78-4917-BD08-01B2F4181FB0}"/>
    <cellStyle name="Normal 5 2 3 2 2 4 6 3" xfId="9755" xr:uid="{2F87965B-C17C-48AB-BD22-2C33A2AD997E}"/>
    <cellStyle name="Normal 5 2 3 2 2 4 7" xfId="9756" xr:uid="{713F4A3C-8C53-4463-B7C5-2B42C73E8DEA}"/>
    <cellStyle name="Normal 5 2 3 2 2 4 7 2" xfId="9757" xr:uid="{9887D285-9102-420D-9AEB-673681607074}"/>
    <cellStyle name="Normal 5 2 3 2 2 4 8" xfId="9758" xr:uid="{69767A49-62ED-4827-9CFA-D9129FC935EA}"/>
    <cellStyle name="Normal 5 2 3 2 2 5" xfId="9759" xr:uid="{C9837657-E783-482A-A262-FB11F04845EE}"/>
    <cellStyle name="Normal 5 2 3 2 2 5 2" xfId="9760" xr:uid="{5729714F-692B-48F4-8263-037CBAB28722}"/>
    <cellStyle name="Normal 5 2 3 2 2 5 2 2" xfId="9761" xr:uid="{33293DEB-51D2-4E9F-A72A-555D8E65F29C}"/>
    <cellStyle name="Normal 5 2 3 2 2 5 2 2 2" xfId="9762" xr:uid="{227BB21C-2672-497D-ADEF-DCE6A71FC997}"/>
    <cellStyle name="Normal 5 2 3 2 2 5 2 2 2 2" xfId="9763" xr:uid="{C33346F2-C9F9-4746-A595-9463DFC6213E}"/>
    <cellStyle name="Normal 5 2 3 2 2 5 2 2 2 2 2" xfId="9764" xr:uid="{2E885CC6-A17E-423C-AA98-57988CB72D8D}"/>
    <cellStyle name="Normal 5 2 3 2 2 5 2 2 2 2 2 2" xfId="9765" xr:uid="{7FEBEB83-7160-48FC-8825-2EB71E4D3C31}"/>
    <cellStyle name="Normal 5 2 3 2 2 5 2 2 2 2 3" xfId="9766" xr:uid="{396086C3-432F-40A2-A60A-AE8F55A34ED0}"/>
    <cellStyle name="Normal 5 2 3 2 2 5 2 2 2 3" xfId="9767" xr:uid="{446AEFAE-F80B-4A46-BA49-83D1C30E5A63}"/>
    <cellStyle name="Normal 5 2 3 2 2 5 2 2 2 3 2" xfId="9768" xr:uid="{C7A76BD2-7AB1-4041-B588-0E1652706541}"/>
    <cellStyle name="Normal 5 2 3 2 2 5 2 2 2 4" xfId="9769" xr:uid="{2B304FF0-FA05-4A58-B188-633010529130}"/>
    <cellStyle name="Normal 5 2 3 2 2 5 2 2 3" xfId="9770" xr:uid="{A4E9CA94-1C36-4DB3-9887-AE966062BCD6}"/>
    <cellStyle name="Normal 5 2 3 2 2 5 2 2 3 2" xfId="9771" xr:uid="{1C375738-8ED5-4B1A-A709-745050A630A6}"/>
    <cellStyle name="Normal 5 2 3 2 2 5 2 2 3 2 2" xfId="9772" xr:uid="{36916BA3-1704-4277-8F50-02254BF2C443}"/>
    <cellStyle name="Normal 5 2 3 2 2 5 2 2 3 3" xfId="9773" xr:uid="{64ECAF23-25F8-4D0B-9A6B-6A220577C000}"/>
    <cellStyle name="Normal 5 2 3 2 2 5 2 2 4" xfId="9774" xr:uid="{CF35D2B9-1299-427D-A29D-74B1686410D1}"/>
    <cellStyle name="Normal 5 2 3 2 2 5 2 2 4 2" xfId="9775" xr:uid="{EFC5D865-357F-4F24-93B5-8F075C6113C0}"/>
    <cellStyle name="Normal 5 2 3 2 2 5 2 2 5" xfId="9776" xr:uid="{C762A7B8-3A0D-45B6-B027-272DFE50BFFF}"/>
    <cellStyle name="Normal 5 2 3 2 2 5 2 3" xfId="9777" xr:uid="{6B4C82C3-D444-4DB9-AA51-37B1BD339A6F}"/>
    <cellStyle name="Normal 5 2 3 2 2 5 2 3 2" xfId="9778" xr:uid="{839C50FA-4F66-4106-8A3D-A57CCDD3BCF8}"/>
    <cellStyle name="Normal 5 2 3 2 2 5 2 3 2 2" xfId="9779" xr:uid="{5F30A9EC-22E0-43CC-B310-A9993001D965}"/>
    <cellStyle name="Normal 5 2 3 2 2 5 2 3 2 2 2" xfId="9780" xr:uid="{5B96EEA5-F0D7-4AB8-B75C-E0AEC1D7E452}"/>
    <cellStyle name="Normal 5 2 3 2 2 5 2 3 2 3" xfId="9781" xr:uid="{4C810434-CA61-4386-9814-A04F1600E1D6}"/>
    <cellStyle name="Normal 5 2 3 2 2 5 2 3 3" xfId="9782" xr:uid="{05563978-224A-4D77-99E9-BB435AD9395D}"/>
    <cellStyle name="Normal 5 2 3 2 2 5 2 3 3 2" xfId="9783" xr:uid="{A6B1542A-D0DC-4801-B8EB-2D742635C8C8}"/>
    <cellStyle name="Normal 5 2 3 2 2 5 2 3 4" xfId="9784" xr:uid="{67975B04-2D11-4CDC-AA35-622FAFC83574}"/>
    <cellStyle name="Normal 5 2 3 2 2 5 2 4" xfId="9785" xr:uid="{FB6306B5-6081-4A07-A1C3-EF7465152AD6}"/>
    <cellStyle name="Normal 5 2 3 2 2 5 2 4 2" xfId="9786" xr:uid="{29A61B7D-EBAE-4538-884D-5E0C3B4AEFDD}"/>
    <cellStyle name="Normal 5 2 3 2 2 5 2 4 2 2" xfId="9787" xr:uid="{90208F79-6656-4074-AF98-1803CB7C81CD}"/>
    <cellStyle name="Normal 5 2 3 2 2 5 2 4 2 2 2" xfId="9788" xr:uid="{EFADDA70-16D2-4EE3-9ADA-E1E6E8DC910B}"/>
    <cellStyle name="Normal 5 2 3 2 2 5 2 4 2 3" xfId="9789" xr:uid="{02E7A7F6-7B0D-4A65-8C4C-B06700265FA3}"/>
    <cellStyle name="Normal 5 2 3 2 2 5 2 4 3" xfId="9790" xr:uid="{E9FCB671-899A-4291-B568-085A441AD0EC}"/>
    <cellStyle name="Normal 5 2 3 2 2 5 2 4 3 2" xfId="9791" xr:uid="{D9FEB652-41B5-4B21-A585-AF160C623FE6}"/>
    <cellStyle name="Normal 5 2 3 2 2 5 2 4 4" xfId="9792" xr:uid="{CBCE0547-CC8D-49EA-80E8-386A0442A59D}"/>
    <cellStyle name="Normal 5 2 3 2 2 5 2 5" xfId="9793" xr:uid="{D861BA73-1492-434B-9BB2-A109954EE807}"/>
    <cellStyle name="Normal 5 2 3 2 2 5 2 5 2" xfId="9794" xr:uid="{DB1AF128-0ADC-4AD4-AB2D-D71C3649BA76}"/>
    <cellStyle name="Normal 5 2 3 2 2 5 2 5 2 2" xfId="9795" xr:uid="{609E9897-F744-4B1A-8468-07DBA596BD45}"/>
    <cellStyle name="Normal 5 2 3 2 2 5 2 5 3" xfId="9796" xr:uid="{5A63CE6F-A96C-4FC2-BCC7-4F669707790C}"/>
    <cellStyle name="Normal 5 2 3 2 2 5 2 6" xfId="9797" xr:uid="{288C1F87-1C97-458D-BA9E-2B59A741F60A}"/>
    <cellStyle name="Normal 5 2 3 2 2 5 2 6 2" xfId="9798" xr:uid="{09EE2599-B95E-4610-AE64-DD3B101B7827}"/>
    <cellStyle name="Normal 5 2 3 2 2 5 2 7" xfId="9799" xr:uid="{65D9DB0E-B1F9-47BE-B768-20B827B616DE}"/>
    <cellStyle name="Normal 5 2 3 2 2 5 3" xfId="9800" xr:uid="{3A400687-B9F0-4147-8F31-783FB808538D}"/>
    <cellStyle name="Normal 5 2 3 2 2 5 3 2" xfId="9801" xr:uid="{81CC7D46-8B1F-4AF4-9817-1117B4FBD41B}"/>
    <cellStyle name="Normal 5 2 3 2 2 5 3 2 2" xfId="9802" xr:uid="{AC283B12-95CE-4AC2-9CA7-19E8614E0F07}"/>
    <cellStyle name="Normal 5 2 3 2 2 5 3 2 2 2" xfId="9803" xr:uid="{A8D55318-C7B6-4FA3-BAFA-79DBFEF7F125}"/>
    <cellStyle name="Normal 5 2 3 2 2 5 3 2 2 2 2" xfId="9804" xr:uid="{3A4B2BA1-39D6-4652-AE44-C50438B9BCC4}"/>
    <cellStyle name="Normal 5 2 3 2 2 5 3 2 2 3" xfId="9805" xr:uid="{B301958B-571A-4356-8626-6903BB4B8C78}"/>
    <cellStyle name="Normal 5 2 3 2 2 5 3 2 3" xfId="9806" xr:uid="{12EC030A-DD98-4947-A911-A1CC954143DD}"/>
    <cellStyle name="Normal 5 2 3 2 2 5 3 2 3 2" xfId="9807" xr:uid="{01A1B2C0-C911-4F8B-84F4-19CD53C94EE3}"/>
    <cellStyle name="Normal 5 2 3 2 2 5 3 2 4" xfId="9808" xr:uid="{7D1BCC65-2869-495A-AD3A-EE824384F28F}"/>
    <cellStyle name="Normal 5 2 3 2 2 5 3 3" xfId="9809" xr:uid="{597096E0-9C9B-4BE4-80EC-577E5731F58B}"/>
    <cellStyle name="Normal 5 2 3 2 2 5 3 3 2" xfId="9810" xr:uid="{D38C1D14-B0BF-4BE2-893A-30D02FCE4938}"/>
    <cellStyle name="Normal 5 2 3 2 2 5 3 3 2 2" xfId="9811" xr:uid="{CD57FC3D-4149-49AC-B60C-00CE5E6D9435}"/>
    <cellStyle name="Normal 5 2 3 2 2 5 3 3 3" xfId="9812" xr:uid="{942C7AA0-B2CA-4421-B983-05D4FF61C896}"/>
    <cellStyle name="Normal 5 2 3 2 2 5 3 4" xfId="9813" xr:uid="{764B004D-A7E4-4189-B10A-DEA0F4F41D50}"/>
    <cellStyle name="Normal 5 2 3 2 2 5 3 4 2" xfId="9814" xr:uid="{AA547D84-162C-4E33-942D-F5C5C71627D8}"/>
    <cellStyle name="Normal 5 2 3 2 2 5 3 5" xfId="9815" xr:uid="{9FDEF6C8-D89B-46BB-854B-990903EEF129}"/>
    <cellStyle name="Normal 5 2 3 2 2 5 4" xfId="9816" xr:uid="{B956A336-AB3D-428B-872F-1B094B03885D}"/>
    <cellStyle name="Normal 5 2 3 2 2 5 4 2" xfId="9817" xr:uid="{92D07299-C366-485A-8CD6-BFB307014AF2}"/>
    <cellStyle name="Normal 5 2 3 2 2 5 4 2 2" xfId="9818" xr:uid="{8272E3D7-DAF2-4632-B2D1-18353CA7E858}"/>
    <cellStyle name="Normal 5 2 3 2 2 5 4 2 2 2" xfId="9819" xr:uid="{5170603E-1363-41D0-B1D9-C38545D97B16}"/>
    <cellStyle name="Normal 5 2 3 2 2 5 4 2 3" xfId="9820" xr:uid="{E9CE6E7C-7A54-4616-BF64-2EAA768E2A8C}"/>
    <cellStyle name="Normal 5 2 3 2 2 5 4 3" xfId="9821" xr:uid="{E24F045D-53E3-46EB-BE23-6F557B0CA5F6}"/>
    <cellStyle name="Normal 5 2 3 2 2 5 4 3 2" xfId="9822" xr:uid="{E74CE00C-8B73-440A-8880-F0100528B0A6}"/>
    <cellStyle name="Normal 5 2 3 2 2 5 4 4" xfId="9823" xr:uid="{F39E8173-1C29-4128-B0F7-D997A8929C6B}"/>
    <cellStyle name="Normal 5 2 3 2 2 5 5" xfId="9824" xr:uid="{CF0D2F32-8271-4EC4-894E-D1392E4581C4}"/>
    <cellStyle name="Normal 5 2 3 2 2 5 5 2" xfId="9825" xr:uid="{3B090558-121F-471B-BB4B-2B3C5363BE7A}"/>
    <cellStyle name="Normal 5 2 3 2 2 5 5 2 2" xfId="9826" xr:uid="{76AF5B23-0D2C-4974-B0C3-6181961B0989}"/>
    <cellStyle name="Normal 5 2 3 2 2 5 5 2 2 2" xfId="9827" xr:uid="{14CBCDE5-DB93-4242-966C-82FB618B1C89}"/>
    <cellStyle name="Normal 5 2 3 2 2 5 5 2 3" xfId="9828" xr:uid="{A0946577-AF3E-4B57-A4F7-FDD8FE6F2884}"/>
    <cellStyle name="Normal 5 2 3 2 2 5 5 3" xfId="9829" xr:uid="{095C181D-8D8E-4B74-934B-534952D59741}"/>
    <cellStyle name="Normal 5 2 3 2 2 5 5 3 2" xfId="9830" xr:uid="{AFC9BB6F-86D5-403B-B994-96E063DAA810}"/>
    <cellStyle name="Normal 5 2 3 2 2 5 5 4" xfId="9831" xr:uid="{D47DE209-7B64-448E-ABA9-AF95F59B03A5}"/>
    <cellStyle name="Normal 5 2 3 2 2 5 6" xfId="9832" xr:uid="{D9406AC3-6220-4F1F-9E3F-DE7E3D738F38}"/>
    <cellStyle name="Normal 5 2 3 2 2 5 6 2" xfId="9833" xr:uid="{E62BD046-80EB-4FA7-BCDF-9E32987F1CEC}"/>
    <cellStyle name="Normal 5 2 3 2 2 5 6 2 2" xfId="9834" xr:uid="{EC5A1C79-93B4-4673-9099-4CFE22AE7BC8}"/>
    <cellStyle name="Normal 5 2 3 2 2 5 6 3" xfId="9835" xr:uid="{19A73E78-034F-484C-A297-4E6E1496E1CC}"/>
    <cellStyle name="Normal 5 2 3 2 2 5 7" xfId="9836" xr:uid="{865C5BFA-7F88-4FEE-A5D7-39B574165C2F}"/>
    <cellStyle name="Normal 5 2 3 2 2 5 7 2" xfId="9837" xr:uid="{38033934-9FCB-4453-BDAC-AD7C18853EB6}"/>
    <cellStyle name="Normal 5 2 3 2 2 5 8" xfId="9838" xr:uid="{CF36B2D4-DB55-4BA4-84B5-0DB03A87ADF8}"/>
    <cellStyle name="Normal 5 2 3 2 2 6" xfId="9839" xr:uid="{D9A53963-398E-4388-B853-30705EAE458B}"/>
    <cellStyle name="Normal 5 2 3 2 2 6 2" xfId="9840" xr:uid="{88C43CB2-1C3C-44B2-B229-DE5ACD274CC8}"/>
    <cellStyle name="Normal 5 2 3 2 2 6 2 2" xfId="9841" xr:uid="{78F45C51-C6CD-432E-9C9C-7383545AC9BB}"/>
    <cellStyle name="Normal 5 2 3 2 2 6 2 2 2" xfId="9842" xr:uid="{41952707-D457-464F-A875-D0ECDB57AA5C}"/>
    <cellStyle name="Normal 5 2 3 2 2 6 2 2 2 2" xfId="9843" xr:uid="{E0FC6DD7-2EF1-4B6A-BF61-FB7AC187502A}"/>
    <cellStyle name="Normal 5 2 3 2 2 6 2 2 2 2 2" xfId="9844" xr:uid="{568AE8BC-2390-4C13-9496-8BA6658CC3FA}"/>
    <cellStyle name="Normal 5 2 3 2 2 6 2 2 2 3" xfId="9845" xr:uid="{BC7E9206-B9D4-47B1-B1E8-D707D08B9B10}"/>
    <cellStyle name="Normal 5 2 3 2 2 6 2 2 3" xfId="9846" xr:uid="{1CA87CBA-F40E-44C8-A5CB-1137F83E1AA0}"/>
    <cellStyle name="Normal 5 2 3 2 2 6 2 2 3 2" xfId="9847" xr:uid="{650D3F52-1D3C-4F5A-88C1-2071E0232E60}"/>
    <cellStyle name="Normal 5 2 3 2 2 6 2 2 4" xfId="9848" xr:uid="{2E22EA5F-A535-4B00-B00E-61CCB6C26CEC}"/>
    <cellStyle name="Normal 5 2 3 2 2 6 2 3" xfId="9849" xr:uid="{1DDE39B4-A4FA-4D1B-81D6-A0A63775B5C7}"/>
    <cellStyle name="Normal 5 2 3 2 2 6 2 3 2" xfId="9850" xr:uid="{80254C3E-4C08-4806-8A73-5E8AD193C467}"/>
    <cellStyle name="Normal 5 2 3 2 2 6 2 3 2 2" xfId="9851" xr:uid="{742505FF-C8E6-4784-8182-578859451B19}"/>
    <cellStyle name="Normal 5 2 3 2 2 6 2 3 3" xfId="9852" xr:uid="{AE38FCE6-3E7D-4F73-8464-070161037AB3}"/>
    <cellStyle name="Normal 5 2 3 2 2 6 2 4" xfId="9853" xr:uid="{E3BA7213-8F6A-4658-81F4-2DB6BF6F76F5}"/>
    <cellStyle name="Normal 5 2 3 2 2 6 2 4 2" xfId="9854" xr:uid="{7FF66C3B-CC90-4319-B94F-3458B6C1B039}"/>
    <cellStyle name="Normal 5 2 3 2 2 6 2 5" xfId="9855" xr:uid="{78C1C637-31C9-424C-90C1-7F41A7563C01}"/>
    <cellStyle name="Normal 5 2 3 2 2 6 3" xfId="9856" xr:uid="{BBB2BEDD-5AA8-4C7F-B82B-13AFD714EA92}"/>
    <cellStyle name="Normal 5 2 3 2 2 6 3 2" xfId="9857" xr:uid="{59C0511D-17C4-4DED-B665-9D9816293AAE}"/>
    <cellStyle name="Normal 5 2 3 2 2 6 3 2 2" xfId="9858" xr:uid="{5694657B-7566-41F7-BF63-401251C8E3B0}"/>
    <cellStyle name="Normal 5 2 3 2 2 6 3 2 2 2" xfId="9859" xr:uid="{12D9337D-D0F4-4F15-95BF-574025DB2EC3}"/>
    <cellStyle name="Normal 5 2 3 2 2 6 3 2 3" xfId="9860" xr:uid="{2EAEB379-247D-4994-B295-71FD5B688A63}"/>
    <cellStyle name="Normal 5 2 3 2 2 6 3 3" xfId="9861" xr:uid="{F67C10EE-C86C-436D-BFAE-B2DF9F000581}"/>
    <cellStyle name="Normal 5 2 3 2 2 6 3 3 2" xfId="9862" xr:uid="{B06DDE33-FE21-4C42-9D5E-466345EFC225}"/>
    <cellStyle name="Normal 5 2 3 2 2 6 3 4" xfId="9863" xr:uid="{DC35822F-45A6-4C55-BE2B-688F4761A80C}"/>
    <cellStyle name="Normal 5 2 3 2 2 6 4" xfId="9864" xr:uid="{176D9FC6-9D19-4543-B7B3-9DE7983A6B63}"/>
    <cellStyle name="Normal 5 2 3 2 2 6 4 2" xfId="9865" xr:uid="{B509C92C-9454-47E9-98BF-2EE05DCA029F}"/>
    <cellStyle name="Normal 5 2 3 2 2 6 4 2 2" xfId="9866" xr:uid="{5968AB26-3480-48DE-8291-EE8099FF9DC6}"/>
    <cellStyle name="Normal 5 2 3 2 2 6 4 2 2 2" xfId="9867" xr:uid="{2F65A00D-5B70-4875-87AA-F80F85C977C6}"/>
    <cellStyle name="Normal 5 2 3 2 2 6 4 2 3" xfId="9868" xr:uid="{832DFA9D-0082-4482-8068-BFC98637C5E7}"/>
    <cellStyle name="Normal 5 2 3 2 2 6 4 3" xfId="9869" xr:uid="{044AB79F-4189-4714-A09C-18A65128FCB4}"/>
    <cellStyle name="Normal 5 2 3 2 2 6 4 3 2" xfId="9870" xr:uid="{01838D19-CEE9-4225-896E-5C161FC06CC5}"/>
    <cellStyle name="Normal 5 2 3 2 2 6 4 4" xfId="9871" xr:uid="{2121F36A-7534-452E-A68A-B36ED202E5D9}"/>
    <cellStyle name="Normal 5 2 3 2 2 6 5" xfId="9872" xr:uid="{FF52D877-A7F9-4C66-AAEF-F9B08564BD82}"/>
    <cellStyle name="Normal 5 2 3 2 2 6 5 2" xfId="9873" xr:uid="{BE881365-2D3D-433E-8E15-EDF3A6A993E3}"/>
    <cellStyle name="Normal 5 2 3 2 2 6 5 2 2" xfId="9874" xr:uid="{F511DE20-2731-44E8-8AC9-E94CF32B2BC0}"/>
    <cellStyle name="Normal 5 2 3 2 2 6 5 3" xfId="9875" xr:uid="{24054AAC-491F-4529-85A6-8E60678973FB}"/>
    <cellStyle name="Normal 5 2 3 2 2 6 6" xfId="9876" xr:uid="{745825F8-EB95-4535-891E-B732FA10661A}"/>
    <cellStyle name="Normal 5 2 3 2 2 6 6 2" xfId="9877" xr:uid="{2BD4C84E-AEEE-4F98-AF16-052A08C20F24}"/>
    <cellStyle name="Normal 5 2 3 2 2 6 7" xfId="9878" xr:uid="{9C6DB4C8-21A7-4297-A95B-1BAAF0D9DA14}"/>
    <cellStyle name="Normal 5 2 3 2 2 7" xfId="9879" xr:uid="{2F4C6ECF-697B-428B-BC74-ADD9A41780AC}"/>
    <cellStyle name="Normal 5 2 3 2 2 7 2" xfId="9880" xr:uid="{349BDB92-D403-4AAC-B1BB-9F1B2D2ABA97}"/>
    <cellStyle name="Normal 5 2 3 2 2 7 2 2" xfId="9881" xr:uid="{A85E00E2-C211-4D65-A352-630680AB8831}"/>
    <cellStyle name="Normal 5 2 3 2 2 7 2 2 2" xfId="9882" xr:uid="{5762A6DA-BD4A-425D-9C21-70437837F5A2}"/>
    <cellStyle name="Normal 5 2 3 2 2 7 2 2 2 2" xfId="9883" xr:uid="{20DBD198-94B5-4735-B5BA-A77D1CA9B1DC}"/>
    <cellStyle name="Normal 5 2 3 2 2 7 2 2 3" xfId="9884" xr:uid="{AEFA9BEC-2937-4570-A756-AA7F9BC67062}"/>
    <cellStyle name="Normal 5 2 3 2 2 7 2 3" xfId="9885" xr:uid="{50F09818-CE36-4896-B22F-0856A5521989}"/>
    <cellStyle name="Normal 5 2 3 2 2 7 2 3 2" xfId="9886" xr:uid="{191CA674-8400-4403-B215-3BEACA1C3861}"/>
    <cellStyle name="Normal 5 2 3 2 2 7 2 4" xfId="9887" xr:uid="{CF4B7347-F781-464E-8D3B-B415016889D2}"/>
    <cellStyle name="Normal 5 2 3 2 2 7 3" xfId="9888" xr:uid="{DD36E507-8BB1-491D-86D9-5498E274F392}"/>
    <cellStyle name="Normal 5 2 3 2 2 7 3 2" xfId="9889" xr:uid="{23B2D035-D0ED-47A9-A00D-DD9B90C461F9}"/>
    <cellStyle name="Normal 5 2 3 2 2 7 3 2 2" xfId="9890" xr:uid="{4ECF7729-6717-430F-8821-11ACA2964D50}"/>
    <cellStyle name="Normal 5 2 3 2 2 7 3 3" xfId="9891" xr:uid="{3296FFD2-1D81-4709-9188-F74F3C39E77E}"/>
    <cellStyle name="Normal 5 2 3 2 2 7 4" xfId="9892" xr:uid="{6DBB3B93-6E5F-454C-9985-C53473513C5F}"/>
    <cellStyle name="Normal 5 2 3 2 2 7 4 2" xfId="9893" xr:uid="{58523611-3EAA-429D-B84F-A716C851303B}"/>
    <cellStyle name="Normal 5 2 3 2 2 7 5" xfId="9894" xr:uid="{1696C675-B711-47EC-AAB1-A2FCB8C530A4}"/>
    <cellStyle name="Normal 5 2 3 2 2 8" xfId="9895" xr:uid="{540C6921-4005-4D72-A182-A2BDAF3C3488}"/>
    <cellStyle name="Normal 5 2 3 2 2 8 2" xfId="9896" xr:uid="{986A5B18-C09A-41E9-B363-AA2D08B15625}"/>
    <cellStyle name="Normal 5 2 3 2 2 8 2 2" xfId="9897" xr:uid="{9D1C678E-0DC5-4C5B-B081-E12404F4C8A9}"/>
    <cellStyle name="Normal 5 2 3 2 2 8 2 2 2" xfId="9898" xr:uid="{5393CBD5-DA20-4F27-ABCD-644F00FB60AB}"/>
    <cellStyle name="Normal 5 2 3 2 2 8 2 3" xfId="9899" xr:uid="{F8B488F9-5956-42C5-9751-489192B260C8}"/>
    <cellStyle name="Normal 5 2 3 2 2 8 3" xfId="9900" xr:uid="{BBAC38EB-2634-4967-B3B9-D625C33E0F7B}"/>
    <cellStyle name="Normal 5 2 3 2 2 8 3 2" xfId="9901" xr:uid="{6E3102DA-2FAC-4CF4-8787-59C8F47700C9}"/>
    <cellStyle name="Normal 5 2 3 2 2 8 4" xfId="9902" xr:uid="{C2C437B2-BCE1-473D-B4CA-486FC941F3D7}"/>
    <cellStyle name="Normal 5 2 3 2 2 9" xfId="9903" xr:uid="{46640EC9-5554-4D72-A9BC-93CAED6C41A2}"/>
    <cellStyle name="Normal 5 2 3 2 2 9 2" xfId="9904" xr:uid="{90D833C4-5E04-40A3-8755-8CC84FE223A4}"/>
    <cellStyle name="Normal 5 2 3 2 2 9 2 2" xfId="9905" xr:uid="{0DCBE313-E9CA-4DD0-95C0-4B1497C6F62B}"/>
    <cellStyle name="Normal 5 2 3 2 2 9 2 2 2" xfId="9906" xr:uid="{4E69F332-F250-452C-A591-7F323F3A6E09}"/>
    <cellStyle name="Normal 5 2 3 2 2 9 2 3" xfId="9907" xr:uid="{29052DD3-45E5-499E-BB19-C9872167225A}"/>
    <cellStyle name="Normal 5 2 3 2 2 9 3" xfId="9908" xr:uid="{C3693613-43D0-41D6-A186-196E68574F11}"/>
    <cellStyle name="Normal 5 2 3 2 2 9 3 2" xfId="9909" xr:uid="{D7E4E2A2-E584-4ED9-95CB-F298EE813036}"/>
    <cellStyle name="Normal 5 2 3 2 2 9 4" xfId="9910" xr:uid="{359C537A-4C30-47A8-BBAC-27F962B4D8FB}"/>
    <cellStyle name="Normal 5 2 3 2 3" xfId="9911" xr:uid="{65B2898F-F531-4BDC-B3A2-0D025FF37024}"/>
    <cellStyle name="Normal 5 2 3 2 3 10" xfId="9912" xr:uid="{0C2B5633-500C-411E-8657-3E8A5C7788F3}"/>
    <cellStyle name="Normal 5 2 3 2 3 10 2" xfId="9913" xr:uid="{279E7550-8C0A-4524-B559-E058AD8D71ED}"/>
    <cellStyle name="Normal 5 2 3 2 3 10 2 2" xfId="9914" xr:uid="{4DA97F1B-C763-4FB2-AF7F-419C20581789}"/>
    <cellStyle name="Normal 5 2 3 2 3 10 3" xfId="9915" xr:uid="{00C3444E-583E-40D8-B5EF-77881889571F}"/>
    <cellStyle name="Normal 5 2 3 2 3 11" xfId="9916" xr:uid="{6DC1C106-C50F-4FD8-9526-40F5BB9FAC62}"/>
    <cellStyle name="Normal 5 2 3 2 3 11 2" xfId="9917" xr:uid="{8B53F6A9-5A94-4DBA-81D6-DF5B8C6B351A}"/>
    <cellStyle name="Normal 5 2 3 2 3 12" xfId="9918" xr:uid="{5460962E-4106-46BD-B960-AE61A6A42007}"/>
    <cellStyle name="Normal 5 2 3 2 3 13" xfId="9919" xr:uid="{77C1A10E-D24B-44EA-B11A-5D4CAB53CA2B}"/>
    <cellStyle name="Normal 5 2 3 2 3 14" xfId="9920" xr:uid="{AF961F2F-14A7-4CBB-A660-0C11A216FB2B}"/>
    <cellStyle name="Normal 5 2 3 2 3 15" xfId="9921" xr:uid="{DA9344D7-700F-4729-96EE-70287D802C0F}"/>
    <cellStyle name="Normal 5 2 3 2 3 2" xfId="9922" xr:uid="{5F3809D1-BA4D-41DF-85D6-0B6EDD0476A6}"/>
    <cellStyle name="Normal 5 2 3 2 3 2 10" xfId="9923" xr:uid="{3FE82A1A-8B9B-411A-A2C9-4B07CDFB8AAE}"/>
    <cellStyle name="Normal 5 2 3 2 3 2 2" xfId="9924" xr:uid="{522C449C-AF5E-47F6-830B-71AC627CC921}"/>
    <cellStyle name="Normal 5 2 3 2 3 2 2 2" xfId="9925" xr:uid="{05B033E4-EF92-4D73-BBF6-F87D940D4718}"/>
    <cellStyle name="Normal 5 2 3 2 3 2 2 2 2" xfId="9926" xr:uid="{3737655A-91CB-46DE-B483-094F383FFC2B}"/>
    <cellStyle name="Normal 5 2 3 2 3 2 2 2 2 2" xfId="9927" xr:uid="{4D94388D-4877-4545-BA06-954786AAF158}"/>
    <cellStyle name="Normal 5 2 3 2 3 2 2 2 2 2 2" xfId="9928" xr:uid="{7E673780-665A-4528-B470-67CE7A1995B4}"/>
    <cellStyle name="Normal 5 2 3 2 3 2 2 2 2 2 2 2" xfId="9929" xr:uid="{E913A3F3-3DDD-4961-992D-23CE3F194324}"/>
    <cellStyle name="Normal 5 2 3 2 3 2 2 2 2 2 2 2 2" xfId="9930" xr:uid="{2323DCBB-6C90-4779-A59D-041D2E47A774}"/>
    <cellStyle name="Normal 5 2 3 2 3 2 2 2 2 2 2 3" xfId="9931" xr:uid="{CF533BE3-BB0F-40BC-A346-0FDB2737AF0C}"/>
    <cellStyle name="Normal 5 2 3 2 3 2 2 2 2 2 3" xfId="9932" xr:uid="{18BFCF5F-C9A7-4523-A0BF-B681CEC5688F}"/>
    <cellStyle name="Normal 5 2 3 2 3 2 2 2 2 2 3 2" xfId="9933" xr:uid="{B5A56C51-3183-4550-AB40-129EFEE15BDD}"/>
    <cellStyle name="Normal 5 2 3 2 3 2 2 2 2 2 4" xfId="9934" xr:uid="{E2239AAD-D0D5-4E10-B641-A3848DF8383C}"/>
    <cellStyle name="Normal 5 2 3 2 3 2 2 2 2 3" xfId="9935" xr:uid="{AA0321CB-6EC4-433B-97AC-86E7A5185225}"/>
    <cellStyle name="Normal 5 2 3 2 3 2 2 2 2 3 2" xfId="9936" xr:uid="{EF7D9069-53FF-456B-A258-007BC84D9C8A}"/>
    <cellStyle name="Normal 5 2 3 2 3 2 2 2 2 3 2 2" xfId="9937" xr:uid="{4878FE25-42EA-4054-9948-F54EC6F5EDF0}"/>
    <cellStyle name="Normal 5 2 3 2 3 2 2 2 2 3 3" xfId="9938" xr:uid="{2834225F-3BA2-4996-B9C7-0CAA96199AAE}"/>
    <cellStyle name="Normal 5 2 3 2 3 2 2 2 2 4" xfId="9939" xr:uid="{AEE4B68C-DB40-4153-96BC-139D8910393E}"/>
    <cellStyle name="Normal 5 2 3 2 3 2 2 2 2 4 2" xfId="9940" xr:uid="{9E371E6D-F412-4E20-9DC4-CC70D0036199}"/>
    <cellStyle name="Normal 5 2 3 2 3 2 2 2 2 5" xfId="9941" xr:uid="{C0634E8F-1672-4DA8-AC79-4FF4DD051B0E}"/>
    <cellStyle name="Normal 5 2 3 2 3 2 2 2 3" xfId="9942" xr:uid="{C0DBEFEA-3A9E-4A22-BF43-F037CF051954}"/>
    <cellStyle name="Normal 5 2 3 2 3 2 2 2 3 2" xfId="9943" xr:uid="{A98F2D83-AB7A-4AE9-94D0-A7639C13E57B}"/>
    <cellStyle name="Normal 5 2 3 2 3 2 2 2 3 2 2" xfId="9944" xr:uid="{EB68F6BD-0351-45D9-8180-D9B25F04431C}"/>
    <cellStyle name="Normal 5 2 3 2 3 2 2 2 3 2 2 2" xfId="9945" xr:uid="{CB6C089A-072C-4355-9FCB-B747EFFAF4FF}"/>
    <cellStyle name="Normal 5 2 3 2 3 2 2 2 3 2 3" xfId="9946" xr:uid="{50DD9B39-27E2-4661-9A2F-5DD666E61B21}"/>
    <cellStyle name="Normal 5 2 3 2 3 2 2 2 3 3" xfId="9947" xr:uid="{037CCF72-7394-4194-AA32-DCB4CC9138C4}"/>
    <cellStyle name="Normal 5 2 3 2 3 2 2 2 3 3 2" xfId="9948" xr:uid="{EBFD7955-9EB6-4A60-83C0-A7A75F012774}"/>
    <cellStyle name="Normal 5 2 3 2 3 2 2 2 3 4" xfId="9949" xr:uid="{82975CA6-6BC6-4EE2-91D9-2E54F77C1AF4}"/>
    <cellStyle name="Normal 5 2 3 2 3 2 2 2 4" xfId="9950" xr:uid="{5C31FEA5-4459-4108-99FC-237881011D7C}"/>
    <cellStyle name="Normal 5 2 3 2 3 2 2 2 4 2" xfId="9951" xr:uid="{C817B8F2-C265-41F5-A8AC-AEF9E652C7B0}"/>
    <cellStyle name="Normal 5 2 3 2 3 2 2 2 4 2 2" xfId="9952" xr:uid="{1360569C-2181-4B47-895F-538D3447F40C}"/>
    <cellStyle name="Normal 5 2 3 2 3 2 2 2 4 2 2 2" xfId="9953" xr:uid="{E0E20F9D-54F0-4E09-BEC6-FFC7924FA900}"/>
    <cellStyle name="Normal 5 2 3 2 3 2 2 2 4 2 3" xfId="9954" xr:uid="{E0F2D008-6768-44E7-A95F-1D18B2D7A3F9}"/>
    <cellStyle name="Normal 5 2 3 2 3 2 2 2 4 3" xfId="9955" xr:uid="{BA035EA9-659E-49A6-B10A-C80FABFA0393}"/>
    <cellStyle name="Normal 5 2 3 2 3 2 2 2 4 3 2" xfId="9956" xr:uid="{03D58811-100C-473B-8F63-957584F6B918}"/>
    <cellStyle name="Normal 5 2 3 2 3 2 2 2 4 4" xfId="9957" xr:uid="{BD93B637-044B-44C6-883D-6F28A1D8FCA6}"/>
    <cellStyle name="Normal 5 2 3 2 3 2 2 2 5" xfId="9958" xr:uid="{2ECC906C-55B6-474F-B21C-732DC5C2EC05}"/>
    <cellStyle name="Normal 5 2 3 2 3 2 2 2 5 2" xfId="9959" xr:uid="{603B4451-D829-45CD-9D87-11577A504C6D}"/>
    <cellStyle name="Normal 5 2 3 2 3 2 2 2 5 2 2" xfId="9960" xr:uid="{DE1E9274-D64B-40D3-9739-5499FCF9E8BF}"/>
    <cellStyle name="Normal 5 2 3 2 3 2 2 2 5 3" xfId="9961" xr:uid="{47709F36-284B-4EB8-922A-DC25FDDEC026}"/>
    <cellStyle name="Normal 5 2 3 2 3 2 2 2 6" xfId="9962" xr:uid="{C2F24947-01FC-4015-B7B5-3AF609F438D7}"/>
    <cellStyle name="Normal 5 2 3 2 3 2 2 2 6 2" xfId="9963" xr:uid="{210C8F3D-F6B2-4D36-9699-D8AA68957FD8}"/>
    <cellStyle name="Normal 5 2 3 2 3 2 2 2 7" xfId="9964" xr:uid="{66539978-7A4D-4AC9-BA18-1FE2F2AB9757}"/>
    <cellStyle name="Normal 5 2 3 2 3 2 2 3" xfId="9965" xr:uid="{6E71E28F-134D-409E-8B9C-037DE03D0BBD}"/>
    <cellStyle name="Normal 5 2 3 2 3 2 2 3 2" xfId="9966" xr:uid="{F1C73D7E-7B3E-4FD7-BC89-CD9C190F4852}"/>
    <cellStyle name="Normal 5 2 3 2 3 2 2 3 2 2" xfId="9967" xr:uid="{FF677809-0523-4779-A915-7C90F42C23D8}"/>
    <cellStyle name="Normal 5 2 3 2 3 2 2 3 2 2 2" xfId="9968" xr:uid="{877D1ACC-B554-4572-9625-429833CCA5C6}"/>
    <cellStyle name="Normal 5 2 3 2 3 2 2 3 2 2 2 2" xfId="9969" xr:uid="{0540978F-F277-4F2B-9BE8-B4F3AFFE48A9}"/>
    <cellStyle name="Normal 5 2 3 2 3 2 2 3 2 2 3" xfId="9970" xr:uid="{F96610CC-F445-4821-8FF9-16E57F60A633}"/>
    <cellStyle name="Normal 5 2 3 2 3 2 2 3 2 3" xfId="9971" xr:uid="{240B51E7-3800-48C2-9BED-92AF3250118F}"/>
    <cellStyle name="Normal 5 2 3 2 3 2 2 3 2 3 2" xfId="9972" xr:uid="{D3A04D18-65AD-42DE-92EB-F9C7956EBFC6}"/>
    <cellStyle name="Normal 5 2 3 2 3 2 2 3 2 4" xfId="9973" xr:uid="{66F735A5-1CC9-4A0E-BB31-33C472E6F5D0}"/>
    <cellStyle name="Normal 5 2 3 2 3 2 2 3 3" xfId="9974" xr:uid="{31707284-1CFC-47D2-A943-3E14C63C304A}"/>
    <cellStyle name="Normal 5 2 3 2 3 2 2 3 3 2" xfId="9975" xr:uid="{F735F4D3-8CB0-4BCD-8DF7-C384B962D590}"/>
    <cellStyle name="Normal 5 2 3 2 3 2 2 3 3 2 2" xfId="9976" xr:uid="{5B92BFD0-8F25-4D1D-936C-49C6DC2B0833}"/>
    <cellStyle name="Normal 5 2 3 2 3 2 2 3 3 3" xfId="9977" xr:uid="{43FBAF3D-A05A-461C-A3DB-B623768081F7}"/>
    <cellStyle name="Normal 5 2 3 2 3 2 2 3 4" xfId="9978" xr:uid="{FDE1A448-96ED-45F4-ACCE-BC10D67F5F26}"/>
    <cellStyle name="Normal 5 2 3 2 3 2 2 3 4 2" xfId="9979" xr:uid="{49DC04AE-1786-4D10-9E3F-F9B2EAC0813D}"/>
    <cellStyle name="Normal 5 2 3 2 3 2 2 3 5" xfId="9980" xr:uid="{460DF99F-E9E0-4BF3-B81F-0E94CD5D5C10}"/>
    <cellStyle name="Normal 5 2 3 2 3 2 2 4" xfId="9981" xr:uid="{630784DD-3B75-499C-AA1F-370FE7F08856}"/>
    <cellStyle name="Normal 5 2 3 2 3 2 2 4 2" xfId="9982" xr:uid="{DACD56C3-6458-42AC-AF94-8AEA22060FD3}"/>
    <cellStyle name="Normal 5 2 3 2 3 2 2 4 2 2" xfId="9983" xr:uid="{7B490F50-D99D-4E58-B83E-D7EA66E70C72}"/>
    <cellStyle name="Normal 5 2 3 2 3 2 2 4 2 2 2" xfId="9984" xr:uid="{F2753448-166E-4F95-BDCC-014AB899040B}"/>
    <cellStyle name="Normal 5 2 3 2 3 2 2 4 2 3" xfId="9985" xr:uid="{10EB13B9-28A1-4AF5-BC53-C3BFE749EAC6}"/>
    <cellStyle name="Normal 5 2 3 2 3 2 2 4 3" xfId="9986" xr:uid="{7E57647A-4E2F-4E78-B68A-FC1AF9F1E041}"/>
    <cellStyle name="Normal 5 2 3 2 3 2 2 4 3 2" xfId="9987" xr:uid="{EA8E361D-9406-4FD5-BA45-D40AC9683EDF}"/>
    <cellStyle name="Normal 5 2 3 2 3 2 2 4 4" xfId="9988" xr:uid="{370BF077-77EA-4937-A391-688D954F8098}"/>
    <cellStyle name="Normal 5 2 3 2 3 2 2 5" xfId="9989" xr:uid="{D4AA6977-98F0-4A1B-B687-FDFBAFAF091C}"/>
    <cellStyle name="Normal 5 2 3 2 3 2 2 5 2" xfId="9990" xr:uid="{07EA8160-E781-41E8-B9C7-BE8D6B604E5A}"/>
    <cellStyle name="Normal 5 2 3 2 3 2 2 5 2 2" xfId="9991" xr:uid="{6FFC648B-E2E3-415B-BE9C-6A54F9968CF7}"/>
    <cellStyle name="Normal 5 2 3 2 3 2 2 5 2 2 2" xfId="9992" xr:uid="{53D1D47D-179A-49F8-B146-317AB5AF23D3}"/>
    <cellStyle name="Normal 5 2 3 2 3 2 2 5 2 3" xfId="9993" xr:uid="{11564250-71ED-4484-9219-BA14EB489A10}"/>
    <cellStyle name="Normal 5 2 3 2 3 2 2 5 3" xfId="9994" xr:uid="{55561DF9-175E-4717-87EA-1763D0EE00C9}"/>
    <cellStyle name="Normal 5 2 3 2 3 2 2 5 3 2" xfId="9995" xr:uid="{4E27272E-9828-4C8A-9B46-317B96F452EA}"/>
    <cellStyle name="Normal 5 2 3 2 3 2 2 5 4" xfId="9996" xr:uid="{9EF3FAFA-F46D-48E1-8A36-C8BF9CC6E861}"/>
    <cellStyle name="Normal 5 2 3 2 3 2 2 6" xfId="9997" xr:uid="{B39B1C6D-6DA1-44CD-A217-D2165F3B401B}"/>
    <cellStyle name="Normal 5 2 3 2 3 2 2 6 2" xfId="9998" xr:uid="{98E8E05B-C318-490E-AB44-8BCE5DE18EAC}"/>
    <cellStyle name="Normal 5 2 3 2 3 2 2 6 2 2" xfId="9999" xr:uid="{7C8AC3F9-EE48-4EA3-86BD-B761A2731E0E}"/>
    <cellStyle name="Normal 5 2 3 2 3 2 2 6 3" xfId="10000" xr:uid="{1DB6A344-FCC3-4219-A760-1ACCD46C18FA}"/>
    <cellStyle name="Normal 5 2 3 2 3 2 2 7" xfId="10001" xr:uid="{5E993E4A-D94F-4D01-A7A3-BA90642EDAB6}"/>
    <cellStyle name="Normal 5 2 3 2 3 2 2 7 2" xfId="10002" xr:uid="{3CD25C33-5F95-4CE7-9597-A1292FC7E324}"/>
    <cellStyle name="Normal 5 2 3 2 3 2 2 8" xfId="10003" xr:uid="{7153B0D2-9460-4E9D-9934-220B887B0FB9}"/>
    <cellStyle name="Normal 5 2 3 2 3 2 3" xfId="10004" xr:uid="{A05F4E02-BA86-4AD5-8CB6-7B2D50283842}"/>
    <cellStyle name="Normal 5 2 3 2 3 2 3 2" xfId="10005" xr:uid="{ECB9BAB0-AF6E-4894-870E-E443FC1FC99D}"/>
    <cellStyle name="Normal 5 2 3 2 3 2 3 2 2" xfId="10006" xr:uid="{0AFBEEFC-B87F-4CF3-8303-0729643AEA2D}"/>
    <cellStyle name="Normal 5 2 3 2 3 2 3 2 2 2" xfId="10007" xr:uid="{8A3DB6F6-7C8A-4E5A-BF64-DDA6D7A9691A}"/>
    <cellStyle name="Normal 5 2 3 2 3 2 3 2 2 2 2" xfId="10008" xr:uid="{D2B62863-6931-4577-95C9-82F445CB9C81}"/>
    <cellStyle name="Normal 5 2 3 2 3 2 3 2 2 2 2 2" xfId="10009" xr:uid="{B1F5A17C-C392-44BD-BCDB-3F102290141C}"/>
    <cellStyle name="Normal 5 2 3 2 3 2 3 2 2 2 2 2 2" xfId="10010" xr:uid="{8D2C251C-21C3-4F5F-85CC-3D5056515DD1}"/>
    <cellStyle name="Normal 5 2 3 2 3 2 3 2 2 2 2 3" xfId="10011" xr:uid="{DD4B055A-B024-4727-836D-927A2AC9FBEC}"/>
    <cellStyle name="Normal 5 2 3 2 3 2 3 2 2 2 3" xfId="10012" xr:uid="{88123A73-046D-4735-B728-5EDCC494C1B9}"/>
    <cellStyle name="Normal 5 2 3 2 3 2 3 2 2 2 3 2" xfId="10013" xr:uid="{A87AA60A-8374-4D12-B7C8-6499D7615815}"/>
    <cellStyle name="Normal 5 2 3 2 3 2 3 2 2 2 4" xfId="10014" xr:uid="{056023C7-3774-4A4B-8703-C6FB3EF76F9F}"/>
    <cellStyle name="Normal 5 2 3 2 3 2 3 2 2 3" xfId="10015" xr:uid="{8585C855-C8F3-41C1-B73F-E683B6E50773}"/>
    <cellStyle name="Normal 5 2 3 2 3 2 3 2 2 3 2" xfId="10016" xr:uid="{DFC1CCC2-6BC6-4F55-93FD-0ACC785BCC4C}"/>
    <cellStyle name="Normal 5 2 3 2 3 2 3 2 2 3 2 2" xfId="10017" xr:uid="{9D8F43E6-7890-43D9-B2EA-A5A1EC5D7850}"/>
    <cellStyle name="Normal 5 2 3 2 3 2 3 2 2 3 3" xfId="10018" xr:uid="{C4DBD8AB-6C97-44E9-A4A3-CA133BCBF378}"/>
    <cellStyle name="Normal 5 2 3 2 3 2 3 2 2 4" xfId="10019" xr:uid="{C9FE7A6E-99CF-4F71-B4F6-8D69E55B5C58}"/>
    <cellStyle name="Normal 5 2 3 2 3 2 3 2 2 4 2" xfId="10020" xr:uid="{39752C7A-133C-4457-AFD1-DBEB9FB51A1A}"/>
    <cellStyle name="Normal 5 2 3 2 3 2 3 2 2 5" xfId="10021" xr:uid="{DF7D56FC-5C91-4FA1-9AA6-1B379D9F6045}"/>
    <cellStyle name="Normal 5 2 3 2 3 2 3 2 3" xfId="10022" xr:uid="{785EB6BB-29EE-4C3C-9568-1170E8AA009C}"/>
    <cellStyle name="Normal 5 2 3 2 3 2 3 2 3 2" xfId="10023" xr:uid="{2FBE801C-79C9-4A66-8425-4E4DC60823C2}"/>
    <cellStyle name="Normal 5 2 3 2 3 2 3 2 3 2 2" xfId="10024" xr:uid="{7F1BFDE2-7958-4829-A6E3-793ACD7F138A}"/>
    <cellStyle name="Normal 5 2 3 2 3 2 3 2 3 2 2 2" xfId="10025" xr:uid="{09A750EF-2106-411D-AB40-01117F4796D0}"/>
    <cellStyle name="Normal 5 2 3 2 3 2 3 2 3 2 3" xfId="10026" xr:uid="{34B326B1-A266-4431-9403-4617E49CC6DF}"/>
    <cellStyle name="Normal 5 2 3 2 3 2 3 2 3 3" xfId="10027" xr:uid="{2C30A149-771D-4021-888E-A6C0AF08EADC}"/>
    <cellStyle name="Normal 5 2 3 2 3 2 3 2 3 3 2" xfId="10028" xr:uid="{A863BE62-8414-4554-B867-24E88EB5873A}"/>
    <cellStyle name="Normal 5 2 3 2 3 2 3 2 3 4" xfId="10029" xr:uid="{416FF159-F091-45EF-AB8F-28A0A9F63655}"/>
    <cellStyle name="Normal 5 2 3 2 3 2 3 2 4" xfId="10030" xr:uid="{ED03B9D6-A89E-40D9-A9B3-D1A5895AAB40}"/>
    <cellStyle name="Normal 5 2 3 2 3 2 3 2 4 2" xfId="10031" xr:uid="{2B2A5759-8D71-4586-906F-A8EFFC2124D8}"/>
    <cellStyle name="Normal 5 2 3 2 3 2 3 2 4 2 2" xfId="10032" xr:uid="{13D5248C-D8DF-4177-B4C7-58B5DF45D296}"/>
    <cellStyle name="Normal 5 2 3 2 3 2 3 2 4 2 2 2" xfId="10033" xr:uid="{46D0C783-0F8D-413E-A78C-2133091D0DD0}"/>
    <cellStyle name="Normal 5 2 3 2 3 2 3 2 4 2 3" xfId="10034" xr:uid="{F1B0AC94-A44D-47CC-B72D-3159F0DA8ABD}"/>
    <cellStyle name="Normal 5 2 3 2 3 2 3 2 4 3" xfId="10035" xr:uid="{B451676F-7E0A-4B70-82DD-CBA9FDE2A66A}"/>
    <cellStyle name="Normal 5 2 3 2 3 2 3 2 4 3 2" xfId="10036" xr:uid="{F8FAF576-C35E-4C73-8C16-C83EB345840D}"/>
    <cellStyle name="Normal 5 2 3 2 3 2 3 2 4 4" xfId="10037" xr:uid="{BED191E2-7018-4115-98FE-196F061CD858}"/>
    <cellStyle name="Normal 5 2 3 2 3 2 3 2 5" xfId="10038" xr:uid="{0291ED46-C5F2-44CC-98B3-20FFDC388074}"/>
    <cellStyle name="Normal 5 2 3 2 3 2 3 2 5 2" xfId="10039" xr:uid="{AD5397C0-C9CE-4BBE-A2DF-8CCE7D008ADB}"/>
    <cellStyle name="Normal 5 2 3 2 3 2 3 2 5 2 2" xfId="10040" xr:uid="{2AA281B9-F77F-46BF-A92D-7265C4FE9D2D}"/>
    <cellStyle name="Normal 5 2 3 2 3 2 3 2 5 3" xfId="10041" xr:uid="{09CFD753-495E-487C-9386-AE5D20FEAED1}"/>
    <cellStyle name="Normal 5 2 3 2 3 2 3 2 6" xfId="10042" xr:uid="{4B6E93C6-4A8D-44D6-849F-E4A6C79CA077}"/>
    <cellStyle name="Normal 5 2 3 2 3 2 3 2 6 2" xfId="10043" xr:uid="{AE018D9F-7D1A-4748-8AA3-9541A7933429}"/>
    <cellStyle name="Normal 5 2 3 2 3 2 3 2 7" xfId="10044" xr:uid="{CD2E157E-1D74-41E9-B67E-C46B82E213DA}"/>
    <cellStyle name="Normal 5 2 3 2 3 2 3 3" xfId="10045" xr:uid="{4C368202-3CE8-499D-90F1-C5762775FD53}"/>
    <cellStyle name="Normal 5 2 3 2 3 2 3 3 2" xfId="10046" xr:uid="{95271FD8-21CA-4D21-B067-FDA219197094}"/>
    <cellStyle name="Normal 5 2 3 2 3 2 3 3 2 2" xfId="10047" xr:uid="{5E1B843C-D429-47AB-B5A1-B5E258221A54}"/>
    <cellStyle name="Normal 5 2 3 2 3 2 3 3 2 2 2" xfId="10048" xr:uid="{0C24F5CA-DA1F-4960-A618-CDA56C9A562A}"/>
    <cellStyle name="Normal 5 2 3 2 3 2 3 3 2 2 2 2" xfId="10049" xr:uid="{BDD740BC-96B3-4FF8-8C15-9FF598B6C2FD}"/>
    <cellStyle name="Normal 5 2 3 2 3 2 3 3 2 2 3" xfId="10050" xr:uid="{58D95C52-BD99-42EE-BFEE-885A449E4C9B}"/>
    <cellStyle name="Normal 5 2 3 2 3 2 3 3 2 3" xfId="10051" xr:uid="{76CFD63C-66BD-43C6-B240-C7CB8C59FB4C}"/>
    <cellStyle name="Normal 5 2 3 2 3 2 3 3 2 3 2" xfId="10052" xr:uid="{04915332-7516-44F8-9819-FDD43D609E54}"/>
    <cellStyle name="Normal 5 2 3 2 3 2 3 3 2 4" xfId="10053" xr:uid="{3FEC8DEC-EC28-45E4-8A69-3830A73F5149}"/>
    <cellStyle name="Normal 5 2 3 2 3 2 3 3 3" xfId="10054" xr:uid="{D85F732A-792B-43F2-9227-A0E5A0428C09}"/>
    <cellStyle name="Normal 5 2 3 2 3 2 3 3 3 2" xfId="10055" xr:uid="{83CED97B-F75B-49B0-BD8C-4BA4302CC73E}"/>
    <cellStyle name="Normal 5 2 3 2 3 2 3 3 3 2 2" xfId="10056" xr:uid="{14C861C1-6D24-4A5B-B4D1-AB98274102B2}"/>
    <cellStyle name="Normal 5 2 3 2 3 2 3 3 3 3" xfId="10057" xr:uid="{2A461143-E9C4-45DC-90E8-DBED3BDD58F7}"/>
    <cellStyle name="Normal 5 2 3 2 3 2 3 3 4" xfId="10058" xr:uid="{8B15F615-FEF0-4D3C-AE15-ECD169905391}"/>
    <cellStyle name="Normal 5 2 3 2 3 2 3 3 4 2" xfId="10059" xr:uid="{D4424FB9-A2C8-4D81-8501-7E5D9E876F8F}"/>
    <cellStyle name="Normal 5 2 3 2 3 2 3 3 5" xfId="10060" xr:uid="{3A6E5C23-37D9-4F5B-9F33-D73FDB6D08C1}"/>
    <cellStyle name="Normal 5 2 3 2 3 2 3 4" xfId="10061" xr:uid="{309C2177-65E2-4831-B17D-76736DC30D0C}"/>
    <cellStyle name="Normal 5 2 3 2 3 2 3 4 2" xfId="10062" xr:uid="{1885F857-534F-4447-90A0-800E22A56A84}"/>
    <cellStyle name="Normal 5 2 3 2 3 2 3 4 2 2" xfId="10063" xr:uid="{E8FD3294-AC50-4D32-86F6-B923ED74B7D8}"/>
    <cellStyle name="Normal 5 2 3 2 3 2 3 4 2 2 2" xfId="10064" xr:uid="{6F644756-BDE8-44A0-8F57-81F999C43CA8}"/>
    <cellStyle name="Normal 5 2 3 2 3 2 3 4 2 3" xfId="10065" xr:uid="{94DD49BA-1942-4E2D-86FF-034AF94B669B}"/>
    <cellStyle name="Normal 5 2 3 2 3 2 3 4 3" xfId="10066" xr:uid="{35A7E5E7-0233-4A0A-904E-EC8E541F277E}"/>
    <cellStyle name="Normal 5 2 3 2 3 2 3 4 3 2" xfId="10067" xr:uid="{C9F0266F-4AD0-448C-917C-422B6A539769}"/>
    <cellStyle name="Normal 5 2 3 2 3 2 3 4 4" xfId="10068" xr:uid="{87A2D2CE-739E-4B58-AC23-F23B5D17B713}"/>
    <cellStyle name="Normal 5 2 3 2 3 2 3 5" xfId="10069" xr:uid="{64D4EEFE-0F25-437B-8E85-F789F3C65EDB}"/>
    <cellStyle name="Normal 5 2 3 2 3 2 3 5 2" xfId="10070" xr:uid="{59EBAD44-A08E-46CD-BAA0-1D8253826967}"/>
    <cellStyle name="Normal 5 2 3 2 3 2 3 5 2 2" xfId="10071" xr:uid="{443A7316-6292-48C7-A3F3-47FC8859EE01}"/>
    <cellStyle name="Normal 5 2 3 2 3 2 3 5 2 2 2" xfId="10072" xr:uid="{695BBBAC-1D03-4328-AAFF-232E56B06C30}"/>
    <cellStyle name="Normal 5 2 3 2 3 2 3 5 2 3" xfId="10073" xr:uid="{19552B33-2332-4B3A-B87E-FAF7D7CD2DBB}"/>
    <cellStyle name="Normal 5 2 3 2 3 2 3 5 3" xfId="10074" xr:uid="{520DA632-8199-4908-A25E-4A68D20CC2E5}"/>
    <cellStyle name="Normal 5 2 3 2 3 2 3 5 3 2" xfId="10075" xr:uid="{9B884AF9-E5BB-4010-8803-9CAAECF897B0}"/>
    <cellStyle name="Normal 5 2 3 2 3 2 3 5 4" xfId="10076" xr:uid="{55E98DA2-90D4-4BF8-A61D-EF72F946414F}"/>
    <cellStyle name="Normal 5 2 3 2 3 2 3 6" xfId="10077" xr:uid="{25E9A812-0EB4-409D-B202-22D5C38825EF}"/>
    <cellStyle name="Normal 5 2 3 2 3 2 3 6 2" xfId="10078" xr:uid="{991B97A8-439B-4387-9B93-0B419145BE2F}"/>
    <cellStyle name="Normal 5 2 3 2 3 2 3 6 2 2" xfId="10079" xr:uid="{74E38932-8B6F-4BB2-BCD0-FB535553259E}"/>
    <cellStyle name="Normal 5 2 3 2 3 2 3 6 3" xfId="10080" xr:uid="{B394BD99-E894-4F1C-B8DC-CE7BA7297C7E}"/>
    <cellStyle name="Normal 5 2 3 2 3 2 3 7" xfId="10081" xr:uid="{8834CE0C-E883-414D-A168-79B0AFF6E8AA}"/>
    <cellStyle name="Normal 5 2 3 2 3 2 3 7 2" xfId="10082" xr:uid="{DC80C1CE-2490-48DB-B159-09FA34A86C9D}"/>
    <cellStyle name="Normal 5 2 3 2 3 2 3 8" xfId="10083" xr:uid="{56F1882E-0D82-4EDE-9C01-DF29EC6F3432}"/>
    <cellStyle name="Normal 5 2 3 2 3 2 4" xfId="10084" xr:uid="{A6124DD1-34F8-41D7-A755-4258D67ED2E1}"/>
    <cellStyle name="Normal 5 2 3 2 3 2 4 2" xfId="10085" xr:uid="{1D210A74-B47E-4E4D-ABCE-01ED6C972FDC}"/>
    <cellStyle name="Normal 5 2 3 2 3 2 4 2 2" xfId="10086" xr:uid="{BD87F169-3D34-4245-B2F1-803FC426FC80}"/>
    <cellStyle name="Normal 5 2 3 2 3 2 4 2 2 2" xfId="10087" xr:uid="{C12280AE-F956-4E25-854C-2A62C0427866}"/>
    <cellStyle name="Normal 5 2 3 2 3 2 4 2 2 2 2" xfId="10088" xr:uid="{A482C830-F53E-4BA0-9085-5FAA97AD336C}"/>
    <cellStyle name="Normal 5 2 3 2 3 2 4 2 2 2 2 2" xfId="10089" xr:uid="{39C20D37-FEFA-4E00-A397-C56A8FA26082}"/>
    <cellStyle name="Normal 5 2 3 2 3 2 4 2 2 2 3" xfId="10090" xr:uid="{91B05F4A-0F2B-42D1-8D30-11D493950F65}"/>
    <cellStyle name="Normal 5 2 3 2 3 2 4 2 2 3" xfId="10091" xr:uid="{627599CD-170B-4B14-ACD5-B3EA404893EA}"/>
    <cellStyle name="Normal 5 2 3 2 3 2 4 2 2 3 2" xfId="10092" xr:uid="{6D9C0E34-4C73-4CCC-96ED-E786A80E6B86}"/>
    <cellStyle name="Normal 5 2 3 2 3 2 4 2 2 4" xfId="10093" xr:uid="{EDBD64C9-4857-4B39-8BAE-30350B6F8152}"/>
    <cellStyle name="Normal 5 2 3 2 3 2 4 2 3" xfId="10094" xr:uid="{817C5AAA-9D31-4953-9F03-49CB756FF1E1}"/>
    <cellStyle name="Normal 5 2 3 2 3 2 4 2 3 2" xfId="10095" xr:uid="{37B71B0D-A3B4-4C77-A8E6-49E02F91D8A3}"/>
    <cellStyle name="Normal 5 2 3 2 3 2 4 2 3 2 2" xfId="10096" xr:uid="{40CB94DB-39D1-4975-B04A-3FEF4BA69806}"/>
    <cellStyle name="Normal 5 2 3 2 3 2 4 2 3 3" xfId="10097" xr:uid="{698FBC42-06A4-4081-8CD2-43B115795162}"/>
    <cellStyle name="Normal 5 2 3 2 3 2 4 2 4" xfId="10098" xr:uid="{5442A8EB-D4D7-4654-979B-74FB1D127B6E}"/>
    <cellStyle name="Normal 5 2 3 2 3 2 4 2 4 2" xfId="10099" xr:uid="{A27769AC-7F88-4E78-BE3C-002AD3E197DF}"/>
    <cellStyle name="Normal 5 2 3 2 3 2 4 2 5" xfId="10100" xr:uid="{F16E380B-9C50-4407-AACF-E08E302E0058}"/>
    <cellStyle name="Normal 5 2 3 2 3 2 4 3" xfId="10101" xr:uid="{B6EE2780-F646-4169-8E63-4CBFD0E39F9F}"/>
    <cellStyle name="Normal 5 2 3 2 3 2 4 3 2" xfId="10102" xr:uid="{8B740183-1E37-49C3-8A0A-5AC6020D3D77}"/>
    <cellStyle name="Normal 5 2 3 2 3 2 4 3 2 2" xfId="10103" xr:uid="{98935311-97A9-471D-B147-E982208A210B}"/>
    <cellStyle name="Normal 5 2 3 2 3 2 4 3 2 2 2" xfId="10104" xr:uid="{B6659C81-1189-4386-8826-F879CEF70CCB}"/>
    <cellStyle name="Normal 5 2 3 2 3 2 4 3 2 3" xfId="10105" xr:uid="{829AED36-4142-4076-81D9-9B180E9EEA0A}"/>
    <cellStyle name="Normal 5 2 3 2 3 2 4 3 3" xfId="10106" xr:uid="{2ADFA1CC-A5B0-4556-BAB7-862AC0772B76}"/>
    <cellStyle name="Normal 5 2 3 2 3 2 4 3 3 2" xfId="10107" xr:uid="{88C04CF1-0F5D-4073-82B3-BEF23787B90D}"/>
    <cellStyle name="Normal 5 2 3 2 3 2 4 3 4" xfId="10108" xr:uid="{B83218AC-A324-49F5-830B-23C5E6342101}"/>
    <cellStyle name="Normal 5 2 3 2 3 2 4 4" xfId="10109" xr:uid="{82B74CB9-32CF-4105-B6D0-8613209087C0}"/>
    <cellStyle name="Normal 5 2 3 2 3 2 4 4 2" xfId="10110" xr:uid="{749DE2A0-2A8B-4C07-92A7-8AEF942F3829}"/>
    <cellStyle name="Normal 5 2 3 2 3 2 4 4 2 2" xfId="10111" xr:uid="{CE29B181-34D8-4705-9138-176F26FB8D4D}"/>
    <cellStyle name="Normal 5 2 3 2 3 2 4 4 2 2 2" xfId="10112" xr:uid="{562FE01E-AA33-4635-9C28-707FAF66EB1E}"/>
    <cellStyle name="Normal 5 2 3 2 3 2 4 4 2 3" xfId="10113" xr:uid="{6B57476B-BA50-4711-92EA-0CEC66733490}"/>
    <cellStyle name="Normal 5 2 3 2 3 2 4 4 3" xfId="10114" xr:uid="{C73E6F89-7639-4188-AD29-BFD044D46229}"/>
    <cellStyle name="Normal 5 2 3 2 3 2 4 4 3 2" xfId="10115" xr:uid="{9B256E7D-D905-40F9-A9E9-B11CDE94782E}"/>
    <cellStyle name="Normal 5 2 3 2 3 2 4 4 4" xfId="10116" xr:uid="{9D4904FD-363B-458B-A658-A2CC6C96865C}"/>
    <cellStyle name="Normal 5 2 3 2 3 2 4 5" xfId="10117" xr:uid="{C071584B-A24C-418A-8725-7667D0667A6C}"/>
    <cellStyle name="Normal 5 2 3 2 3 2 4 5 2" xfId="10118" xr:uid="{CA12D99C-7030-4199-B9B7-767F7735B863}"/>
    <cellStyle name="Normal 5 2 3 2 3 2 4 5 2 2" xfId="10119" xr:uid="{7976062E-9E38-4AD9-A4AB-1D286FD9F7E7}"/>
    <cellStyle name="Normal 5 2 3 2 3 2 4 5 3" xfId="10120" xr:uid="{601A0474-1212-450E-BE70-BC129C11CC56}"/>
    <cellStyle name="Normal 5 2 3 2 3 2 4 6" xfId="10121" xr:uid="{2BC6ACD8-F0BA-45C9-999E-FE94B50F6B03}"/>
    <cellStyle name="Normal 5 2 3 2 3 2 4 6 2" xfId="10122" xr:uid="{A844BC70-E11F-48BA-8DC5-8D3A952AE035}"/>
    <cellStyle name="Normal 5 2 3 2 3 2 4 7" xfId="10123" xr:uid="{3AF0D959-7603-4D24-90E8-C86CEC163A43}"/>
    <cellStyle name="Normal 5 2 3 2 3 2 5" xfId="10124" xr:uid="{7E08F206-4690-41C6-8E23-E49B33F1E23A}"/>
    <cellStyle name="Normal 5 2 3 2 3 2 5 2" xfId="10125" xr:uid="{60DA3537-A4DD-4A5B-BF9E-4CD0B1330C3B}"/>
    <cellStyle name="Normal 5 2 3 2 3 2 5 2 2" xfId="10126" xr:uid="{8C5C6E39-6E03-4F85-8A6A-63B5F2F48B14}"/>
    <cellStyle name="Normal 5 2 3 2 3 2 5 2 2 2" xfId="10127" xr:uid="{B30A1C3C-23C9-4357-AE79-597B4CB05453}"/>
    <cellStyle name="Normal 5 2 3 2 3 2 5 2 2 2 2" xfId="10128" xr:uid="{FB173EB2-4979-4583-8BA1-42EA41316B8C}"/>
    <cellStyle name="Normal 5 2 3 2 3 2 5 2 2 3" xfId="10129" xr:uid="{7A89C0A0-A882-4445-9D4D-C92C101501BA}"/>
    <cellStyle name="Normal 5 2 3 2 3 2 5 2 3" xfId="10130" xr:uid="{C0B86E34-007B-42DA-B2AA-FBD26D2BB511}"/>
    <cellStyle name="Normal 5 2 3 2 3 2 5 2 3 2" xfId="10131" xr:uid="{15C29BB9-65C7-48A7-92C7-8F61FFB0D01B}"/>
    <cellStyle name="Normal 5 2 3 2 3 2 5 2 4" xfId="10132" xr:uid="{BE642B7D-8746-4586-8BA0-C22E6847183F}"/>
    <cellStyle name="Normal 5 2 3 2 3 2 5 3" xfId="10133" xr:uid="{2CDDC6A2-86DC-432C-83FF-C33698E6A710}"/>
    <cellStyle name="Normal 5 2 3 2 3 2 5 3 2" xfId="10134" xr:uid="{127FBE96-7E8F-435D-A3DA-9EF3EF7EFE9E}"/>
    <cellStyle name="Normal 5 2 3 2 3 2 5 3 2 2" xfId="10135" xr:uid="{D3E64008-239F-4AC8-AF57-D7EB9ED82E0B}"/>
    <cellStyle name="Normal 5 2 3 2 3 2 5 3 3" xfId="10136" xr:uid="{A9E2BB35-E885-40D8-B153-28BD6DC2A602}"/>
    <cellStyle name="Normal 5 2 3 2 3 2 5 4" xfId="10137" xr:uid="{143A9DC9-9E72-4D95-B064-E51200D45613}"/>
    <cellStyle name="Normal 5 2 3 2 3 2 5 4 2" xfId="10138" xr:uid="{50BF0C48-8393-42E3-A6A1-A574151FB7DA}"/>
    <cellStyle name="Normal 5 2 3 2 3 2 5 5" xfId="10139" xr:uid="{76240F65-9BCB-4123-83B8-4F97E3D1DE59}"/>
    <cellStyle name="Normal 5 2 3 2 3 2 6" xfId="10140" xr:uid="{F7366ECF-68D7-44EE-BB23-C4202FC461D4}"/>
    <cellStyle name="Normal 5 2 3 2 3 2 6 2" xfId="10141" xr:uid="{697AC023-D325-4253-BA34-C7AC61E28E85}"/>
    <cellStyle name="Normal 5 2 3 2 3 2 6 2 2" xfId="10142" xr:uid="{3C9C6ECD-B4C4-44F5-B610-A8EAF6EC0BF4}"/>
    <cellStyle name="Normal 5 2 3 2 3 2 6 2 2 2" xfId="10143" xr:uid="{1262E76A-0B87-4E9A-BAD3-21F1C96FDDC3}"/>
    <cellStyle name="Normal 5 2 3 2 3 2 6 2 3" xfId="10144" xr:uid="{8546A5DF-3C4A-478E-A742-7F28789EEFE8}"/>
    <cellStyle name="Normal 5 2 3 2 3 2 6 3" xfId="10145" xr:uid="{6C5F0111-21A8-4040-A2E4-D42485C689F6}"/>
    <cellStyle name="Normal 5 2 3 2 3 2 6 3 2" xfId="10146" xr:uid="{3A621ABF-345D-4A3D-A466-BE34C75C8380}"/>
    <cellStyle name="Normal 5 2 3 2 3 2 6 4" xfId="10147" xr:uid="{D6735E96-CFD8-4A5A-BB05-5D9333D25673}"/>
    <cellStyle name="Normal 5 2 3 2 3 2 7" xfId="10148" xr:uid="{03EABBB8-A6F0-4E9E-9EBB-ABB2A11E1D33}"/>
    <cellStyle name="Normal 5 2 3 2 3 2 7 2" xfId="10149" xr:uid="{B5EC4820-263D-469F-8615-B007C8EA3418}"/>
    <cellStyle name="Normal 5 2 3 2 3 2 7 2 2" xfId="10150" xr:uid="{CEA46D44-FF9E-49D2-8DCA-CF36D6D064F3}"/>
    <cellStyle name="Normal 5 2 3 2 3 2 7 2 2 2" xfId="10151" xr:uid="{FA8329F5-6F29-4DB9-B523-04C16817EBA6}"/>
    <cellStyle name="Normal 5 2 3 2 3 2 7 2 3" xfId="10152" xr:uid="{B46FCB00-FA43-4C2C-A7E4-18474C5D011C}"/>
    <cellStyle name="Normal 5 2 3 2 3 2 7 3" xfId="10153" xr:uid="{09E75F90-2AAB-4777-87D4-1845D3CFDD95}"/>
    <cellStyle name="Normal 5 2 3 2 3 2 7 3 2" xfId="10154" xr:uid="{BC28E646-0730-4F42-82A7-67009FEF9009}"/>
    <cellStyle name="Normal 5 2 3 2 3 2 7 4" xfId="10155" xr:uid="{53325209-45F4-48F2-8B45-2D3F54B587E2}"/>
    <cellStyle name="Normal 5 2 3 2 3 2 8" xfId="10156" xr:uid="{430B2C02-7F91-43B3-8138-703CE61149E2}"/>
    <cellStyle name="Normal 5 2 3 2 3 2 8 2" xfId="10157" xr:uid="{C826BC62-D319-47DD-82A5-F526F13719AF}"/>
    <cellStyle name="Normal 5 2 3 2 3 2 8 2 2" xfId="10158" xr:uid="{64386D1B-124A-4CD3-B8E8-3ACB282E2426}"/>
    <cellStyle name="Normal 5 2 3 2 3 2 8 3" xfId="10159" xr:uid="{5AB06CD0-3305-4C57-9F77-88A4B97015A6}"/>
    <cellStyle name="Normal 5 2 3 2 3 2 9" xfId="10160" xr:uid="{16E1C3C1-0FAF-4E78-B87C-94F08A1DABB2}"/>
    <cellStyle name="Normal 5 2 3 2 3 2 9 2" xfId="10161" xr:uid="{CFE5A9B8-4238-4E91-B216-91A108AAD8E7}"/>
    <cellStyle name="Normal 5 2 3 2 3 3" xfId="10162" xr:uid="{6E60BFEE-B792-4929-93B2-9EF0A5E3E461}"/>
    <cellStyle name="Normal 5 2 3 2 3 3 2" xfId="10163" xr:uid="{922491C6-445C-448C-85F7-8A3A9EFFC0FE}"/>
    <cellStyle name="Normal 5 2 3 2 3 3 2 2" xfId="10164" xr:uid="{EF4A318E-0EA4-4280-8FC6-E0DE1BDDB2A3}"/>
    <cellStyle name="Normal 5 2 3 2 3 3 2 2 2" xfId="10165" xr:uid="{2E85A638-D816-4D82-9B95-7191C40E1868}"/>
    <cellStyle name="Normal 5 2 3 2 3 3 2 2 2 2" xfId="10166" xr:uid="{BA0D7415-D68F-45EC-9A3D-09B2DB713FA6}"/>
    <cellStyle name="Normal 5 2 3 2 3 3 2 2 2 2 2" xfId="10167" xr:uid="{B546C756-5265-471E-84F8-AABEA961DDF9}"/>
    <cellStyle name="Normal 5 2 3 2 3 3 2 2 2 2 2 2" xfId="10168" xr:uid="{A478922F-4320-4317-8154-FE5CC3C6A6DA}"/>
    <cellStyle name="Normal 5 2 3 2 3 3 2 2 2 2 3" xfId="10169" xr:uid="{E80727EA-9221-4308-A908-1B7CE993CDC4}"/>
    <cellStyle name="Normal 5 2 3 2 3 3 2 2 2 3" xfId="10170" xr:uid="{EB824231-0D23-4A64-BA3F-BC3D15073501}"/>
    <cellStyle name="Normal 5 2 3 2 3 3 2 2 2 3 2" xfId="10171" xr:uid="{2A472F4C-1487-478B-8356-509CA2711C79}"/>
    <cellStyle name="Normal 5 2 3 2 3 3 2 2 2 4" xfId="10172" xr:uid="{88F1F2F5-B399-4452-93D7-B4705F3DCFD4}"/>
    <cellStyle name="Normal 5 2 3 2 3 3 2 2 3" xfId="10173" xr:uid="{9B5A6A0A-B62B-46EF-BEF0-B111A919F210}"/>
    <cellStyle name="Normal 5 2 3 2 3 3 2 2 3 2" xfId="10174" xr:uid="{E07B22EB-0883-4ABC-B55C-9210044049D7}"/>
    <cellStyle name="Normal 5 2 3 2 3 3 2 2 3 2 2" xfId="10175" xr:uid="{2E4406B1-E9C9-4DF8-B5EF-EE25A504B294}"/>
    <cellStyle name="Normal 5 2 3 2 3 3 2 2 3 3" xfId="10176" xr:uid="{B7A1D34C-0AA2-4E02-8C3C-F34839F0C06B}"/>
    <cellStyle name="Normal 5 2 3 2 3 3 2 2 4" xfId="10177" xr:uid="{7203DFA3-FB8D-493E-B106-C1C1B087A638}"/>
    <cellStyle name="Normal 5 2 3 2 3 3 2 2 4 2" xfId="10178" xr:uid="{0F5EE030-557D-4DEA-9483-BCD9B3B4DFE3}"/>
    <cellStyle name="Normal 5 2 3 2 3 3 2 2 5" xfId="10179" xr:uid="{7BB36EF8-42E8-44DB-88DB-875A37D85028}"/>
    <cellStyle name="Normal 5 2 3 2 3 3 2 3" xfId="10180" xr:uid="{54464B20-7807-4CEB-AC6D-1AF1D86C66E2}"/>
    <cellStyle name="Normal 5 2 3 2 3 3 2 3 2" xfId="10181" xr:uid="{2EA94391-9A80-44FF-9758-A75A963A3027}"/>
    <cellStyle name="Normal 5 2 3 2 3 3 2 3 2 2" xfId="10182" xr:uid="{8FB58230-A31D-4415-9AA1-8309B203A0DF}"/>
    <cellStyle name="Normal 5 2 3 2 3 3 2 3 2 2 2" xfId="10183" xr:uid="{E3D9B3F0-4E92-447C-8841-F44DB9552576}"/>
    <cellStyle name="Normal 5 2 3 2 3 3 2 3 2 3" xfId="10184" xr:uid="{CC77ED3E-A21E-4CC2-835A-80D1349DB64F}"/>
    <cellStyle name="Normal 5 2 3 2 3 3 2 3 3" xfId="10185" xr:uid="{6E278027-07DA-4792-83D5-DD22639CBB0D}"/>
    <cellStyle name="Normal 5 2 3 2 3 3 2 3 3 2" xfId="10186" xr:uid="{41CBD1DE-ED35-4EDE-8775-5764219BAAA7}"/>
    <cellStyle name="Normal 5 2 3 2 3 3 2 3 4" xfId="10187" xr:uid="{1EE9DAB4-F3BA-44F3-8D2B-C61DCF87D01C}"/>
    <cellStyle name="Normal 5 2 3 2 3 3 2 4" xfId="10188" xr:uid="{625BF577-C100-45B2-811A-52DD8B7A73E1}"/>
    <cellStyle name="Normal 5 2 3 2 3 3 2 4 2" xfId="10189" xr:uid="{8A147900-C407-4732-A221-1D6B1A2AC3E4}"/>
    <cellStyle name="Normal 5 2 3 2 3 3 2 4 2 2" xfId="10190" xr:uid="{45C5AFDA-9216-44AB-B4FE-F95797F47EB4}"/>
    <cellStyle name="Normal 5 2 3 2 3 3 2 4 2 2 2" xfId="10191" xr:uid="{96792946-8F71-410B-A0F1-0C9A4BDBACE8}"/>
    <cellStyle name="Normal 5 2 3 2 3 3 2 4 2 3" xfId="10192" xr:uid="{17C443ED-5EE8-49A3-99CF-D2F628CB185B}"/>
    <cellStyle name="Normal 5 2 3 2 3 3 2 4 3" xfId="10193" xr:uid="{B2815F91-071F-43CD-BDB5-4E4DD9B10840}"/>
    <cellStyle name="Normal 5 2 3 2 3 3 2 4 3 2" xfId="10194" xr:uid="{AC169DF4-5E2E-4471-B901-2A9BC6EE449C}"/>
    <cellStyle name="Normal 5 2 3 2 3 3 2 4 4" xfId="10195" xr:uid="{866A7968-979B-4CC4-A161-9A6DA69E0ECD}"/>
    <cellStyle name="Normal 5 2 3 2 3 3 2 5" xfId="10196" xr:uid="{70B940D9-6CF1-4051-8C64-78929501DD79}"/>
    <cellStyle name="Normal 5 2 3 2 3 3 2 5 2" xfId="10197" xr:uid="{9345A48A-1CC9-4E6A-BC75-07CCDE7E30B0}"/>
    <cellStyle name="Normal 5 2 3 2 3 3 2 5 2 2" xfId="10198" xr:uid="{E70FA897-A236-4911-9D02-73C9F9E933C8}"/>
    <cellStyle name="Normal 5 2 3 2 3 3 2 5 3" xfId="10199" xr:uid="{5F2CABC9-220A-48D4-8EE6-A882A5DDEE56}"/>
    <cellStyle name="Normal 5 2 3 2 3 3 2 6" xfId="10200" xr:uid="{D6CE640C-1A7C-4758-9E65-29013EA25173}"/>
    <cellStyle name="Normal 5 2 3 2 3 3 2 6 2" xfId="10201" xr:uid="{39B7AC60-CCED-4EB9-A097-E73E386E884A}"/>
    <cellStyle name="Normal 5 2 3 2 3 3 2 7" xfId="10202" xr:uid="{A69E49DC-B9B9-4566-B225-7082C67179C8}"/>
    <cellStyle name="Normal 5 2 3 2 3 3 3" xfId="10203" xr:uid="{F3B77110-B378-47E3-8081-D247651DD7DE}"/>
    <cellStyle name="Normal 5 2 3 2 3 3 3 2" xfId="10204" xr:uid="{4C5FC1D6-03FA-40F8-83E2-82F7DA7934C1}"/>
    <cellStyle name="Normal 5 2 3 2 3 3 3 2 2" xfId="10205" xr:uid="{AEE80CC1-F608-4BB9-978D-AC3B295F5F35}"/>
    <cellStyle name="Normal 5 2 3 2 3 3 3 2 2 2" xfId="10206" xr:uid="{44324E2A-2860-4D96-B629-83D696EA4ACF}"/>
    <cellStyle name="Normal 5 2 3 2 3 3 3 2 2 2 2" xfId="10207" xr:uid="{2832D2D9-577C-4E16-BF46-E469FCCBAAC2}"/>
    <cellStyle name="Normal 5 2 3 2 3 3 3 2 2 3" xfId="10208" xr:uid="{88310009-2070-43BE-9945-8D8865829061}"/>
    <cellStyle name="Normal 5 2 3 2 3 3 3 2 3" xfId="10209" xr:uid="{9A1C9E14-7FBE-4D04-8D0A-AE4D5FD7DEAF}"/>
    <cellStyle name="Normal 5 2 3 2 3 3 3 2 3 2" xfId="10210" xr:uid="{8098194A-FEE5-4953-BF76-1B1E6D70371D}"/>
    <cellStyle name="Normal 5 2 3 2 3 3 3 2 4" xfId="10211" xr:uid="{14D187CB-EAE8-422A-89D0-DBDA101FC7FA}"/>
    <cellStyle name="Normal 5 2 3 2 3 3 3 3" xfId="10212" xr:uid="{A57AF247-6EE7-4C38-A1B6-A0329138F04C}"/>
    <cellStyle name="Normal 5 2 3 2 3 3 3 3 2" xfId="10213" xr:uid="{FF2C09D2-3C8F-4CD2-949B-4DA1E798A306}"/>
    <cellStyle name="Normal 5 2 3 2 3 3 3 3 2 2" xfId="10214" xr:uid="{39D0DB3B-6D77-40B3-A1F6-8BBC8AE434A6}"/>
    <cellStyle name="Normal 5 2 3 2 3 3 3 3 3" xfId="10215" xr:uid="{1A9D12B9-F403-4C97-AFF3-166C95F11466}"/>
    <cellStyle name="Normal 5 2 3 2 3 3 3 4" xfId="10216" xr:uid="{99D54ECB-1954-4B42-BA19-7560775382B3}"/>
    <cellStyle name="Normal 5 2 3 2 3 3 3 4 2" xfId="10217" xr:uid="{E42540CE-D7AE-4465-95E6-087C05FAF62C}"/>
    <cellStyle name="Normal 5 2 3 2 3 3 3 5" xfId="10218" xr:uid="{33D762A8-29DE-479C-8054-2DDF883F479E}"/>
    <cellStyle name="Normal 5 2 3 2 3 3 4" xfId="10219" xr:uid="{AF8371EB-6D62-4876-9C39-0ED77A3F55B5}"/>
    <cellStyle name="Normal 5 2 3 2 3 3 4 2" xfId="10220" xr:uid="{774C5E81-B36C-4F18-A32F-D7A887E3F830}"/>
    <cellStyle name="Normal 5 2 3 2 3 3 4 2 2" xfId="10221" xr:uid="{16AB72E5-BE64-43F2-AFCC-0514DDB49E87}"/>
    <cellStyle name="Normal 5 2 3 2 3 3 4 2 2 2" xfId="10222" xr:uid="{7A693B73-2241-4340-8A89-04C7D17EFFD9}"/>
    <cellStyle name="Normal 5 2 3 2 3 3 4 2 3" xfId="10223" xr:uid="{5B212F14-A09B-4660-926B-FA30D9D6E080}"/>
    <cellStyle name="Normal 5 2 3 2 3 3 4 3" xfId="10224" xr:uid="{6C6C276B-CDC8-4ABB-86A7-AFA81820F47F}"/>
    <cellStyle name="Normal 5 2 3 2 3 3 4 3 2" xfId="10225" xr:uid="{252974F6-09A2-400C-BF32-5B7FF6EFF58B}"/>
    <cellStyle name="Normal 5 2 3 2 3 3 4 4" xfId="10226" xr:uid="{99EF166F-C3FF-4967-A971-26DFFE02BB94}"/>
    <cellStyle name="Normal 5 2 3 2 3 3 5" xfId="10227" xr:uid="{3C5AD089-5D42-470C-B74B-975069D51199}"/>
    <cellStyle name="Normal 5 2 3 2 3 3 5 2" xfId="10228" xr:uid="{5400A105-830A-477B-884D-827EDADA2A46}"/>
    <cellStyle name="Normal 5 2 3 2 3 3 5 2 2" xfId="10229" xr:uid="{7556253F-7AFA-4431-8AC1-D5716BBB4FFE}"/>
    <cellStyle name="Normal 5 2 3 2 3 3 5 2 2 2" xfId="10230" xr:uid="{07601045-39AC-4445-994E-176D1DFE79B9}"/>
    <cellStyle name="Normal 5 2 3 2 3 3 5 2 3" xfId="10231" xr:uid="{B984106A-11EE-4DF9-BDBC-134F47DA9119}"/>
    <cellStyle name="Normal 5 2 3 2 3 3 5 3" xfId="10232" xr:uid="{3B5F61F7-277F-400B-A284-6FFF0E60A470}"/>
    <cellStyle name="Normal 5 2 3 2 3 3 5 3 2" xfId="10233" xr:uid="{E3A882F2-5DE3-41DF-9EE2-F0064230E3E3}"/>
    <cellStyle name="Normal 5 2 3 2 3 3 5 4" xfId="10234" xr:uid="{9A80E325-4924-4949-B863-95A4483ED0C1}"/>
    <cellStyle name="Normal 5 2 3 2 3 3 6" xfId="10235" xr:uid="{B6EC6E7F-93CB-42D5-ABA3-7503715A3998}"/>
    <cellStyle name="Normal 5 2 3 2 3 3 6 2" xfId="10236" xr:uid="{FCBFFDFB-F434-4058-842A-275B517E9DD4}"/>
    <cellStyle name="Normal 5 2 3 2 3 3 6 2 2" xfId="10237" xr:uid="{D43F6962-CEA1-4BBA-AAB0-E65AF7E87059}"/>
    <cellStyle name="Normal 5 2 3 2 3 3 6 3" xfId="10238" xr:uid="{82E0940D-4E59-4836-9772-B6640F20AABD}"/>
    <cellStyle name="Normal 5 2 3 2 3 3 7" xfId="10239" xr:uid="{52AD7DFE-9F02-4D02-9D49-4B3070803D97}"/>
    <cellStyle name="Normal 5 2 3 2 3 3 7 2" xfId="10240" xr:uid="{C40C8D78-6B6B-416A-92B7-7F410CBA16BC}"/>
    <cellStyle name="Normal 5 2 3 2 3 3 8" xfId="10241" xr:uid="{B9C245A1-B723-4F07-810D-B62B56E51418}"/>
    <cellStyle name="Normal 5 2 3 2 3 4" xfId="10242" xr:uid="{84D462C1-43F3-48C7-838D-FA38B0C7A364}"/>
    <cellStyle name="Normal 5 2 3 2 3 4 2" xfId="10243" xr:uid="{68A6FD6A-6861-4534-93D6-BA78B4FAD3FC}"/>
    <cellStyle name="Normal 5 2 3 2 3 4 2 2" xfId="10244" xr:uid="{4D0DE376-E9A6-4CA8-9415-A70FAE9BF4C7}"/>
    <cellStyle name="Normal 5 2 3 2 3 4 2 2 2" xfId="10245" xr:uid="{714EA6F6-B4E8-4824-8F55-62F04989DB6C}"/>
    <cellStyle name="Normal 5 2 3 2 3 4 2 2 2 2" xfId="10246" xr:uid="{93F81960-45CA-4221-ACBE-DB4FDC13B856}"/>
    <cellStyle name="Normal 5 2 3 2 3 4 2 2 2 2 2" xfId="10247" xr:uid="{F75B6FBB-4319-4C91-BBF4-029E40DE0104}"/>
    <cellStyle name="Normal 5 2 3 2 3 4 2 2 2 2 2 2" xfId="10248" xr:uid="{DAFBA0E6-8404-47B7-A2D3-A093FA23046B}"/>
    <cellStyle name="Normal 5 2 3 2 3 4 2 2 2 2 3" xfId="10249" xr:uid="{96913FD9-87AE-44E2-BDB4-E6FC9DDD30DF}"/>
    <cellStyle name="Normal 5 2 3 2 3 4 2 2 2 3" xfId="10250" xr:uid="{228258F9-B6C8-45F9-956E-08837912D888}"/>
    <cellStyle name="Normal 5 2 3 2 3 4 2 2 2 3 2" xfId="10251" xr:uid="{7C88756F-7197-4F09-9B0D-B7ED81C117F4}"/>
    <cellStyle name="Normal 5 2 3 2 3 4 2 2 2 4" xfId="10252" xr:uid="{68CDEFE1-EC05-45A0-A254-C62AC406C559}"/>
    <cellStyle name="Normal 5 2 3 2 3 4 2 2 3" xfId="10253" xr:uid="{C770EF81-58E2-437E-8A3B-EC5F4EFEF017}"/>
    <cellStyle name="Normal 5 2 3 2 3 4 2 2 3 2" xfId="10254" xr:uid="{682CD4DE-4467-4D55-9BC2-5B5E36B2F8EB}"/>
    <cellStyle name="Normal 5 2 3 2 3 4 2 2 3 2 2" xfId="10255" xr:uid="{2BEC247E-2116-4631-A0C6-82CB2E4A7442}"/>
    <cellStyle name="Normal 5 2 3 2 3 4 2 2 3 3" xfId="10256" xr:uid="{4E07A491-FA50-48AE-9E4E-E5F89E566266}"/>
    <cellStyle name="Normal 5 2 3 2 3 4 2 2 4" xfId="10257" xr:uid="{935ADD71-A3E6-4A4F-8678-340E7AC0923A}"/>
    <cellStyle name="Normal 5 2 3 2 3 4 2 2 4 2" xfId="10258" xr:uid="{213F8A69-7C76-4E65-8C5F-D6C1A893D59E}"/>
    <cellStyle name="Normal 5 2 3 2 3 4 2 2 5" xfId="10259" xr:uid="{93B3BE8B-60D7-41BF-9E45-B5BEB7BAF2D5}"/>
    <cellStyle name="Normal 5 2 3 2 3 4 2 3" xfId="10260" xr:uid="{4D0747CA-D0AB-4B81-BE4C-264C9EBDC656}"/>
    <cellStyle name="Normal 5 2 3 2 3 4 2 3 2" xfId="10261" xr:uid="{E00D7A2B-8D85-4B8B-A60E-97658D55B825}"/>
    <cellStyle name="Normal 5 2 3 2 3 4 2 3 2 2" xfId="10262" xr:uid="{40E7EFDB-2364-4402-9CA1-F64F2A77B93A}"/>
    <cellStyle name="Normal 5 2 3 2 3 4 2 3 2 2 2" xfId="10263" xr:uid="{5EA3B580-304D-4277-89FE-88DF4DFD2A6E}"/>
    <cellStyle name="Normal 5 2 3 2 3 4 2 3 2 3" xfId="10264" xr:uid="{E069FAA3-0A5A-4BBC-8EC4-9C2EE1D3E197}"/>
    <cellStyle name="Normal 5 2 3 2 3 4 2 3 3" xfId="10265" xr:uid="{17A262FD-74B5-41E9-844E-3411BF79A2AF}"/>
    <cellStyle name="Normal 5 2 3 2 3 4 2 3 3 2" xfId="10266" xr:uid="{C8E4491B-F42A-4CD1-A0AA-3FA5B91BDDE5}"/>
    <cellStyle name="Normal 5 2 3 2 3 4 2 3 4" xfId="10267" xr:uid="{9AE30C0A-5305-4DBB-B52B-04493F0778F5}"/>
    <cellStyle name="Normal 5 2 3 2 3 4 2 4" xfId="10268" xr:uid="{69605E06-E2CB-45BB-9C0A-D4852696588E}"/>
    <cellStyle name="Normal 5 2 3 2 3 4 2 4 2" xfId="10269" xr:uid="{53489445-C7A5-4790-AE90-B415186A9179}"/>
    <cellStyle name="Normal 5 2 3 2 3 4 2 4 2 2" xfId="10270" xr:uid="{7F631DA4-73D0-42B6-85A3-D68C0AFD6948}"/>
    <cellStyle name="Normal 5 2 3 2 3 4 2 4 2 2 2" xfId="10271" xr:uid="{C9B89A7D-C434-44A9-A1C9-C83925350659}"/>
    <cellStyle name="Normal 5 2 3 2 3 4 2 4 2 3" xfId="10272" xr:uid="{D9D63D95-4D97-46A3-9179-A976B8EA8CFD}"/>
    <cellStyle name="Normal 5 2 3 2 3 4 2 4 3" xfId="10273" xr:uid="{383CF25B-12A9-41F0-B0C4-46A52C62D3E7}"/>
    <cellStyle name="Normal 5 2 3 2 3 4 2 4 3 2" xfId="10274" xr:uid="{C278A3AB-2D3E-4A03-BB71-6196D879CBA8}"/>
    <cellStyle name="Normal 5 2 3 2 3 4 2 4 4" xfId="10275" xr:uid="{360887E9-BB42-461F-B59E-76B6C2712EB9}"/>
    <cellStyle name="Normal 5 2 3 2 3 4 2 5" xfId="10276" xr:uid="{11B6CBFB-6239-4FA8-B872-8663B8DBCAE1}"/>
    <cellStyle name="Normal 5 2 3 2 3 4 2 5 2" xfId="10277" xr:uid="{2BD06B87-271F-4094-A3A7-DCB88E436AC1}"/>
    <cellStyle name="Normal 5 2 3 2 3 4 2 5 2 2" xfId="10278" xr:uid="{48D742B4-7E52-4600-BEC7-47CDA1BA3FE1}"/>
    <cellStyle name="Normal 5 2 3 2 3 4 2 5 3" xfId="10279" xr:uid="{5F311297-FD7E-4C8A-A0FE-5F16E94818C9}"/>
    <cellStyle name="Normal 5 2 3 2 3 4 2 6" xfId="10280" xr:uid="{3FD94834-A476-4E14-9E9C-1FC7A4964509}"/>
    <cellStyle name="Normal 5 2 3 2 3 4 2 6 2" xfId="10281" xr:uid="{0B68F183-5559-481C-ACCA-780615C8F01B}"/>
    <cellStyle name="Normal 5 2 3 2 3 4 2 7" xfId="10282" xr:uid="{06699EC3-EF46-4D10-BCF8-F45089F41EDF}"/>
    <cellStyle name="Normal 5 2 3 2 3 4 3" xfId="10283" xr:uid="{2F77915E-1FBF-4DC2-BB8D-3A2C53D72303}"/>
    <cellStyle name="Normal 5 2 3 2 3 4 3 2" xfId="10284" xr:uid="{CABD8671-6B43-4FEA-8073-6F6EA533493E}"/>
    <cellStyle name="Normal 5 2 3 2 3 4 3 2 2" xfId="10285" xr:uid="{6EEB08B5-DDE9-4425-B546-81B98A39897D}"/>
    <cellStyle name="Normal 5 2 3 2 3 4 3 2 2 2" xfId="10286" xr:uid="{41FDE468-A3AB-48BC-858C-AE097DC2D605}"/>
    <cellStyle name="Normal 5 2 3 2 3 4 3 2 2 2 2" xfId="10287" xr:uid="{CA75863C-D6A7-4DF6-9150-63F794C82AEB}"/>
    <cellStyle name="Normal 5 2 3 2 3 4 3 2 2 3" xfId="10288" xr:uid="{DCD7590C-87BE-437B-99E1-CC311AEB78B5}"/>
    <cellStyle name="Normal 5 2 3 2 3 4 3 2 3" xfId="10289" xr:uid="{C629C034-F89A-4CB5-B642-46237DB09696}"/>
    <cellStyle name="Normal 5 2 3 2 3 4 3 2 3 2" xfId="10290" xr:uid="{98131C16-98FA-46AF-A528-47A49F29D522}"/>
    <cellStyle name="Normal 5 2 3 2 3 4 3 2 4" xfId="10291" xr:uid="{6DC72930-0307-46D1-8710-0576EF6F7DB9}"/>
    <cellStyle name="Normal 5 2 3 2 3 4 3 3" xfId="10292" xr:uid="{EADB9FAA-3390-442D-92EE-8AF33F77232B}"/>
    <cellStyle name="Normal 5 2 3 2 3 4 3 3 2" xfId="10293" xr:uid="{F824F942-491B-4DAF-AC03-7F600978DBA3}"/>
    <cellStyle name="Normal 5 2 3 2 3 4 3 3 2 2" xfId="10294" xr:uid="{956B6895-5949-4FA3-8EC6-F3D54542B0D3}"/>
    <cellStyle name="Normal 5 2 3 2 3 4 3 3 3" xfId="10295" xr:uid="{5BEFBBCB-1C56-48E9-8B30-9C1953B00DDB}"/>
    <cellStyle name="Normal 5 2 3 2 3 4 3 4" xfId="10296" xr:uid="{91BC62D8-D381-4806-8C84-4E4097ACD940}"/>
    <cellStyle name="Normal 5 2 3 2 3 4 3 4 2" xfId="10297" xr:uid="{0F595723-5610-47AC-A818-F5ADAACA3F9D}"/>
    <cellStyle name="Normal 5 2 3 2 3 4 3 5" xfId="10298" xr:uid="{F4D89157-9618-4AFD-B2D8-726DCEF9FF91}"/>
    <cellStyle name="Normal 5 2 3 2 3 4 4" xfId="10299" xr:uid="{B89B1825-DED8-4D88-A499-B45D900DCEDA}"/>
    <cellStyle name="Normal 5 2 3 2 3 4 4 2" xfId="10300" xr:uid="{303592CC-D6AF-41F7-ACE7-7F79B171AE2B}"/>
    <cellStyle name="Normal 5 2 3 2 3 4 4 2 2" xfId="10301" xr:uid="{B11B5D61-E7AC-4CCE-B023-AA574E1BCC4E}"/>
    <cellStyle name="Normal 5 2 3 2 3 4 4 2 2 2" xfId="10302" xr:uid="{2AFDB628-93EB-4424-BCE9-6835FA1A8C1C}"/>
    <cellStyle name="Normal 5 2 3 2 3 4 4 2 3" xfId="10303" xr:uid="{3837A668-84C3-4F0C-967B-0CBAE92D6A34}"/>
    <cellStyle name="Normal 5 2 3 2 3 4 4 3" xfId="10304" xr:uid="{E7974D3F-120E-463B-AE20-DD3AC97CDBC1}"/>
    <cellStyle name="Normal 5 2 3 2 3 4 4 3 2" xfId="10305" xr:uid="{354933B6-B548-4590-8FFE-5A91DBA57B7D}"/>
    <cellStyle name="Normal 5 2 3 2 3 4 4 4" xfId="10306" xr:uid="{3059BD8A-9F37-4B9A-8ED1-749F91F457C8}"/>
    <cellStyle name="Normal 5 2 3 2 3 4 5" xfId="10307" xr:uid="{A5979C9D-E934-429E-B22C-C48E7E4B7361}"/>
    <cellStyle name="Normal 5 2 3 2 3 4 5 2" xfId="10308" xr:uid="{55F31D5D-09BC-4D3F-8A90-FD150CAF7C25}"/>
    <cellStyle name="Normal 5 2 3 2 3 4 5 2 2" xfId="10309" xr:uid="{09DE5915-5ABD-4193-AB4E-F06F38C2262F}"/>
    <cellStyle name="Normal 5 2 3 2 3 4 5 2 2 2" xfId="10310" xr:uid="{444D3EDB-7084-41BB-93A0-85F761CB58CD}"/>
    <cellStyle name="Normal 5 2 3 2 3 4 5 2 3" xfId="10311" xr:uid="{E4ED8C65-6E0B-4C29-B42C-1DB158A725DC}"/>
    <cellStyle name="Normal 5 2 3 2 3 4 5 3" xfId="10312" xr:uid="{E84B388F-07DF-49B1-8DCF-ADE2CFE4759A}"/>
    <cellStyle name="Normal 5 2 3 2 3 4 5 3 2" xfId="10313" xr:uid="{862FECCD-103A-4883-8923-2B93BC0BAC16}"/>
    <cellStyle name="Normal 5 2 3 2 3 4 5 4" xfId="10314" xr:uid="{6AB79326-8DD5-4442-8AB9-60AA8FCF834F}"/>
    <cellStyle name="Normal 5 2 3 2 3 4 6" xfId="10315" xr:uid="{F24EF120-9CBE-4182-8784-86D98F043E34}"/>
    <cellStyle name="Normal 5 2 3 2 3 4 6 2" xfId="10316" xr:uid="{E3AC2182-5BE2-4A41-8EDC-F146E9D73CC0}"/>
    <cellStyle name="Normal 5 2 3 2 3 4 6 2 2" xfId="10317" xr:uid="{459A7553-7D27-4178-93C7-1251233E1BDF}"/>
    <cellStyle name="Normal 5 2 3 2 3 4 6 3" xfId="10318" xr:uid="{313A1236-C7F1-4B64-B43F-6E361626D5A7}"/>
    <cellStyle name="Normal 5 2 3 2 3 4 7" xfId="10319" xr:uid="{C7B5FB3F-FE58-4490-B6FE-6B8996BA4222}"/>
    <cellStyle name="Normal 5 2 3 2 3 4 7 2" xfId="10320" xr:uid="{2BD87EC5-2885-4873-AF8F-4A7E56D3C127}"/>
    <cellStyle name="Normal 5 2 3 2 3 4 8" xfId="10321" xr:uid="{60CAC66C-AB4A-4AC0-8F82-4CB786435059}"/>
    <cellStyle name="Normal 5 2 3 2 3 5" xfId="10322" xr:uid="{4B3220BF-329E-4D9A-BAD0-298B9411FCF6}"/>
    <cellStyle name="Normal 5 2 3 2 3 5 2" xfId="10323" xr:uid="{75D24BB3-8FDD-4CB8-8BA5-7E83A889D504}"/>
    <cellStyle name="Normal 5 2 3 2 3 5 2 2" xfId="10324" xr:uid="{DBDD9878-9170-4353-8A2C-DBF6C3A480A4}"/>
    <cellStyle name="Normal 5 2 3 2 3 5 2 2 2" xfId="10325" xr:uid="{E16061AA-E1BD-45C4-9B74-334538782912}"/>
    <cellStyle name="Normal 5 2 3 2 3 5 2 2 2 2" xfId="10326" xr:uid="{A12FD4D3-D612-403A-8BF2-D06569A65539}"/>
    <cellStyle name="Normal 5 2 3 2 3 5 2 2 2 2 2" xfId="10327" xr:uid="{CA80C6BE-C2DE-4D5C-B0AB-0041DD394E1B}"/>
    <cellStyle name="Normal 5 2 3 2 3 5 2 2 2 3" xfId="10328" xr:uid="{CE659449-0CF5-4D06-8B88-49D35C721296}"/>
    <cellStyle name="Normal 5 2 3 2 3 5 2 2 3" xfId="10329" xr:uid="{7711D823-BDD2-4F4F-B21A-F7922E30423E}"/>
    <cellStyle name="Normal 5 2 3 2 3 5 2 2 3 2" xfId="10330" xr:uid="{195E910C-B2CC-41BB-955F-F21193E69B7A}"/>
    <cellStyle name="Normal 5 2 3 2 3 5 2 2 4" xfId="10331" xr:uid="{A86CB9CB-6F6C-4B7B-A309-7AD6F471910C}"/>
    <cellStyle name="Normal 5 2 3 2 3 5 2 3" xfId="10332" xr:uid="{B1A5FE9C-3190-4184-88E2-605AB25BF4D3}"/>
    <cellStyle name="Normal 5 2 3 2 3 5 2 3 2" xfId="10333" xr:uid="{8C73A0FF-CB21-4885-8D3E-6CDFA68E4ECC}"/>
    <cellStyle name="Normal 5 2 3 2 3 5 2 3 2 2" xfId="10334" xr:uid="{B8D5D761-CCA2-4531-A418-7E528A1A1DA6}"/>
    <cellStyle name="Normal 5 2 3 2 3 5 2 3 3" xfId="10335" xr:uid="{A703E1A8-E89B-470B-8192-8B66C44DFC87}"/>
    <cellStyle name="Normal 5 2 3 2 3 5 2 4" xfId="10336" xr:uid="{DD476C3A-E687-4969-A8DF-075FA5F198EE}"/>
    <cellStyle name="Normal 5 2 3 2 3 5 2 4 2" xfId="10337" xr:uid="{A37778CE-4F16-41F8-986E-31DEB04E2556}"/>
    <cellStyle name="Normal 5 2 3 2 3 5 2 5" xfId="10338" xr:uid="{D844845E-7E58-4AF3-A32A-05FC364D8B2B}"/>
    <cellStyle name="Normal 5 2 3 2 3 5 3" xfId="10339" xr:uid="{A49013C1-5951-452E-8A7A-1FAD1520F495}"/>
    <cellStyle name="Normal 5 2 3 2 3 5 3 2" xfId="10340" xr:uid="{0DC65585-D26C-455D-9BB1-84DE8C2B949D}"/>
    <cellStyle name="Normal 5 2 3 2 3 5 3 2 2" xfId="10341" xr:uid="{8AEDDE2D-6483-4EB3-BD8B-0F65D5005504}"/>
    <cellStyle name="Normal 5 2 3 2 3 5 3 2 2 2" xfId="10342" xr:uid="{A89F2697-7CFE-4544-92DC-EEA4093AABAC}"/>
    <cellStyle name="Normal 5 2 3 2 3 5 3 2 3" xfId="10343" xr:uid="{FB399E0D-EDAA-4FC7-BBB6-41E6743062C6}"/>
    <cellStyle name="Normal 5 2 3 2 3 5 3 3" xfId="10344" xr:uid="{141F8932-AF7B-409C-9245-89E3F6BC2711}"/>
    <cellStyle name="Normal 5 2 3 2 3 5 3 3 2" xfId="10345" xr:uid="{E0FC854B-3E72-4C9E-8850-1431756FBB5C}"/>
    <cellStyle name="Normal 5 2 3 2 3 5 3 4" xfId="10346" xr:uid="{8399F758-1C41-4D9A-BC6E-31B992F7355E}"/>
    <cellStyle name="Normal 5 2 3 2 3 5 4" xfId="10347" xr:uid="{FEDD2174-1B0D-4F47-A319-F04AEE393179}"/>
    <cellStyle name="Normal 5 2 3 2 3 5 4 2" xfId="10348" xr:uid="{744B6373-52FD-4D4E-9F23-9D60E17E2C7B}"/>
    <cellStyle name="Normal 5 2 3 2 3 5 4 2 2" xfId="10349" xr:uid="{6F03D068-F563-4FD7-82C2-675557314BFA}"/>
    <cellStyle name="Normal 5 2 3 2 3 5 4 2 2 2" xfId="10350" xr:uid="{B2B6489C-F113-4F76-872F-635ADAD676F0}"/>
    <cellStyle name="Normal 5 2 3 2 3 5 4 2 3" xfId="10351" xr:uid="{2A037A01-D148-488C-9967-16B620ED3EF1}"/>
    <cellStyle name="Normal 5 2 3 2 3 5 4 3" xfId="10352" xr:uid="{34541038-3E33-4CA4-A4C1-7134343E50C3}"/>
    <cellStyle name="Normal 5 2 3 2 3 5 4 3 2" xfId="10353" xr:uid="{C4529FB6-E26A-4999-9AFF-CC5C76BF94E9}"/>
    <cellStyle name="Normal 5 2 3 2 3 5 4 4" xfId="10354" xr:uid="{2144B587-8991-4424-ABC8-C211D1B65724}"/>
    <cellStyle name="Normal 5 2 3 2 3 5 5" xfId="10355" xr:uid="{E9E36754-D299-468D-A510-923C74AC2E03}"/>
    <cellStyle name="Normal 5 2 3 2 3 5 5 2" xfId="10356" xr:uid="{6661CBF8-EE30-4644-8EBF-02AF332FC919}"/>
    <cellStyle name="Normal 5 2 3 2 3 5 5 2 2" xfId="10357" xr:uid="{BFBEEC7A-ABD9-42C2-A420-6876D8D43385}"/>
    <cellStyle name="Normal 5 2 3 2 3 5 5 3" xfId="10358" xr:uid="{9E9430B0-B9A5-4AF2-BA00-7D80C5ED3605}"/>
    <cellStyle name="Normal 5 2 3 2 3 5 6" xfId="10359" xr:uid="{41C34200-8F9B-41D7-9220-9D1F8AA919C0}"/>
    <cellStyle name="Normal 5 2 3 2 3 5 6 2" xfId="10360" xr:uid="{00FF9B27-CF27-47CB-8E41-A24B6140EB62}"/>
    <cellStyle name="Normal 5 2 3 2 3 5 7" xfId="10361" xr:uid="{1DC6E726-8562-47CB-BDD8-DF03AB0DE1F9}"/>
    <cellStyle name="Normal 5 2 3 2 3 6" xfId="10362" xr:uid="{1C0B15E4-D414-4C65-BF66-881055482426}"/>
    <cellStyle name="Normal 5 2 3 2 3 6 2" xfId="10363" xr:uid="{87FA1760-F234-404C-8D3A-0202E6231F38}"/>
    <cellStyle name="Normal 5 2 3 2 3 6 2 2" xfId="10364" xr:uid="{AB624ED2-B631-4992-8712-848CB6D31712}"/>
    <cellStyle name="Normal 5 2 3 2 3 6 2 2 2" xfId="10365" xr:uid="{17191817-8B77-46F1-9C27-AA9BCC00DA70}"/>
    <cellStyle name="Normal 5 2 3 2 3 6 2 2 2 2" xfId="10366" xr:uid="{EF5A9208-06DA-44EE-8DCA-FFC22F99E3B4}"/>
    <cellStyle name="Normal 5 2 3 2 3 6 2 2 3" xfId="10367" xr:uid="{DAC84E89-1EC8-423E-A311-FAD32E7379F4}"/>
    <cellStyle name="Normal 5 2 3 2 3 6 2 3" xfId="10368" xr:uid="{9B293765-FB39-4408-BD06-E739A22F67F2}"/>
    <cellStyle name="Normal 5 2 3 2 3 6 2 3 2" xfId="10369" xr:uid="{146F9C58-0CD1-4F56-8FFD-7B09F22D1EFB}"/>
    <cellStyle name="Normal 5 2 3 2 3 6 2 4" xfId="10370" xr:uid="{A6A0F03A-26E7-4746-90A1-B47558F6C610}"/>
    <cellStyle name="Normal 5 2 3 2 3 6 3" xfId="10371" xr:uid="{888B6F95-3379-4D8F-9A39-25DB07B929D1}"/>
    <cellStyle name="Normal 5 2 3 2 3 6 3 2" xfId="10372" xr:uid="{34E67B82-96BD-41B2-B1F6-2AF61FBF20C9}"/>
    <cellStyle name="Normal 5 2 3 2 3 6 3 2 2" xfId="10373" xr:uid="{545F09BE-38C8-498B-AA80-E34F1066BBC0}"/>
    <cellStyle name="Normal 5 2 3 2 3 6 3 3" xfId="10374" xr:uid="{6A5B1A26-35D4-4FA3-B50E-B74D3F0EAC5D}"/>
    <cellStyle name="Normal 5 2 3 2 3 6 4" xfId="10375" xr:uid="{9215892C-0060-4A23-97D4-A0013C2DDF77}"/>
    <cellStyle name="Normal 5 2 3 2 3 6 4 2" xfId="10376" xr:uid="{224AF4F1-9346-4B3F-AA50-B3049A9ABEF3}"/>
    <cellStyle name="Normal 5 2 3 2 3 6 5" xfId="10377" xr:uid="{B6A109CF-7823-4D0F-8A3C-28C956D3563D}"/>
    <cellStyle name="Normal 5 2 3 2 3 7" xfId="10378" xr:uid="{2DAC23EB-4F8C-45F2-A140-04C501395F95}"/>
    <cellStyle name="Normal 5 2 3 2 3 7 2" xfId="10379" xr:uid="{50EB9423-53D0-47C3-A334-F498D5772AC5}"/>
    <cellStyle name="Normal 5 2 3 2 3 7 2 2" xfId="10380" xr:uid="{C2D7596A-909B-40E7-BCB1-614B02E32CC0}"/>
    <cellStyle name="Normal 5 2 3 2 3 7 2 2 2" xfId="10381" xr:uid="{0F88C6D1-B83E-4A0F-B86E-83FB8E6DA259}"/>
    <cellStyle name="Normal 5 2 3 2 3 7 2 3" xfId="10382" xr:uid="{17794AAD-2FC8-4F59-9E58-C7A19A12C82C}"/>
    <cellStyle name="Normal 5 2 3 2 3 7 3" xfId="10383" xr:uid="{D7C82821-4BA8-4C0F-9349-A9AF98E0BF1C}"/>
    <cellStyle name="Normal 5 2 3 2 3 7 3 2" xfId="10384" xr:uid="{2D4F0963-C7EB-4641-849B-649CF9C1E520}"/>
    <cellStyle name="Normal 5 2 3 2 3 7 4" xfId="10385" xr:uid="{39433E47-9D90-4929-A9A0-27BA316A9EE0}"/>
    <cellStyle name="Normal 5 2 3 2 3 8" xfId="10386" xr:uid="{30456971-5052-4136-A727-A0C125D39EA8}"/>
    <cellStyle name="Normal 5 2 3 2 3 8 2" xfId="10387" xr:uid="{FF6CBB6F-6B2F-4053-8540-F24ADFD28A1D}"/>
    <cellStyle name="Normal 5 2 3 2 3 8 2 2" xfId="10388" xr:uid="{C5C9918D-A108-4171-9FB0-BAB2525F12CB}"/>
    <cellStyle name="Normal 5 2 3 2 3 8 2 2 2" xfId="10389" xr:uid="{48A1DFB5-0E10-4093-9E59-42E9DC33A74E}"/>
    <cellStyle name="Normal 5 2 3 2 3 8 2 3" xfId="10390" xr:uid="{933BC9E4-8EF0-4ED4-B070-383AD25800E3}"/>
    <cellStyle name="Normal 5 2 3 2 3 8 3" xfId="10391" xr:uid="{06BB28AF-2F3E-4851-8318-2E556CAE56FB}"/>
    <cellStyle name="Normal 5 2 3 2 3 8 3 2" xfId="10392" xr:uid="{85322A89-34DE-4862-9BB1-32C691B4AE89}"/>
    <cellStyle name="Normal 5 2 3 2 3 8 4" xfId="10393" xr:uid="{D9AFC037-B6CA-4767-88D1-FE6794E5A4A7}"/>
    <cellStyle name="Normal 5 2 3 2 3 9" xfId="10394" xr:uid="{BE11AD2A-D2F1-4D94-9352-8C57C34F111C}"/>
    <cellStyle name="Normal 5 2 3 2 3 9 2" xfId="10395" xr:uid="{D774E510-4A43-4F79-BE8D-5D4343E72A5A}"/>
    <cellStyle name="Normal 5 2 3 2 3 9 2 2" xfId="10396" xr:uid="{68D011A0-15DF-47AE-BE36-E16C0F72587A}"/>
    <cellStyle name="Normal 5 2 3 2 3 9 2 2 2" xfId="10397" xr:uid="{C6280EE3-A298-4DEA-87E4-B52FC1AFEFE8}"/>
    <cellStyle name="Normal 5 2 3 2 3 9 2 3" xfId="10398" xr:uid="{76769A53-6F97-4F44-A740-652AA925834C}"/>
    <cellStyle name="Normal 5 2 3 2 3 9 3" xfId="10399" xr:uid="{972768DD-6D13-47B1-A95A-946FCA8CDDF0}"/>
    <cellStyle name="Normal 5 2 3 2 3 9 3 2" xfId="10400" xr:uid="{C8345691-42E5-494F-B9B9-3E0CF0182AC4}"/>
    <cellStyle name="Normal 5 2 3 2 3 9 4" xfId="10401" xr:uid="{52BA47AE-B984-45D9-ADE9-9F7096A3D5F9}"/>
    <cellStyle name="Normal 5 2 3 2 4" xfId="10402" xr:uid="{5C6DD54D-BD72-4FB5-90AA-97C95C433858}"/>
    <cellStyle name="Normal 5 2 3 2 4 10" xfId="10403" xr:uid="{211437E9-34DE-46AC-AFAF-3603A855CC0B}"/>
    <cellStyle name="Normal 5 2 3 2 4 2" xfId="10404" xr:uid="{6CEC7963-9038-47CC-8300-286874BFC437}"/>
    <cellStyle name="Normal 5 2 3 2 4 2 2" xfId="10405" xr:uid="{35C74931-A273-4AE0-9C28-FBDA41F42199}"/>
    <cellStyle name="Normal 5 2 3 2 4 2 2 2" xfId="10406" xr:uid="{E9BED2F0-6D54-4FD1-846A-539F6F6C6AA9}"/>
    <cellStyle name="Normal 5 2 3 2 4 2 2 2 2" xfId="10407" xr:uid="{6D94046C-C171-43C7-A597-EF9F7C324D41}"/>
    <cellStyle name="Normal 5 2 3 2 4 2 2 2 2 2" xfId="10408" xr:uid="{86FF9E47-1453-493E-ABD1-F74261F4DA74}"/>
    <cellStyle name="Normal 5 2 3 2 4 2 2 2 2 2 2" xfId="10409" xr:uid="{7101030B-0ED6-456F-A36F-08C27F629420}"/>
    <cellStyle name="Normal 5 2 3 2 4 2 2 2 2 2 2 2" xfId="10410" xr:uid="{01BED1F1-021F-448B-8E7A-B8D0FFA84FAF}"/>
    <cellStyle name="Normal 5 2 3 2 4 2 2 2 2 2 3" xfId="10411" xr:uid="{C11E2DEE-B70D-4D75-A5B0-683C19BC9F3E}"/>
    <cellStyle name="Normal 5 2 3 2 4 2 2 2 2 3" xfId="10412" xr:uid="{AEAA63BD-E60B-41E1-B2EC-515E77AC33E9}"/>
    <cellStyle name="Normal 5 2 3 2 4 2 2 2 2 3 2" xfId="10413" xr:uid="{F98DA5CE-61B3-4806-9481-030AE79A43A5}"/>
    <cellStyle name="Normal 5 2 3 2 4 2 2 2 2 4" xfId="10414" xr:uid="{C15EFB71-A3BA-4C82-A5B3-E272182F32A3}"/>
    <cellStyle name="Normal 5 2 3 2 4 2 2 2 3" xfId="10415" xr:uid="{43AC8A28-FE1C-4860-94E5-FA07D13F83C5}"/>
    <cellStyle name="Normal 5 2 3 2 4 2 2 2 3 2" xfId="10416" xr:uid="{9CD4CC17-8F48-4C01-947D-02A09A7CCCE4}"/>
    <cellStyle name="Normal 5 2 3 2 4 2 2 2 3 2 2" xfId="10417" xr:uid="{60E2AB8F-55DD-48EA-A999-4E5E8B9B22DD}"/>
    <cellStyle name="Normal 5 2 3 2 4 2 2 2 3 3" xfId="10418" xr:uid="{975F1225-425D-4F60-832B-671C42201EED}"/>
    <cellStyle name="Normal 5 2 3 2 4 2 2 2 4" xfId="10419" xr:uid="{54474170-690B-4F47-884D-B91CBED095BE}"/>
    <cellStyle name="Normal 5 2 3 2 4 2 2 2 4 2" xfId="10420" xr:uid="{0308D1ED-D36B-4B87-B3DC-F05B04775019}"/>
    <cellStyle name="Normal 5 2 3 2 4 2 2 2 5" xfId="10421" xr:uid="{41E23E5A-1211-4C4F-B390-9B7C955CBE9A}"/>
    <cellStyle name="Normal 5 2 3 2 4 2 2 3" xfId="10422" xr:uid="{A56F9D74-F4A7-474F-9A84-605DF29BB00C}"/>
    <cellStyle name="Normal 5 2 3 2 4 2 2 3 2" xfId="10423" xr:uid="{2A977B12-42CD-4AF9-8492-10807127856D}"/>
    <cellStyle name="Normal 5 2 3 2 4 2 2 3 2 2" xfId="10424" xr:uid="{1826D669-D9EB-446F-B651-A3AEA402E33F}"/>
    <cellStyle name="Normal 5 2 3 2 4 2 2 3 2 2 2" xfId="10425" xr:uid="{0AAD59F7-18C8-4983-BFB0-AD63A52364C1}"/>
    <cellStyle name="Normal 5 2 3 2 4 2 2 3 2 3" xfId="10426" xr:uid="{75705106-2D20-4D30-A51C-8FDE7FE7EDC3}"/>
    <cellStyle name="Normal 5 2 3 2 4 2 2 3 3" xfId="10427" xr:uid="{79BC8A22-5AA5-4402-A41E-EA566CCF0CA4}"/>
    <cellStyle name="Normal 5 2 3 2 4 2 2 3 3 2" xfId="10428" xr:uid="{DCDA4B46-2AE7-4FFF-AEED-26280D77546A}"/>
    <cellStyle name="Normal 5 2 3 2 4 2 2 3 4" xfId="10429" xr:uid="{29FFA977-3A00-4859-823E-C9AECBC75C5D}"/>
    <cellStyle name="Normal 5 2 3 2 4 2 2 4" xfId="10430" xr:uid="{3593232C-11F8-4F3E-88A0-40FCF628E652}"/>
    <cellStyle name="Normal 5 2 3 2 4 2 2 4 2" xfId="10431" xr:uid="{BB8FAEBD-6578-4E35-A828-14AD20087779}"/>
    <cellStyle name="Normal 5 2 3 2 4 2 2 4 2 2" xfId="10432" xr:uid="{45C82431-189F-4915-B1C3-BDA76524AE66}"/>
    <cellStyle name="Normal 5 2 3 2 4 2 2 4 2 2 2" xfId="10433" xr:uid="{3AA350CE-BEE8-4A75-9283-73A86B0CF79E}"/>
    <cellStyle name="Normal 5 2 3 2 4 2 2 4 2 3" xfId="10434" xr:uid="{06DB8F66-2443-496D-8B5B-3CEA3C54B64E}"/>
    <cellStyle name="Normal 5 2 3 2 4 2 2 4 3" xfId="10435" xr:uid="{0C00F8AB-1834-4001-BE48-E76A0D70BBA3}"/>
    <cellStyle name="Normal 5 2 3 2 4 2 2 4 3 2" xfId="10436" xr:uid="{AE04901F-C4C6-4006-B76E-8F21062F407B}"/>
    <cellStyle name="Normal 5 2 3 2 4 2 2 4 4" xfId="10437" xr:uid="{FC65A715-0A40-4A83-9F26-5F38C23AED8E}"/>
    <cellStyle name="Normal 5 2 3 2 4 2 2 5" xfId="10438" xr:uid="{3EFC5925-579B-48D6-A726-EC9BAF678C76}"/>
    <cellStyle name="Normal 5 2 3 2 4 2 2 5 2" xfId="10439" xr:uid="{B551E04F-FC0D-4EDF-9BD1-478E5EF6AF4B}"/>
    <cellStyle name="Normal 5 2 3 2 4 2 2 5 2 2" xfId="10440" xr:uid="{B0B0AF4B-E040-4600-8971-8DCFCD1C2680}"/>
    <cellStyle name="Normal 5 2 3 2 4 2 2 5 3" xfId="10441" xr:uid="{BB704032-A312-4236-9F1F-CB98F4EC0E21}"/>
    <cellStyle name="Normal 5 2 3 2 4 2 2 6" xfId="10442" xr:uid="{9BE679D7-081D-4A78-8EBA-9BEB233F1813}"/>
    <cellStyle name="Normal 5 2 3 2 4 2 2 6 2" xfId="10443" xr:uid="{5D1B7988-6A7D-47AC-9649-5C6A5658ED14}"/>
    <cellStyle name="Normal 5 2 3 2 4 2 2 7" xfId="10444" xr:uid="{D6E9B21C-C63D-4DF8-ACAB-B33A5F7FBF20}"/>
    <cellStyle name="Normal 5 2 3 2 4 2 3" xfId="10445" xr:uid="{0E77DA3B-D8AE-4BFD-88D1-8BA9885E777D}"/>
    <cellStyle name="Normal 5 2 3 2 4 2 3 2" xfId="10446" xr:uid="{C5C438FB-8BE4-46E4-A542-B45E9EE2F9E7}"/>
    <cellStyle name="Normal 5 2 3 2 4 2 3 2 2" xfId="10447" xr:uid="{97706FA7-F6FD-4B53-A785-5ED81DCA9606}"/>
    <cellStyle name="Normal 5 2 3 2 4 2 3 2 2 2" xfId="10448" xr:uid="{6A450697-4B0C-41D5-9A6D-13288509BF11}"/>
    <cellStyle name="Normal 5 2 3 2 4 2 3 2 2 2 2" xfId="10449" xr:uid="{E0A76F38-30EB-458A-B796-53986E5FBC4B}"/>
    <cellStyle name="Normal 5 2 3 2 4 2 3 2 2 3" xfId="10450" xr:uid="{09321264-8229-4CD8-BB2C-DFCFE8577FFE}"/>
    <cellStyle name="Normal 5 2 3 2 4 2 3 2 3" xfId="10451" xr:uid="{CFFE8A2F-9E9E-48FC-938B-B2D215F9B878}"/>
    <cellStyle name="Normal 5 2 3 2 4 2 3 2 3 2" xfId="10452" xr:uid="{B6281E8B-9D81-4C1D-BDEF-C59B7754E82E}"/>
    <cellStyle name="Normal 5 2 3 2 4 2 3 2 4" xfId="10453" xr:uid="{3DDC16A4-E432-424F-9ABF-1BF55AE7AB5D}"/>
    <cellStyle name="Normal 5 2 3 2 4 2 3 3" xfId="10454" xr:uid="{4F623309-B610-4CD0-9481-2F6080B4C387}"/>
    <cellStyle name="Normal 5 2 3 2 4 2 3 3 2" xfId="10455" xr:uid="{A5FB77C2-D09E-4CF2-9D20-6216B592088A}"/>
    <cellStyle name="Normal 5 2 3 2 4 2 3 3 2 2" xfId="10456" xr:uid="{AF8E8FAC-B8DC-4EAF-BD91-23630F1B591F}"/>
    <cellStyle name="Normal 5 2 3 2 4 2 3 3 3" xfId="10457" xr:uid="{BE119C68-E41B-43E0-B3C3-1D6C132573F6}"/>
    <cellStyle name="Normal 5 2 3 2 4 2 3 4" xfId="10458" xr:uid="{B2156BF4-550B-4ED4-B9A5-CF6625939F13}"/>
    <cellStyle name="Normal 5 2 3 2 4 2 3 4 2" xfId="10459" xr:uid="{943264B9-8B50-4B55-9255-1C98AEF8B94C}"/>
    <cellStyle name="Normal 5 2 3 2 4 2 3 5" xfId="10460" xr:uid="{506E52DE-140D-423D-8E58-361BA86ABB09}"/>
    <cellStyle name="Normal 5 2 3 2 4 2 4" xfId="10461" xr:uid="{7DD368D0-5167-4334-A399-93DF2E1C63DE}"/>
    <cellStyle name="Normal 5 2 3 2 4 2 4 2" xfId="10462" xr:uid="{9BC5C7F4-A7B6-46CD-A1B1-CCB7685ABD81}"/>
    <cellStyle name="Normal 5 2 3 2 4 2 4 2 2" xfId="10463" xr:uid="{10C008CD-B23E-48DE-9D51-1DA8B87F8E21}"/>
    <cellStyle name="Normal 5 2 3 2 4 2 4 2 2 2" xfId="10464" xr:uid="{F092B9E6-B115-412A-BDE3-A5288AD3C804}"/>
    <cellStyle name="Normal 5 2 3 2 4 2 4 2 3" xfId="10465" xr:uid="{A38F279F-ED80-48C6-BFC7-027B2290FA06}"/>
    <cellStyle name="Normal 5 2 3 2 4 2 4 3" xfId="10466" xr:uid="{D2749C2A-34BB-4686-A4F3-9C853E12EA49}"/>
    <cellStyle name="Normal 5 2 3 2 4 2 4 3 2" xfId="10467" xr:uid="{05CAB921-D277-4B3B-BCB0-3C99B5B4189A}"/>
    <cellStyle name="Normal 5 2 3 2 4 2 4 4" xfId="10468" xr:uid="{F0FCCCEB-923B-4306-887D-6441920F6977}"/>
    <cellStyle name="Normal 5 2 3 2 4 2 5" xfId="10469" xr:uid="{6A532F9B-F6F2-4AC6-8239-EBD3B363B2D5}"/>
    <cellStyle name="Normal 5 2 3 2 4 2 5 2" xfId="10470" xr:uid="{98CD0540-300D-446C-A0E0-58A764C5DDDC}"/>
    <cellStyle name="Normal 5 2 3 2 4 2 5 2 2" xfId="10471" xr:uid="{0EA9D828-F7F3-4BA1-BE26-80070E794EF5}"/>
    <cellStyle name="Normal 5 2 3 2 4 2 5 2 2 2" xfId="10472" xr:uid="{A9671ECC-43C6-4DA8-AFB2-8033B9936FA8}"/>
    <cellStyle name="Normal 5 2 3 2 4 2 5 2 3" xfId="10473" xr:uid="{C127C905-F47B-4F63-B3BD-B966EEA29571}"/>
    <cellStyle name="Normal 5 2 3 2 4 2 5 3" xfId="10474" xr:uid="{7F04D521-8055-4E11-8F25-6D91B9F3468F}"/>
    <cellStyle name="Normal 5 2 3 2 4 2 5 3 2" xfId="10475" xr:uid="{128901FB-F6B2-4B3B-89DE-F104988835E7}"/>
    <cellStyle name="Normal 5 2 3 2 4 2 5 4" xfId="10476" xr:uid="{A85F58C5-4473-42DA-98B5-18F21ABADB57}"/>
    <cellStyle name="Normal 5 2 3 2 4 2 6" xfId="10477" xr:uid="{9232FBBB-D26B-4E48-A9DC-B70B71D240D3}"/>
    <cellStyle name="Normal 5 2 3 2 4 2 6 2" xfId="10478" xr:uid="{70522864-5375-410F-B53D-5DE32067071F}"/>
    <cellStyle name="Normal 5 2 3 2 4 2 6 2 2" xfId="10479" xr:uid="{587EBA2E-D57D-47FF-9C8D-0E739A64E480}"/>
    <cellStyle name="Normal 5 2 3 2 4 2 6 3" xfId="10480" xr:uid="{2C42710B-DE9F-465F-A839-24A5A9B46637}"/>
    <cellStyle name="Normal 5 2 3 2 4 2 7" xfId="10481" xr:uid="{887E5A2B-1B3E-4072-B5D9-0079E0BF25C7}"/>
    <cellStyle name="Normal 5 2 3 2 4 2 7 2" xfId="10482" xr:uid="{A5C6AEE2-4789-4F9B-A8F1-924FB15A071C}"/>
    <cellStyle name="Normal 5 2 3 2 4 2 8" xfId="10483" xr:uid="{61E4DEA3-F1D5-4A9E-95B4-7EE9E1EC5A6F}"/>
    <cellStyle name="Normal 5 2 3 2 4 3" xfId="10484" xr:uid="{4E193876-43D7-46FC-9D8B-52CE9B9E666B}"/>
    <cellStyle name="Normal 5 2 3 2 4 3 2" xfId="10485" xr:uid="{4C555FD7-4785-471D-B0A3-4C4D568D5FEF}"/>
    <cellStyle name="Normal 5 2 3 2 4 3 2 2" xfId="10486" xr:uid="{FE2F20E1-9DB0-4E0C-90BD-7FB7241DEB15}"/>
    <cellStyle name="Normal 5 2 3 2 4 3 2 2 2" xfId="10487" xr:uid="{416AD95D-4FF8-46C4-8A5F-41DB24BDD145}"/>
    <cellStyle name="Normal 5 2 3 2 4 3 2 2 2 2" xfId="10488" xr:uid="{09383570-E9C1-4AFB-9A62-093579675196}"/>
    <cellStyle name="Normal 5 2 3 2 4 3 2 2 2 2 2" xfId="10489" xr:uid="{A8B91983-81E8-4E3F-96EA-57A65EF2F24D}"/>
    <cellStyle name="Normal 5 2 3 2 4 3 2 2 2 2 2 2" xfId="10490" xr:uid="{30E2FF50-E1B1-48AD-B275-53AE5F2BC340}"/>
    <cellStyle name="Normal 5 2 3 2 4 3 2 2 2 2 3" xfId="10491" xr:uid="{47F5C00C-16CD-4E91-95B5-528EC724DFCC}"/>
    <cellStyle name="Normal 5 2 3 2 4 3 2 2 2 3" xfId="10492" xr:uid="{B94BC0E5-B126-4DEA-8B0A-EB4B045C6AA8}"/>
    <cellStyle name="Normal 5 2 3 2 4 3 2 2 2 3 2" xfId="10493" xr:uid="{931C28B0-A953-4BBD-AA89-E3B082D3BDA9}"/>
    <cellStyle name="Normal 5 2 3 2 4 3 2 2 2 4" xfId="10494" xr:uid="{D2C6CF53-D9C0-4EF1-9C7F-601C53185086}"/>
    <cellStyle name="Normal 5 2 3 2 4 3 2 2 3" xfId="10495" xr:uid="{47DF9849-BF11-44BA-B8B9-A15B4EA8EDC5}"/>
    <cellStyle name="Normal 5 2 3 2 4 3 2 2 3 2" xfId="10496" xr:uid="{AE03D282-F4BB-43C0-8F47-21A633E43260}"/>
    <cellStyle name="Normal 5 2 3 2 4 3 2 2 3 2 2" xfId="10497" xr:uid="{9D69F5C9-C56B-4504-8B5E-EB2A1B419549}"/>
    <cellStyle name="Normal 5 2 3 2 4 3 2 2 3 3" xfId="10498" xr:uid="{B4B42CAB-22A9-4983-A555-924C42ED5A92}"/>
    <cellStyle name="Normal 5 2 3 2 4 3 2 2 4" xfId="10499" xr:uid="{A218E566-C7B0-425D-91C0-1C8756229DFE}"/>
    <cellStyle name="Normal 5 2 3 2 4 3 2 2 4 2" xfId="10500" xr:uid="{F6380029-EF0A-4459-9DA4-CC9B472C7440}"/>
    <cellStyle name="Normal 5 2 3 2 4 3 2 2 5" xfId="10501" xr:uid="{9455A17C-74FA-4486-BE99-E0BB3A3AD0B2}"/>
    <cellStyle name="Normal 5 2 3 2 4 3 2 3" xfId="10502" xr:uid="{87A073AB-26DB-4147-AA92-5ECCEB96DB5C}"/>
    <cellStyle name="Normal 5 2 3 2 4 3 2 3 2" xfId="10503" xr:uid="{0EA54BB4-8D26-483B-A3CC-B6B4D148A0B6}"/>
    <cellStyle name="Normal 5 2 3 2 4 3 2 3 2 2" xfId="10504" xr:uid="{BE7396B6-5107-4213-B289-910266EB35FA}"/>
    <cellStyle name="Normal 5 2 3 2 4 3 2 3 2 2 2" xfId="10505" xr:uid="{A5E825F0-353E-4754-A78C-27804289BBE9}"/>
    <cellStyle name="Normal 5 2 3 2 4 3 2 3 2 3" xfId="10506" xr:uid="{F7B04B98-079E-4114-964E-3A3EC60F5A4F}"/>
    <cellStyle name="Normal 5 2 3 2 4 3 2 3 3" xfId="10507" xr:uid="{62FE92EE-E55A-49DE-B029-71B6485964C6}"/>
    <cellStyle name="Normal 5 2 3 2 4 3 2 3 3 2" xfId="10508" xr:uid="{A3C35E16-ED23-4C5C-A3AB-8A3AB844F2A6}"/>
    <cellStyle name="Normal 5 2 3 2 4 3 2 3 4" xfId="10509" xr:uid="{1263D0E6-E56F-4C96-BA2F-EFF95FF6DBD6}"/>
    <cellStyle name="Normal 5 2 3 2 4 3 2 4" xfId="10510" xr:uid="{F27D37F3-D2FE-4335-81DA-FB8D2EE21C0F}"/>
    <cellStyle name="Normal 5 2 3 2 4 3 2 4 2" xfId="10511" xr:uid="{73037A9F-54E7-4546-A003-2E8AD7AF3E9A}"/>
    <cellStyle name="Normal 5 2 3 2 4 3 2 4 2 2" xfId="10512" xr:uid="{CF7153E2-1199-499C-BC73-1D8394C67EDE}"/>
    <cellStyle name="Normal 5 2 3 2 4 3 2 4 2 2 2" xfId="10513" xr:uid="{5125D492-0E82-43E5-84A4-491E4CAFEB4E}"/>
    <cellStyle name="Normal 5 2 3 2 4 3 2 4 2 3" xfId="10514" xr:uid="{CF3B5329-BB59-4DAF-8B9C-E70374E10502}"/>
    <cellStyle name="Normal 5 2 3 2 4 3 2 4 3" xfId="10515" xr:uid="{36173181-B183-4C39-B796-8CC47F79C788}"/>
    <cellStyle name="Normal 5 2 3 2 4 3 2 4 3 2" xfId="10516" xr:uid="{E8AEC820-504C-4CA1-9D75-FBE79BAD0DF6}"/>
    <cellStyle name="Normal 5 2 3 2 4 3 2 4 4" xfId="10517" xr:uid="{E35658D3-90EA-405F-9910-62A0EF9115FD}"/>
    <cellStyle name="Normal 5 2 3 2 4 3 2 5" xfId="10518" xr:uid="{60A0A85D-5E02-4446-B9CB-AE1318DA75D8}"/>
    <cellStyle name="Normal 5 2 3 2 4 3 2 5 2" xfId="10519" xr:uid="{4C50C72B-A749-4000-A0D0-54C1B4EACC9B}"/>
    <cellStyle name="Normal 5 2 3 2 4 3 2 5 2 2" xfId="10520" xr:uid="{17DEE71A-0012-48BB-AB82-FB8C42C84758}"/>
    <cellStyle name="Normal 5 2 3 2 4 3 2 5 3" xfId="10521" xr:uid="{A923D8D2-0412-4CC4-94AD-BCD4C9C07419}"/>
    <cellStyle name="Normal 5 2 3 2 4 3 2 6" xfId="10522" xr:uid="{EA12058F-F459-4017-A954-5732BA96DD43}"/>
    <cellStyle name="Normal 5 2 3 2 4 3 2 6 2" xfId="10523" xr:uid="{2109F405-5B52-4CDB-89AB-877A54033CC4}"/>
    <cellStyle name="Normal 5 2 3 2 4 3 2 7" xfId="10524" xr:uid="{297D1F35-3960-4754-8AA5-0E790882C25E}"/>
    <cellStyle name="Normal 5 2 3 2 4 3 3" xfId="10525" xr:uid="{4CCC2247-B32E-4C94-A3F2-B359A9DB80A0}"/>
    <cellStyle name="Normal 5 2 3 2 4 3 3 2" xfId="10526" xr:uid="{557311C9-2808-4700-A8B4-3C9D8BEEDCFF}"/>
    <cellStyle name="Normal 5 2 3 2 4 3 3 2 2" xfId="10527" xr:uid="{A97B1E13-61B5-4E89-832A-03A90A45FD71}"/>
    <cellStyle name="Normal 5 2 3 2 4 3 3 2 2 2" xfId="10528" xr:uid="{1025A92A-4B9E-4E9C-A27D-DC6435712296}"/>
    <cellStyle name="Normal 5 2 3 2 4 3 3 2 2 2 2" xfId="10529" xr:uid="{5C589288-16C7-493C-8177-9C0EC6CE0B43}"/>
    <cellStyle name="Normal 5 2 3 2 4 3 3 2 2 3" xfId="10530" xr:uid="{AD51E479-2353-41FD-B103-F3A75E2E96C1}"/>
    <cellStyle name="Normal 5 2 3 2 4 3 3 2 3" xfId="10531" xr:uid="{0FF1B0EE-414E-41FF-8C99-A159453AB835}"/>
    <cellStyle name="Normal 5 2 3 2 4 3 3 2 3 2" xfId="10532" xr:uid="{11584630-25D4-4CA9-BF48-CCFCD7F8E772}"/>
    <cellStyle name="Normal 5 2 3 2 4 3 3 2 4" xfId="10533" xr:uid="{2503B2E4-2BD3-48C9-9C41-0712848035EE}"/>
    <cellStyle name="Normal 5 2 3 2 4 3 3 3" xfId="10534" xr:uid="{2F9D8DB4-1DD7-44FA-A9AE-8BA300B4FAF7}"/>
    <cellStyle name="Normal 5 2 3 2 4 3 3 3 2" xfId="10535" xr:uid="{B2C43D9B-7A3B-4B46-A205-FA0A446B8C08}"/>
    <cellStyle name="Normal 5 2 3 2 4 3 3 3 2 2" xfId="10536" xr:uid="{7DF57991-34EE-42E2-AE4E-FC36B28E78C9}"/>
    <cellStyle name="Normal 5 2 3 2 4 3 3 3 3" xfId="10537" xr:uid="{5DBBF95C-4DD4-43DC-82D3-6841ABE4524D}"/>
    <cellStyle name="Normal 5 2 3 2 4 3 3 4" xfId="10538" xr:uid="{030EC514-DB41-4F30-BC97-082398D4F7BD}"/>
    <cellStyle name="Normal 5 2 3 2 4 3 3 4 2" xfId="10539" xr:uid="{D16E4ACD-FAAE-46C3-AC32-B0FEFB834F01}"/>
    <cellStyle name="Normal 5 2 3 2 4 3 3 5" xfId="10540" xr:uid="{713A2347-AB12-4B94-AEFB-AC03A08F8D4E}"/>
    <cellStyle name="Normal 5 2 3 2 4 3 4" xfId="10541" xr:uid="{7B1CACA8-0218-4CB2-A987-355ECC0D1D2A}"/>
    <cellStyle name="Normal 5 2 3 2 4 3 4 2" xfId="10542" xr:uid="{9DF8F2BF-62B0-42D5-8B34-E55807D35301}"/>
    <cellStyle name="Normal 5 2 3 2 4 3 4 2 2" xfId="10543" xr:uid="{C1D22F71-C369-48DC-AABF-E2B135D7A622}"/>
    <cellStyle name="Normal 5 2 3 2 4 3 4 2 2 2" xfId="10544" xr:uid="{7D432C93-62AD-4ED4-A6FC-7AC59BCB5C2A}"/>
    <cellStyle name="Normal 5 2 3 2 4 3 4 2 3" xfId="10545" xr:uid="{EBB5CDE2-5331-4A77-9E49-3E4CC93ECAD8}"/>
    <cellStyle name="Normal 5 2 3 2 4 3 4 3" xfId="10546" xr:uid="{341D4E30-4F1D-4563-B736-A4039FC7247A}"/>
    <cellStyle name="Normal 5 2 3 2 4 3 4 3 2" xfId="10547" xr:uid="{5175554B-47F1-4ABD-B2BB-8AABA907ED08}"/>
    <cellStyle name="Normal 5 2 3 2 4 3 4 4" xfId="10548" xr:uid="{CE3D6B60-11B2-475F-84B9-94F28B48310C}"/>
    <cellStyle name="Normal 5 2 3 2 4 3 5" xfId="10549" xr:uid="{D062E5B7-86CF-41FE-BB0D-46924ABEAB0A}"/>
    <cellStyle name="Normal 5 2 3 2 4 3 5 2" xfId="10550" xr:uid="{1B9E3F9A-E34E-47F8-AADB-11C8A8B13F34}"/>
    <cellStyle name="Normal 5 2 3 2 4 3 5 2 2" xfId="10551" xr:uid="{DA8E5C50-D034-407E-A487-DE59CDA9C27D}"/>
    <cellStyle name="Normal 5 2 3 2 4 3 5 2 2 2" xfId="10552" xr:uid="{C996C43F-6EA6-4D5B-B4AC-63B6EA2D20B0}"/>
    <cellStyle name="Normal 5 2 3 2 4 3 5 2 3" xfId="10553" xr:uid="{6C95AB9A-49DD-44BA-A101-34A3978CFBEE}"/>
    <cellStyle name="Normal 5 2 3 2 4 3 5 3" xfId="10554" xr:uid="{DD73EBE7-CCC1-462C-BBC4-FF008305D84F}"/>
    <cellStyle name="Normal 5 2 3 2 4 3 5 3 2" xfId="10555" xr:uid="{F97F199C-63DB-499D-A577-A1708F8622F6}"/>
    <cellStyle name="Normal 5 2 3 2 4 3 5 4" xfId="10556" xr:uid="{7E96349A-D0C7-420A-95F5-3707BE4909B5}"/>
    <cellStyle name="Normal 5 2 3 2 4 3 6" xfId="10557" xr:uid="{6AABD2ED-C520-4C39-8026-B81B47D780A2}"/>
    <cellStyle name="Normal 5 2 3 2 4 3 6 2" xfId="10558" xr:uid="{D1621285-3538-480C-8436-FA2B5570EC2A}"/>
    <cellStyle name="Normal 5 2 3 2 4 3 6 2 2" xfId="10559" xr:uid="{BCE78245-7BC6-4C23-9E8C-380B68A58BDF}"/>
    <cellStyle name="Normal 5 2 3 2 4 3 6 3" xfId="10560" xr:uid="{7A36A949-FAEA-4926-A887-915FA73AF23D}"/>
    <cellStyle name="Normal 5 2 3 2 4 3 7" xfId="10561" xr:uid="{599A8010-435C-4034-BE1C-B49C7A23DA0A}"/>
    <cellStyle name="Normal 5 2 3 2 4 3 7 2" xfId="10562" xr:uid="{D04146C7-49C9-4E8F-9DD1-D4AD07A328C8}"/>
    <cellStyle name="Normal 5 2 3 2 4 3 8" xfId="10563" xr:uid="{C462DD77-B38E-463B-A9DF-08ECB1F1AFE2}"/>
    <cellStyle name="Normal 5 2 3 2 4 4" xfId="10564" xr:uid="{C9485081-CDBC-4CA3-82FE-555E24D53EF2}"/>
    <cellStyle name="Normal 5 2 3 2 4 4 2" xfId="10565" xr:uid="{FB89AB14-7CA8-4741-998E-1F44E4BF4377}"/>
    <cellStyle name="Normal 5 2 3 2 4 4 2 2" xfId="10566" xr:uid="{E6535FF5-EE2D-4812-9FC9-0D508EDC6C4E}"/>
    <cellStyle name="Normal 5 2 3 2 4 4 2 2 2" xfId="10567" xr:uid="{2464BC45-4B5F-4606-AA2B-AC9A09AB49DA}"/>
    <cellStyle name="Normal 5 2 3 2 4 4 2 2 2 2" xfId="10568" xr:uid="{CDDA2210-8B85-4DC2-A3E8-553BF5136EA2}"/>
    <cellStyle name="Normal 5 2 3 2 4 4 2 2 2 2 2" xfId="10569" xr:uid="{8A8A7EF9-940F-4F15-A740-BE0F87DF2F6F}"/>
    <cellStyle name="Normal 5 2 3 2 4 4 2 2 2 3" xfId="10570" xr:uid="{BDD0384F-DA54-4E6F-9599-66C1393EA94D}"/>
    <cellStyle name="Normal 5 2 3 2 4 4 2 2 3" xfId="10571" xr:uid="{4F749BE7-881A-4495-A2F0-3E30EEFD4E18}"/>
    <cellStyle name="Normal 5 2 3 2 4 4 2 2 3 2" xfId="10572" xr:uid="{A872504C-7D14-4A82-8F50-F0C30E5B24D5}"/>
    <cellStyle name="Normal 5 2 3 2 4 4 2 2 4" xfId="10573" xr:uid="{90B81B36-9938-4492-9BDB-D23A9337AC6F}"/>
    <cellStyle name="Normal 5 2 3 2 4 4 2 3" xfId="10574" xr:uid="{60C4F960-E93D-4444-9FA2-8A07032EBF51}"/>
    <cellStyle name="Normal 5 2 3 2 4 4 2 3 2" xfId="10575" xr:uid="{5B1F05B3-B8F4-45EA-AC5B-2731195D0946}"/>
    <cellStyle name="Normal 5 2 3 2 4 4 2 3 2 2" xfId="10576" xr:uid="{DDF10FFB-37C3-49BE-91C2-600371A35A7A}"/>
    <cellStyle name="Normal 5 2 3 2 4 4 2 3 3" xfId="10577" xr:uid="{ED93E593-AEDA-49FD-995E-7F1A532EEE40}"/>
    <cellStyle name="Normal 5 2 3 2 4 4 2 4" xfId="10578" xr:uid="{9FB0F90A-FCDA-48EC-AB7E-ED6C346D7111}"/>
    <cellStyle name="Normal 5 2 3 2 4 4 2 4 2" xfId="10579" xr:uid="{C6B7E58B-D85C-4DFE-A135-6897DD54A762}"/>
    <cellStyle name="Normal 5 2 3 2 4 4 2 5" xfId="10580" xr:uid="{4E811C82-8E8F-4B97-A5E4-7BFE1938013C}"/>
    <cellStyle name="Normal 5 2 3 2 4 4 3" xfId="10581" xr:uid="{73E236AB-EB3C-4306-8FCB-D0C9A3B8C787}"/>
    <cellStyle name="Normal 5 2 3 2 4 4 3 2" xfId="10582" xr:uid="{DC228F23-4BF6-43A2-B6E9-FD0CB909D02C}"/>
    <cellStyle name="Normal 5 2 3 2 4 4 3 2 2" xfId="10583" xr:uid="{70740D4B-0867-4224-A50A-DA4E22CAB508}"/>
    <cellStyle name="Normal 5 2 3 2 4 4 3 2 2 2" xfId="10584" xr:uid="{B4F5EB0B-6E00-4782-9DDE-2FD67C4B4C01}"/>
    <cellStyle name="Normal 5 2 3 2 4 4 3 2 3" xfId="10585" xr:uid="{B6A8C517-4491-4842-92A7-96A1E47A1814}"/>
    <cellStyle name="Normal 5 2 3 2 4 4 3 3" xfId="10586" xr:uid="{084705B2-E851-450D-BE9F-3F3EE74C9F40}"/>
    <cellStyle name="Normal 5 2 3 2 4 4 3 3 2" xfId="10587" xr:uid="{B77CB53F-DDD3-4E5F-A778-5D9C4E637D69}"/>
    <cellStyle name="Normal 5 2 3 2 4 4 3 4" xfId="10588" xr:uid="{D369114C-BF88-4144-9AFE-81889A92F85E}"/>
    <cellStyle name="Normal 5 2 3 2 4 4 4" xfId="10589" xr:uid="{F9942808-EA05-4295-A901-5CF32E7293E5}"/>
    <cellStyle name="Normal 5 2 3 2 4 4 4 2" xfId="10590" xr:uid="{C99128EA-0835-4D9F-BD2F-5E34C701CBDF}"/>
    <cellStyle name="Normal 5 2 3 2 4 4 4 2 2" xfId="10591" xr:uid="{6A90D16A-D562-4F7E-8D69-D771370E5CB4}"/>
    <cellStyle name="Normal 5 2 3 2 4 4 4 2 2 2" xfId="10592" xr:uid="{C992C4BA-6035-45F2-8DBF-89DFFEA1D421}"/>
    <cellStyle name="Normal 5 2 3 2 4 4 4 2 3" xfId="10593" xr:uid="{EE6172F5-040C-4C6B-B58C-55793F8CE984}"/>
    <cellStyle name="Normal 5 2 3 2 4 4 4 3" xfId="10594" xr:uid="{AA58F616-D492-4956-B052-BD9C511699F4}"/>
    <cellStyle name="Normal 5 2 3 2 4 4 4 3 2" xfId="10595" xr:uid="{5355E755-931F-4E4B-9C43-9F6B8D64D847}"/>
    <cellStyle name="Normal 5 2 3 2 4 4 4 4" xfId="10596" xr:uid="{C8FAD6D2-693E-4FE7-A7DA-B40389138B18}"/>
    <cellStyle name="Normal 5 2 3 2 4 4 5" xfId="10597" xr:uid="{4F1C1B26-9828-4AEB-833B-EB623192E5CA}"/>
    <cellStyle name="Normal 5 2 3 2 4 4 5 2" xfId="10598" xr:uid="{C0B8546C-85C8-40F7-8EC3-06C3397AF8CE}"/>
    <cellStyle name="Normal 5 2 3 2 4 4 5 2 2" xfId="10599" xr:uid="{9B823304-22D2-4624-92D3-089B5E985A9E}"/>
    <cellStyle name="Normal 5 2 3 2 4 4 5 3" xfId="10600" xr:uid="{C9E06C28-E5AE-4FB4-9F0D-C4D8ADB81177}"/>
    <cellStyle name="Normal 5 2 3 2 4 4 6" xfId="10601" xr:uid="{D9564477-1FD0-4EB1-8558-F827C88D3677}"/>
    <cellStyle name="Normal 5 2 3 2 4 4 6 2" xfId="10602" xr:uid="{A95349D5-CF43-4355-A589-BD81218E03FC}"/>
    <cellStyle name="Normal 5 2 3 2 4 4 7" xfId="10603" xr:uid="{8BFEDCAD-8475-4FE0-806F-F6E7E33E6A43}"/>
    <cellStyle name="Normal 5 2 3 2 4 5" xfId="10604" xr:uid="{B82008B4-9CA9-4C41-92B6-4BD68B4745EA}"/>
    <cellStyle name="Normal 5 2 3 2 4 5 2" xfId="10605" xr:uid="{B08BF50B-2D46-49B5-8563-8E31F1AD5E33}"/>
    <cellStyle name="Normal 5 2 3 2 4 5 2 2" xfId="10606" xr:uid="{BB2A5D52-94A6-4BCC-8B5F-6CACF7791AEA}"/>
    <cellStyle name="Normal 5 2 3 2 4 5 2 2 2" xfId="10607" xr:uid="{D5174AC1-149A-4DFC-A273-98AA0FF809C6}"/>
    <cellStyle name="Normal 5 2 3 2 4 5 2 2 2 2" xfId="10608" xr:uid="{22A4D29D-556E-4C6C-8EF2-93D70F4AAEA0}"/>
    <cellStyle name="Normal 5 2 3 2 4 5 2 2 3" xfId="10609" xr:uid="{975A8862-785E-4731-9946-1A23F1FA6277}"/>
    <cellStyle name="Normal 5 2 3 2 4 5 2 3" xfId="10610" xr:uid="{947AB6D2-48D1-4C9A-91E1-CCEED5FEB68E}"/>
    <cellStyle name="Normal 5 2 3 2 4 5 2 3 2" xfId="10611" xr:uid="{58AF391F-3A55-4C0B-B795-C7D1E88EAA52}"/>
    <cellStyle name="Normal 5 2 3 2 4 5 2 4" xfId="10612" xr:uid="{61FE6746-0E60-4ACC-8A2F-079FB8A9AFAC}"/>
    <cellStyle name="Normal 5 2 3 2 4 5 3" xfId="10613" xr:uid="{1FACF16E-F007-4EBD-9E07-AA960CA0555A}"/>
    <cellStyle name="Normal 5 2 3 2 4 5 3 2" xfId="10614" xr:uid="{DFE8A656-0831-4F49-B685-53745648C76A}"/>
    <cellStyle name="Normal 5 2 3 2 4 5 3 2 2" xfId="10615" xr:uid="{AB6ABD8E-A67C-4055-89F5-6462C6B8E475}"/>
    <cellStyle name="Normal 5 2 3 2 4 5 3 3" xfId="10616" xr:uid="{E1874A7B-558F-4BC6-A44C-3FEAC6794194}"/>
    <cellStyle name="Normal 5 2 3 2 4 5 4" xfId="10617" xr:uid="{8C74BDCC-91B8-46AB-A68F-8E989EC97369}"/>
    <cellStyle name="Normal 5 2 3 2 4 5 4 2" xfId="10618" xr:uid="{3009517F-5769-4D6F-AB69-F97A752785A8}"/>
    <cellStyle name="Normal 5 2 3 2 4 5 5" xfId="10619" xr:uid="{587576CB-EEA7-4152-A772-D9BD50DCF45C}"/>
    <cellStyle name="Normal 5 2 3 2 4 6" xfId="10620" xr:uid="{4C6122AE-BE24-4A10-BE7D-232CEAC2C560}"/>
    <cellStyle name="Normal 5 2 3 2 4 6 2" xfId="10621" xr:uid="{51FCBDB6-1732-4A9F-9FEF-0EF2B4AFBDCD}"/>
    <cellStyle name="Normal 5 2 3 2 4 6 2 2" xfId="10622" xr:uid="{87A9546A-A941-477C-94B9-5270636A60A9}"/>
    <cellStyle name="Normal 5 2 3 2 4 6 2 2 2" xfId="10623" xr:uid="{6AAF8CDA-E93E-4049-82D4-28D9840571A6}"/>
    <cellStyle name="Normal 5 2 3 2 4 6 2 3" xfId="10624" xr:uid="{D8D93ADE-A9EE-47E8-8819-48E17978B629}"/>
    <cellStyle name="Normal 5 2 3 2 4 6 3" xfId="10625" xr:uid="{C3D8F782-1037-4CDA-BBA8-8A5881B2E989}"/>
    <cellStyle name="Normal 5 2 3 2 4 6 3 2" xfId="10626" xr:uid="{DAC31259-3086-4ED2-97A2-62DF0D39C3EE}"/>
    <cellStyle name="Normal 5 2 3 2 4 6 4" xfId="10627" xr:uid="{DE4D3078-56C0-4A2D-96BE-CFADC3429B08}"/>
    <cellStyle name="Normal 5 2 3 2 4 7" xfId="10628" xr:uid="{8E0247B6-BA1D-4396-AAB6-1D1272E87D0F}"/>
    <cellStyle name="Normal 5 2 3 2 4 7 2" xfId="10629" xr:uid="{D4C620D7-7FC0-4A24-87FC-548B6448C3DA}"/>
    <cellStyle name="Normal 5 2 3 2 4 7 2 2" xfId="10630" xr:uid="{DC92367D-98BC-418E-BBA2-6CEE6DCD93C5}"/>
    <cellStyle name="Normal 5 2 3 2 4 7 2 2 2" xfId="10631" xr:uid="{8876048A-6DEB-4654-8FF9-3029DCAC1DC7}"/>
    <cellStyle name="Normal 5 2 3 2 4 7 2 3" xfId="10632" xr:uid="{7F0C76C7-D3E3-4507-90B6-184B002CFA45}"/>
    <cellStyle name="Normal 5 2 3 2 4 7 3" xfId="10633" xr:uid="{43A8DBAC-E2B7-4F19-9436-B9E32A0D930E}"/>
    <cellStyle name="Normal 5 2 3 2 4 7 3 2" xfId="10634" xr:uid="{20804D6F-5021-419C-B312-4E052174D0AE}"/>
    <cellStyle name="Normal 5 2 3 2 4 7 4" xfId="10635" xr:uid="{3F43FBD5-1443-4736-9764-9B15B0FA2FE9}"/>
    <cellStyle name="Normal 5 2 3 2 4 8" xfId="10636" xr:uid="{36D056C3-FDE4-4DC6-9B50-2922DED1309B}"/>
    <cellStyle name="Normal 5 2 3 2 4 8 2" xfId="10637" xr:uid="{66DD565F-8385-4BC2-949A-37D1F8C17905}"/>
    <cellStyle name="Normal 5 2 3 2 4 8 2 2" xfId="10638" xr:uid="{35961B45-5FD0-4C63-BD52-BF32D2BCEB49}"/>
    <cellStyle name="Normal 5 2 3 2 4 8 3" xfId="10639" xr:uid="{32D935F0-7525-454D-866F-7AD7F87D6E80}"/>
    <cellStyle name="Normal 5 2 3 2 4 9" xfId="10640" xr:uid="{738C33E8-30D3-4F72-8FB6-EE1E8E33CC48}"/>
    <cellStyle name="Normal 5 2 3 2 4 9 2" xfId="10641" xr:uid="{DF724724-34DC-41CE-82BD-592965E431CA}"/>
    <cellStyle name="Normal 5 2 3 2 5" xfId="10642" xr:uid="{050CBFCD-40FA-4AE1-B49F-BD660399FBA6}"/>
    <cellStyle name="Normal 5 2 3 2 5 2" xfId="10643" xr:uid="{F6CC3158-8507-4015-B87B-916FF1490C4E}"/>
    <cellStyle name="Normal 5 2 3 2 5 2 2" xfId="10644" xr:uid="{5B31CEF0-86C2-4848-8BDD-BDBB75AE6917}"/>
    <cellStyle name="Normal 5 2 3 2 5 2 2 2" xfId="10645" xr:uid="{0A5814F1-A2EE-4565-B93F-E1910CE94BD7}"/>
    <cellStyle name="Normal 5 2 3 2 5 2 2 2 2" xfId="10646" xr:uid="{6740FC3E-36FA-41E1-B26F-2E5950D6C740}"/>
    <cellStyle name="Normal 5 2 3 2 5 2 2 2 2 2" xfId="10647" xr:uid="{2177FCF4-6FD9-489E-8F24-8F4E855C5B60}"/>
    <cellStyle name="Normal 5 2 3 2 5 2 2 2 2 2 2" xfId="10648" xr:uid="{466ED32A-E031-4B01-9803-91DFF6122972}"/>
    <cellStyle name="Normal 5 2 3 2 5 2 2 2 2 3" xfId="10649" xr:uid="{88FD83B1-E213-4D2C-9398-2A969B84DA44}"/>
    <cellStyle name="Normal 5 2 3 2 5 2 2 2 3" xfId="10650" xr:uid="{DD6D2A57-186F-4E35-8C01-CADBF1343C38}"/>
    <cellStyle name="Normal 5 2 3 2 5 2 2 2 3 2" xfId="10651" xr:uid="{1EB3EEE6-879A-4AF8-BDDF-96579D99962E}"/>
    <cellStyle name="Normal 5 2 3 2 5 2 2 2 4" xfId="10652" xr:uid="{454959BC-C389-4254-B835-1FFF95793DD7}"/>
    <cellStyle name="Normal 5 2 3 2 5 2 2 3" xfId="10653" xr:uid="{B446305C-8D2C-44EA-BDEF-C6D12CF8F1FD}"/>
    <cellStyle name="Normal 5 2 3 2 5 2 2 3 2" xfId="10654" xr:uid="{67FBC300-5598-417B-A55D-AD1EEF3BF21B}"/>
    <cellStyle name="Normal 5 2 3 2 5 2 2 3 2 2" xfId="10655" xr:uid="{BEE333C4-9EBA-4544-94B9-29F8B046508C}"/>
    <cellStyle name="Normal 5 2 3 2 5 2 2 3 3" xfId="10656" xr:uid="{15851984-1F66-46E4-82AD-C0797176D555}"/>
    <cellStyle name="Normal 5 2 3 2 5 2 2 4" xfId="10657" xr:uid="{AD6854D5-8113-4883-B254-623EFD5A3F6D}"/>
    <cellStyle name="Normal 5 2 3 2 5 2 2 4 2" xfId="10658" xr:uid="{72D645FB-C69F-46CF-99A2-C49419117307}"/>
    <cellStyle name="Normal 5 2 3 2 5 2 2 5" xfId="10659" xr:uid="{ACEE56FD-E660-4DB3-9B4B-C265ED10F00C}"/>
    <cellStyle name="Normal 5 2 3 2 5 2 3" xfId="10660" xr:uid="{0BB8C29D-C202-4285-A757-BE1FE2B4A3B9}"/>
    <cellStyle name="Normal 5 2 3 2 5 2 3 2" xfId="10661" xr:uid="{26CDB9AB-3106-4AA1-8E4B-510C2AC9EB52}"/>
    <cellStyle name="Normal 5 2 3 2 5 2 3 2 2" xfId="10662" xr:uid="{01EBEA14-9AD2-4133-BCDA-A29DB39D5F3B}"/>
    <cellStyle name="Normal 5 2 3 2 5 2 3 2 2 2" xfId="10663" xr:uid="{BC19C8AC-B478-461A-9D16-2F6E4CE0CD2F}"/>
    <cellStyle name="Normal 5 2 3 2 5 2 3 2 3" xfId="10664" xr:uid="{556B2977-3603-4F58-B3B0-F73E591EF0B4}"/>
    <cellStyle name="Normal 5 2 3 2 5 2 3 3" xfId="10665" xr:uid="{174E9B17-B003-44DC-A5E2-2E987DC8BFB5}"/>
    <cellStyle name="Normal 5 2 3 2 5 2 3 3 2" xfId="10666" xr:uid="{BE713C67-99C9-413A-828B-EF2B1555FBA1}"/>
    <cellStyle name="Normal 5 2 3 2 5 2 3 4" xfId="10667" xr:uid="{7948D4A2-B494-4931-ACB6-6DC8BF9C0FE7}"/>
    <cellStyle name="Normal 5 2 3 2 5 2 4" xfId="10668" xr:uid="{932EC9DF-4FED-44F0-BFF4-5C027E27C7A3}"/>
    <cellStyle name="Normal 5 2 3 2 5 2 4 2" xfId="10669" xr:uid="{E2408D13-D5F1-4753-86E9-5FD86CEE16B5}"/>
    <cellStyle name="Normal 5 2 3 2 5 2 4 2 2" xfId="10670" xr:uid="{247EDA1B-EB0F-43D2-B5E8-526AC9BE3C23}"/>
    <cellStyle name="Normal 5 2 3 2 5 2 4 2 2 2" xfId="10671" xr:uid="{EFD79E87-9509-4FA6-8C19-BF6B625A88E0}"/>
    <cellStyle name="Normal 5 2 3 2 5 2 4 2 3" xfId="10672" xr:uid="{673ADACD-A314-40C0-87EE-0322CB30A18C}"/>
    <cellStyle name="Normal 5 2 3 2 5 2 4 3" xfId="10673" xr:uid="{7BEFD644-621E-4199-8CC9-E35AA8F0D4E3}"/>
    <cellStyle name="Normal 5 2 3 2 5 2 4 3 2" xfId="10674" xr:uid="{C9D28F0A-2D64-4E0E-BECD-1E071A6B9EE1}"/>
    <cellStyle name="Normal 5 2 3 2 5 2 4 4" xfId="10675" xr:uid="{FEE471D7-6CC4-42E2-81CC-89CD11008C42}"/>
    <cellStyle name="Normal 5 2 3 2 5 2 5" xfId="10676" xr:uid="{453BC90B-DF4F-42ED-80F8-089C24A080F6}"/>
    <cellStyle name="Normal 5 2 3 2 5 2 5 2" xfId="10677" xr:uid="{0017FBDB-72B4-45E2-A08C-6D47FCA899BB}"/>
    <cellStyle name="Normal 5 2 3 2 5 2 5 2 2" xfId="10678" xr:uid="{8301872B-6F93-4682-91E6-32E4D46CEF23}"/>
    <cellStyle name="Normal 5 2 3 2 5 2 5 3" xfId="10679" xr:uid="{457436EF-ED8D-4478-BE42-C988B6698CEE}"/>
    <cellStyle name="Normal 5 2 3 2 5 2 6" xfId="10680" xr:uid="{8ACB1B0E-4B8D-45D9-89F2-67251FD58712}"/>
    <cellStyle name="Normal 5 2 3 2 5 2 6 2" xfId="10681" xr:uid="{00D04DC7-5553-4447-B785-95AD7B124728}"/>
    <cellStyle name="Normal 5 2 3 2 5 2 7" xfId="10682" xr:uid="{04FB6545-C54D-4E8B-B5C7-2F1CE5A1C79B}"/>
    <cellStyle name="Normal 5 2 3 2 5 3" xfId="10683" xr:uid="{F3A09930-BCC4-4FBB-A3C1-45D507805EE5}"/>
    <cellStyle name="Normal 5 2 3 2 5 3 2" xfId="10684" xr:uid="{A25F9F8C-F610-4AAE-859C-2BDD88DF2A95}"/>
    <cellStyle name="Normal 5 2 3 2 5 3 2 2" xfId="10685" xr:uid="{7623E056-ED41-473D-9785-5848A33460FC}"/>
    <cellStyle name="Normal 5 2 3 2 5 3 2 2 2" xfId="10686" xr:uid="{BDDD2EFD-ABA4-4A19-81FD-4D21CB12B31F}"/>
    <cellStyle name="Normal 5 2 3 2 5 3 2 2 2 2" xfId="10687" xr:uid="{82282500-CCEE-49B6-A051-0C1513C6F63F}"/>
    <cellStyle name="Normal 5 2 3 2 5 3 2 2 3" xfId="10688" xr:uid="{2E65ACBA-2BB3-44B3-936E-ADC6BE297002}"/>
    <cellStyle name="Normal 5 2 3 2 5 3 2 3" xfId="10689" xr:uid="{A3092183-D976-4814-A453-82F5D7EDBE4E}"/>
    <cellStyle name="Normal 5 2 3 2 5 3 2 3 2" xfId="10690" xr:uid="{C44873C0-35FC-402F-85EE-CC803B683C00}"/>
    <cellStyle name="Normal 5 2 3 2 5 3 2 4" xfId="10691" xr:uid="{23ED4776-2754-4E7E-8D32-37803B9A9B27}"/>
    <cellStyle name="Normal 5 2 3 2 5 3 3" xfId="10692" xr:uid="{30911786-5A9E-47C2-9AF8-1F9B5121F0AE}"/>
    <cellStyle name="Normal 5 2 3 2 5 3 3 2" xfId="10693" xr:uid="{FD439FBE-763B-46FC-89E8-A8F2B8BF1D81}"/>
    <cellStyle name="Normal 5 2 3 2 5 3 3 2 2" xfId="10694" xr:uid="{982380EC-AA2B-4C1C-93FF-A044E23A1588}"/>
    <cellStyle name="Normal 5 2 3 2 5 3 3 3" xfId="10695" xr:uid="{124E8A32-12D0-456F-8231-197504CCE3FD}"/>
    <cellStyle name="Normal 5 2 3 2 5 3 4" xfId="10696" xr:uid="{2603B6E2-FD42-4CFD-B466-C9947BE05ECB}"/>
    <cellStyle name="Normal 5 2 3 2 5 3 4 2" xfId="10697" xr:uid="{767F12CB-0071-4F31-AC9A-18A032A1AD12}"/>
    <cellStyle name="Normal 5 2 3 2 5 3 5" xfId="10698" xr:uid="{91B53931-2765-429B-B307-157C0A9AA85F}"/>
    <cellStyle name="Normal 5 2 3 2 5 4" xfId="10699" xr:uid="{65F93203-4B68-4469-BF40-C6B5D435D9D1}"/>
    <cellStyle name="Normal 5 2 3 2 5 4 2" xfId="10700" xr:uid="{E6848F32-71CA-4CA8-ACA0-6EF4398D027F}"/>
    <cellStyle name="Normal 5 2 3 2 5 4 2 2" xfId="10701" xr:uid="{DFD5B00C-29E3-4490-8075-2F40FB2205A4}"/>
    <cellStyle name="Normal 5 2 3 2 5 4 2 2 2" xfId="10702" xr:uid="{25A60729-979C-424A-988F-FE8A9C01F00B}"/>
    <cellStyle name="Normal 5 2 3 2 5 4 2 3" xfId="10703" xr:uid="{2A05D45D-8B46-435D-907B-DE88A0D42F0E}"/>
    <cellStyle name="Normal 5 2 3 2 5 4 3" xfId="10704" xr:uid="{1F935B9D-A974-4154-851C-2DF8F0300E3D}"/>
    <cellStyle name="Normal 5 2 3 2 5 4 3 2" xfId="10705" xr:uid="{A67086D4-A752-455A-BA78-2D77E99BFE7B}"/>
    <cellStyle name="Normal 5 2 3 2 5 4 4" xfId="10706" xr:uid="{3A6E0A01-DCFE-4AB7-9EFF-84DC3C233EA0}"/>
    <cellStyle name="Normal 5 2 3 2 5 5" xfId="10707" xr:uid="{59EC04B2-DC50-4123-8396-5D5E4CDDF57D}"/>
    <cellStyle name="Normal 5 2 3 2 5 5 2" xfId="10708" xr:uid="{5711F0B4-E29D-4B76-A703-BBCB93F29A04}"/>
    <cellStyle name="Normal 5 2 3 2 5 5 2 2" xfId="10709" xr:uid="{8B29B171-523D-4488-9FE5-59AF3B35924E}"/>
    <cellStyle name="Normal 5 2 3 2 5 5 2 2 2" xfId="10710" xr:uid="{E512C8A5-D19A-4531-BB3A-439DA79AEFF6}"/>
    <cellStyle name="Normal 5 2 3 2 5 5 2 3" xfId="10711" xr:uid="{70F5498D-B208-415D-B6E6-064BAA2F43D0}"/>
    <cellStyle name="Normal 5 2 3 2 5 5 3" xfId="10712" xr:uid="{3ACF1130-DD04-4C53-9C2D-3DAEE68535A3}"/>
    <cellStyle name="Normal 5 2 3 2 5 5 3 2" xfId="10713" xr:uid="{BF61D9DE-374F-4678-8745-7F93E0E17138}"/>
    <cellStyle name="Normal 5 2 3 2 5 5 4" xfId="10714" xr:uid="{E1CA9140-8C2F-4C01-95E6-2842E1089353}"/>
    <cellStyle name="Normal 5 2 3 2 5 6" xfId="10715" xr:uid="{4D3C8379-EB74-4B6F-8DAA-D02782FB4C6E}"/>
    <cellStyle name="Normal 5 2 3 2 5 6 2" xfId="10716" xr:uid="{7B224BFF-4F5D-450C-B38D-D32FE9095F4B}"/>
    <cellStyle name="Normal 5 2 3 2 5 6 2 2" xfId="10717" xr:uid="{BD2832BE-6A91-4352-98F1-7CCD99303764}"/>
    <cellStyle name="Normal 5 2 3 2 5 6 3" xfId="10718" xr:uid="{77D24F81-14F3-41D5-9B36-C4C1808A9999}"/>
    <cellStyle name="Normal 5 2 3 2 5 7" xfId="10719" xr:uid="{8D07046E-0BCE-42EE-AF2C-C4D378CE4C18}"/>
    <cellStyle name="Normal 5 2 3 2 5 7 2" xfId="10720" xr:uid="{6247198B-8065-4EB2-9BD0-E4A6658EE36C}"/>
    <cellStyle name="Normal 5 2 3 2 5 8" xfId="10721" xr:uid="{08371648-46E5-40DD-B2E7-F778481D26F5}"/>
    <cellStyle name="Normal 5 2 3 2 6" xfId="10722" xr:uid="{0C76E88F-44E8-4EFE-B5F0-BE7203135804}"/>
    <cellStyle name="Normal 5 2 3 2 6 2" xfId="10723" xr:uid="{F30E4F0E-A099-4F69-85D6-49C6AC57B44E}"/>
    <cellStyle name="Normal 5 2 3 2 6 2 2" xfId="10724" xr:uid="{B0E0A662-EEAD-4572-AE3F-81D5F789626C}"/>
    <cellStyle name="Normal 5 2 3 2 6 2 2 2" xfId="10725" xr:uid="{6B708AF1-A463-4E51-815D-5B8320890C8A}"/>
    <cellStyle name="Normal 5 2 3 2 6 2 2 2 2" xfId="10726" xr:uid="{3ED7222C-56B0-4CFF-A521-A5601D967617}"/>
    <cellStyle name="Normal 5 2 3 2 6 2 2 2 2 2" xfId="10727" xr:uid="{79CA3275-5638-4357-AE88-42437898A1C1}"/>
    <cellStyle name="Normal 5 2 3 2 6 2 2 2 2 2 2" xfId="10728" xr:uid="{CC9507A2-1263-4E3E-8898-BA170FEA5E8A}"/>
    <cellStyle name="Normal 5 2 3 2 6 2 2 2 2 3" xfId="10729" xr:uid="{31FC25BB-DA15-4C40-AB2B-79F935CECE61}"/>
    <cellStyle name="Normal 5 2 3 2 6 2 2 2 3" xfId="10730" xr:uid="{62ABBA1F-7D13-4924-B52D-E62B555F0731}"/>
    <cellStyle name="Normal 5 2 3 2 6 2 2 2 3 2" xfId="10731" xr:uid="{6DDFCFB7-AA27-4F09-A6E0-15D5E30202AF}"/>
    <cellStyle name="Normal 5 2 3 2 6 2 2 2 4" xfId="10732" xr:uid="{317EF0E1-A6DF-443A-AE50-565825FF941A}"/>
    <cellStyle name="Normal 5 2 3 2 6 2 2 3" xfId="10733" xr:uid="{BC3642AC-9823-4066-BDC8-8FC8229687B4}"/>
    <cellStyle name="Normal 5 2 3 2 6 2 2 3 2" xfId="10734" xr:uid="{DF998872-045D-48B6-9667-69CE674369C1}"/>
    <cellStyle name="Normal 5 2 3 2 6 2 2 3 2 2" xfId="10735" xr:uid="{15E88133-3470-402F-9C7F-1D49A0B9DF0D}"/>
    <cellStyle name="Normal 5 2 3 2 6 2 2 3 3" xfId="10736" xr:uid="{578D892E-51FD-4F73-B8E9-C1EE5AB2ECD6}"/>
    <cellStyle name="Normal 5 2 3 2 6 2 2 4" xfId="10737" xr:uid="{7DD20A0F-F136-4477-863D-80E7563929E7}"/>
    <cellStyle name="Normal 5 2 3 2 6 2 2 4 2" xfId="10738" xr:uid="{0828B455-96E7-401D-A65E-3DD05E6E81D4}"/>
    <cellStyle name="Normal 5 2 3 2 6 2 2 5" xfId="10739" xr:uid="{7DB78410-09A0-4387-8539-0D1470137E78}"/>
    <cellStyle name="Normal 5 2 3 2 6 2 3" xfId="10740" xr:uid="{BF141446-499D-4AD3-B025-D08686EAAEA9}"/>
    <cellStyle name="Normal 5 2 3 2 6 2 3 2" xfId="10741" xr:uid="{702269A9-0122-4210-949B-78E6A65B88C2}"/>
    <cellStyle name="Normal 5 2 3 2 6 2 3 2 2" xfId="10742" xr:uid="{E69E3D6D-FD59-41C2-8664-B683516DC26D}"/>
    <cellStyle name="Normal 5 2 3 2 6 2 3 2 2 2" xfId="10743" xr:uid="{BE93C227-CE32-4C40-AEA5-2763DFE00820}"/>
    <cellStyle name="Normal 5 2 3 2 6 2 3 2 3" xfId="10744" xr:uid="{73128478-4F05-486A-895C-E4A9AA90B476}"/>
    <cellStyle name="Normal 5 2 3 2 6 2 3 3" xfId="10745" xr:uid="{FA5DFF46-726B-41A6-ABAA-56CDC363E26C}"/>
    <cellStyle name="Normal 5 2 3 2 6 2 3 3 2" xfId="10746" xr:uid="{F642AD86-E1AE-4B74-A985-7877B9C50A1E}"/>
    <cellStyle name="Normal 5 2 3 2 6 2 3 4" xfId="10747" xr:uid="{805703CE-1E2B-4344-8E70-057D42165692}"/>
    <cellStyle name="Normal 5 2 3 2 6 2 4" xfId="10748" xr:uid="{1ACA5FA2-C40F-4543-A95D-4B518E03DC96}"/>
    <cellStyle name="Normal 5 2 3 2 6 2 4 2" xfId="10749" xr:uid="{08DC1B68-B4B7-42BC-9CA6-0107D909CB92}"/>
    <cellStyle name="Normal 5 2 3 2 6 2 4 2 2" xfId="10750" xr:uid="{B7B7DD0D-8E8C-48A5-BF06-991E492ED8A6}"/>
    <cellStyle name="Normal 5 2 3 2 6 2 4 2 2 2" xfId="10751" xr:uid="{ABF98235-4E93-4532-9AC5-A957BEDF9024}"/>
    <cellStyle name="Normal 5 2 3 2 6 2 4 2 3" xfId="10752" xr:uid="{1F40E788-5949-4958-8789-E109CC26BD36}"/>
    <cellStyle name="Normal 5 2 3 2 6 2 4 3" xfId="10753" xr:uid="{B6A54522-2B55-486D-82C9-129C1053B515}"/>
    <cellStyle name="Normal 5 2 3 2 6 2 4 3 2" xfId="10754" xr:uid="{4E7799BE-DE20-4898-BF2E-BC0B0950D09E}"/>
    <cellStyle name="Normal 5 2 3 2 6 2 4 4" xfId="10755" xr:uid="{BAEA7727-E751-4A19-8817-CE6835937040}"/>
    <cellStyle name="Normal 5 2 3 2 6 2 5" xfId="10756" xr:uid="{75E19298-13EB-4893-93AC-250C17E0EF2B}"/>
    <cellStyle name="Normal 5 2 3 2 6 2 5 2" xfId="10757" xr:uid="{E2859AAD-F4CF-4B95-A936-1E2DFC102454}"/>
    <cellStyle name="Normal 5 2 3 2 6 2 5 2 2" xfId="10758" xr:uid="{7A54CC48-DF54-469D-86ED-87D02173F43B}"/>
    <cellStyle name="Normal 5 2 3 2 6 2 5 3" xfId="10759" xr:uid="{E3742227-A84D-4A00-8769-42632F9A6F3C}"/>
    <cellStyle name="Normal 5 2 3 2 6 2 6" xfId="10760" xr:uid="{F473A660-DCBB-44DD-9D86-EF17B268E692}"/>
    <cellStyle name="Normal 5 2 3 2 6 2 6 2" xfId="10761" xr:uid="{6937A087-BE8E-4E20-ACBE-4E0F8C669E78}"/>
    <cellStyle name="Normal 5 2 3 2 6 2 7" xfId="10762" xr:uid="{3B559386-14F0-4FF0-A9D8-65E6B3723524}"/>
    <cellStyle name="Normal 5 2 3 2 6 3" xfId="10763" xr:uid="{0482F28B-BD5D-435F-B15E-D5896801365E}"/>
    <cellStyle name="Normal 5 2 3 2 6 3 2" xfId="10764" xr:uid="{66DEB726-695F-4D7C-AD79-D30E6BC9EA75}"/>
    <cellStyle name="Normal 5 2 3 2 6 3 2 2" xfId="10765" xr:uid="{527F81F2-882F-4FF1-8FF5-9980E39D97D1}"/>
    <cellStyle name="Normal 5 2 3 2 6 3 2 2 2" xfId="10766" xr:uid="{A4058417-C6E2-4B6E-8297-1400E652AF36}"/>
    <cellStyle name="Normal 5 2 3 2 6 3 2 2 2 2" xfId="10767" xr:uid="{5168FADA-89F2-4400-B248-D9F6DC1086E7}"/>
    <cellStyle name="Normal 5 2 3 2 6 3 2 2 3" xfId="10768" xr:uid="{FFD6DDE7-A8E2-4FAA-92D1-3667DBE62FC8}"/>
    <cellStyle name="Normal 5 2 3 2 6 3 2 3" xfId="10769" xr:uid="{FDC1E8DC-B45E-4E64-AF89-7714D058D403}"/>
    <cellStyle name="Normal 5 2 3 2 6 3 2 3 2" xfId="10770" xr:uid="{0B9CEC05-7B46-400E-B01E-DA911D16DAD3}"/>
    <cellStyle name="Normal 5 2 3 2 6 3 2 4" xfId="10771" xr:uid="{52EBAFAA-EAC3-43E3-862A-ADE1B56ACC11}"/>
    <cellStyle name="Normal 5 2 3 2 6 3 3" xfId="10772" xr:uid="{66B166A8-05F0-424B-8EF0-FE6DD2C2ED01}"/>
    <cellStyle name="Normal 5 2 3 2 6 3 3 2" xfId="10773" xr:uid="{443E8702-FBFD-4BE8-A1F9-6896172C7CAB}"/>
    <cellStyle name="Normal 5 2 3 2 6 3 3 2 2" xfId="10774" xr:uid="{5655AEC4-D8C7-45B5-ABDF-46BBAF8CD99E}"/>
    <cellStyle name="Normal 5 2 3 2 6 3 3 3" xfId="10775" xr:uid="{4095785C-B056-4EB1-BCA4-2906736BFA84}"/>
    <cellStyle name="Normal 5 2 3 2 6 3 4" xfId="10776" xr:uid="{B89A3BDE-F926-4BA3-A704-1F36C36A2927}"/>
    <cellStyle name="Normal 5 2 3 2 6 3 4 2" xfId="10777" xr:uid="{FC396EA7-1073-4351-ABB7-150D29DBABD8}"/>
    <cellStyle name="Normal 5 2 3 2 6 3 5" xfId="10778" xr:uid="{07AE095E-71DF-4225-9151-E2EAB8754912}"/>
    <cellStyle name="Normal 5 2 3 2 6 4" xfId="10779" xr:uid="{7E4E43C6-6FD0-41F0-844E-6210D0899929}"/>
    <cellStyle name="Normal 5 2 3 2 6 4 2" xfId="10780" xr:uid="{873EADC2-1F73-45A2-ACCD-1C457F123391}"/>
    <cellStyle name="Normal 5 2 3 2 6 4 2 2" xfId="10781" xr:uid="{7458EC8C-36D5-43FE-98C9-DBDBC98F7306}"/>
    <cellStyle name="Normal 5 2 3 2 6 4 2 2 2" xfId="10782" xr:uid="{A42C3E7A-8711-4ACB-A698-BD4680730177}"/>
    <cellStyle name="Normal 5 2 3 2 6 4 2 3" xfId="10783" xr:uid="{B38121F9-E366-4167-A6B8-BD46F0872404}"/>
    <cellStyle name="Normal 5 2 3 2 6 4 3" xfId="10784" xr:uid="{93E81B71-57B0-44E0-9229-DA1E7076CCD6}"/>
    <cellStyle name="Normal 5 2 3 2 6 4 3 2" xfId="10785" xr:uid="{78B0EF02-3E2E-49A5-A236-D9A362BE3104}"/>
    <cellStyle name="Normal 5 2 3 2 6 4 4" xfId="10786" xr:uid="{A83ADE5E-92EE-4D96-8CA6-42755119B2DE}"/>
    <cellStyle name="Normal 5 2 3 2 6 5" xfId="10787" xr:uid="{0F11BE61-096D-4604-9407-C66728E1CEE4}"/>
    <cellStyle name="Normal 5 2 3 2 6 5 2" xfId="10788" xr:uid="{3FB97467-42A3-4000-8BDA-4B4454B906CE}"/>
    <cellStyle name="Normal 5 2 3 2 6 5 2 2" xfId="10789" xr:uid="{3F2DE5DB-2225-4D69-941C-F6DF242CE176}"/>
    <cellStyle name="Normal 5 2 3 2 6 5 2 2 2" xfId="10790" xr:uid="{5289A011-D18C-40FC-9C37-BC38FA2EE162}"/>
    <cellStyle name="Normal 5 2 3 2 6 5 2 3" xfId="10791" xr:uid="{7598A8E5-09C0-4ECD-86CB-B88DF83A3108}"/>
    <cellStyle name="Normal 5 2 3 2 6 5 3" xfId="10792" xr:uid="{1BDAC6A4-4CEF-41E1-B813-7B04EC6F7DF2}"/>
    <cellStyle name="Normal 5 2 3 2 6 5 3 2" xfId="10793" xr:uid="{BFF803BD-AB46-412E-BD1A-99796CA27491}"/>
    <cellStyle name="Normal 5 2 3 2 6 5 4" xfId="10794" xr:uid="{AA76A432-6DA9-41F5-BDD4-B5C93C1F3A42}"/>
    <cellStyle name="Normal 5 2 3 2 6 6" xfId="10795" xr:uid="{C1DB4F8C-0BC9-4BEF-8B5E-61E55486F20B}"/>
    <cellStyle name="Normal 5 2 3 2 6 6 2" xfId="10796" xr:uid="{C0E809F9-F91F-4D78-BA62-ED98DBA76819}"/>
    <cellStyle name="Normal 5 2 3 2 6 6 2 2" xfId="10797" xr:uid="{976CA5E6-9ACC-4F3D-AC9B-1F20B7E343A3}"/>
    <cellStyle name="Normal 5 2 3 2 6 6 3" xfId="10798" xr:uid="{B696DC2E-06C1-4096-803E-AC1F047113B5}"/>
    <cellStyle name="Normal 5 2 3 2 6 7" xfId="10799" xr:uid="{AFBF77F0-7DDB-4692-A7A7-FBD733F1D2BD}"/>
    <cellStyle name="Normal 5 2 3 2 6 7 2" xfId="10800" xr:uid="{E97DE978-1C96-4C6E-841C-FDFAE5B5402D}"/>
    <cellStyle name="Normal 5 2 3 2 6 8" xfId="10801" xr:uid="{BF20FED3-5845-47F6-8BED-D199EF82BE0B}"/>
    <cellStyle name="Normal 5 2 3 2 7" xfId="10802" xr:uid="{8116AE6D-2C8E-406E-A0F4-D8BB4873C64A}"/>
    <cellStyle name="Normal 5 2 3 2 7 2" xfId="10803" xr:uid="{08F9DF3C-283E-4314-970F-DD3AB73D8CB9}"/>
    <cellStyle name="Normal 5 2 3 2 7 2 2" xfId="10804" xr:uid="{F00D5179-F05D-41F4-9F28-D7F0CA7A747C}"/>
    <cellStyle name="Normal 5 2 3 2 7 2 2 2" xfId="10805" xr:uid="{91B66BD4-1C58-448B-988C-F4DD7514A72D}"/>
    <cellStyle name="Normal 5 2 3 2 7 2 2 2 2" xfId="10806" xr:uid="{D21E49E4-0110-427D-88FD-B9D886C623A6}"/>
    <cellStyle name="Normal 5 2 3 2 7 2 2 2 2 2" xfId="10807" xr:uid="{466FAD98-849A-4A33-91A0-CCAC1E5396D8}"/>
    <cellStyle name="Normal 5 2 3 2 7 2 2 2 3" xfId="10808" xr:uid="{E31CA8DC-E878-457A-A117-AF6A6F82CC10}"/>
    <cellStyle name="Normal 5 2 3 2 7 2 2 3" xfId="10809" xr:uid="{07EA24F1-43D3-4FA7-8F50-F4A6716F8DA2}"/>
    <cellStyle name="Normal 5 2 3 2 7 2 2 3 2" xfId="10810" xr:uid="{BCAEA4BF-EA98-4365-90B7-7FEC990D1C66}"/>
    <cellStyle name="Normal 5 2 3 2 7 2 2 4" xfId="10811" xr:uid="{3D26D665-1A8D-4D40-95A6-FF416FC11832}"/>
    <cellStyle name="Normal 5 2 3 2 7 2 3" xfId="10812" xr:uid="{90661895-362B-4906-B616-E8C01BCAC6CC}"/>
    <cellStyle name="Normal 5 2 3 2 7 2 3 2" xfId="10813" xr:uid="{28559971-D8A3-4094-93A2-A2F43306818B}"/>
    <cellStyle name="Normal 5 2 3 2 7 2 3 2 2" xfId="10814" xr:uid="{EAD07F54-F4A5-4087-A493-8B196C2AFF6F}"/>
    <cellStyle name="Normal 5 2 3 2 7 2 3 3" xfId="10815" xr:uid="{9A820FD8-3263-42A8-B464-DCB13BF7EDD4}"/>
    <cellStyle name="Normal 5 2 3 2 7 2 4" xfId="10816" xr:uid="{18809E5E-2034-4EFC-845E-8B9317FBE693}"/>
    <cellStyle name="Normal 5 2 3 2 7 2 4 2" xfId="10817" xr:uid="{6208F406-2F3E-4D0F-8F16-41DCE032A774}"/>
    <cellStyle name="Normal 5 2 3 2 7 2 5" xfId="10818" xr:uid="{D52ADE45-4B34-404F-B500-BDF8F104A712}"/>
    <cellStyle name="Normal 5 2 3 2 7 3" xfId="10819" xr:uid="{F5E06AB1-A7B6-4D1C-9128-CAD085587302}"/>
    <cellStyle name="Normal 5 2 3 2 7 3 2" xfId="10820" xr:uid="{920A3DA2-52E2-4381-8BBA-AF18AC5FF38C}"/>
    <cellStyle name="Normal 5 2 3 2 7 3 2 2" xfId="10821" xr:uid="{4C943722-387D-409A-BCC0-E03A73981DD6}"/>
    <cellStyle name="Normal 5 2 3 2 7 3 2 2 2" xfId="10822" xr:uid="{1249F467-AF3D-4F31-AA0D-B834D19977DC}"/>
    <cellStyle name="Normal 5 2 3 2 7 3 2 3" xfId="10823" xr:uid="{8C173D9E-EBB9-4EDC-B5D6-642CB683CD92}"/>
    <cellStyle name="Normal 5 2 3 2 7 3 3" xfId="10824" xr:uid="{1C4427D4-CD67-4148-9406-32F1B41CD323}"/>
    <cellStyle name="Normal 5 2 3 2 7 3 3 2" xfId="10825" xr:uid="{3102727B-D4F9-4744-B2D7-689D6EBDC05B}"/>
    <cellStyle name="Normal 5 2 3 2 7 3 4" xfId="10826" xr:uid="{16406201-37CE-4044-B1DF-673D89229D34}"/>
    <cellStyle name="Normal 5 2 3 2 7 4" xfId="10827" xr:uid="{538BD5B6-64B7-43A2-A7C8-DA1C1F2AAC11}"/>
    <cellStyle name="Normal 5 2 3 2 7 4 2" xfId="10828" xr:uid="{A9DFC6EE-E3FB-4200-A20C-FA5E7721AA48}"/>
    <cellStyle name="Normal 5 2 3 2 7 4 2 2" xfId="10829" xr:uid="{6C95C196-5571-419C-A9BA-DC240D852CAB}"/>
    <cellStyle name="Normal 5 2 3 2 7 4 2 2 2" xfId="10830" xr:uid="{F6BAB9A5-0EDE-4B8C-A7BD-45C5BAE6B9CC}"/>
    <cellStyle name="Normal 5 2 3 2 7 4 2 3" xfId="10831" xr:uid="{1552AE5C-1A74-4198-A997-7C86B5B4AF70}"/>
    <cellStyle name="Normal 5 2 3 2 7 4 3" xfId="10832" xr:uid="{7E0598D3-535B-4273-9922-B07AB152098C}"/>
    <cellStyle name="Normal 5 2 3 2 7 4 3 2" xfId="10833" xr:uid="{A8FD4B20-D101-4181-BF34-FEA30E90DC17}"/>
    <cellStyle name="Normal 5 2 3 2 7 4 4" xfId="10834" xr:uid="{54799C6A-BC73-42AE-A924-6F0DBB3C0622}"/>
    <cellStyle name="Normal 5 2 3 2 7 5" xfId="10835" xr:uid="{34D54E61-3E4B-4F0A-B63D-3479938F45EE}"/>
    <cellStyle name="Normal 5 2 3 2 7 5 2" xfId="10836" xr:uid="{895D5DBF-E214-4DF7-BD89-03C73B466BB5}"/>
    <cellStyle name="Normal 5 2 3 2 7 5 2 2" xfId="10837" xr:uid="{27219C6E-9BCE-4B15-AD6E-82CCCEA554B7}"/>
    <cellStyle name="Normal 5 2 3 2 7 5 3" xfId="10838" xr:uid="{E0BCE90E-EF60-4F82-B763-1C77475CF0F2}"/>
    <cellStyle name="Normal 5 2 3 2 7 6" xfId="10839" xr:uid="{4FF4B1B0-2D70-4876-AC62-7FCB7E42188B}"/>
    <cellStyle name="Normal 5 2 3 2 7 6 2" xfId="10840" xr:uid="{7489543B-F5B0-4EB3-AE1D-9EA23D26E733}"/>
    <cellStyle name="Normal 5 2 3 2 7 7" xfId="10841" xr:uid="{0E6B7F85-34DC-45C8-BB86-E3E8786A032B}"/>
    <cellStyle name="Normal 5 2 3 2 8" xfId="10842" xr:uid="{D919C035-4CE2-47F6-9076-715C314CF763}"/>
    <cellStyle name="Normal 5 2 3 2 8 2" xfId="10843" xr:uid="{13E15A15-A67E-4C02-9098-733467607D62}"/>
    <cellStyle name="Normal 5 2 3 2 8 2 2" xfId="10844" xr:uid="{EF39471F-CD07-49A0-B233-4D806F65A431}"/>
    <cellStyle name="Normal 5 2 3 2 8 2 2 2" xfId="10845" xr:uid="{6F7B816F-84B3-43DA-AB74-6580E9ECBB20}"/>
    <cellStyle name="Normal 5 2 3 2 8 2 2 2 2" xfId="10846" xr:uid="{2A41C2BC-0DA4-49C0-ABDD-8EF7A58DBF88}"/>
    <cellStyle name="Normal 5 2 3 2 8 2 2 3" xfId="10847" xr:uid="{F118E8D2-C7C6-44E7-A833-4D460467C5A6}"/>
    <cellStyle name="Normal 5 2 3 2 8 2 3" xfId="10848" xr:uid="{B0642CFF-D6F0-4F2D-B3A3-09318C1AAE88}"/>
    <cellStyle name="Normal 5 2 3 2 8 2 3 2" xfId="10849" xr:uid="{D2E879A2-C939-4623-AEA6-5F56F0B4AFA3}"/>
    <cellStyle name="Normal 5 2 3 2 8 2 4" xfId="10850" xr:uid="{8BFCA22D-E538-4157-AB46-9E21A11895F7}"/>
    <cellStyle name="Normal 5 2 3 2 8 3" xfId="10851" xr:uid="{EE6DEBE3-E98A-4BE2-95FE-7C32D1C1A752}"/>
    <cellStyle name="Normal 5 2 3 2 8 3 2" xfId="10852" xr:uid="{C9E9A907-3BFA-4EE5-A546-237030C5E49C}"/>
    <cellStyle name="Normal 5 2 3 2 8 3 2 2" xfId="10853" xr:uid="{A84BA124-A636-4C0F-AEA4-BDE14DF69CAC}"/>
    <cellStyle name="Normal 5 2 3 2 8 3 3" xfId="10854" xr:uid="{7E5693E3-54D9-4BD2-93C0-2E19870CDDE9}"/>
    <cellStyle name="Normal 5 2 3 2 8 4" xfId="10855" xr:uid="{AA2ED1BC-51EC-4D9C-A517-B8E333E5738F}"/>
    <cellStyle name="Normal 5 2 3 2 8 4 2" xfId="10856" xr:uid="{EDBAE718-5843-4903-86C9-46306A3BED3D}"/>
    <cellStyle name="Normal 5 2 3 2 8 5" xfId="10857" xr:uid="{B84D8EFD-54FF-43F8-9A9A-5C821D6B7C80}"/>
    <cellStyle name="Normal 5 2 3 2 9" xfId="10858" xr:uid="{17E5089F-4E87-4A94-9072-7E11B91CCB05}"/>
    <cellStyle name="Normal 5 2 3 2 9 2" xfId="10859" xr:uid="{261B294A-4257-49E6-B877-A2478EAB0414}"/>
    <cellStyle name="Normal 5 2 3 2 9 2 2" xfId="10860" xr:uid="{6A027716-F3E5-4BD6-8596-1146E1ABCAF3}"/>
    <cellStyle name="Normal 5 2 3 2 9 2 2 2" xfId="10861" xr:uid="{B3408292-CAEB-4133-8893-70B2914322DD}"/>
    <cellStyle name="Normal 5 2 3 2 9 2 3" xfId="10862" xr:uid="{3ABC2E45-3F73-41BF-BE96-43E6BACFE80E}"/>
    <cellStyle name="Normal 5 2 3 2 9 3" xfId="10863" xr:uid="{DC75EC18-0FF8-4985-BCE1-AE5245CC8FBE}"/>
    <cellStyle name="Normal 5 2 3 2 9 3 2" xfId="10864" xr:uid="{3465CB6A-47D4-4338-8C5F-907AC4443E51}"/>
    <cellStyle name="Normal 5 2 3 2 9 4" xfId="10865" xr:uid="{F01E49DC-C02A-45CB-9D87-4FDB846EE574}"/>
    <cellStyle name="Normal 5 2 3 3" xfId="10866" xr:uid="{835542C4-7FA0-4E27-AF7B-0B52F6F512EA}"/>
    <cellStyle name="Normal 5 2 3 3 10" xfId="10867" xr:uid="{F6271F29-ADD2-45B7-8DD1-EACB082BF385}"/>
    <cellStyle name="Normal 5 2 3 3 10 2" xfId="10868" xr:uid="{9CEE9609-0CD9-43C3-8D60-7D22A8D1F4C1}"/>
    <cellStyle name="Normal 5 2 3 3 10 2 2" xfId="10869" xr:uid="{C32D9640-2379-4117-8C7F-421AC7A63063}"/>
    <cellStyle name="Normal 5 2 3 3 10 2 2 2" xfId="10870" xr:uid="{59ADEDC2-3599-40AA-BA42-7136D8DE014D}"/>
    <cellStyle name="Normal 5 2 3 3 10 2 3" xfId="10871" xr:uid="{0A06DC10-11E8-4F99-8D64-2613412CC0AE}"/>
    <cellStyle name="Normal 5 2 3 3 10 3" xfId="10872" xr:uid="{2A3BC4A7-CF06-487F-B62B-2A34929F85C8}"/>
    <cellStyle name="Normal 5 2 3 3 10 3 2" xfId="10873" xr:uid="{F396E900-7D72-4A58-B43D-02A87FE90C0D}"/>
    <cellStyle name="Normal 5 2 3 3 10 4" xfId="10874" xr:uid="{91EBE902-1B01-49F7-ABC8-AF5B3C1DEE8C}"/>
    <cellStyle name="Normal 5 2 3 3 11" xfId="10875" xr:uid="{49615047-7107-4892-9DCF-CFDE252BD99F}"/>
    <cellStyle name="Normal 5 2 3 3 11 2" xfId="10876" xr:uid="{E4DA28CC-EA23-493E-AD5B-E4967AFEDB6D}"/>
    <cellStyle name="Normal 5 2 3 3 11 2 2" xfId="10877" xr:uid="{BD28C413-A56C-4798-B4A3-5BA45AD9E04E}"/>
    <cellStyle name="Normal 5 2 3 3 11 3" xfId="10878" xr:uid="{AA73D4ED-FA12-459D-9B02-97EB98D99674}"/>
    <cellStyle name="Normal 5 2 3 3 12" xfId="10879" xr:uid="{02B3C0BF-E156-4815-92E7-AAEFCC60D1B3}"/>
    <cellStyle name="Normal 5 2 3 3 12 2" xfId="10880" xr:uid="{50347295-22B5-4AC1-BB4B-4CC4D555A5DF}"/>
    <cellStyle name="Normal 5 2 3 3 13" xfId="10881" xr:uid="{F7EC2A30-2208-46BB-A840-40AA02C59A7B}"/>
    <cellStyle name="Normal 5 2 3 3 14" xfId="10882" xr:uid="{60476F53-7B43-4FE5-98A6-CDD21E652F55}"/>
    <cellStyle name="Normal 5 2 3 3 15" xfId="10883" xr:uid="{E9DFDBBB-D526-4F12-B059-329A4ED66E2C}"/>
    <cellStyle name="Normal 5 2 3 3 16" xfId="10884" xr:uid="{52D9CDCA-9EEE-458D-93E0-08CE660A5DA9}"/>
    <cellStyle name="Normal 5 2 3 3 2" xfId="10885" xr:uid="{78A6003A-1FEA-4CBB-B098-A21FC3E63407}"/>
    <cellStyle name="Normal 5 2 3 3 2 10" xfId="10886" xr:uid="{13DEAE65-3E4B-4150-AC18-C66DC13D8BC5}"/>
    <cellStyle name="Normal 5 2 3 3 2 10 2" xfId="10887" xr:uid="{301BB2A0-7076-4077-8801-C1F390CF6D2A}"/>
    <cellStyle name="Normal 5 2 3 3 2 10 2 2" xfId="10888" xr:uid="{742EF5AA-F43F-4C29-B4F5-FE4C99EFA439}"/>
    <cellStyle name="Normal 5 2 3 3 2 10 3" xfId="10889" xr:uid="{CF01FE37-4500-40D8-B60E-79775CC7CFED}"/>
    <cellStyle name="Normal 5 2 3 3 2 11" xfId="10890" xr:uid="{F3A52986-05B6-429D-BA16-857EB6EB2BBC}"/>
    <cellStyle name="Normal 5 2 3 3 2 11 2" xfId="10891" xr:uid="{CE3898C2-363E-4B9E-80F4-FA785FE855BA}"/>
    <cellStyle name="Normal 5 2 3 3 2 12" xfId="10892" xr:uid="{39F7D712-1337-4054-AF07-97DC2B40C9C8}"/>
    <cellStyle name="Normal 5 2 3 3 2 13" xfId="10893" xr:uid="{B196785E-377D-4CF4-A087-3AF545081FA2}"/>
    <cellStyle name="Normal 5 2 3 3 2 14" xfId="10894" xr:uid="{649E0D46-843E-4909-A614-034E17FDFE11}"/>
    <cellStyle name="Normal 5 2 3 3 2 15" xfId="10895" xr:uid="{662B0D2E-D32D-41DB-9023-87E62913A86A}"/>
    <cellStyle name="Normal 5 2 3 3 2 2" xfId="10896" xr:uid="{D6CC6A20-E2B9-4F84-8842-48D325B72EB5}"/>
    <cellStyle name="Normal 5 2 3 3 2 2 10" xfId="10897" xr:uid="{B7AA1E87-3801-46A4-B9CC-C5D7515B707E}"/>
    <cellStyle name="Normal 5 2 3 3 2 2 2" xfId="10898" xr:uid="{285EADF0-02B2-478F-AFC5-D0BB9B1736DF}"/>
    <cellStyle name="Normal 5 2 3 3 2 2 2 2" xfId="10899" xr:uid="{840DAD8D-3A9B-4B32-A86A-4E7AC4904F91}"/>
    <cellStyle name="Normal 5 2 3 3 2 2 2 2 2" xfId="10900" xr:uid="{29DD0485-A346-4C05-9750-FFD06BC89CD2}"/>
    <cellStyle name="Normal 5 2 3 3 2 2 2 2 2 2" xfId="10901" xr:uid="{5573BE70-C3F4-4D79-9503-93F50FE5D460}"/>
    <cellStyle name="Normal 5 2 3 3 2 2 2 2 2 2 2" xfId="10902" xr:uid="{D76A417E-891F-49D2-B882-1BCC3795C7F1}"/>
    <cellStyle name="Normal 5 2 3 3 2 2 2 2 2 2 2 2" xfId="10903" xr:uid="{E5AE8E63-467F-4B17-950F-C5F20A53CD84}"/>
    <cellStyle name="Normal 5 2 3 3 2 2 2 2 2 2 2 2 2" xfId="10904" xr:uid="{9BEDB162-BCCB-4185-B325-FA9317D85D64}"/>
    <cellStyle name="Normal 5 2 3 3 2 2 2 2 2 2 2 3" xfId="10905" xr:uid="{B8CF3F5A-F8C9-4093-A16A-82E5DBEF8369}"/>
    <cellStyle name="Normal 5 2 3 3 2 2 2 2 2 2 3" xfId="10906" xr:uid="{A5AC1C65-9C5D-48EC-AC16-01FECE7D841B}"/>
    <cellStyle name="Normal 5 2 3 3 2 2 2 2 2 2 3 2" xfId="10907" xr:uid="{8118259C-D4AD-4D9E-972D-D9A3872DC05B}"/>
    <cellStyle name="Normal 5 2 3 3 2 2 2 2 2 2 4" xfId="10908" xr:uid="{552BFBAD-7681-4C2E-9C3D-F096DC387D69}"/>
    <cellStyle name="Normal 5 2 3 3 2 2 2 2 2 3" xfId="10909" xr:uid="{23B643E7-DEFC-4ED2-88A0-79FBDFD1CAA7}"/>
    <cellStyle name="Normal 5 2 3 3 2 2 2 2 2 3 2" xfId="10910" xr:uid="{334988DD-3B23-4C43-84A2-894DDA03A4D8}"/>
    <cellStyle name="Normal 5 2 3 3 2 2 2 2 2 3 2 2" xfId="10911" xr:uid="{7E31332A-4000-4F46-AD64-5AD47D556B23}"/>
    <cellStyle name="Normal 5 2 3 3 2 2 2 2 2 3 3" xfId="10912" xr:uid="{5A3010A8-A431-41E1-B47A-88B9D835B013}"/>
    <cellStyle name="Normal 5 2 3 3 2 2 2 2 2 4" xfId="10913" xr:uid="{21CE95A7-EE4C-4E62-99D3-769D77660082}"/>
    <cellStyle name="Normal 5 2 3 3 2 2 2 2 2 4 2" xfId="10914" xr:uid="{9193DCF2-04D2-4298-AE9B-D103FD55998B}"/>
    <cellStyle name="Normal 5 2 3 3 2 2 2 2 2 5" xfId="10915" xr:uid="{E8D58BC5-54A5-403F-A2AB-59D541CB4C86}"/>
    <cellStyle name="Normal 5 2 3 3 2 2 2 2 3" xfId="10916" xr:uid="{3B249CC1-C9AF-42F0-BF09-95111DE8BFA0}"/>
    <cellStyle name="Normal 5 2 3 3 2 2 2 2 3 2" xfId="10917" xr:uid="{8EDA2192-F2A6-460D-80E2-3CA73AF73522}"/>
    <cellStyle name="Normal 5 2 3 3 2 2 2 2 3 2 2" xfId="10918" xr:uid="{CD135DD6-F95C-4E3E-BEB5-DE50E1DE3EB0}"/>
    <cellStyle name="Normal 5 2 3 3 2 2 2 2 3 2 2 2" xfId="10919" xr:uid="{DB991A68-B6F8-477A-BDD1-C8825A0AFFB1}"/>
    <cellStyle name="Normal 5 2 3 3 2 2 2 2 3 2 3" xfId="10920" xr:uid="{39346078-DB23-4690-8051-E7966B772C03}"/>
    <cellStyle name="Normal 5 2 3 3 2 2 2 2 3 3" xfId="10921" xr:uid="{E793B6B9-EB5B-487A-9204-93F01FAF287A}"/>
    <cellStyle name="Normal 5 2 3 3 2 2 2 2 3 3 2" xfId="10922" xr:uid="{3E571CEA-26ED-468E-AE93-48DA3A72330E}"/>
    <cellStyle name="Normal 5 2 3 3 2 2 2 2 3 4" xfId="10923" xr:uid="{ABEC53B5-2CA7-42E1-B963-6037A80C36C5}"/>
    <cellStyle name="Normal 5 2 3 3 2 2 2 2 4" xfId="10924" xr:uid="{4F4C0CA8-E406-43CF-B2E1-1EFAC7886A28}"/>
    <cellStyle name="Normal 5 2 3 3 2 2 2 2 4 2" xfId="10925" xr:uid="{CE881F28-D132-4A22-AF79-A5ADC1DEF46A}"/>
    <cellStyle name="Normal 5 2 3 3 2 2 2 2 4 2 2" xfId="10926" xr:uid="{5F17A610-DA48-499C-B9E9-F6B97D8A110A}"/>
    <cellStyle name="Normal 5 2 3 3 2 2 2 2 4 2 2 2" xfId="10927" xr:uid="{0FB9A694-1862-49AE-B282-5434C2CFC744}"/>
    <cellStyle name="Normal 5 2 3 3 2 2 2 2 4 2 3" xfId="10928" xr:uid="{0F139F4C-F56F-4A78-8A57-D7F020361D36}"/>
    <cellStyle name="Normal 5 2 3 3 2 2 2 2 4 3" xfId="10929" xr:uid="{F6594839-5A55-4461-AF43-3378803197AE}"/>
    <cellStyle name="Normal 5 2 3 3 2 2 2 2 4 3 2" xfId="10930" xr:uid="{44BDF4D9-3FB2-44B9-8D74-1F896F7FF42A}"/>
    <cellStyle name="Normal 5 2 3 3 2 2 2 2 4 4" xfId="10931" xr:uid="{2C206150-F03D-4BFA-B3DA-367FCFB1EC50}"/>
    <cellStyle name="Normal 5 2 3 3 2 2 2 2 5" xfId="10932" xr:uid="{B24673F5-9423-4384-8FD7-2F17C13ED11B}"/>
    <cellStyle name="Normal 5 2 3 3 2 2 2 2 5 2" xfId="10933" xr:uid="{14E2F74C-81BD-470A-B986-9B585A9C3672}"/>
    <cellStyle name="Normal 5 2 3 3 2 2 2 2 5 2 2" xfId="10934" xr:uid="{6CD77D61-FF4C-4E8A-BD0C-F3B800A0D4C3}"/>
    <cellStyle name="Normal 5 2 3 3 2 2 2 2 5 3" xfId="10935" xr:uid="{BF5ACDDC-E6E8-46BD-8F5B-B03E5138B4DB}"/>
    <cellStyle name="Normal 5 2 3 3 2 2 2 2 6" xfId="10936" xr:uid="{1976EE65-94B5-4F42-A9A0-6B70979E9AF3}"/>
    <cellStyle name="Normal 5 2 3 3 2 2 2 2 6 2" xfId="10937" xr:uid="{D66BFE93-040E-4AED-B201-6A445DD5C3FA}"/>
    <cellStyle name="Normal 5 2 3 3 2 2 2 2 7" xfId="10938" xr:uid="{CD96A9D6-158B-4DCC-924E-0628A8F2CB0E}"/>
    <cellStyle name="Normal 5 2 3 3 2 2 2 3" xfId="10939" xr:uid="{D15786D6-608D-4782-BF08-9EC5AC4F142E}"/>
    <cellStyle name="Normal 5 2 3 3 2 2 2 3 2" xfId="10940" xr:uid="{49026D03-1C44-4DBD-9187-6928408BDE11}"/>
    <cellStyle name="Normal 5 2 3 3 2 2 2 3 2 2" xfId="10941" xr:uid="{80DF0A7C-C322-4C05-8C62-94813B36BFA9}"/>
    <cellStyle name="Normal 5 2 3 3 2 2 2 3 2 2 2" xfId="10942" xr:uid="{AA532345-45C1-4F38-AA19-ECDE26A11909}"/>
    <cellStyle name="Normal 5 2 3 3 2 2 2 3 2 2 2 2" xfId="10943" xr:uid="{4C358B25-6DCC-4E7B-B917-4AC072C7EA3D}"/>
    <cellStyle name="Normal 5 2 3 3 2 2 2 3 2 2 3" xfId="10944" xr:uid="{A2574752-AFBE-4CC6-97E9-874E8BB5461B}"/>
    <cellStyle name="Normal 5 2 3 3 2 2 2 3 2 3" xfId="10945" xr:uid="{8414AA4D-314F-45CB-A0B2-EDDC9B4E7619}"/>
    <cellStyle name="Normal 5 2 3 3 2 2 2 3 2 3 2" xfId="10946" xr:uid="{A460A40F-10A0-4411-BC76-5A1F7931393A}"/>
    <cellStyle name="Normal 5 2 3 3 2 2 2 3 2 4" xfId="10947" xr:uid="{8D9FBBB5-B47B-43E4-A76B-89681EA0072C}"/>
    <cellStyle name="Normal 5 2 3 3 2 2 2 3 3" xfId="10948" xr:uid="{75110616-3779-4C5E-A943-834596ED0CB4}"/>
    <cellStyle name="Normal 5 2 3 3 2 2 2 3 3 2" xfId="10949" xr:uid="{D84DC7C1-0376-4ABE-B1A5-FFC0DDF0E056}"/>
    <cellStyle name="Normal 5 2 3 3 2 2 2 3 3 2 2" xfId="10950" xr:uid="{72B8FE7D-9566-4F6F-A5DD-917922FB9AEA}"/>
    <cellStyle name="Normal 5 2 3 3 2 2 2 3 3 3" xfId="10951" xr:uid="{15E9F589-14F2-43A2-ACEE-8FB68A4F7277}"/>
    <cellStyle name="Normal 5 2 3 3 2 2 2 3 4" xfId="10952" xr:uid="{98A695AA-9EB8-44BD-9994-69ECC68C40CC}"/>
    <cellStyle name="Normal 5 2 3 3 2 2 2 3 4 2" xfId="10953" xr:uid="{5C286399-D2CE-4A5D-9E01-14173C6CA32C}"/>
    <cellStyle name="Normal 5 2 3 3 2 2 2 3 5" xfId="10954" xr:uid="{79F7C2EA-949C-4518-A9B1-483D31FF2929}"/>
    <cellStyle name="Normal 5 2 3 3 2 2 2 4" xfId="10955" xr:uid="{EA74CD67-1A41-436C-B110-D301AC31D064}"/>
    <cellStyle name="Normal 5 2 3 3 2 2 2 4 2" xfId="10956" xr:uid="{D1214C14-927F-4C8A-B300-1A0C11DE2131}"/>
    <cellStyle name="Normal 5 2 3 3 2 2 2 4 2 2" xfId="10957" xr:uid="{3200DC3A-2C7E-45E6-8F43-5477E0EECD87}"/>
    <cellStyle name="Normal 5 2 3 3 2 2 2 4 2 2 2" xfId="10958" xr:uid="{569255A5-1C92-4800-9A14-8EA3FFCF37D7}"/>
    <cellStyle name="Normal 5 2 3 3 2 2 2 4 2 3" xfId="10959" xr:uid="{B6916DC9-8C46-4563-91CE-B8EB18C304B3}"/>
    <cellStyle name="Normal 5 2 3 3 2 2 2 4 3" xfId="10960" xr:uid="{ABDD5B60-1532-47A7-88FB-7891F927AE60}"/>
    <cellStyle name="Normal 5 2 3 3 2 2 2 4 3 2" xfId="10961" xr:uid="{C30F6939-5A24-43DD-8D3A-890490A1DFA8}"/>
    <cellStyle name="Normal 5 2 3 3 2 2 2 4 4" xfId="10962" xr:uid="{B69E66C8-6E0D-4E26-91C8-5AFBA93A8D3F}"/>
    <cellStyle name="Normal 5 2 3 3 2 2 2 5" xfId="10963" xr:uid="{4EB4DF3A-E924-478F-8590-70DBA8181C5F}"/>
    <cellStyle name="Normal 5 2 3 3 2 2 2 5 2" xfId="10964" xr:uid="{7ECF1D4F-548A-4ACA-B049-7B3F25FEF117}"/>
    <cellStyle name="Normal 5 2 3 3 2 2 2 5 2 2" xfId="10965" xr:uid="{E14919F5-7565-4B80-A12A-921B6BF916CC}"/>
    <cellStyle name="Normal 5 2 3 3 2 2 2 5 2 2 2" xfId="10966" xr:uid="{29F29069-A1AA-463F-8159-E8A3EE890363}"/>
    <cellStyle name="Normal 5 2 3 3 2 2 2 5 2 3" xfId="10967" xr:uid="{2A231BD5-347E-4D93-B742-4EDF11920162}"/>
    <cellStyle name="Normal 5 2 3 3 2 2 2 5 3" xfId="10968" xr:uid="{AC3728E6-FBAF-47F5-9A8C-B8ECA07EF29A}"/>
    <cellStyle name="Normal 5 2 3 3 2 2 2 5 3 2" xfId="10969" xr:uid="{77F712CA-30F4-4094-87D2-D5CB9C0CF747}"/>
    <cellStyle name="Normal 5 2 3 3 2 2 2 5 4" xfId="10970" xr:uid="{E4ED32AC-B8BF-49A5-B242-2527B9B25D99}"/>
    <cellStyle name="Normal 5 2 3 3 2 2 2 6" xfId="10971" xr:uid="{1A055B94-C888-4724-BDFB-A072EF6A30B5}"/>
    <cellStyle name="Normal 5 2 3 3 2 2 2 6 2" xfId="10972" xr:uid="{2F91F256-3904-4476-93C2-7B04862368F0}"/>
    <cellStyle name="Normal 5 2 3 3 2 2 2 6 2 2" xfId="10973" xr:uid="{5D3B56F7-2422-46F5-83AB-81D7B818C8D2}"/>
    <cellStyle name="Normal 5 2 3 3 2 2 2 6 3" xfId="10974" xr:uid="{100AB3DC-B834-4FB0-BE3B-74BCD4B0C01C}"/>
    <cellStyle name="Normal 5 2 3 3 2 2 2 7" xfId="10975" xr:uid="{46713532-4978-43ED-AC5A-B82988A99389}"/>
    <cellStyle name="Normal 5 2 3 3 2 2 2 7 2" xfId="10976" xr:uid="{5727D98D-8AEB-48F6-86D4-62CE9D210F0F}"/>
    <cellStyle name="Normal 5 2 3 3 2 2 2 8" xfId="10977" xr:uid="{EC1B3325-8A13-47B5-92E0-6221BBE14AB3}"/>
    <cellStyle name="Normal 5 2 3 3 2 2 3" xfId="10978" xr:uid="{2A93EB9F-4374-4568-8E1B-FA79FC64D0F5}"/>
    <cellStyle name="Normal 5 2 3 3 2 2 3 2" xfId="10979" xr:uid="{D87A4B8D-A3A2-4206-AD8A-ABA45EE8D299}"/>
    <cellStyle name="Normal 5 2 3 3 2 2 3 2 2" xfId="10980" xr:uid="{DD3BA689-8F22-4A52-B06B-6423C33E0991}"/>
    <cellStyle name="Normal 5 2 3 3 2 2 3 2 2 2" xfId="10981" xr:uid="{4F726482-32EA-402A-AE7F-3A7B20040560}"/>
    <cellStyle name="Normal 5 2 3 3 2 2 3 2 2 2 2" xfId="10982" xr:uid="{8DBE9461-61B4-4D4B-BA4C-EA0DB99E528B}"/>
    <cellStyle name="Normal 5 2 3 3 2 2 3 2 2 2 2 2" xfId="10983" xr:uid="{A8337A6A-BA64-4B95-BD23-564C4D79CC18}"/>
    <cellStyle name="Normal 5 2 3 3 2 2 3 2 2 2 2 2 2" xfId="10984" xr:uid="{70EAC71A-5433-4C02-9308-DDA7822F3C8B}"/>
    <cellStyle name="Normal 5 2 3 3 2 2 3 2 2 2 2 3" xfId="10985" xr:uid="{E0654AE8-D46E-40AC-AA61-D907674AAD96}"/>
    <cellStyle name="Normal 5 2 3 3 2 2 3 2 2 2 3" xfId="10986" xr:uid="{88B5F083-E473-401E-89AE-1F7DB78C196C}"/>
    <cellStyle name="Normal 5 2 3 3 2 2 3 2 2 2 3 2" xfId="10987" xr:uid="{260311EF-B46F-4B8F-9D96-01C1125A4579}"/>
    <cellStyle name="Normal 5 2 3 3 2 2 3 2 2 2 4" xfId="10988" xr:uid="{4F1C10C4-6005-4944-BE1B-C689280B2CA2}"/>
    <cellStyle name="Normal 5 2 3 3 2 2 3 2 2 3" xfId="10989" xr:uid="{4939D613-B03E-41C7-BA43-99BB60FF01B1}"/>
    <cellStyle name="Normal 5 2 3 3 2 2 3 2 2 3 2" xfId="10990" xr:uid="{86228778-E2C1-43B5-8682-9D75843B2F55}"/>
    <cellStyle name="Normal 5 2 3 3 2 2 3 2 2 3 2 2" xfId="10991" xr:uid="{13E2583D-D06F-4845-B30E-018F79FA264B}"/>
    <cellStyle name="Normal 5 2 3 3 2 2 3 2 2 3 3" xfId="10992" xr:uid="{10F08B82-C84B-4219-B8BD-988962CD51D8}"/>
    <cellStyle name="Normal 5 2 3 3 2 2 3 2 2 4" xfId="10993" xr:uid="{4BDD1793-B2F7-4E31-B332-10882389D1BA}"/>
    <cellStyle name="Normal 5 2 3 3 2 2 3 2 2 4 2" xfId="10994" xr:uid="{5E2C6FE1-0F82-45DD-B683-F050E52C020F}"/>
    <cellStyle name="Normal 5 2 3 3 2 2 3 2 2 5" xfId="10995" xr:uid="{83794B50-AC9B-434F-8922-EB75937292DD}"/>
    <cellStyle name="Normal 5 2 3 3 2 2 3 2 3" xfId="10996" xr:uid="{842F63A6-BDC2-4B7B-8880-29201034D4F5}"/>
    <cellStyle name="Normal 5 2 3 3 2 2 3 2 3 2" xfId="10997" xr:uid="{4004E5CA-74F3-4DA5-8C48-5FB32A3FE1F2}"/>
    <cellStyle name="Normal 5 2 3 3 2 2 3 2 3 2 2" xfId="10998" xr:uid="{996F1EE1-6DEB-48F1-8107-E29036F3CF61}"/>
    <cellStyle name="Normal 5 2 3 3 2 2 3 2 3 2 2 2" xfId="10999" xr:uid="{49E35F10-8CE3-4671-8EE0-419D9C1FECEE}"/>
    <cellStyle name="Normal 5 2 3 3 2 2 3 2 3 2 3" xfId="11000" xr:uid="{C28BD685-6AB6-4107-AC2C-394F441780D8}"/>
    <cellStyle name="Normal 5 2 3 3 2 2 3 2 3 3" xfId="11001" xr:uid="{7427EF92-2BCA-435F-BEEC-EACFADAA5EF2}"/>
    <cellStyle name="Normal 5 2 3 3 2 2 3 2 3 3 2" xfId="11002" xr:uid="{356DD5F0-597E-41E2-9B50-2C2B00EA8A0B}"/>
    <cellStyle name="Normal 5 2 3 3 2 2 3 2 3 4" xfId="11003" xr:uid="{3074D767-D252-45A9-B2EF-B88B537793FB}"/>
    <cellStyle name="Normal 5 2 3 3 2 2 3 2 4" xfId="11004" xr:uid="{C4DA788D-F08A-4919-8C09-6477EC93CC1A}"/>
    <cellStyle name="Normal 5 2 3 3 2 2 3 2 4 2" xfId="11005" xr:uid="{782EDFCB-8F1C-42F7-BAF5-9EB437A12786}"/>
    <cellStyle name="Normal 5 2 3 3 2 2 3 2 4 2 2" xfId="11006" xr:uid="{AB688DE7-0796-4104-A099-D17E7FB74023}"/>
    <cellStyle name="Normal 5 2 3 3 2 2 3 2 4 2 2 2" xfId="11007" xr:uid="{CED3BAF2-5F5F-4D3B-ABC7-4FF1B3FA0C40}"/>
    <cellStyle name="Normal 5 2 3 3 2 2 3 2 4 2 3" xfId="11008" xr:uid="{C8440F9B-7471-49B4-91FF-B9A8E08CA6B4}"/>
    <cellStyle name="Normal 5 2 3 3 2 2 3 2 4 3" xfId="11009" xr:uid="{E535AEA3-ECD9-4E24-8537-DB34B465C405}"/>
    <cellStyle name="Normal 5 2 3 3 2 2 3 2 4 3 2" xfId="11010" xr:uid="{1B894E36-A28A-40B6-98EB-E667FECB620C}"/>
    <cellStyle name="Normal 5 2 3 3 2 2 3 2 4 4" xfId="11011" xr:uid="{DBF6C412-2A3B-4AE0-909F-A3F1552CC4EB}"/>
    <cellStyle name="Normal 5 2 3 3 2 2 3 2 5" xfId="11012" xr:uid="{7878ABE9-EEF6-4F92-A31B-58A8E109AC9E}"/>
    <cellStyle name="Normal 5 2 3 3 2 2 3 2 5 2" xfId="11013" xr:uid="{B7177CE5-811F-4F70-8444-A7F08B180845}"/>
    <cellStyle name="Normal 5 2 3 3 2 2 3 2 5 2 2" xfId="11014" xr:uid="{648ECE95-60F6-43F5-A84C-3615D8A370E7}"/>
    <cellStyle name="Normal 5 2 3 3 2 2 3 2 5 3" xfId="11015" xr:uid="{AC1BF98F-EEFD-46AD-8D9A-281B506898E1}"/>
    <cellStyle name="Normal 5 2 3 3 2 2 3 2 6" xfId="11016" xr:uid="{CC9491DE-CADA-48C5-9BB6-98E600B23998}"/>
    <cellStyle name="Normal 5 2 3 3 2 2 3 2 6 2" xfId="11017" xr:uid="{E903C5A8-12DE-4DC6-A303-2FED0AF31E8C}"/>
    <cellStyle name="Normal 5 2 3 3 2 2 3 2 7" xfId="11018" xr:uid="{9A0223EB-4467-49F3-845E-0D9F6A5473E8}"/>
    <cellStyle name="Normal 5 2 3 3 2 2 3 3" xfId="11019" xr:uid="{FA6B999B-E9F0-4B56-84F4-2D8542570492}"/>
    <cellStyle name="Normal 5 2 3 3 2 2 3 3 2" xfId="11020" xr:uid="{738A4A41-BB90-4434-8FAD-D2DC1DDDF977}"/>
    <cellStyle name="Normal 5 2 3 3 2 2 3 3 2 2" xfId="11021" xr:uid="{A2094D03-F028-4B81-A7F7-473FC3FE2FE8}"/>
    <cellStyle name="Normal 5 2 3 3 2 2 3 3 2 2 2" xfId="11022" xr:uid="{EDD2CC62-12EB-4AB3-9ECA-40FBE948ECD9}"/>
    <cellStyle name="Normal 5 2 3 3 2 2 3 3 2 2 2 2" xfId="11023" xr:uid="{B8B2EDEC-D927-4F81-8071-DA494046ED18}"/>
    <cellStyle name="Normal 5 2 3 3 2 2 3 3 2 2 3" xfId="11024" xr:uid="{481C0627-768C-45B6-BC78-06A2EC779F0D}"/>
    <cellStyle name="Normal 5 2 3 3 2 2 3 3 2 3" xfId="11025" xr:uid="{49B351B7-B219-4A7C-B8DD-FA81F786BCBE}"/>
    <cellStyle name="Normal 5 2 3 3 2 2 3 3 2 3 2" xfId="11026" xr:uid="{A2559C73-5696-4B97-907E-47F709391007}"/>
    <cellStyle name="Normal 5 2 3 3 2 2 3 3 2 4" xfId="11027" xr:uid="{87041314-09CC-4C70-ADB5-A033B5E89189}"/>
    <cellStyle name="Normal 5 2 3 3 2 2 3 3 3" xfId="11028" xr:uid="{56A6DBE4-4100-481D-A223-651282FE45B3}"/>
    <cellStyle name="Normal 5 2 3 3 2 2 3 3 3 2" xfId="11029" xr:uid="{CB4B6577-D171-48A1-B771-6967B6C1FF10}"/>
    <cellStyle name="Normal 5 2 3 3 2 2 3 3 3 2 2" xfId="11030" xr:uid="{73193F8F-316E-4723-8657-C5379F740701}"/>
    <cellStyle name="Normal 5 2 3 3 2 2 3 3 3 3" xfId="11031" xr:uid="{ACD96A2F-96A9-4D3B-8D3C-E3ED81B9B677}"/>
    <cellStyle name="Normal 5 2 3 3 2 2 3 3 4" xfId="11032" xr:uid="{94DD0D9E-864B-46B7-91E2-2180870A8EE4}"/>
    <cellStyle name="Normal 5 2 3 3 2 2 3 3 4 2" xfId="11033" xr:uid="{9218E168-693F-4F66-BEF1-D08FDA612BFF}"/>
    <cellStyle name="Normal 5 2 3 3 2 2 3 3 5" xfId="11034" xr:uid="{17780780-A5FC-4888-9856-11012F6DFF32}"/>
    <cellStyle name="Normal 5 2 3 3 2 2 3 4" xfId="11035" xr:uid="{EC422ED2-1689-4E30-8F0D-BE1FD467D29E}"/>
    <cellStyle name="Normal 5 2 3 3 2 2 3 4 2" xfId="11036" xr:uid="{3DEB8EE2-45C4-4EB7-9FB0-AED610FD8E6D}"/>
    <cellStyle name="Normal 5 2 3 3 2 2 3 4 2 2" xfId="11037" xr:uid="{4D070458-4EC6-4574-A8D1-9CE6A5455F26}"/>
    <cellStyle name="Normal 5 2 3 3 2 2 3 4 2 2 2" xfId="11038" xr:uid="{AEA81A32-32BD-45DE-8D88-692DB7EB6992}"/>
    <cellStyle name="Normal 5 2 3 3 2 2 3 4 2 3" xfId="11039" xr:uid="{93FC3A6F-DC37-4561-BE8B-69A45D78A0F7}"/>
    <cellStyle name="Normal 5 2 3 3 2 2 3 4 3" xfId="11040" xr:uid="{04017AA9-7A43-43AB-AFD4-86D43C2ACB58}"/>
    <cellStyle name="Normal 5 2 3 3 2 2 3 4 3 2" xfId="11041" xr:uid="{C05170B8-70FC-4474-86D8-983B13209371}"/>
    <cellStyle name="Normal 5 2 3 3 2 2 3 4 4" xfId="11042" xr:uid="{5F60EDED-29E4-41F8-9825-D6492E151B9B}"/>
    <cellStyle name="Normal 5 2 3 3 2 2 3 5" xfId="11043" xr:uid="{A8869B48-6CD4-4E59-BE2F-8593BF1C5568}"/>
    <cellStyle name="Normal 5 2 3 3 2 2 3 5 2" xfId="11044" xr:uid="{DE42D495-2707-4596-A514-8F97BA8410BF}"/>
    <cellStyle name="Normal 5 2 3 3 2 2 3 5 2 2" xfId="11045" xr:uid="{2DA70786-E28B-4B4E-B008-1ACA3C015215}"/>
    <cellStyle name="Normal 5 2 3 3 2 2 3 5 2 2 2" xfId="11046" xr:uid="{B938E726-0160-48EA-9695-EE156D93BEB0}"/>
    <cellStyle name="Normal 5 2 3 3 2 2 3 5 2 3" xfId="11047" xr:uid="{332DAFCC-790E-4ACD-BD14-94B4D91C744D}"/>
    <cellStyle name="Normal 5 2 3 3 2 2 3 5 3" xfId="11048" xr:uid="{794D06ED-D24B-4891-BF69-49A883C0AEFB}"/>
    <cellStyle name="Normal 5 2 3 3 2 2 3 5 3 2" xfId="11049" xr:uid="{FCE03D50-D86B-40D1-8CA3-E0F0B194FB0F}"/>
    <cellStyle name="Normal 5 2 3 3 2 2 3 5 4" xfId="11050" xr:uid="{B5869EAD-8411-490F-B328-67FCAC12381B}"/>
    <cellStyle name="Normal 5 2 3 3 2 2 3 6" xfId="11051" xr:uid="{D5ED681A-9893-400A-91F5-52391FB30DDB}"/>
    <cellStyle name="Normal 5 2 3 3 2 2 3 6 2" xfId="11052" xr:uid="{15823375-C5BD-4F3E-B28F-507C249814A1}"/>
    <cellStyle name="Normal 5 2 3 3 2 2 3 6 2 2" xfId="11053" xr:uid="{B5365D62-9985-44CD-BD80-FBC9EEFAD56A}"/>
    <cellStyle name="Normal 5 2 3 3 2 2 3 6 3" xfId="11054" xr:uid="{558CB2EB-0CDD-4C35-9501-8A2FBBBD6717}"/>
    <cellStyle name="Normal 5 2 3 3 2 2 3 7" xfId="11055" xr:uid="{2A5DF0EF-812D-4F2D-8631-A3C08901835C}"/>
    <cellStyle name="Normal 5 2 3 3 2 2 3 7 2" xfId="11056" xr:uid="{14ED57F1-A356-414F-950A-107D01023841}"/>
    <cellStyle name="Normal 5 2 3 3 2 2 3 8" xfId="11057" xr:uid="{E2431C17-8C65-40DA-86CB-560ABBD88A6F}"/>
    <cellStyle name="Normal 5 2 3 3 2 2 4" xfId="11058" xr:uid="{59CAC929-D81A-495D-AE39-3B5E8A7535D2}"/>
    <cellStyle name="Normal 5 2 3 3 2 2 4 2" xfId="11059" xr:uid="{945BF23B-7A5E-43FE-818D-6E8F618908C2}"/>
    <cellStyle name="Normal 5 2 3 3 2 2 4 2 2" xfId="11060" xr:uid="{A71D66BD-2DF3-42D9-8131-DF90CC8BC932}"/>
    <cellStyle name="Normal 5 2 3 3 2 2 4 2 2 2" xfId="11061" xr:uid="{9D1B2CB2-C118-497D-A215-0B4BB6641FD2}"/>
    <cellStyle name="Normal 5 2 3 3 2 2 4 2 2 2 2" xfId="11062" xr:uid="{83A8D65E-DDBB-4E38-98E6-5A27D7C0D629}"/>
    <cellStyle name="Normal 5 2 3 3 2 2 4 2 2 2 2 2" xfId="11063" xr:uid="{277436B4-5723-479B-90A7-8CE43DE383F1}"/>
    <cellStyle name="Normal 5 2 3 3 2 2 4 2 2 2 3" xfId="11064" xr:uid="{854A8C5C-6E0E-4A07-80BD-26EFF2695D69}"/>
    <cellStyle name="Normal 5 2 3 3 2 2 4 2 2 3" xfId="11065" xr:uid="{2E08B4C3-C254-4D3F-AD6B-B2C5941F649B}"/>
    <cellStyle name="Normal 5 2 3 3 2 2 4 2 2 3 2" xfId="11066" xr:uid="{59A540A0-305C-4AF2-98E7-FBF9AF26BA27}"/>
    <cellStyle name="Normal 5 2 3 3 2 2 4 2 2 4" xfId="11067" xr:uid="{6CCC8092-1239-4BEE-83AF-03DAF7777456}"/>
    <cellStyle name="Normal 5 2 3 3 2 2 4 2 3" xfId="11068" xr:uid="{DCCD0E1E-1E03-4694-802D-696256534C44}"/>
    <cellStyle name="Normal 5 2 3 3 2 2 4 2 3 2" xfId="11069" xr:uid="{2887F398-5615-4309-B0C8-72B19C8FAF26}"/>
    <cellStyle name="Normal 5 2 3 3 2 2 4 2 3 2 2" xfId="11070" xr:uid="{D82F8B2A-8E63-4B04-93FF-4D75FEA85BBE}"/>
    <cellStyle name="Normal 5 2 3 3 2 2 4 2 3 3" xfId="11071" xr:uid="{73BF1199-20D2-4E34-B3FA-6AB201CD5C17}"/>
    <cellStyle name="Normal 5 2 3 3 2 2 4 2 4" xfId="11072" xr:uid="{319F6264-CF65-4C53-A876-B43E3CEF8A21}"/>
    <cellStyle name="Normal 5 2 3 3 2 2 4 2 4 2" xfId="11073" xr:uid="{090B670B-E029-4B0F-A306-05156ED51ABE}"/>
    <cellStyle name="Normal 5 2 3 3 2 2 4 2 5" xfId="11074" xr:uid="{FDFA46B0-7EC3-42E7-B0D8-B80CEF242256}"/>
    <cellStyle name="Normal 5 2 3 3 2 2 4 3" xfId="11075" xr:uid="{BEADBBBC-8DA2-459D-B912-A96CEDBDFF4A}"/>
    <cellStyle name="Normal 5 2 3 3 2 2 4 3 2" xfId="11076" xr:uid="{C20E109D-FB1C-4A19-9A01-DEC5C422539E}"/>
    <cellStyle name="Normal 5 2 3 3 2 2 4 3 2 2" xfId="11077" xr:uid="{11FDBB3E-B897-4946-9D4F-2CD5D9D708B7}"/>
    <cellStyle name="Normal 5 2 3 3 2 2 4 3 2 2 2" xfId="11078" xr:uid="{9C24B138-6CCD-40C1-9321-789574FE9DB5}"/>
    <cellStyle name="Normal 5 2 3 3 2 2 4 3 2 3" xfId="11079" xr:uid="{A1CC9D2B-8D67-4C06-B035-479E16299071}"/>
    <cellStyle name="Normal 5 2 3 3 2 2 4 3 3" xfId="11080" xr:uid="{B2ACDF52-C1C0-46A0-B991-3E54D0867194}"/>
    <cellStyle name="Normal 5 2 3 3 2 2 4 3 3 2" xfId="11081" xr:uid="{9E95F0CA-8960-480F-929A-0B56AAFDA5B3}"/>
    <cellStyle name="Normal 5 2 3 3 2 2 4 3 4" xfId="11082" xr:uid="{0F45C8F2-7574-454A-8E23-9F2979567866}"/>
    <cellStyle name="Normal 5 2 3 3 2 2 4 4" xfId="11083" xr:uid="{F635E694-80A0-4FCB-A2D3-487414B808AA}"/>
    <cellStyle name="Normal 5 2 3 3 2 2 4 4 2" xfId="11084" xr:uid="{340A1F2F-3E73-4EEC-9A2A-076E2034E21B}"/>
    <cellStyle name="Normal 5 2 3 3 2 2 4 4 2 2" xfId="11085" xr:uid="{DA2A3CA6-C4B0-46F4-9DE8-9EA58F1765D5}"/>
    <cellStyle name="Normal 5 2 3 3 2 2 4 4 2 2 2" xfId="11086" xr:uid="{4A9B1CE4-8208-4F18-9F18-545069EC5298}"/>
    <cellStyle name="Normal 5 2 3 3 2 2 4 4 2 3" xfId="11087" xr:uid="{354C87D5-17B9-4B34-B16E-26D7C8CA94DD}"/>
    <cellStyle name="Normal 5 2 3 3 2 2 4 4 3" xfId="11088" xr:uid="{5FEA1027-D34B-4EB7-A656-836AA867EF1B}"/>
    <cellStyle name="Normal 5 2 3 3 2 2 4 4 3 2" xfId="11089" xr:uid="{034B6C61-C727-44A5-BAF8-214E9C65EB07}"/>
    <cellStyle name="Normal 5 2 3 3 2 2 4 4 4" xfId="11090" xr:uid="{4854A85C-5DD9-4B1C-A12B-F04B313FFD6C}"/>
    <cellStyle name="Normal 5 2 3 3 2 2 4 5" xfId="11091" xr:uid="{8581CA5A-F674-452F-AA1F-B58FF01F3F99}"/>
    <cellStyle name="Normal 5 2 3 3 2 2 4 5 2" xfId="11092" xr:uid="{6B6FD8B6-0C1D-419C-91E7-4666DDAE911C}"/>
    <cellStyle name="Normal 5 2 3 3 2 2 4 5 2 2" xfId="11093" xr:uid="{4BBB54D9-0BFB-4996-A2D1-E5504C8AE829}"/>
    <cellStyle name="Normal 5 2 3 3 2 2 4 5 3" xfId="11094" xr:uid="{04C5F323-3E87-4AA4-9FC7-6D5EA50B3075}"/>
    <cellStyle name="Normal 5 2 3 3 2 2 4 6" xfId="11095" xr:uid="{3C67B181-5DF6-4CCD-88E7-4FACC31D7BB2}"/>
    <cellStyle name="Normal 5 2 3 3 2 2 4 6 2" xfId="11096" xr:uid="{DF69FE12-B11B-4B39-9D1F-874EAF8DB664}"/>
    <cellStyle name="Normal 5 2 3 3 2 2 4 7" xfId="11097" xr:uid="{959D42A0-A721-47EC-BFFB-251A31F83F89}"/>
    <cellStyle name="Normal 5 2 3 3 2 2 5" xfId="11098" xr:uid="{63EC7877-8BA0-40F0-A5EA-3090BA65E800}"/>
    <cellStyle name="Normal 5 2 3 3 2 2 5 2" xfId="11099" xr:uid="{DF3E7626-C888-4F15-9D28-85EAA556EFB5}"/>
    <cellStyle name="Normal 5 2 3 3 2 2 5 2 2" xfId="11100" xr:uid="{AABAA552-3630-4B80-B74D-3755FF488D04}"/>
    <cellStyle name="Normal 5 2 3 3 2 2 5 2 2 2" xfId="11101" xr:uid="{518C0693-04BA-4E3A-A7C5-AEEA65846E59}"/>
    <cellStyle name="Normal 5 2 3 3 2 2 5 2 2 2 2" xfId="11102" xr:uid="{F355225D-873E-49F1-99B6-28C8DC1723E2}"/>
    <cellStyle name="Normal 5 2 3 3 2 2 5 2 2 3" xfId="11103" xr:uid="{DEA35EBD-50ED-4D1A-AC76-18B1844B3A51}"/>
    <cellStyle name="Normal 5 2 3 3 2 2 5 2 3" xfId="11104" xr:uid="{52357F26-C606-4EBD-8313-E23D2991605E}"/>
    <cellStyle name="Normal 5 2 3 3 2 2 5 2 3 2" xfId="11105" xr:uid="{4A6BBE3C-51EE-4D4B-B88A-838D8F9A91CB}"/>
    <cellStyle name="Normal 5 2 3 3 2 2 5 2 4" xfId="11106" xr:uid="{4CA10A30-46FC-48F1-B914-251880CB4F56}"/>
    <cellStyle name="Normal 5 2 3 3 2 2 5 3" xfId="11107" xr:uid="{068F6716-F260-4C41-A89B-8BA6D2FEFA75}"/>
    <cellStyle name="Normal 5 2 3 3 2 2 5 3 2" xfId="11108" xr:uid="{499E2414-F0DB-4A2F-BA13-1B319D1F20D2}"/>
    <cellStyle name="Normal 5 2 3 3 2 2 5 3 2 2" xfId="11109" xr:uid="{20D96676-0218-43D5-ABAE-8D2D3F9D0B70}"/>
    <cellStyle name="Normal 5 2 3 3 2 2 5 3 3" xfId="11110" xr:uid="{68CB6422-BFA1-40E6-BF6A-28BC1F8751F0}"/>
    <cellStyle name="Normal 5 2 3 3 2 2 5 4" xfId="11111" xr:uid="{3F4BA216-362B-4E3B-A31E-5E895684E4C1}"/>
    <cellStyle name="Normal 5 2 3 3 2 2 5 4 2" xfId="11112" xr:uid="{D2E55942-6530-4EFE-8C26-1FABB987774F}"/>
    <cellStyle name="Normal 5 2 3 3 2 2 5 5" xfId="11113" xr:uid="{128DC5BB-A8D3-4409-8630-35AC3AD1B0E4}"/>
    <cellStyle name="Normal 5 2 3 3 2 2 6" xfId="11114" xr:uid="{FD14C993-E42B-4367-A7D4-C7F93ADF9DD6}"/>
    <cellStyle name="Normal 5 2 3 3 2 2 6 2" xfId="11115" xr:uid="{41450437-CF5D-4734-86A4-68E31C65E696}"/>
    <cellStyle name="Normal 5 2 3 3 2 2 6 2 2" xfId="11116" xr:uid="{C170CB20-6C0D-442F-BDCF-9A5FF37950A6}"/>
    <cellStyle name="Normal 5 2 3 3 2 2 6 2 2 2" xfId="11117" xr:uid="{443D4A3E-ABED-418B-8BDB-95B770F60FFB}"/>
    <cellStyle name="Normal 5 2 3 3 2 2 6 2 3" xfId="11118" xr:uid="{CB7CE1EC-4140-4745-8E2E-9AAA71B9A32B}"/>
    <cellStyle name="Normal 5 2 3 3 2 2 6 3" xfId="11119" xr:uid="{35EE5B92-91C6-4047-B29C-3712C01AD271}"/>
    <cellStyle name="Normal 5 2 3 3 2 2 6 3 2" xfId="11120" xr:uid="{805D1BE1-3F3C-490C-9FB4-CB442B40F783}"/>
    <cellStyle name="Normal 5 2 3 3 2 2 6 4" xfId="11121" xr:uid="{E36A1EAD-452A-45CB-BE56-27323CCA598A}"/>
    <cellStyle name="Normal 5 2 3 3 2 2 7" xfId="11122" xr:uid="{ACEEDCF7-0F3B-4FFF-A1FD-153F3E4B53E2}"/>
    <cellStyle name="Normal 5 2 3 3 2 2 7 2" xfId="11123" xr:uid="{1988544C-DA66-4737-88CC-6A4CC75AD924}"/>
    <cellStyle name="Normal 5 2 3 3 2 2 7 2 2" xfId="11124" xr:uid="{57354DCB-D596-4A93-BECB-DE7B90A2F121}"/>
    <cellStyle name="Normal 5 2 3 3 2 2 7 2 2 2" xfId="11125" xr:uid="{A584DF57-C8F9-4795-8D30-E80C2A391F44}"/>
    <cellStyle name="Normal 5 2 3 3 2 2 7 2 3" xfId="11126" xr:uid="{2743EDF9-99E1-4E0D-B63C-DE1E39D31C1B}"/>
    <cellStyle name="Normal 5 2 3 3 2 2 7 3" xfId="11127" xr:uid="{8197BAE2-6B35-4322-99D9-CA1623F6E638}"/>
    <cellStyle name="Normal 5 2 3 3 2 2 7 3 2" xfId="11128" xr:uid="{91BE3449-0C32-4C6D-BA57-E5AFB1196683}"/>
    <cellStyle name="Normal 5 2 3 3 2 2 7 4" xfId="11129" xr:uid="{A2AEEC5F-D1CF-4496-B7E4-D23340443EF5}"/>
    <cellStyle name="Normal 5 2 3 3 2 2 8" xfId="11130" xr:uid="{E970428D-1E95-4652-BF29-BA0FC03AC609}"/>
    <cellStyle name="Normal 5 2 3 3 2 2 8 2" xfId="11131" xr:uid="{F053D4E1-A133-4155-9B4A-E9C12CB33AA9}"/>
    <cellStyle name="Normal 5 2 3 3 2 2 8 2 2" xfId="11132" xr:uid="{BE72BF71-8BE9-4E4B-8438-1100E03125DA}"/>
    <cellStyle name="Normal 5 2 3 3 2 2 8 3" xfId="11133" xr:uid="{956C90E7-2FFB-45C0-9D8F-2D69A50AF4AD}"/>
    <cellStyle name="Normal 5 2 3 3 2 2 9" xfId="11134" xr:uid="{12FE12CF-477F-4F4E-8305-8DF51AE7BBB6}"/>
    <cellStyle name="Normal 5 2 3 3 2 2 9 2" xfId="11135" xr:uid="{D1F57F5F-27A3-4924-B825-04120FFB8668}"/>
    <cellStyle name="Normal 5 2 3 3 2 3" xfId="11136" xr:uid="{16A53351-088B-4A9D-8EF5-62A34DE9944B}"/>
    <cellStyle name="Normal 5 2 3 3 2 3 2" xfId="11137" xr:uid="{2132888A-8E15-44E3-9BF6-61AD86CB6135}"/>
    <cellStyle name="Normal 5 2 3 3 2 3 2 2" xfId="11138" xr:uid="{307330E4-5D38-478B-AB07-8FD8C69AB6F0}"/>
    <cellStyle name="Normal 5 2 3 3 2 3 2 2 2" xfId="11139" xr:uid="{D204C3D0-C9FF-4984-8AD9-66B513540891}"/>
    <cellStyle name="Normal 5 2 3 3 2 3 2 2 2 2" xfId="11140" xr:uid="{DB4B66BF-BFD0-482F-B284-9D89A0383237}"/>
    <cellStyle name="Normal 5 2 3 3 2 3 2 2 2 2 2" xfId="11141" xr:uid="{A43DE7F9-5F8D-4C7C-99C9-DE8FC6632F23}"/>
    <cellStyle name="Normal 5 2 3 3 2 3 2 2 2 2 2 2" xfId="11142" xr:uid="{A2958158-C1AE-4C68-A291-FE2EAE74CC71}"/>
    <cellStyle name="Normal 5 2 3 3 2 3 2 2 2 2 3" xfId="11143" xr:uid="{D9A27909-70B6-46E5-BBBF-DAFB3DAF7997}"/>
    <cellStyle name="Normal 5 2 3 3 2 3 2 2 2 3" xfId="11144" xr:uid="{7F96F635-7FDC-45D5-B632-671BE1F6E75A}"/>
    <cellStyle name="Normal 5 2 3 3 2 3 2 2 2 3 2" xfId="11145" xr:uid="{2A4A3440-CC2B-4CD7-A57C-D8CF66B88157}"/>
    <cellStyle name="Normal 5 2 3 3 2 3 2 2 2 4" xfId="11146" xr:uid="{03B971E4-5B86-47F9-9AA3-DA9728A0C68A}"/>
    <cellStyle name="Normal 5 2 3 3 2 3 2 2 3" xfId="11147" xr:uid="{94F974D0-22AA-4BB1-83DA-110844647389}"/>
    <cellStyle name="Normal 5 2 3 3 2 3 2 2 3 2" xfId="11148" xr:uid="{C6D97D02-FE47-410E-AB57-D038D8631B5E}"/>
    <cellStyle name="Normal 5 2 3 3 2 3 2 2 3 2 2" xfId="11149" xr:uid="{33736333-BAD2-4EB6-A727-7D36C932E42E}"/>
    <cellStyle name="Normal 5 2 3 3 2 3 2 2 3 3" xfId="11150" xr:uid="{25489EB0-D841-442C-B508-AEEB8B299501}"/>
    <cellStyle name="Normal 5 2 3 3 2 3 2 2 4" xfId="11151" xr:uid="{C5C2B83F-EDA9-44F5-A0C0-18B1EA9E96A5}"/>
    <cellStyle name="Normal 5 2 3 3 2 3 2 2 4 2" xfId="11152" xr:uid="{AE8321D3-0BD4-492A-A3A4-1F1DB162A4BE}"/>
    <cellStyle name="Normal 5 2 3 3 2 3 2 2 5" xfId="11153" xr:uid="{67394DFB-5BA8-48E1-B9F0-52396C04A8E2}"/>
    <cellStyle name="Normal 5 2 3 3 2 3 2 3" xfId="11154" xr:uid="{0BB31DAD-C7E5-48F9-BF13-22115512BAA5}"/>
    <cellStyle name="Normal 5 2 3 3 2 3 2 3 2" xfId="11155" xr:uid="{72B9DF73-D203-4BAD-8552-B7F669EBC30A}"/>
    <cellStyle name="Normal 5 2 3 3 2 3 2 3 2 2" xfId="11156" xr:uid="{B1ED1E23-DE44-4530-B681-BC2BE22B17A6}"/>
    <cellStyle name="Normal 5 2 3 3 2 3 2 3 2 2 2" xfId="11157" xr:uid="{B204322C-621F-4694-9750-8522CEA44F96}"/>
    <cellStyle name="Normal 5 2 3 3 2 3 2 3 2 3" xfId="11158" xr:uid="{2F94C0FE-4DCB-4AB5-B3D1-590989F664FC}"/>
    <cellStyle name="Normal 5 2 3 3 2 3 2 3 3" xfId="11159" xr:uid="{FF57BFDB-82A3-4413-905B-C937791497DF}"/>
    <cellStyle name="Normal 5 2 3 3 2 3 2 3 3 2" xfId="11160" xr:uid="{6C47D815-50B5-462D-83E4-F0592A768760}"/>
    <cellStyle name="Normal 5 2 3 3 2 3 2 3 4" xfId="11161" xr:uid="{A5923A87-4CBF-4F32-8BF7-6AA780FFF300}"/>
    <cellStyle name="Normal 5 2 3 3 2 3 2 4" xfId="11162" xr:uid="{233CAF69-8FC0-4DA3-8692-53035704F470}"/>
    <cellStyle name="Normal 5 2 3 3 2 3 2 4 2" xfId="11163" xr:uid="{64C1F51B-8716-4B4D-8F3D-3F7D9E84F659}"/>
    <cellStyle name="Normal 5 2 3 3 2 3 2 4 2 2" xfId="11164" xr:uid="{3AF2E834-DC41-4D56-9D69-6304E236BFD6}"/>
    <cellStyle name="Normal 5 2 3 3 2 3 2 4 2 2 2" xfId="11165" xr:uid="{8857508A-0B09-466E-8E25-6CF09B805553}"/>
    <cellStyle name="Normal 5 2 3 3 2 3 2 4 2 3" xfId="11166" xr:uid="{D292610D-D0AF-4010-BF8F-F5F91AF1E4F4}"/>
    <cellStyle name="Normal 5 2 3 3 2 3 2 4 3" xfId="11167" xr:uid="{729FA716-4ADB-40D2-AA68-02C875707103}"/>
    <cellStyle name="Normal 5 2 3 3 2 3 2 4 3 2" xfId="11168" xr:uid="{548F0B16-D7D1-401E-8A2F-2D6A81FF4300}"/>
    <cellStyle name="Normal 5 2 3 3 2 3 2 4 4" xfId="11169" xr:uid="{0DE18BD9-E8C3-46C9-9AB5-12246C527F22}"/>
    <cellStyle name="Normal 5 2 3 3 2 3 2 5" xfId="11170" xr:uid="{E0D63CDB-B509-477A-9172-BA2FEF089296}"/>
    <cellStyle name="Normal 5 2 3 3 2 3 2 5 2" xfId="11171" xr:uid="{3168F66E-1147-4A0A-9BFF-EE340C76AD0B}"/>
    <cellStyle name="Normal 5 2 3 3 2 3 2 5 2 2" xfId="11172" xr:uid="{5C9B41B3-DC71-4F68-AB7B-66BD9295FB54}"/>
    <cellStyle name="Normal 5 2 3 3 2 3 2 5 3" xfId="11173" xr:uid="{002A2B12-6232-4B27-A902-E5F74AACE273}"/>
    <cellStyle name="Normal 5 2 3 3 2 3 2 6" xfId="11174" xr:uid="{6FB4C569-A81D-41F2-A36D-C5E607F29A6B}"/>
    <cellStyle name="Normal 5 2 3 3 2 3 2 6 2" xfId="11175" xr:uid="{87631184-39DD-4353-8B3C-BF3063600E4E}"/>
    <cellStyle name="Normal 5 2 3 3 2 3 2 7" xfId="11176" xr:uid="{472BBBBD-92AD-4C65-AF58-2AA8A5EF1A5F}"/>
    <cellStyle name="Normal 5 2 3 3 2 3 3" xfId="11177" xr:uid="{2B1364ED-F6CE-459A-A1AC-33A627A57682}"/>
    <cellStyle name="Normal 5 2 3 3 2 3 3 2" xfId="11178" xr:uid="{323F7C27-86E8-4F04-9B20-61CFA7232F4A}"/>
    <cellStyle name="Normal 5 2 3 3 2 3 3 2 2" xfId="11179" xr:uid="{1E6381E8-E92C-47CB-B8F2-9C6D92F82796}"/>
    <cellStyle name="Normal 5 2 3 3 2 3 3 2 2 2" xfId="11180" xr:uid="{108D50B2-FC74-402A-BB97-CFC719B5CFFE}"/>
    <cellStyle name="Normal 5 2 3 3 2 3 3 2 2 2 2" xfId="11181" xr:uid="{CA6C6836-5771-4619-9100-30EC20AC6C04}"/>
    <cellStyle name="Normal 5 2 3 3 2 3 3 2 2 3" xfId="11182" xr:uid="{F4D3A342-434F-4CA1-BE8E-1C235F5F313E}"/>
    <cellStyle name="Normal 5 2 3 3 2 3 3 2 3" xfId="11183" xr:uid="{613A2570-46BC-4527-8F9E-3B085327F3DD}"/>
    <cellStyle name="Normal 5 2 3 3 2 3 3 2 3 2" xfId="11184" xr:uid="{561A9F8F-B369-4906-B9CD-37579525816B}"/>
    <cellStyle name="Normal 5 2 3 3 2 3 3 2 4" xfId="11185" xr:uid="{C8A7F855-0B04-48C6-8B20-0F47A04B22AA}"/>
    <cellStyle name="Normal 5 2 3 3 2 3 3 3" xfId="11186" xr:uid="{0B4AC6FD-2717-4580-9017-2AA5BBB67202}"/>
    <cellStyle name="Normal 5 2 3 3 2 3 3 3 2" xfId="11187" xr:uid="{E11CAA29-BC86-41C5-A892-6BDC76726F20}"/>
    <cellStyle name="Normal 5 2 3 3 2 3 3 3 2 2" xfId="11188" xr:uid="{BD73525D-88A0-4B5A-874F-29459F7FE434}"/>
    <cellStyle name="Normal 5 2 3 3 2 3 3 3 3" xfId="11189" xr:uid="{97FCDDB4-96FE-40C6-974B-73DFF860D050}"/>
    <cellStyle name="Normal 5 2 3 3 2 3 3 4" xfId="11190" xr:uid="{B9BA58D5-EAE6-454C-87C0-EC00A9ADE065}"/>
    <cellStyle name="Normal 5 2 3 3 2 3 3 4 2" xfId="11191" xr:uid="{EF3CB9BD-9CBE-4130-B5CE-6D216A647A20}"/>
    <cellStyle name="Normal 5 2 3 3 2 3 3 5" xfId="11192" xr:uid="{D50545CD-EDB6-4F96-A078-744A2458E802}"/>
    <cellStyle name="Normal 5 2 3 3 2 3 4" xfId="11193" xr:uid="{CF76762A-FD29-4634-86CC-BC766E9012A2}"/>
    <cellStyle name="Normal 5 2 3 3 2 3 4 2" xfId="11194" xr:uid="{4A46B6BB-FE0C-4167-86A2-1B074E9146A2}"/>
    <cellStyle name="Normal 5 2 3 3 2 3 4 2 2" xfId="11195" xr:uid="{1DDE0744-A96E-4E14-8190-4079BD35D8C0}"/>
    <cellStyle name="Normal 5 2 3 3 2 3 4 2 2 2" xfId="11196" xr:uid="{91F55D9E-D022-47FA-88AF-1FCC92F7D686}"/>
    <cellStyle name="Normal 5 2 3 3 2 3 4 2 3" xfId="11197" xr:uid="{553F6065-B0A8-4D36-8EE0-C50AEA2D3218}"/>
    <cellStyle name="Normal 5 2 3 3 2 3 4 3" xfId="11198" xr:uid="{C37B9912-2FA6-4340-BCAE-794614F2E67B}"/>
    <cellStyle name="Normal 5 2 3 3 2 3 4 3 2" xfId="11199" xr:uid="{FB77D40B-E87D-4E45-BAE7-0C13322A533A}"/>
    <cellStyle name="Normal 5 2 3 3 2 3 4 4" xfId="11200" xr:uid="{01DCDD4F-B066-4E6F-804E-C3184E9F664A}"/>
    <cellStyle name="Normal 5 2 3 3 2 3 5" xfId="11201" xr:uid="{CD69A47A-23DC-47E0-A3FC-3B5CD4E1BD7F}"/>
    <cellStyle name="Normal 5 2 3 3 2 3 5 2" xfId="11202" xr:uid="{7240BA6F-B83F-49ED-9047-43BF10AAD174}"/>
    <cellStyle name="Normal 5 2 3 3 2 3 5 2 2" xfId="11203" xr:uid="{06997046-D4BA-4265-8482-B25EA95F830C}"/>
    <cellStyle name="Normal 5 2 3 3 2 3 5 2 2 2" xfId="11204" xr:uid="{865C9258-5C6C-4710-9185-39D05A6C3CB5}"/>
    <cellStyle name="Normal 5 2 3 3 2 3 5 2 3" xfId="11205" xr:uid="{841AE150-208C-42F6-82D2-55912B7CA437}"/>
    <cellStyle name="Normal 5 2 3 3 2 3 5 3" xfId="11206" xr:uid="{221D3FDE-D032-4D83-88E1-E6B53F62097F}"/>
    <cellStyle name="Normal 5 2 3 3 2 3 5 3 2" xfId="11207" xr:uid="{402367B5-EB61-450A-BBDB-F3D6EF36A980}"/>
    <cellStyle name="Normal 5 2 3 3 2 3 5 4" xfId="11208" xr:uid="{69AABCC9-AAD3-4F66-9882-E753727DF355}"/>
    <cellStyle name="Normal 5 2 3 3 2 3 6" xfId="11209" xr:uid="{6BE7884E-C4E0-4F1A-9122-A50568D575CD}"/>
    <cellStyle name="Normal 5 2 3 3 2 3 6 2" xfId="11210" xr:uid="{1949328D-4850-4E33-B35B-5A27C254CF41}"/>
    <cellStyle name="Normal 5 2 3 3 2 3 6 2 2" xfId="11211" xr:uid="{4C967983-1AAB-4FB4-A2AD-FC94662F7108}"/>
    <cellStyle name="Normal 5 2 3 3 2 3 6 3" xfId="11212" xr:uid="{ED8BEC08-A4A4-42C6-B827-1B3A562F20A0}"/>
    <cellStyle name="Normal 5 2 3 3 2 3 7" xfId="11213" xr:uid="{670FE7B0-F7DF-4991-8A38-A0AB7E6094F5}"/>
    <cellStyle name="Normal 5 2 3 3 2 3 7 2" xfId="11214" xr:uid="{3C2D168D-B735-44A2-8047-C091A622FC75}"/>
    <cellStyle name="Normal 5 2 3 3 2 3 8" xfId="11215" xr:uid="{F230FCE8-81C4-42EB-98D7-CE7DA0CA62B8}"/>
    <cellStyle name="Normal 5 2 3 3 2 4" xfId="11216" xr:uid="{B6C21E8C-05BF-4F86-82F5-78E68C0793B8}"/>
    <cellStyle name="Normal 5 2 3 3 2 4 2" xfId="11217" xr:uid="{8909A8C6-EDAA-44FD-B325-05EADAE6F23A}"/>
    <cellStyle name="Normal 5 2 3 3 2 4 2 2" xfId="11218" xr:uid="{E9B520D3-AF4E-4B18-88A5-4883A37AC865}"/>
    <cellStyle name="Normal 5 2 3 3 2 4 2 2 2" xfId="11219" xr:uid="{5B83C907-0488-4685-AC62-2A97CBF1DDC0}"/>
    <cellStyle name="Normal 5 2 3 3 2 4 2 2 2 2" xfId="11220" xr:uid="{EAC5D168-F78E-4A7F-B254-FE55F995FAF7}"/>
    <cellStyle name="Normal 5 2 3 3 2 4 2 2 2 2 2" xfId="11221" xr:uid="{44D5805F-5DED-42AC-838C-D76DB6429A88}"/>
    <cellStyle name="Normal 5 2 3 3 2 4 2 2 2 2 2 2" xfId="11222" xr:uid="{F7802A1F-2982-434C-B84D-1C03E2261265}"/>
    <cellStyle name="Normal 5 2 3 3 2 4 2 2 2 2 3" xfId="11223" xr:uid="{3CE4BEA6-D8B0-4F60-9079-34085FB7D965}"/>
    <cellStyle name="Normal 5 2 3 3 2 4 2 2 2 3" xfId="11224" xr:uid="{1C3123EE-1663-45B5-985E-92C2A50E4CE7}"/>
    <cellStyle name="Normal 5 2 3 3 2 4 2 2 2 3 2" xfId="11225" xr:uid="{85BAF27B-9C7B-493C-B280-717D35E757E8}"/>
    <cellStyle name="Normal 5 2 3 3 2 4 2 2 2 4" xfId="11226" xr:uid="{132B0E90-7BEC-4B09-8AC7-F96B0E4AF3B4}"/>
    <cellStyle name="Normal 5 2 3 3 2 4 2 2 3" xfId="11227" xr:uid="{306312C6-4B1D-4E1F-9B69-FB44A5EE395B}"/>
    <cellStyle name="Normal 5 2 3 3 2 4 2 2 3 2" xfId="11228" xr:uid="{6E7D981C-794F-4C51-830D-D97426F6859E}"/>
    <cellStyle name="Normal 5 2 3 3 2 4 2 2 3 2 2" xfId="11229" xr:uid="{426CDB91-7EFC-4C0E-85ED-05097618AEC2}"/>
    <cellStyle name="Normal 5 2 3 3 2 4 2 2 3 3" xfId="11230" xr:uid="{4B0F7E47-CAA2-4435-B812-8F3D27B0B7BE}"/>
    <cellStyle name="Normal 5 2 3 3 2 4 2 2 4" xfId="11231" xr:uid="{38C42246-4808-4715-9A22-F2D565757F81}"/>
    <cellStyle name="Normal 5 2 3 3 2 4 2 2 4 2" xfId="11232" xr:uid="{2AFC992F-CA1F-4FDF-BA43-0A29A04286F9}"/>
    <cellStyle name="Normal 5 2 3 3 2 4 2 2 5" xfId="11233" xr:uid="{B473914E-0B6C-44A7-871F-CCABADE21D1F}"/>
    <cellStyle name="Normal 5 2 3 3 2 4 2 3" xfId="11234" xr:uid="{1D993DF6-C3EB-43D3-B44A-6382EA1D3ECF}"/>
    <cellStyle name="Normal 5 2 3 3 2 4 2 3 2" xfId="11235" xr:uid="{9D61E96E-2B75-4E69-98C2-C0F8CC9D1761}"/>
    <cellStyle name="Normal 5 2 3 3 2 4 2 3 2 2" xfId="11236" xr:uid="{EDB99A20-3296-4BC5-8A96-7B1E731DACC7}"/>
    <cellStyle name="Normal 5 2 3 3 2 4 2 3 2 2 2" xfId="11237" xr:uid="{C5D4244B-D0A5-46FF-8ED6-A32A62F8E7E4}"/>
    <cellStyle name="Normal 5 2 3 3 2 4 2 3 2 3" xfId="11238" xr:uid="{636EE5A6-089D-4646-A047-F6267A271287}"/>
    <cellStyle name="Normal 5 2 3 3 2 4 2 3 3" xfId="11239" xr:uid="{3A5AB178-9FDC-4837-9BFF-CAF46B6D8B93}"/>
    <cellStyle name="Normal 5 2 3 3 2 4 2 3 3 2" xfId="11240" xr:uid="{9BE9F416-9A86-4574-B20A-3AF9A18AEA7C}"/>
    <cellStyle name="Normal 5 2 3 3 2 4 2 3 4" xfId="11241" xr:uid="{1F25499B-69E2-4002-AA39-F12E62EADE66}"/>
    <cellStyle name="Normal 5 2 3 3 2 4 2 4" xfId="11242" xr:uid="{F91EF233-F6A8-4E96-A604-ABC8BEB19117}"/>
    <cellStyle name="Normal 5 2 3 3 2 4 2 4 2" xfId="11243" xr:uid="{0012402A-2393-45F4-9769-FCBEAE2C5CF8}"/>
    <cellStyle name="Normal 5 2 3 3 2 4 2 4 2 2" xfId="11244" xr:uid="{41FE619F-9D5A-461F-BFF7-ABC42EA34904}"/>
    <cellStyle name="Normal 5 2 3 3 2 4 2 4 2 2 2" xfId="11245" xr:uid="{7ACF310A-C7BE-4B45-A923-B05258E83DBF}"/>
    <cellStyle name="Normal 5 2 3 3 2 4 2 4 2 3" xfId="11246" xr:uid="{31075A67-11BA-4406-B4D8-853D02B0C377}"/>
    <cellStyle name="Normal 5 2 3 3 2 4 2 4 3" xfId="11247" xr:uid="{278A910E-B667-4AF6-9681-69E49A3B9809}"/>
    <cellStyle name="Normal 5 2 3 3 2 4 2 4 3 2" xfId="11248" xr:uid="{EA9EF0BB-651E-425A-BE3B-555334F05D38}"/>
    <cellStyle name="Normal 5 2 3 3 2 4 2 4 4" xfId="11249" xr:uid="{DE3CF8DC-C1CA-43B6-B3D3-E093114D5D2C}"/>
    <cellStyle name="Normal 5 2 3 3 2 4 2 5" xfId="11250" xr:uid="{B1B6A359-6208-4BDF-BE5A-06AD0427092E}"/>
    <cellStyle name="Normal 5 2 3 3 2 4 2 5 2" xfId="11251" xr:uid="{5E6EEDA3-05D4-404E-9DE6-1F9B8E4BC414}"/>
    <cellStyle name="Normal 5 2 3 3 2 4 2 5 2 2" xfId="11252" xr:uid="{8E69891A-E4CF-48D9-99BD-49043B3B9DCA}"/>
    <cellStyle name="Normal 5 2 3 3 2 4 2 5 3" xfId="11253" xr:uid="{D63B6E35-1371-4892-91DB-2FF7C820A4F5}"/>
    <cellStyle name="Normal 5 2 3 3 2 4 2 6" xfId="11254" xr:uid="{51BDA3A6-AEEB-402B-ACC4-AD5587E6CBA1}"/>
    <cellStyle name="Normal 5 2 3 3 2 4 2 6 2" xfId="11255" xr:uid="{058F2B56-1E8B-4558-B374-C262288D300E}"/>
    <cellStyle name="Normal 5 2 3 3 2 4 2 7" xfId="11256" xr:uid="{66B2962C-CEB5-4EC1-BB79-6A94CD2B588E}"/>
    <cellStyle name="Normal 5 2 3 3 2 4 3" xfId="11257" xr:uid="{B0E53323-65D8-4CB8-B199-C2D1E855F9DE}"/>
    <cellStyle name="Normal 5 2 3 3 2 4 3 2" xfId="11258" xr:uid="{CED4EF8B-02D4-4EED-B7E3-C37FB57E4B3E}"/>
    <cellStyle name="Normal 5 2 3 3 2 4 3 2 2" xfId="11259" xr:uid="{D4F85AA3-CA6A-4634-9CE8-398001B5E4F6}"/>
    <cellStyle name="Normal 5 2 3 3 2 4 3 2 2 2" xfId="11260" xr:uid="{0C6E8D52-2466-4157-B2F4-798B227785BD}"/>
    <cellStyle name="Normal 5 2 3 3 2 4 3 2 2 2 2" xfId="11261" xr:uid="{506AF28F-2C03-46F1-9292-F5E161FA4E7E}"/>
    <cellStyle name="Normal 5 2 3 3 2 4 3 2 2 3" xfId="11262" xr:uid="{9950F46E-4A49-4B4B-A7A3-DE625FC44632}"/>
    <cellStyle name="Normal 5 2 3 3 2 4 3 2 3" xfId="11263" xr:uid="{31DDC5EC-3EF3-4207-98DA-F11E9313D049}"/>
    <cellStyle name="Normal 5 2 3 3 2 4 3 2 3 2" xfId="11264" xr:uid="{524AE8EB-39E2-4D6B-BC90-7ADD689E0319}"/>
    <cellStyle name="Normal 5 2 3 3 2 4 3 2 4" xfId="11265" xr:uid="{A890E8A5-FC81-4D22-9F84-A3E79A7816DA}"/>
    <cellStyle name="Normal 5 2 3 3 2 4 3 3" xfId="11266" xr:uid="{C8AFC017-092C-43D1-8837-8A7D5FA5C67B}"/>
    <cellStyle name="Normal 5 2 3 3 2 4 3 3 2" xfId="11267" xr:uid="{F6699FF0-0145-4B31-8DAE-E7B48226AC3B}"/>
    <cellStyle name="Normal 5 2 3 3 2 4 3 3 2 2" xfId="11268" xr:uid="{32F3234F-301B-47C7-9EAE-960E7DD534FE}"/>
    <cellStyle name="Normal 5 2 3 3 2 4 3 3 3" xfId="11269" xr:uid="{3F7A5561-EA32-4C94-B28A-1C7979620EC0}"/>
    <cellStyle name="Normal 5 2 3 3 2 4 3 4" xfId="11270" xr:uid="{A703FFC6-6C1B-4F07-88FF-E735762FC919}"/>
    <cellStyle name="Normal 5 2 3 3 2 4 3 4 2" xfId="11271" xr:uid="{9B2252DA-6510-4284-BDEB-9E79D080D921}"/>
    <cellStyle name="Normal 5 2 3 3 2 4 3 5" xfId="11272" xr:uid="{A7EA4515-18BC-4D37-86D9-590C1429E211}"/>
    <cellStyle name="Normal 5 2 3 3 2 4 4" xfId="11273" xr:uid="{3B8080F4-0944-4001-8D3B-9BFEBBFD471A}"/>
    <cellStyle name="Normal 5 2 3 3 2 4 4 2" xfId="11274" xr:uid="{E0ECF121-7D74-4A8E-B2D1-430D08153E72}"/>
    <cellStyle name="Normal 5 2 3 3 2 4 4 2 2" xfId="11275" xr:uid="{6CB5CB99-AF63-475C-9533-01B1F0A6D80D}"/>
    <cellStyle name="Normal 5 2 3 3 2 4 4 2 2 2" xfId="11276" xr:uid="{DF09B67F-1ED5-46AF-948A-DF2F24F5F5AC}"/>
    <cellStyle name="Normal 5 2 3 3 2 4 4 2 3" xfId="11277" xr:uid="{19AD0B5D-D2D8-43BE-BE28-DCD43D959C6E}"/>
    <cellStyle name="Normal 5 2 3 3 2 4 4 3" xfId="11278" xr:uid="{CC51DC5F-9574-41BE-BE22-B96EC772F0D0}"/>
    <cellStyle name="Normal 5 2 3 3 2 4 4 3 2" xfId="11279" xr:uid="{CA089DF9-5EF4-426D-B7F0-CEAC8264881B}"/>
    <cellStyle name="Normal 5 2 3 3 2 4 4 4" xfId="11280" xr:uid="{4F9EC234-C4FF-4B78-B916-933F9F7C041E}"/>
    <cellStyle name="Normal 5 2 3 3 2 4 5" xfId="11281" xr:uid="{AC7DCFE9-78C5-48B2-A994-29EFA63B604F}"/>
    <cellStyle name="Normal 5 2 3 3 2 4 5 2" xfId="11282" xr:uid="{3328E5E3-19FC-4DD9-82C6-B792284A0911}"/>
    <cellStyle name="Normal 5 2 3 3 2 4 5 2 2" xfId="11283" xr:uid="{B8DD7FB7-C838-4CF1-B381-CC133AF0F82C}"/>
    <cellStyle name="Normal 5 2 3 3 2 4 5 2 2 2" xfId="11284" xr:uid="{E019F42D-4CE2-4DFF-BB9F-E28629B27CBA}"/>
    <cellStyle name="Normal 5 2 3 3 2 4 5 2 3" xfId="11285" xr:uid="{6EBC743D-DE3C-4B96-9C9C-541D70765948}"/>
    <cellStyle name="Normal 5 2 3 3 2 4 5 3" xfId="11286" xr:uid="{DC75FCD5-5302-4D87-BA00-03800C487AA9}"/>
    <cellStyle name="Normal 5 2 3 3 2 4 5 3 2" xfId="11287" xr:uid="{9EAA791D-BA22-4BBF-B9F3-E3BE0478B8F7}"/>
    <cellStyle name="Normal 5 2 3 3 2 4 5 4" xfId="11288" xr:uid="{86CFE143-F285-45B8-AFAD-7B433FC49DB5}"/>
    <cellStyle name="Normal 5 2 3 3 2 4 6" xfId="11289" xr:uid="{86B070F1-59AF-4E9A-84FF-74ECDF1B069A}"/>
    <cellStyle name="Normal 5 2 3 3 2 4 6 2" xfId="11290" xr:uid="{B23E9F80-E178-4412-AE6E-C0F1060D4CDD}"/>
    <cellStyle name="Normal 5 2 3 3 2 4 6 2 2" xfId="11291" xr:uid="{7D4B698A-EDAF-418B-97D2-D28CBEFDB032}"/>
    <cellStyle name="Normal 5 2 3 3 2 4 6 3" xfId="11292" xr:uid="{DFCDCD6B-FAE7-4E20-9F5F-6657A18C3C4F}"/>
    <cellStyle name="Normal 5 2 3 3 2 4 7" xfId="11293" xr:uid="{9FD7532C-DDC1-4CA2-B5DC-657017EFB737}"/>
    <cellStyle name="Normal 5 2 3 3 2 4 7 2" xfId="11294" xr:uid="{1371E256-54D7-4420-93CF-CEC5EC3DC546}"/>
    <cellStyle name="Normal 5 2 3 3 2 4 8" xfId="11295" xr:uid="{DE46B8BB-0255-4FD2-B69A-C12BCDC65117}"/>
    <cellStyle name="Normal 5 2 3 3 2 5" xfId="11296" xr:uid="{AEEBE56D-5AD1-422D-917D-4C32F8B44516}"/>
    <cellStyle name="Normal 5 2 3 3 2 5 2" xfId="11297" xr:uid="{409341EA-B743-4383-BF2E-F158C938D482}"/>
    <cellStyle name="Normal 5 2 3 3 2 5 2 2" xfId="11298" xr:uid="{F68D4727-7997-49B8-86EB-4E61E3F53593}"/>
    <cellStyle name="Normal 5 2 3 3 2 5 2 2 2" xfId="11299" xr:uid="{8DF28ACE-41D1-42E8-8035-58968C5CAA45}"/>
    <cellStyle name="Normal 5 2 3 3 2 5 2 2 2 2" xfId="11300" xr:uid="{6382D436-6AB2-4884-9C20-5F7B543DEEA7}"/>
    <cellStyle name="Normal 5 2 3 3 2 5 2 2 2 2 2" xfId="11301" xr:uid="{2A067FF2-8E8F-47D8-AD55-D03E5E2DFAB0}"/>
    <cellStyle name="Normal 5 2 3 3 2 5 2 2 2 3" xfId="11302" xr:uid="{50B7D7D4-0309-4D93-A618-CF7391597607}"/>
    <cellStyle name="Normal 5 2 3 3 2 5 2 2 3" xfId="11303" xr:uid="{81BEA844-6723-4728-84F9-B23E530F9142}"/>
    <cellStyle name="Normal 5 2 3 3 2 5 2 2 3 2" xfId="11304" xr:uid="{3E8DC862-6E7F-41DA-BD12-D2AE8A64E7C1}"/>
    <cellStyle name="Normal 5 2 3 3 2 5 2 2 4" xfId="11305" xr:uid="{C0D375C4-04D5-4504-8FE5-42B5BD82FDC5}"/>
    <cellStyle name="Normal 5 2 3 3 2 5 2 3" xfId="11306" xr:uid="{4074E570-BFE8-46E2-ACEB-067FAC484A88}"/>
    <cellStyle name="Normal 5 2 3 3 2 5 2 3 2" xfId="11307" xr:uid="{521CA504-3527-4629-BD73-D9FC35572993}"/>
    <cellStyle name="Normal 5 2 3 3 2 5 2 3 2 2" xfId="11308" xr:uid="{1260F584-F4EE-4B51-87BD-1B0F28B89121}"/>
    <cellStyle name="Normal 5 2 3 3 2 5 2 3 3" xfId="11309" xr:uid="{4BA4726B-99B2-49E5-906C-A612F611E6E4}"/>
    <cellStyle name="Normal 5 2 3 3 2 5 2 4" xfId="11310" xr:uid="{25223BDD-A95B-4E80-BA20-59746ED86663}"/>
    <cellStyle name="Normal 5 2 3 3 2 5 2 4 2" xfId="11311" xr:uid="{FE77128D-3B00-4488-8FD7-A4BF98F8D60C}"/>
    <cellStyle name="Normal 5 2 3 3 2 5 2 5" xfId="11312" xr:uid="{1EC5A7EA-5958-49CB-9FFE-19B3B8E7E488}"/>
    <cellStyle name="Normal 5 2 3 3 2 5 3" xfId="11313" xr:uid="{FC046B0B-A445-4B7E-BCB4-C5B38D56EA07}"/>
    <cellStyle name="Normal 5 2 3 3 2 5 3 2" xfId="11314" xr:uid="{7257B0F8-E16F-4058-B271-69795C6E0270}"/>
    <cellStyle name="Normal 5 2 3 3 2 5 3 2 2" xfId="11315" xr:uid="{3148BC5A-B976-46F5-B481-9259F6ABBB78}"/>
    <cellStyle name="Normal 5 2 3 3 2 5 3 2 2 2" xfId="11316" xr:uid="{8966EEBC-E526-428B-A5B6-9BD03EE2A08F}"/>
    <cellStyle name="Normal 5 2 3 3 2 5 3 2 3" xfId="11317" xr:uid="{9FC2863B-B9A4-4C56-B70A-B479AC99609F}"/>
    <cellStyle name="Normal 5 2 3 3 2 5 3 3" xfId="11318" xr:uid="{0DBBC721-ED31-4ACE-8DE8-E581DD0889B4}"/>
    <cellStyle name="Normal 5 2 3 3 2 5 3 3 2" xfId="11319" xr:uid="{C61CDCA8-41AA-42DA-B2E6-6210EB18B585}"/>
    <cellStyle name="Normal 5 2 3 3 2 5 3 4" xfId="11320" xr:uid="{0769C512-4113-49C1-AA80-0F0B2989D319}"/>
    <cellStyle name="Normal 5 2 3 3 2 5 4" xfId="11321" xr:uid="{7EBF57B3-633E-4F96-A1AB-3D5A54D94DB1}"/>
    <cellStyle name="Normal 5 2 3 3 2 5 4 2" xfId="11322" xr:uid="{67778AA2-CD90-4DF2-871B-CAB824FD6E01}"/>
    <cellStyle name="Normal 5 2 3 3 2 5 4 2 2" xfId="11323" xr:uid="{682D7016-198A-4889-AF25-751B046F98A6}"/>
    <cellStyle name="Normal 5 2 3 3 2 5 4 2 2 2" xfId="11324" xr:uid="{43E795D4-B808-4DC1-BDDD-F0670C5EAA69}"/>
    <cellStyle name="Normal 5 2 3 3 2 5 4 2 3" xfId="11325" xr:uid="{AF369753-11D5-43BC-BC53-2173005AB80B}"/>
    <cellStyle name="Normal 5 2 3 3 2 5 4 3" xfId="11326" xr:uid="{B2578A0B-4503-4AF3-BE74-BF6C2539D9BA}"/>
    <cellStyle name="Normal 5 2 3 3 2 5 4 3 2" xfId="11327" xr:uid="{A7CF777B-C504-4C96-A35C-A909F3AB0EAC}"/>
    <cellStyle name="Normal 5 2 3 3 2 5 4 4" xfId="11328" xr:uid="{B1B78BF6-FF5D-452E-B10B-A171F7CCE9E7}"/>
    <cellStyle name="Normal 5 2 3 3 2 5 5" xfId="11329" xr:uid="{89D499C5-4286-48C2-B243-49C37B456934}"/>
    <cellStyle name="Normal 5 2 3 3 2 5 5 2" xfId="11330" xr:uid="{8995176D-625C-4D06-AD47-8FE8D1946B64}"/>
    <cellStyle name="Normal 5 2 3 3 2 5 5 2 2" xfId="11331" xr:uid="{E996ACE9-7339-4118-914D-BBE874D7E53A}"/>
    <cellStyle name="Normal 5 2 3 3 2 5 5 3" xfId="11332" xr:uid="{D0352F3F-3167-4944-9CE6-A2406F911323}"/>
    <cellStyle name="Normal 5 2 3 3 2 5 6" xfId="11333" xr:uid="{7E86281E-CF9C-4160-9412-77CA8C9A6FB6}"/>
    <cellStyle name="Normal 5 2 3 3 2 5 6 2" xfId="11334" xr:uid="{CAC3F955-69FC-4DFF-B0DC-D71E46B163C6}"/>
    <cellStyle name="Normal 5 2 3 3 2 5 7" xfId="11335" xr:uid="{F85BB747-3608-4BA8-B799-7EDF616408C6}"/>
    <cellStyle name="Normal 5 2 3 3 2 6" xfId="11336" xr:uid="{B9C7FCD0-C85A-4256-BB13-525EDE68297C}"/>
    <cellStyle name="Normal 5 2 3 3 2 6 2" xfId="11337" xr:uid="{BB2EAB4F-7D89-4D4D-90F7-99EC3D67D38F}"/>
    <cellStyle name="Normal 5 2 3 3 2 6 2 2" xfId="11338" xr:uid="{E61CFF90-FA31-4966-BFB3-07C51970ECEE}"/>
    <cellStyle name="Normal 5 2 3 3 2 6 2 2 2" xfId="11339" xr:uid="{8546C54C-27B2-465C-99BA-88108D9E0244}"/>
    <cellStyle name="Normal 5 2 3 3 2 6 2 2 2 2" xfId="11340" xr:uid="{14D0EEA3-2138-40F2-993B-8359356E61AC}"/>
    <cellStyle name="Normal 5 2 3 3 2 6 2 2 3" xfId="11341" xr:uid="{D332B3E6-CC97-4676-81CE-2A082B23A3F7}"/>
    <cellStyle name="Normal 5 2 3 3 2 6 2 3" xfId="11342" xr:uid="{109A9A86-6A54-48CA-81B6-7FC52E4B8575}"/>
    <cellStyle name="Normal 5 2 3 3 2 6 2 3 2" xfId="11343" xr:uid="{FFDE8664-5890-4E8C-9552-997A134BF755}"/>
    <cellStyle name="Normal 5 2 3 3 2 6 2 4" xfId="11344" xr:uid="{25F0FF54-D65E-41E2-9492-DDA67B23EEAA}"/>
    <cellStyle name="Normal 5 2 3 3 2 6 3" xfId="11345" xr:uid="{157531D8-F594-4A74-96B8-AD903B7832E1}"/>
    <cellStyle name="Normal 5 2 3 3 2 6 3 2" xfId="11346" xr:uid="{3C0E070D-F19C-494C-87FF-0577142F4764}"/>
    <cellStyle name="Normal 5 2 3 3 2 6 3 2 2" xfId="11347" xr:uid="{387A1A40-6DC0-494E-819B-6F5A99942816}"/>
    <cellStyle name="Normal 5 2 3 3 2 6 3 3" xfId="11348" xr:uid="{2FCD73FA-8EC3-4908-93B4-1C205A79D378}"/>
    <cellStyle name="Normal 5 2 3 3 2 6 4" xfId="11349" xr:uid="{3EC2BA98-3AB1-454F-9726-891A6380A53D}"/>
    <cellStyle name="Normal 5 2 3 3 2 6 4 2" xfId="11350" xr:uid="{6F0C8B41-A7AB-4C29-9363-18EA2BBD97DF}"/>
    <cellStyle name="Normal 5 2 3 3 2 6 5" xfId="11351" xr:uid="{613DA616-ED67-49B6-92A0-35AB04E2171D}"/>
    <cellStyle name="Normal 5 2 3 3 2 7" xfId="11352" xr:uid="{3A84FE8F-2BDC-4FAB-81CE-3A43265C93B5}"/>
    <cellStyle name="Normal 5 2 3 3 2 7 2" xfId="11353" xr:uid="{21741912-16C1-4E8F-A0E9-C07F82A2E024}"/>
    <cellStyle name="Normal 5 2 3 3 2 7 2 2" xfId="11354" xr:uid="{497E0997-5662-499F-A20C-0CC00A8F0D6E}"/>
    <cellStyle name="Normal 5 2 3 3 2 7 2 2 2" xfId="11355" xr:uid="{BC9BD8DA-7DD8-4A98-B009-784919CE287F}"/>
    <cellStyle name="Normal 5 2 3 3 2 7 2 3" xfId="11356" xr:uid="{DCAF4917-16F2-4DA6-BD3C-6106357B27FC}"/>
    <cellStyle name="Normal 5 2 3 3 2 7 3" xfId="11357" xr:uid="{18E9F3F5-11CD-4977-A315-1E84BF770E5C}"/>
    <cellStyle name="Normal 5 2 3 3 2 7 3 2" xfId="11358" xr:uid="{294F1CCE-1EF8-4BF1-A712-4B50BB034036}"/>
    <cellStyle name="Normal 5 2 3 3 2 7 4" xfId="11359" xr:uid="{C53DB244-2B91-4374-917C-2CA245A6B241}"/>
    <cellStyle name="Normal 5 2 3 3 2 8" xfId="11360" xr:uid="{6EFA9126-FD23-474F-AAA7-69142CC3D4B2}"/>
    <cellStyle name="Normal 5 2 3 3 2 8 2" xfId="11361" xr:uid="{D68505C7-639A-46D3-BC92-15769182A140}"/>
    <cellStyle name="Normal 5 2 3 3 2 8 2 2" xfId="11362" xr:uid="{B1851A58-6B59-40D3-833C-66F4AA1A89F9}"/>
    <cellStyle name="Normal 5 2 3 3 2 8 2 2 2" xfId="11363" xr:uid="{ACCA17E7-26B3-4B50-95AF-8B563096F073}"/>
    <cellStyle name="Normal 5 2 3 3 2 8 2 3" xfId="11364" xr:uid="{4F926E2B-6437-40A0-A1F7-8179DF91A1F1}"/>
    <cellStyle name="Normal 5 2 3 3 2 8 3" xfId="11365" xr:uid="{122F9D9B-AF37-4F9A-AE7A-57DCB0871259}"/>
    <cellStyle name="Normal 5 2 3 3 2 8 3 2" xfId="11366" xr:uid="{25F18EB1-18A2-441D-9E84-E43B70044D41}"/>
    <cellStyle name="Normal 5 2 3 3 2 8 4" xfId="11367" xr:uid="{80282603-BAD1-4614-9394-69F4D724EAE4}"/>
    <cellStyle name="Normal 5 2 3 3 2 9" xfId="11368" xr:uid="{906F4A3A-923A-410C-B440-E27C04C39410}"/>
    <cellStyle name="Normal 5 2 3 3 2 9 2" xfId="11369" xr:uid="{23B06650-E71C-43E1-B940-AC5C8164BA6B}"/>
    <cellStyle name="Normal 5 2 3 3 2 9 2 2" xfId="11370" xr:uid="{1CA1984E-CBA9-43D0-B442-C3DA8A3A9757}"/>
    <cellStyle name="Normal 5 2 3 3 2 9 2 2 2" xfId="11371" xr:uid="{2ABF535E-6A54-4365-B8F4-5CA698042ED2}"/>
    <cellStyle name="Normal 5 2 3 3 2 9 2 3" xfId="11372" xr:uid="{15EA6EB0-60A9-4853-8108-C04CBABA972D}"/>
    <cellStyle name="Normal 5 2 3 3 2 9 3" xfId="11373" xr:uid="{3779831E-FB7A-4EB8-ABF6-1D4301347026}"/>
    <cellStyle name="Normal 5 2 3 3 2 9 3 2" xfId="11374" xr:uid="{B044D33D-29FF-4EC0-A891-CCD0BDF78F0A}"/>
    <cellStyle name="Normal 5 2 3 3 2 9 4" xfId="11375" xr:uid="{46BE8A3B-C046-4FB6-B249-D8F4EE72F0B1}"/>
    <cellStyle name="Normal 5 2 3 3 3" xfId="11376" xr:uid="{568525B6-F1C3-423B-A5A4-8F2C8AECFAF4}"/>
    <cellStyle name="Normal 5 2 3 3 3 10" xfId="11377" xr:uid="{C95B1B79-E7A9-4A3B-A91F-73CECD085DEF}"/>
    <cellStyle name="Normal 5 2 3 3 3 2" xfId="11378" xr:uid="{C82B61EC-19AC-4245-B338-817FDF36E94B}"/>
    <cellStyle name="Normal 5 2 3 3 3 2 2" xfId="11379" xr:uid="{48A9355C-FE18-4340-ADC8-C53C9D3804E2}"/>
    <cellStyle name="Normal 5 2 3 3 3 2 2 2" xfId="11380" xr:uid="{DA8D4509-362F-4572-A18D-F4DB3B428C73}"/>
    <cellStyle name="Normal 5 2 3 3 3 2 2 2 2" xfId="11381" xr:uid="{815976FC-53FB-4F73-A1AC-E7CA8E2B1E70}"/>
    <cellStyle name="Normal 5 2 3 3 3 2 2 2 2 2" xfId="11382" xr:uid="{C40FD97E-5911-4C19-A523-5AF915CEBBB9}"/>
    <cellStyle name="Normal 5 2 3 3 3 2 2 2 2 2 2" xfId="11383" xr:uid="{4F1D4377-F815-4CB6-8AA7-F986C44D5D98}"/>
    <cellStyle name="Normal 5 2 3 3 3 2 2 2 2 2 2 2" xfId="11384" xr:uid="{76113C40-FAAC-4A75-A967-61F3DDBD109A}"/>
    <cellStyle name="Normal 5 2 3 3 3 2 2 2 2 2 3" xfId="11385" xr:uid="{0555CDD2-5C7C-4A72-9C99-1B30B41AC38E}"/>
    <cellStyle name="Normal 5 2 3 3 3 2 2 2 2 3" xfId="11386" xr:uid="{FBCD2CA6-DFB4-4771-AA70-F60B7F2C581E}"/>
    <cellStyle name="Normal 5 2 3 3 3 2 2 2 2 3 2" xfId="11387" xr:uid="{021C3457-71A8-46B3-BA11-4C1E6A115CBE}"/>
    <cellStyle name="Normal 5 2 3 3 3 2 2 2 2 4" xfId="11388" xr:uid="{29D7A344-D6DA-4EA1-81C6-079C7EF5846F}"/>
    <cellStyle name="Normal 5 2 3 3 3 2 2 2 3" xfId="11389" xr:uid="{85DAEF76-7435-4C0D-A08C-C98CDFCCA531}"/>
    <cellStyle name="Normal 5 2 3 3 3 2 2 2 3 2" xfId="11390" xr:uid="{1F7C8332-7653-45B3-BDFC-9C739DDA12B4}"/>
    <cellStyle name="Normal 5 2 3 3 3 2 2 2 3 2 2" xfId="11391" xr:uid="{2E80708E-9481-4695-A768-2CAA1C896F1A}"/>
    <cellStyle name="Normal 5 2 3 3 3 2 2 2 3 3" xfId="11392" xr:uid="{B974F367-844B-4636-9491-258D4E6AB0CB}"/>
    <cellStyle name="Normal 5 2 3 3 3 2 2 2 4" xfId="11393" xr:uid="{59F0DC31-E95D-4199-A419-9EA060745328}"/>
    <cellStyle name="Normal 5 2 3 3 3 2 2 2 4 2" xfId="11394" xr:uid="{DBC071B1-D10D-481E-9677-5726046F3B2D}"/>
    <cellStyle name="Normal 5 2 3 3 3 2 2 2 5" xfId="11395" xr:uid="{13C2458A-FFC7-4F28-ACB8-D3B8AE84F2DA}"/>
    <cellStyle name="Normal 5 2 3 3 3 2 2 3" xfId="11396" xr:uid="{E73E26CE-68AB-439A-8073-C5F083F78827}"/>
    <cellStyle name="Normal 5 2 3 3 3 2 2 3 2" xfId="11397" xr:uid="{3A6AC7E2-9CA0-455A-8FBE-EC928E04DB96}"/>
    <cellStyle name="Normal 5 2 3 3 3 2 2 3 2 2" xfId="11398" xr:uid="{6DC28B70-36D7-4DAB-ACCD-575BD222DBB6}"/>
    <cellStyle name="Normal 5 2 3 3 3 2 2 3 2 2 2" xfId="11399" xr:uid="{D9B1D700-D9C3-41EF-87F0-E22E4442E98B}"/>
    <cellStyle name="Normal 5 2 3 3 3 2 2 3 2 3" xfId="11400" xr:uid="{91AFAC1C-3A02-4470-B886-BCDE27954A5D}"/>
    <cellStyle name="Normal 5 2 3 3 3 2 2 3 3" xfId="11401" xr:uid="{CD6CD7A4-B4CC-4561-AC38-62E9F78C120F}"/>
    <cellStyle name="Normal 5 2 3 3 3 2 2 3 3 2" xfId="11402" xr:uid="{59C06A6B-7D63-480B-9FA1-1C19A620BA67}"/>
    <cellStyle name="Normal 5 2 3 3 3 2 2 3 4" xfId="11403" xr:uid="{BB00F6D5-8A6A-4859-B079-34FD6551B988}"/>
    <cellStyle name="Normal 5 2 3 3 3 2 2 4" xfId="11404" xr:uid="{D659B3C7-36A0-4C0C-9BD1-2FE5F6DB5597}"/>
    <cellStyle name="Normal 5 2 3 3 3 2 2 4 2" xfId="11405" xr:uid="{AAAAA033-70FA-4A81-9AAA-DFE127E8ABC4}"/>
    <cellStyle name="Normal 5 2 3 3 3 2 2 4 2 2" xfId="11406" xr:uid="{D58FCDA6-12A7-4922-AE57-4F42C4079CDD}"/>
    <cellStyle name="Normal 5 2 3 3 3 2 2 4 2 2 2" xfId="11407" xr:uid="{C495B11F-08A5-4B38-9EF1-EAE8E1B6F171}"/>
    <cellStyle name="Normal 5 2 3 3 3 2 2 4 2 3" xfId="11408" xr:uid="{49EC5471-BC24-4608-8D4E-166B0130C277}"/>
    <cellStyle name="Normal 5 2 3 3 3 2 2 4 3" xfId="11409" xr:uid="{F2712356-E863-4885-B2E0-CDC956FB0D8B}"/>
    <cellStyle name="Normal 5 2 3 3 3 2 2 4 3 2" xfId="11410" xr:uid="{50B460A2-0F90-487F-97F0-5BE25D96E4C6}"/>
    <cellStyle name="Normal 5 2 3 3 3 2 2 4 4" xfId="11411" xr:uid="{A4396B36-1C5F-4C86-B989-FA11AE193725}"/>
    <cellStyle name="Normal 5 2 3 3 3 2 2 5" xfId="11412" xr:uid="{989939D4-318C-4A9B-8C9A-806447B0F269}"/>
    <cellStyle name="Normal 5 2 3 3 3 2 2 5 2" xfId="11413" xr:uid="{7FAE7DCA-FB4B-433C-AF5C-D768F6FCC032}"/>
    <cellStyle name="Normal 5 2 3 3 3 2 2 5 2 2" xfId="11414" xr:uid="{564C10B2-A06B-4456-B48D-11DAE74570C6}"/>
    <cellStyle name="Normal 5 2 3 3 3 2 2 5 3" xfId="11415" xr:uid="{C0091044-113E-4407-B594-09BBB533C4A8}"/>
    <cellStyle name="Normal 5 2 3 3 3 2 2 6" xfId="11416" xr:uid="{09DA42BF-F697-440E-84C0-88CBC893D7B4}"/>
    <cellStyle name="Normal 5 2 3 3 3 2 2 6 2" xfId="11417" xr:uid="{BD0088AA-2EAE-4540-93B3-152B0A720E96}"/>
    <cellStyle name="Normal 5 2 3 3 3 2 2 7" xfId="11418" xr:uid="{F299C4CA-199A-4591-9BC8-2F994583F3D2}"/>
    <cellStyle name="Normal 5 2 3 3 3 2 3" xfId="11419" xr:uid="{6CC2159A-D4E4-4062-A6E2-983D3558B3B8}"/>
    <cellStyle name="Normal 5 2 3 3 3 2 3 2" xfId="11420" xr:uid="{C7A1496D-2B4E-4047-B7B2-996321B6BCD4}"/>
    <cellStyle name="Normal 5 2 3 3 3 2 3 2 2" xfId="11421" xr:uid="{06D2EE3A-E052-4239-9D48-A453F43D188B}"/>
    <cellStyle name="Normal 5 2 3 3 3 2 3 2 2 2" xfId="11422" xr:uid="{EC9F7979-8E3F-4ECE-B4D7-24AD68C3EEDF}"/>
    <cellStyle name="Normal 5 2 3 3 3 2 3 2 2 2 2" xfId="11423" xr:uid="{873E25DC-F8A2-4484-BB75-497F3FF2D9AD}"/>
    <cellStyle name="Normal 5 2 3 3 3 2 3 2 2 3" xfId="11424" xr:uid="{EF1B2F60-6879-45E4-9527-CECEE37505AA}"/>
    <cellStyle name="Normal 5 2 3 3 3 2 3 2 3" xfId="11425" xr:uid="{66F5BD71-5045-412A-B8D4-1B3B71B4C938}"/>
    <cellStyle name="Normal 5 2 3 3 3 2 3 2 3 2" xfId="11426" xr:uid="{CE3A663D-7549-4811-933F-87EEBA0613ED}"/>
    <cellStyle name="Normal 5 2 3 3 3 2 3 2 4" xfId="11427" xr:uid="{C21EC005-228F-4186-811C-30E1CE1CEFE5}"/>
    <cellStyle name="Normal 5 2 3 3 3 2 3 3" xfId="11428" xr:uid="{28AAD14D-5693-4D6D-B69D-E98523999DDA}"/>
    <cellStyle name="Normal 5 2 3 3 3 2 3 3 2" xfId="11429" xr:uid="{77814FEA-E70A-4D2A-99F4-0B75FCFBF38B}"/>
    <cellStyle name="Normal 5 2 3 3 3 2 3 3 2 2" xfId="11430" xr:uid="{DD814399-4C11-45E7-9DFD-073A46564056}"/>
    <cellStyle name="Normal 5 2 3 3 3 2 3 3 3" xfId="11431" xr:uid="{445A81CB-88C5-4BCD-930D-71678C2F4D1D}"/>
    <cellStyle name="Normal 5 2 3 3 3 2 3 4" xfId="11432" xr:uid="{E7F9D0AD-7286-4895-BC7A-6E8A0973CD58}"/>
    <cellStyle name="Normal 5 2 3 3 3 2 3 4 2" xfId="11433" xr:uid="{F5684B53-9DBA-491A-A213-82B04E32CDBA}"/>
    <cellStyle name="Normal 5 2 3 3 3 2 3 5" xfId="11434" xr:uid="{6B2EA339-4757-4D0F-81B5-3769D49A4607}"/>
    <cellStyle name="Normal 5 2 3 3 3 2 4" xfId="11435" xr:uid="{90D6D6FB-B067-4034-BAC2-45BDA0250EC1}"/>
    <cellStyle name="Normal 5 2 3 3 3 2 4 2" xfId="11436" xr:uid="{ED8CE690-FF8D-4BF1-959B-F9B9012B6B9F}"/>
    <cellStyle name="Normal 5 2 3 3 3 2 4 2 2" xfId="11437" xr:uid="{63AB7CFC-B188-48AD-B8C5-D08D429CB2A1}"/>
    <cellStyle name="Normal 5 2 3 3 3 2 4 2 2 2" xfId="11438" xr:uid="{6BB60CC6-2CD3-47C1-B31E-473E93941BB3}"/>
    <cellStyle name="Normal 5 2 3 3 3 2 4 2 3" xfId="11439" xr:uid="{4B61C382-DC25-4284-9BD4-11B6763898D6}"/>
    <cellStyle name="Normal 5 2 3 3 3 2 4 3" xfId="11440" xr:uid="{8C39F3CC-7E2C-41DE-94C3-A86C5812E1A2}"/>
    <cellStyle name="Normal 5 2 3 3 3 2 4 3 2" xfId="11441" xr:uid="{C9DA4A82-CA60-47DA-B686-63A2B72F8688}"/>
    <cellStyle name="Normal 5 2 3 3 3 2 4 4" xfId="11442" xr:uid="{FB93D201-9A8F-42FF-9383-33716CF97F7A}"/>
    <cellStyle name="Normal 5 2 3 3 3 2 5" xfId="11443" xr:uid="{A1D5D119-3513-4DA1-945E-5116458CCC87}"/>
    <cellStyle name="Normal 5 2 3 3 3 2 5 2" xfId="11444" xr:uid="{FF543E73-304F-4D32-99D7-8D9082DB1701}"/>
    <cellStyle name="Normal 5 2 3 3 3 2 5 2 2" xfId="11445" xr:uid="{F5004EDA-504C-47CE-80F3-2924470DF8EF}"/>
    <cellStyle name="Normal 5 2 3 3 3 2 5 2 2 2" xfId="11446" xr:uid="{90CF7917-F690-43CA-88F2-1A00BF5B67B1}"/>
    <cellStyle name="Normal 5 2 3 3 3 2 5 2 3" xfId="11447" xr:uid="{1DFC8F56-46ED-4CB0-825F-377D25A10717}"/>
    <cellStyle name="Normal 5 2 3 3 3 2 5 3" xfId="11448" xr:uid="{6764CE63-5F6B-4D91-A067-C947727E3FD5}"/>
    <cellStyle name="Normal 5 2 3 3 3 2 5 3 2" xfId="11449" xr:uid="{9D434D48-D3B0-4059-90F1-39D312708CC6}"/>
    <cellStyle name="Normal 5 2 3 3 3 2 5 4" xfId="11450" xr:uid="{A1CA4373-C9EB-4F39-BE75-61CE7B590841}"/>
    <cellStyle name="Normal 5 2 3 3 3 2 6" xfId="11451" xr:uid="{31B4CCFB-0A03-436F-9D17-5AD4B38E14BD}"/>
    <cellStyle name="Normal 5 2 3 3 3 2 6 2" xfId="11452" xr:uid="{E0779F86-8879-40A5-96A3-82ABA78ACD4E}"/>
    <cellStyle name="Normal 5 2 3 3 3 2 6 2 2" xfId="11453" xr:uid="{572F7205-B844-4B59-9251-F8BC4C480281}"/>
    <cellStyle name="Normal 5 2 3 3 3 2 6 3" xfId="11454" xr:uid="{89B1133A-B807-46DA-87DB-A22F0C511992}"/>
    <cellStyle name="Normal 5 2 3 3 3 2 7" xfId="11455" xr:uid="{FBEF3D1F-E42F-49E9-878F-1A74B052EA5F}"/>
    <cellStyle name="Normal 5 2 3 3 3 2 7 2" xfId="11456" xr:uid="{DD97E9C3-4E27-47F0-8782-893FA230A3A9}"/>
    <cellStyle name="Normal 5 2 3 3 3 2 8" xfId="11457" xr:uid="{A7DF074E-9F29-4FE9-8850-B746C29CF7FA}"/>
    <cellStyle name="Normal 5 2 3 3 3 3" xfId="11458" xr:uid="{3D8BE837-9C5F-478B-B5ED-D0D202A654B6}"/>
    <cellStyle name="Normal 5 2 3 3 3 3 2" xfId="11459" xr:uid="{11FA097B-1F8F-4CEE-82A2-C56810ECEF15}"/>
    <cellStyle name="Normal 5 2 3 3 3 3 2 2" xfId="11460" xr:uid="{28D5F8F6-CB28-4003-843E-754A58E00441}"/>
    <cellStyle name="Normal 5 2 3 3 3 3 2 2 2" xfId="11461" xr:uid="{906337F6-68CA-433C-A31A-833CC9ACC617}"/>
    <cellStyle name="Normal 5 2 3 3 3 3 2 2 2 2" xfId="11462" xr:uid="{8A881EE6-8ACB-42E7-A65F-9319443A689C}"/>
    <cellStyle name="Normal 5 2 3 3 3 3 2 2 2 2 2" xfId="11463" xr:uid="{86B2CBBE-FA3E-45F1-A2D8-075E320C2FDA}"/>
    <cellStyle name="Normal 5 2 3 3 3 3 2 2 2 2 2 2" xfId="11464" xr:uid="{F6418D77-700B-4830-9074-D808B89E385A}"/>
    <cellStyle name="Normal 5 2 3 3 3 3 2 2 2 2 3" xfId="11465" xr:uid="{5BD9590D-305B-4367-B18A-5ABBB6A399F3}"/>
    <cellStyle name="Normal 5 2 3 3 3 3 2 2 2 3" xfId="11466" xr:uid="{AF83DADC-A61D-40DF-A576-345012746B9A}"/>
    <cellStyle name="Normal 5 2 3 3 3 3 2 2 2 3 2" xfId="11467" xr:uid="{E3CA766E-4179-498E-9FFC-F2CB68F4B619}"/>
    <cellStyle name="Normal 5 2 3 3 3 3 2 2 2 4" xfId="11468" xr:uid="{90CC927F-4326-4DAA-9576-0273FBC126C6}"/>
    <cellStyle name="Normal 5 2 3 3 3 3 2 2 3" xfId="11469" xr:uid="{57B3416E-F328-4A83-97A9-E19E3DBA7A45}"/>
    <cellStyle name="Normal 5 2 3 3 3 3 2 2 3 2" xfId="11470" xr:uid="{3F084749-BBEF-45D4-A5ED-36C75A94661D}"/>
    <cellStyle name="Normal 5 2 3 3 3 3 2 2 3 2 2" xfId="11471" xr:uid="{501FB024-6901-447C-9B91-CAAD6B63EF0C}"/>
    <cellStyle name="Normal 5 2 3 3 3 3 2 2 3 3" xfId="11472" xr:uid="{406D1462-7DCC-4562-AB45-7B4D2D60B64F}"/>
    <cellStyle name="Normal 5 2 3 3 3 3 2 2 4" xfId="11473" xr:uid="{F97C58FC-378D-4093-8E22-3CB4A56DF0F2}"/>
    <cellStyle name="Normal 5 2 3 3 3 3 2 2 4 2" xfId="11474" xr:uid="{DE8C2374-B77E-44F8-B28C-116AB890862C}"/>
    <cellStyle name="Normal 5 2 3 3 3 3 2 2 5" xfId="11475" xr:uid="{FF66B36E-64D7-4199-8C6A-A9FAE04DBB57}"/>
    <cellStyle name="Normal 5 2 3 3 3 3 2 3" xfId="11476" xr:uid="{8DF4DB95-6AD9-4CE3-AA32-FAA2B078536F}"/>
    <cellStyle name="Normal 5 2 3 3 3 3 2 3 2" xfId="11477" xr:uid="{322133A9-554F-4B88-9791-3E0C805BB20B}"/>
    <cellStyle name="Normal 5 2 3 3 3 3 2 3 2 2" xfId="11478" xr:uid="{99CB8BE4-C993-4665-BD4F-F6C4BE5D29E1}"/>
    <cellStyle name="Normal 5 2 3 3 3 3 2 3 2 2 2" xfId="11479" xr:uid="{E65277F5-2201-46FE-BC7A-6F3CE3A46633}"/>
    <cellStyle name="Normal 5 2 3 3 3 3 2 3 2 3" xfId="11480" xr:uid="{02D87144-CD6B-4C66-AFC9-1837C596B974}"/>
    <cellStyle name="Normal 5 2 3 3 3 3 2 3 3" xfId="11481" xr:uid="{E80CA805-36A4-4C02-8CFD-F0B8C80B5990}"/>
    <cellStyle name="Normal 5 2 3 3 3 3 2 3 3 2" xfId="11482" xr:uid="{1F36E09B-0E98-4483-9817-26852EDD4563}"/>
    <cellStyle name="Normal 5 2 3 3 3 3 2 3 4" xfId="11483" xr:uid="{765850A6-4697-404C-AC10-994510EE2C34}"/>
    <cellStyle name="Normal 5 2 3 3 3 3 2 4" xfId="11484" xr:uid="{F3532DEE-1CAD-4190-A12C-29FC774E90D1}"/>
    <cellStyle name="Normal 5 2 3 3 3 3 2 4 2" xfId="11485" xr:uid="{53175643-0C3E-46BA-9164-47E2A82A9CE6}"/>
    <cellStyle name="Normal 5 2 3 3 3 3 2 4 2 2" xfId="11486" xr:uid="{E3C9B7B7-1E90-4F25-A48A-F046BB4F8615}"/>
    <cellStyle name="Normal 5 2 3 3 3 3 2 4 2 2 2" xfId="11487" xr:uid="{356FB799-A5A4-4B7E-B34E-CFAFAA5868B2}"/>
    <cellStyle name="Normal 5 2 3 3 3 3 2 4 2 3" xfId="11488" xr:uid="{727AAECA-669D-4D47-B800-564AE4A3C9D7}"/>
    <cellStyle name="Normal 5 2 3 3 3 3 2 4 3" xfId="11489" xr:uid="{EBE86BF7-D394-483F-BF03-B122FA3F2F86}"/>
    <cellStyle name="Normal 5 2 3 3 3 3 2 4 3 2" xfId="11490" xr:uid="{0984EC23-4AE1-4E0E-A870-610BF506FFA9}"/>
    <cellStyle name="Normal 5 2 3 3 3 3 2 4 4" xfId="11491" xr:uid="{162B9567-663F-4325-8E7D-861C5DCC231E}"/>
    <cellStyle name="Normal 5 2 3 3 3 3 2 5" xfId="11492" xr:uid="{78364E86-61B5-4A9B-8770-F119D09EC0D2}"/>
    <cellStyle name="Normal 5 2 3 3 3 3 2 5 2" xfId="11493" xr:uid="{2CA24FB5-CA4B-4593-9802-A1322A8C2893}"/>
    <cellStyle name="Normal 5 2 3 3 3 3 2 5 2 2" xfId="11494" xr:uid="{9E231694-454F-4EB7-B6CC-1AA9F0AEA995}"/>
    <cellStyle name="Normal 5 2 3 3 3 3 2 5 3" xfId="11495" xr:uid="{D4C8D113-10C2-4FE5-97C9-5E7044B7BAA5}"/>
    <cellStyle name="Normal 5 2 3 3 3 3 2 6" xfId="11496" xr:uid="{F1C4A049-64D6-4F24-AD90-779511FD41A5}"/>
    <cellStyle name="Normal 5 2 3 3 3 3 2 6 2" xfId="11497" xr:uid="{B475A297-E1EE-489E-B30E-CC3C11EDCE66}"/>
    <cellStyle name="Normal 5 2 3 3 3 3 2 7" xfId="11498" xr:uid="{93D61694-24A1-498B-A7BA-FA5CAB26B092}"/>
    <cellStyle name="Normal 5 2 3 3 3 3 3" xfId="11499" xr:uid="{45E91400-47C3-4C81-93AA-C3BFBFF5ACEA}"/>
    <cellStyle name="Normal 5 2 3 3 3 3 3 2" xfId="11500" xr:uid="{335FBEBD-AFBF-4A8E-BDA9-B4F4AC70C73E}"/>
    <cellStyle name="Normal 5 2 3 3 3 3 3 2 2" xfId="11501" xr:uid="{2DCE5FF2-F770-4507-AC68-202EF7A0423A}"/>
    <cellStyle name="Normal 5 2 3 3 3 3 3 2 2 2" xfId="11502" xr:uid="{2EEE7BA0-0A1C-4CFA-83BE-14C8BFA6A9D7}"/>
    <cellStyle name="Normal 5 2 3 3 3 3 3 2 2 2 2" xfId="11503" xr:uid="{510A26B4-33B6-49A4-B167-531E3A0C8C79}"/>
    <cellStyle name="Normal 5 2 3 3 3 3 3 2 2 3" xfId="11504" xr:uid="{3334D0F8-B21C-416F-A194-701AE0FECB71}"/>
    <cellStyle name="Normal 5 2 3 3 3 3 3 2 3" xfId="11505" xr:uid="{805ED831-6A45-4CD2-B805-30A5DA725A0F}"/>
    <cellStyle name="Normal 5 2 3 3 3 3 3 2 3 2" xfId="11506" xr:uid="{20D9B5E4-DFFF-4360-B089-85C796E792EF}"/>
    <cellStyle name="Normal 5 2 3 3 3 3 3 2 4" xfId="11507" xr:uid="{0A2F71BD-7AC7-4E3B-A6A3-216314A80DC6}"/>
    <cellStyle name="Normal 5 2 3 3 3 3 3 3" xfId="11508" xr:uid="{D90434F1-8AD8-494B-90F6-B6632E4DD3E8}"/>
    <cellStyle name="Normal 5 2 3 3 3 3 3 3 2" xfId="11509" xr:uid="{0E58737A-E08B-426B-B29A-BF0405E63109}"/>
    <cellStyle name="Normal 5 2 3 3 3 3 3 3 2 2" xfId="11510" xr:uid="{AE863364-9192-4124-9F49-27F4640C9FFE}"/>
    <cellStyle name="Normal 5 2 3 3 3 3 3 3 3" xfId="11511" xr:uid="{B2199ABD-4C56-44DD-8AB7-246FDD36374E}"/>
    <cellStyle name="Normal 5 2 3 3 3 3 3 4" xfId="11512" xr:uid="{DC75FEAA-C905-4D78-8860-D6E6E9825133}"/>
    <cellStyle name="Normal 5 2 3 3 3 3 3 4 2" xfId="11513" xr:uid="{73E40691-554D-4153-95B4-F7B6C2E29858}"/>
    <cellStyle name="Normal 5 2 3 3 3 3 3 5" xfId="11514" xr:uid="{7D2C4865-EDD5-4F18-8F55-A87F564864E6}"/>
    <cellStyle name="Normal 5 2 3 3 3 3 4" xfId="11515" xr:uid="{501D5041-ECAD-410D-91B7-368EDDFF6068}"/>
    <cellStyle name="Normal 5 2 3 3 3 3 4 2" xfId="11516" xr:uid="{A77FB2EF-7703-46E3-8C93-7CE6B07FAC0B}"/>
    <cellStyle name="Normal 5 2 3 3 3 3 4 2 2" xfId="11517" xr:uid="{A96E80A5-4717-4700-8D46-91823267D910}"/>
    <cellStyle name="Normal 5 2 3 3 3 3 4 2 2 2" xfId="11518" xr:uid="{287DA952-701A-47DA-8ADB-BDD38A89EFAD}"/>
    <cellStyle name="Normal 5 2 3 3 3 3 4 2 3" xfId="11519" xr:uid="{7046DC7D-F705-493B-9E09-D4B823CB86E3}"/>
    <cellStyle name="Normal 5 2 3 3 3 3 4 3" xfId="11520" xr:uid="{E57AAFC3-6B16-4490-994E-4D95368EEC91}"/>
    <cellStyle name="Normal 5 2 3 3 3 3 4 3 2" xfId="11521" xr:uid="{61FC4C37-2FF5-4E92-9920-0290C4E72CEB}"/>
    <cellStyle name="Normal 5 2 3 3 3 3 4 4" xfId="11522" xr:uid="{F9913FC8-9843-404E-AA88-F4682FA7A1DB}"/>
    <cellStyle name="Normal 5 2 3 3 3 3 5" xfId="11523" xr:uid="{196B1938-E738-4270-BF46-DF16F28B9B57}"/>
    <cellStyle name="Normal 5 2 3 3 3 3 5 2" xfId="11524" xr:uid="{A867D9D7-FBC5-4E18-A2F1-CC0157492925}"/>
    <cellStyle name="Normal 5 2 3 3 3 3 5 2 2" xfId="11525" xr:uid="{A7282556-1173-462F-9D30-400E5661D7B4}"/>
    <cellStyle name="Normal 5 2 3 3 3 3 5 2 2 2" xfId="11526" xr:uid="{C29C2465-7355-40F1-AE1C-710F7CBC7441}"/>
    <cellStyle name="Normal 5 2 3 3 3 3 5 2 3" xfId="11527" xr:uid="{CDC2ADD7-69A9-4648-9980-CECADD29C7A7}"/>
    <cellStyle name="Normal 5 2 3 3 3 3 5 3" xfId="11528" xr:uid="{5AAE938E-EB85-41D6-A03E-2FE4C2D7A522}"/>
    <cellStyle name="Normal 5 2 3 3 3 3 5 3 2" xfId="11529" xr:uid="{4C69D008-B226-4F9C-987C-6AB191751515}"/>
    <cellStyle name="Normal 5 2 3 3 3 3 5 4" xfId="11530" xr:uid="{AD0FFC63-0D8E-412C-9CFF-BF479872C80F}"/>
    <cellStyle name="Normal 5 2 3 3 3 3 6" xfId="11531" xr:uid="{D319243D-6A00-4CF1-9B14-875B437AF906}"/>
    <cellStyle name="Normal 5 2 3 3 3 3 6 2" xfId="11532" xr:uid="{90FDAC0E-714E-4E0E-9BD6-C4E335C58644}"/>
    <cellStyle name="Normal 5 2 3 3 3 3 6 2 2" xfId="11533" xr:uid="{9AF74B5D-1242-4BD3-AE7C-0BE16152722E}"/>
    <cellStyle name="Normal 5 2 3 3 3 3 6 3" xfId="11534" xr:uid="{3022F093-49F5-4035-8E96-7A831EDAE67F}"/>
    <cellStyle name="Normal 5 2 3 3 3 3 7" xfId="11535" xr:uid="{42AC7541-FD6E-45B6-9F10-EA357A4C88E2}"/>
    <cellStyle name="Normal 5 2 3 3 3 3 7 2" xfId="11536" xr:uid="{779E5C26-7D20-49CA-A161-8AC48C4F81A5}"/>
    <cellStyle name="Normal 5 2 3 3 3 3 8" xfId="11537" xr:uid="{1AD77666-411A-4AA9-AC81-4092FCD0C619}"/>
    <cellStyle name="Normal 5 2 3 3 3 4" xfId="11538" xr:uid="{4AAF0A0B-1FA9-4805-9CD5-7A9F314EDC47}"/>
    <cellStyle name="Normal 5 2 3 3 3 4 2" xfId="11539" xr:uid="{912A6846-60FD-4A08-9623-44B43E59D33D}"/>
    <cellStyle name="Normal 5 2 3 3 3 4 2 2" xfId="11540" xr:uid="{00794DC4-03AF-4F2B-83D5-073718A80C65}"/>
    <cellStyle name="Normal 5 2 3 3 3 4 2 2 2" xfId="11541" xr:uid="{DFFAEDE9-91BB-43E4-8648-91F5F5E0CDD5}"/>
    <cellStyle name="Normal 5 2 3 3 3 4 2 2 2 2" xfId="11542" xr:uid="{533F9CF0-B06E-465D-A9B5-DE935B78AC31}"/>
    <cellStyle name="Normal 5 2 3 3 3 4 2 2 2 2 2" xfId="11543" xr:uid="{131D5EF6-25B8-4381-A0DA-9EB4E21F7B9E}"/>
    <cellStyle name="Normal 5 2 3 3 3 4 2 2 2 3" xfId="11544" xr:uid="{9420BC99-2AB4-4422-9B4E-154BAB29B251}"/>
    <cellStyle name="Normal 5 2 3 3 3 4 2 2 3" xfId="11545" xr:uid="{E4185FB2-CE25-48D6-8C82-317C1C643AD4}"/>
    <cellStyle name="Normal 5 2 3 3 3 4 2 2 3 2" xfId="11546" xr:uid="{4B4BD44F-E1ED-4F9E-8D40-80AD5BEA35A0}"/>
    <cellStyle name="Normal 5 2 3 3 3 4 2 2 4" xfId="11547" xr:uid="{49A6BB7C-D5A4-4223-B273-CB4785D02AD4}"/>
    <cellStyle name="Normal 5 2 3 3 3 4 2 3" xfId="11548" xr:uid="{680613DB-E2BF-45A6-BB5C-545C6514E89D}"/>
    <cellStyle name="Normal 5 2 3 3 3 4 2 3 2" xfId="11549" xr:uid="{F3090CAB-D891-4D66-B07B-B7FB45800876}"/>
    <cellStyle name="Normal 5 2 3 3 3 4 2 3 2 2" xfId="11550" xr:uid="{C5126C4B-7062-485A-AD11-E627AB1269F7}"/>
    <cellStyle name="Normal 5 2 3 3 3 4 2 3 3" xfId="11551" xr:uid="{CC4A76B3-0AE6-48A1-A557-8CF2028BA328}"/>
    <cellStyle name="Normal 5 2 3 3 3 4 2 4" xfId="11552" xr:uid="{BF249735-DE0C-4DA1-8D9F-6B3E22003394}"/>
    <cellStyle name="Normal 5 2 3 3 3 4 2 4 2" xfId="11553" xr:uid="{DB572FD0-B4E0-4324-9DFB-22687D0FB60A}"/>
    <cellStyle name="Normal 5 2 3 3 3 4 2 5" xfId="11554" xr:uid="{D347566E-177A-45CE-9D8C-6B54F7DD9C78}"/>
    <cellStyle name="Normal 5 2 3 3 3 4 3" xfId="11555" xr:uid="{89657C04-3C66-403A-B42C-61234FC5947F}"/>
    <cellStyle name="Normal 5 2 3 3 3 4 3 2" xfId="11556" xr:uid="{E506BBD1-6B3F-459B-A74B-DD0DAD8978D3}"/>
    <cellStyle name="Normal 5 2 3 3 3 4 3 2 2" xfId="11557" xr:uid="{08FF8EF2-5F93-4569-BAE2-89A3FF94232F}"/>
    <cellStyle name="Normal 5 2 3 3 3 4 3 2 2 2" xfId="11558" xr:uid="{F9715A02-B1A9-4A4A-A743-DBC9A18728BA}"/>
    <cellStyle name="Normal 5 2 3 3 3 4 3 2 3" xfId="11559" xr:uid="{0E1C43CA-9F1D-4AF5-9E6A-F3B4BA1355F0}"/>
    <cellStyle name="Normal 5 2 3 3 3 4 3 3" xfId="11560" xr:uid="{2E675AE1-0874-43FD-89F3-704E512B1C7C}"/>
    <cellStyle name="Normal 5 2 3 3 3 4 3 3 2" xfId="11561" xr:uid="{2DB33E78-822A-4FE9-8FF8-9B1341A1A2D3}"/>
    <cellStyle name="Normal 5 2 3 3 3 4 3 4" xfId="11562" xr:uid="{5E9DF244-BB21-4617-B91D-05635C9A331C}"/>
    <cellStyle name="Normal 5 2 3 3 3 4 4" xfId="11563" xr:uid="{A3955A0B-2F15-4E9B-860A-D0FAB767EE88}"/>
    <cellStyle name="Normal 5 2 3 3 3 4 4 2" xfId="11564" xr:uid="{CF55EA21-2D2E-4D4B-BACA-A348FC56CA1A}"/>
    <cellStyle name="Normal 5 2 3 3 3 4 4 2 2" xfId="11565" xr:uid="{786B1BA8-E666-4BE4-BC2B-D340A1BF880E}"/>
    <cellStyle name="Normal 5 2 3 3 3 4 4 2 2 2" xfId="11566" xr:uid="{5C052AAC-05B7-4C45-BD82-3E9C01E28372}"/>
    <cellStyle name="Normal 5 2 3 3 3 4 4 2 3" xfId="11567" xr:uid="{1F002D6F-8EC5-4146-ACE2-7064FFB26111}"/>
    <cellStyle name="Normal 5 2 3 3 3 4 4 3" xfId="11568" xr:uid="{8A7AB14E-DC1C-4554-AEAF-720CFEAFDE89}"/>
    <cellStyle name="Normal 5 2 3 3 3 4 4 3 2" xfId="11569" xr:uid="{99A0479F-5D71-4670-8D0C-9F43C1252ACE}"/>
    <cellStyle name="Normal 5 2 3 3 3 4 4 4" xfId="11570" xr:uid="{3053C066-B283-415F-BD7A-13DAB45B30C2}"/>
    <cellStyle name="Normal 5 2 3 3 3 4 5" xfId="11571" xr:uid="{5F744159-3057-4053-86F2-604F91CC0F66}"/>
    <cellStyle name="Normal 5 2 3 3 3 4 5 2" xfId="11572" xr:uid="{AF26A5BA-1894-4C27-B56F-335088A2EDEE}"/>
    <cellStyle name="Normal 5 2 3 3 3 4 5 2 2" xfId="11573" xr:uid="{009F333C-5E90-4B9C-B711-3362DDBA2568}"/>
    <cellStyle name="Normal 5 2 3 3 3 4 5 3" xfId="11574" xr:uid="{42AB26C2-A0AB-4D08-A0A7-15F1AD337855}"/>
    <cellStyle name="Normal 5 2 3 3 3 4 6" xfId="11575" xr:uid="{B9DDC5AB-2377-4B8D-BE35-EF6DE546DA0A}"/>
    <cellStyle name="Normal 5 2 3 3 3 4 6 2" xfId="11576" xr:uid="{C6F61B5E-76E5-4477-A2B1-0D9495FDEB40}"/>
    <cellStyle name="Normal 5 2 3 3 3 4 7" xfId="11577" xr:uid="{031F926E-575F-40F6-9F88-6AAED1934EDF}"/>
    <cellStyle name="Normal 5 2 3 3 3 5" xfId="11578" xr:uid="{39AF9554-EE5E-40CD-955E-E321D367BA60}"/>
    <cellStyle name="Normal 5 2 3 3 3 5 2" xfId="11579" xr:uid="{EB232D81-2061-43DB-A727-DCBEA6EFE927}"/>
    <cellStyle name="Normal 5 2 3 3 3 5 2 2" xfId="11580" xr:uid="{BF6279EF-7AAE-47D4-9346-001851AC85A6}"/>
    <cellStyle name="Normal 5 2 3 3 3 5 2 2 2" xfId="11581" xr:uid="{1D57AC95-101F-448C-9F1F-262C0739BE2F}"/>
    <cellStyle name="Normal 5 2 3 3 3 5 2 2 2 2" xfId="11582" xr:uid="{1C675C6E-EDC4-491B-902A-04C63D3A932D}"/>
    <cellStyle name="Normal 5 2 3 3 3 5 2 2 3" xfId="11583" xr:uid="{8E557907-6951-4B7A-B20E-AEE9FD9049D6}"/>
    <cellStyle name="Normal 5 2 3 3 3 5 2 3" xfId="11584" xr:uid="{AB796846-D85D-4C79-8355-C6C4585C7FB3}"/>
    <cellStyle name="Normal 5 2 3 3 3 5 2 3 2" xfId="11585" xr:uid="{3E555A9F-6EE9-4100-A380-7545E0180843}"/>
    <cellStyle name="Normal 5 2 3 3 3 5 2 4" xfId="11586" xr:uid="{3C9E6DCC-D5AB-4C49-A4D4-7A60AFB27099}"/>
    <cellStyle name="Normal 5 2 3 3 3 5 3" xfId="11587" xr:uid="{D3B9FC50-EE55-44D7-B7AF-DB4B3A8EF976}"/>
    <cellStyle name="Normal 5 2 3 3 3 5 3 2" xfId="11588" xr:uid="{32E4AF2B-9F0F-4B19-ABAB-5EE2B2278BF1}"/>
    <cellStyle name="Normal 5 2 3 3 3 5 3 2 2" xfId="11589" xr:uid="{F477EC41-F9DB-45B0-A59B-E8F7B2519A99}"/>
    <cellStyle name="Normal 5 2 3 3 3 5 3 3" xfId="11590" xr:uid="{CD08FC1A-AB07-4136-A918-B28504921685}"/>
    <cellStyle name="Normal 5 2 3 3 3 5 4" xfId="11591" xr:uid="{11809DC9-C208-403D-9838-9B19EA73137D}"/>
    <cellStyle name="Normal 5 2 3 3 3 5 4 2" xfId="11592" xr:uid="{42A16C11-2531-4B29-A81F-BE0270EB3FB1}"/>
    <cellStyle name="Normal 5 2 3 3 3 5 5" xfId="11593" xr:uid="{7C4FA5A2-F069-4CF1-BE55-55CAA632A265}"/>
    <cellStyle name="Normal 5 2 3 3 3 6" xfId="11594" xr:uid="{293B57F3-A6D0-40F7-BDD8-96DEA149CE3F}"/>
    <cellStyle name="Normal 5 2 3 3 3 6 2" xfId="11595" xr:uid="{06AFBD1C-F85A-470A-86D3-9DA5F972F60C}"/>
    <cellStyle name="Normal 5 2 3 3 3 6 2 2" xfId="11596" xr:uid="{F418905D-0CA4-423C-B5A0-AB7B7E2C2175}"/>
    <cellStyle name="Normal 5 2 3 3 3 6 2 2 2" xfId="11597" xr:uid="{9B9AA039-AFC2-4277-9C78-2140ECEDCE24}"/>
    <cellStyle name="Normal 5 2 3 3 3 6 2 3" xfId="11598" xr:uid="{0D1C03AB-B7F7-47D2-B087-0E566EA7501F}"/>
    <cellStyle name="Normal 5 2 3 3 3 6 3" xfId="11599" xr:uid="{FE3800C8-2F00-4233-955C-7AC86B6C2C51}"/>
    <cellStyle name="Normal 5 2 3 3 3 6 3 2" xfId="11600" xr:uid="{FEBACDF9-603D-468E-8D9B-7F3838271A0B}"/>
    <cellStyle name="Normal 5 2 3 3 3 6 4" xfId="11601" xr:uid="{7D3B6DDE-C8ED-4AE7-A436-35D675749686}"/>
    <cellStyle name="Normal 5 2 3 3 3 7" xfId="11602" xr:uid="{54E05C82-116B-4C44-AA18-CADB40D9730C}"/>
    <cellStyle name="Normal 5 2 3 3 3 7 2" xfId="11603" xr:uid="{060E8DFA-55BB-4902-AAE9-275FC1C9FC3F}"/>
    <cellStyle name="Normal 5 2 3 3 3 7 2 2" xfId="11604" xr:uid="{42B3A705-A1A7-41C1-AD60-5FED03F909CE}"/>
    <cellStyle name="Normal 5 2 3 3 3 7 2 2 2" xfId="11605" xr:uid="{9E1BF7B5-FB99-473B-843C-4AD67CC02AFA}"/>
    <cellStyle name="Normal 5 2 3 3 3 7 2 3" xfId="11606" xr:uid="{E2BF2960-12B5-4983-B05F-2D336D19882E}"/>
    <cellStyle name="Normal 5 2 3 3 3 7 3" xfId="11607" xr:uid="{FF06FA87-96ED-49F4-97F3-D52D2EF9837F}"/>
    <cellStyle name="Normal 5 2 3 3 3 7 3 2" xfId="11608" xr:uid="{055D77C3-D1FF-42E5-8AC6-53834571912A}"/>
    <cellStyle name="Normal 5 2 3 3 3 7 4" xfId="11609" xr:uid="{FA68879F-E89E-466B-A35E-F99F6611EE6F}"/>
    <cellStyle name="Normal 5 2 3 3 3 8" xfId="11610" xr:uid="{0DA0661B-F6E4-4401-BADB-0F4362EB815A}"/>
    <cellStyle name="Normal 5 2 3 3 3 8 2" xfId="11611" xr:uid="{5A6BDD99-3A5D-4F54-8C6F-5720BC28EBCB}"/>
    <cellStyle name="Normal 5 2 3 3 3 8 2 2" xfId="11612" xr:uid="{B5B29CCA-12AA-4D2D-AB65-F4D2C9C347B8}"/>
    <cellStyle name="Normal 5 2 3 3 3 8 3" xfId="11613" xr:uid="{26F309AC-EEDD-40B9-9736-CF4885B426BD}"/>
    <cellStyle name="Normal 5 2 3 3 3 9" xfId="11614" xr:uid="{43C62CEF-0D91-4CD3-A4E6-7ED0F8CDD11D}"/>
    <cellStyle name="Normal 5 2 3 3 3 9 2" xfId="11615" xr:uid="{64DB41C2-5A0D-4D0C-8CA8-635206262197}"/>
    <cellStyle name="Normal 5 2 3 3 4" xfId="11616" xr:uid="{B777868F-D33C-44E3-9E5F-C316DDE7B517}"/>
    <cellStyle name="Normal 5 2 3 3 4 2" xfId="11617" xr:uid="{F3825E50-C8F3-4E10-9B98-043C1319698D}"/>
    <cellStyle name="Normal 5 2 3 3 4 2 2" xfId="11618" xr:uid="{BA25DA06-AE9B-4F6F-83BB-9C83DB0392E0}"/>
    <cellStyle name="Normal 5 2 3 3 4 2 2 2" xfId="11619" xr:uid="{0C189FBB-5CB4-4B82-8D6D-B12627A62A2C}"/>
    <cellStyle name="Normal 5 2 3 3 4 2 2 2 2" xfId="11620" xr:uid="{22D8484B-DF7B-4915-9BB2-0B26C6E15BA6}"/>
    <cellStyle name="Normal 5 2 3 3 4 2 2 2 2 2" xfId="11621" xr:uid="{C82BF190-1249-4439-BF38-D7CBB1F41F18}"/>
    <cellStyle name="Normal 5 2 3 3 4 2 2 2 2 2 2" xfId="11622" xr:uid="{7E9B1829-1CDD-479B-B3AD-658D4A886E8D}"/>
    <cellStyle name="Normal 5 2 3 3 4 2 2 2 2 3" xfId="11623" xr:uid="{59093E80-A674-4C40-B214-6A0942034764}"/>
    <cellStyle name="Normal 5 2 3 3 4 2 2 2 3" xfId="11624" xr:uid="{67C8294E-1E90-49C4-8D90-3F889448E8B2}"/>
    <cellStyle name="Normal 5 2 3 3 4 2 2 2 3 2" xfId="11625" xr:uid="{BDD393D2-E1A9-4CD4-B95A-47AE2D2B1FD3}"/>
    <cellStyle name="Normal 5 2 3 3 4 2 2 2 4" xfId="11626" xr:uid="{F519FD62-7AE5-42AA-85E4-13DE03BCFF13}"/>
    <cellStyle name="Normal 5 2 3 3 4 2 2 3" xfId="11627" xr:uid="{BFE8E778-DBB8-4F46-8F5A-B1DBE8223596}"/>
    <cellStyle name="Normal 5 2 3 3 4 2 2 3 2" xfId="11628" xr:uid="{320F61E7-B2F4-4360-94DA-818154D0E2C4}"/>
    <cellStyle name="Normal 5 2 3 3 4 2 2 3 2 2" xfId="11629" xr:uid="{BD92563F-D55B-47E3-99FC-9A2EE06D29CD}"/>
    <cellStyle name="Normal 5 2 3 3 4 2 2 3 3" xfId="11630" xr:uid="{F460A8C0-AE66-4049-90F3-898B5ADF7FB8}"/>
    <cellStyle name="Normal 5 2 3 3 4 2 2 4" xfId="11631" xr:uid="{E494FFC7-CD34-4C07-8472-16FB4F308445}"/>
    <cellStyle name="Normal 5 2 3 3 4 2 2 4 2" xfId="11632" xr:uid="{B0972E21-2EAD-4C33-88EE-7BC7EBA77FF0}"/>
    <cellStyle name="Normal 5 2 3 3 4 2 2 5" xfId="11633" xr:uid="{A2AF9195-DA02-481C-862E-92BBDEEBC47A}"/>
    <cellStyle name="Normal 5 2 3 3 4 2 3" xfId="11634" xr:uid="{C125C184-3E09-4C4D-8375-AB8C8BBBB3B1}"/>
    <cellStyle name="Normal 5 2 3 3 4 2 3 2" xfId="11635" xr:uid="{2F3823A4-9E1B-44D5-8D93-B977AFE48C57}"/>
    <cellStyle name="Normal 5 2 3 3 4 2 3 2 2" xfId="11636" xr:uid="{CCBBE515-D011-4C26-91B9-0AD618D7CC39}"/>
    <cellStyle name="Normal 5 2 3 3 4 2 3 2 2 2" xfId="11637" xr:uid="{93AB48C2-36AB-40C4-9E87-F314EF9F246C}"/>
    <cellStyle name="Normal 5 2 3 3 4 2 3 2 3" xfId="11638" xr:uid="{92423BF3-F42B-4114-AFAA-218A025828D5}"/>
    <cellStyle name="Normal 5 2 3 3 4 2 3 3" xfId="11639" xr:uid="{7B63F08B-2BB7-47CC-B7CE-B430F02A5871}"/>
    <cellStyle name="Normal 5 2 3 3 4 2 3 3 2" xfId="11640" xr:uid="{48848095-B434-4D8D-BDEA-37CA6A954087}"/>
    <cellStyle name="Normal 5 2 3 3 4 2 3 4" xfId="11641" xr:uid="{F2779C4F-4465-4BDD-A220-1A51519B8FA2}"/>
    <cellStyle name="Normal 5 2 3 3 4 2 4" xfId="11642" xr:uid="{770BA1BA-D58F-4ACB-A4A1-A338178AFF63}"/>
    <cellStyle name="Normal 5 2 3 3 4 2 4 2" xfId="11643" xr:uid="{FF42298C-8A80-4BC9-AF74-AD44B4EE93C3}"/>
    <cellStyle name="Normal 5 2 3 3 4 2 4 2 2" xfId="11644" xr:uid="{44E252FC-8B76-4678-BC39-CF59A533FDCD}"/>
    <cellStyle name="Normal 5 2 3 3 4 2 4 2 2 2" xfId="11645" xr:uid="{5D05987F-E521-400D-BC8F-FA0B4EFE5CC1}"/>
    <cellStyle name="Normal 5 2 3 3 4 2 4 2 3" xfId="11646" xr:uid="{B64D1B72-0321-47BB-8594-7F58CCB6AF3A}"/>
    <cellStyle name="Normal 5 2 3 3 4 2 4 3" xfId="11647" xr:uid="{61C8ABC4-2DF8-4687-B39A-1AE0129885BF}"/>
    <cellStyle name="Normal 5 2 3 3 4 2 4 3 2" xfId="11648" xr:uid="{97321BCA-9014-4C77-BC26-811BFAB83452}"/>
    <cellStyle name="Normal 5 2 3 3 4 2 4 4" xfId="11649" xr:uid="{A283228B-C802-4BF4-88C5-71DF345D1220}"/>
    <cellStyle name="Normal 5 2 3 3 4 2 5" xfId="11650" xr:uid="{79FE4BF5-FE07-407B-8255-88ED310CB2E5}"/>
    <cellStyle name="Normal 5 2 3 3 4 2 5 2" xfId="11651" xr:uid="{D12D0AE5-0F8B-42C8-8E6C-683EBC8E73B8}"/>
    <cellStyle name="Normal 5 2 3 3 4 2 5 2 2" xfId="11652" xr:uid="{A655F0F9-F22B-4D78-B7F0-5F0C8AF799F0}"/>
    <cellStyle name="Normal 5 2 3 3 4 2 5 3" xfId="11653" xr:uid="{94DDDA53-9561-4513-B034-121744D01264}"/>
    <cellStyle name="Normal 5 2 3 3 4 2 6" xfId="11654" xr:uid="{9525A31E-AA44-4EA6-ACA3-8ACE6E50839F}"/>
    <cellStyle name="Normal 5 2 3 3 4 2 6 2" xfId="11655" xr:uid="{07BEB2B6-136B-40E3-9F76-7AE29858F9F0}"/>
    <cellStyle name="Normal 5 2 3 3 4 2 7" xfId="11656" xr:uid="{90B4ED8A-4C41-4C87-867A-723264F8810D}"/>
    <cellStyle name="Normal 5 2 3 3 4 3" xfId="11657" xr:uid="{06938721-D805-4931-9828-78335344E975}"/>
    <cellStyle name="Normal 5 2 3 3 4 3 2" xfId="11658" xr:uid="{0EAF8C38-F33E-4965-9766-E202204C2741}"/>
    <cellStyle name="Normal 5 2 3 3 4 3 2 2" xfId="11659" xr:uid="{AC13F9BF-C500-448E-B123-375E85D58CA8}"/>
    <cellStyle name="Normal 5 2 3 3 4 3 2 2 2" xfId="11660" xr:uid="{3B03ED7E-C218-475B-B503-DA2D51BB0C72}"/>
    <cellStyle name="Normal 5 2 3 3 4 3 2 2 2 2" xfId="11661" xr:uid="{31488BD6-2F9F-4770-A7D8-416E3FD7323C}"/>
    <cellStyle name="Normal 5 2 3 3 4 3 2 2 3" xfId="11662" xr:uid="{A8125D5F-C42D-4FC3-A23C-C758134384B0}"/>
    <cellStyle name="Normal 5 2 3 3 4 3 2 3" xfId="11663" xr:uid="{B988BB28-2352-4B6D-8FA5-F9C93FCFC7CA}"/>
    <cellStyle name="Normal 5 2 3 3 4 3 2 3 2" xfId="11664" xr:uid="{32CA1489-631B-45DB-825B-8FC34E7839FC}"/>
    <cellStyle name="Normal 5 2 3 3 4 3 2 4" xfId="11665" xr:uid="{E6392C62-28E5-45F6-90E7-F30076D7013C}"/>
    <cellStyle name="Normal 5 2 3 3 4 3 3" xfId="11666" xr:uid="{46BA998E-500B-4FA1-A8D0-5F2B2467636E}"/>
    <cellStyle name="Normal 5 2 3 3 4 3 3 2" xfId="11667" xr:uid="{79501789-5221-4DB4-A5A8-34F7E61A368D}"/>
    <cellStyle name="Normal 5 2 3 3 4 3 3 2 2" xfId="11668" xr:uid="{CBEBACD7-EDC3-4B62-B7BD-4D1CADDF21C9}"/>
    <cellStyle name="Normal 5 2 3 3 4 3 3 3" xfId="11669" xr:uid="{2DD83527-6DAA-4275-9112-C5463352BCE6}"/>
    <cellStyle name="Normal 5 2 3 3 4 3 4" xfId="11670" xr:uid="{6D43E110-EDA2-40EE-BE65-96C1C9F85FC5}"/>
    <cellStyle name="Normal 5 2 3 3 4 3 4 2" xfId="11671" xr:uid="{D8030C36-1E32-47D3-928F-512929EC5233}"/>
    <cellStyle name="Normal 5 2 3 3 4 3 5" xfId="11672" xr:uid="{773B9B76-11AF-457D-9BE3-08DF809D9094}"/>
    <cellStyle name="Normal 5 2 3 3 4 4" xfId="11673" xr:uid="{8B0C245E-7264-421C-9A59-3EE882BC34A0}"/>
    <cellStyle name="Normal 5 2 3 3 4 4 2" xfId="11674" xr:uid="{C022D6B3-35F5-49E2-8D8A-4E39CBDE04BD}"/>
    <cellStyle name="Normal 5 2 3 3 4 4 2 2" xfId="11675" xr:uid="{D92BBC65-141E-4FB0-97E0-E730DAE092AE}"/>
    <cellStyle name="Normal 5 2 3 3 4 4 2 2 2" xfId="11676" xr:uid="{AAEA94F8-F7DF-4204-AB1F-8EB6D5FBB8D1}"/>
    <cellStyle name="Normal 5 2 3 3 4 4 2 3" xfId="11677" xr:uid="{8671615B-2DF6-4DC7-9F02-7CCB17108A6F}"/>
    <cellStyle name="Normal 5 2 3 3 4 4 3" xfId="11678" xr:uid="{ADE14DB0-8B03-46D1-A638-8A1A5D29519A}"/>
    <cellStyle name="Normal 5 2 3 3 4 4 3 2" xfId="11679" xr:uid="{2F9A42DB-5374-421F-831B-94A3FA9D5F79}"/>
    <cellStyle name="Normal 5 2 3 3 4 4 4" xfId="11680" xr:uid="{56971408-820B-496D-83B8-56EB4C4D4132}"/>
    <cellStyle name="Normal 5 2 3 3 4 5" xfId="11681" xr:uid="{7E381627-E983-4083-9824-417DB864DE7B}"/>
    <cellStyle name="Normal 5 2 3 3 4 5 2" xfId="11682" xr:uid="{B7F34E45-78E0-4F0B-AA53-521CEC6C4C66}"/>
    <cellStyle name="Normal 5 2 3 3 4 5 2 2" xfId="11683" xr:uid="{C4A25E13-1ABD-41DE-8B74-7C797C554B43}"/>
    <cellStyle name="Normal 5 2 3 3 4 5 2 2 2" xfId="11684" xr:uid="{F1B06AF4-E91D-4781-9C4B-A7AD77B0F5C8}"/>
    <cellStyle name="Normal 5 2 3 3 4 5 2 3" xfId="11685" xr:uid="{BC466BA0-2C36-49AC-983E-2740039F4166}"/>
    <cellStyle name="Normal 5 2 3 3 4 5 3" xfId="11686" xr:uid="{FC46E86D-E987-413F-B152-38077EB50530}"/>
    <cellStyle name="Normal 5 2 3 3 4 5 3 2" xfId="11687" xr:uid="{912A8C04-1707-4227-8CFA-C6D6DF827273}"/>
    <cellStyle name="Normal 5 2 3 3 4 5 4" xfId="11688" xr:uid="{A754F864-D339-4C92-9FE6-563487258E7E}"/>
    <cellStyle name="Normal 5 2 3 3 4 6" xfId="11689" xr:uid="{15DAC638-F3C4-43FE-A012-54898FBB0400}"/>
    <cellStyle name="Normal 5 2 3 3 4 6 2" xfId="11690" xr:uid="{5E84762B-9608-44F1-A46E-4E532ED753BE}"/>
    <cellStyle name="Normal 5 2 3 3 4 6 2 2" xfId="11691" xr:uid="{72448B17-DF0C-429E-9CB2-804ADE92D820}"/>
    <cellStyle name="Normal 5 2 3 3 4 6 3" xfId="11692" xr:uid="{AD091AD7-F038-400A-8A2E-72656B1FE427}"/>
    <cellStyle name="Normal 5 2 3 3 4 7" xfId="11693" xr:uid="{B91FDC5D-D22F-41FE-8122-78E449C4F307}"/>
    <cellStyle name="Normal 5 2 3 3 4 7 2" xfId="11694" xr:uid="{4DC50BE8-4BA3-4B89-B5D8-D3ABB25200E9}"/>
    <cellStyle name="Normal 5 2 3 3 4 8" xfId="11695" xr:uid="{08A86E25-2DFE-44C9-A4BD-6E13A0D825FC}"/>
    <cellStyle name="Normal 5 2 3 3 5" xfId="11696" xr:uid="{26241A65-D085-4E4C-A5F1-647D2A0DAF57}"/>
    <cellStyle name="Normal 5 2 3 3 5 2" xfId="11697" xr:uid="{B2A643AE-60B4-455C-AA52-8986663180D6}"/>
    <cellStyle name="Normal 5 2 3 3 5 2 2" xfId="11698" xr:uid="{09CDE045-B007-4CAA-904D-2FA98E579CF7}"/>
    <cellStyle name="Normal 5 2 3 3 5 2 2 2" xfId="11699" xr:uid="{2F4D99F3-A0DF-480C-B073-8EC04BABA480}"/>
    <cellStyle name="Normal 5 2 3 3 5 2 2 2 2" xfId="11700" xr:uid="{D662B0CB-BF85-43BD-9D0C-F4CFC159CB90}"/>
    <cellStyle name="Normal 5 2 3 3 5 2 2 2 2 2" xfId="11701" xr:uid="{94213AE4-92DC-4479-B5E0-3E25CBE9A395}"/>
    <cellStyle name="Normal 5 2 3 3 5 2 2 2 2 2 2" xfId="11702" xr:uid="{5DA91673-4B54-42D4-8A5B-7F5D5A266DA1}"/>
    <cellStyle name="Normal 5 2 3 3 5 2 2 2 2 3" xfId="11703" xr:uid="{A6FCE107-9D2E-4386-A34E-9259E314234C}"/>
    <cellStyle name="Normal 5 2 3 3 5 2 2 2 3" xfId="11704" xr:uid="{8795F31F-2366-4625-8CDE-3DD3084278DE}"/>
    <cellStyle name="Normal 5 2 3 3 5 2 2 2 3 2" xfId="11705" xr:uid="{8E7AC6ED-6556-4084-BFB5-7495F0178376}"/>
    <cellStyle name="Normal 5 2 3 3 5 2 2 2 4" xfId="11706" xr:uid="{CB9A4842-E012-43F5-8D82-EBC5FCA6ED6E}"/>
    <cellStyle name="Normal 5 2 3 3 5 2 2 3" xfId="11707" xr:uid="{784B9262-1AA7-4309-B3FF-7981057759A7}"/>
    <cellStyle name="Normal 5 2 3 3 5 2 2 3 2" xfId="11708" xr:uid="{D2481381-5D2B-44D1-939D-A1B6BFCA565E}"/>
    <cellStyle name="Normal 5 2 3 3 5 2 2 3 2 2" xfId="11709" xr:uid="{C9566448-5773-4A49-8B44-1D0C0BE20AD6}"/>
    <cellStyle name="Normal 5 2 3 3 5 2 2 3 3" xfId="11710" xr:uid="{98CCB5D0-C521-432E-A39D-84BC146F5B94}"/>
    <cellStyle name="Normal 5 2 3 3 5 2 2 4" xfId="11711" xr:uid="{108F2E90-5C46-4C80-8E25-6EF2FE05B8EB}"/>
    <cellStyle name="Normal 5 2 3 3 5 2 2 4 2" xfId="11712" xr:uid="{3EF8412D-1C68-4D7C-9538-464E88AF25B8}"/>
    <cellStyle name="Normal 5 2 3 3 5 2 2 5" xfId="11713" xr:uid="{31D53E69-F217-40CD-B4AD-45DA840F26E9}"/>
    <cellStyle name="Normal 5 2 3 3 5 2 3" xfId="11714" xr:uid="{0C3655DF-3376-418B-886E-A0ED9E0BEF8E}"/>
    <cellStyle name="Normal 5 2 3 3 5 2 3 2" xfId="11715" xr:uid="{6E4CE654-7EE4-4DA3-A7B4-2F62EF7789D9}"/>
    <cellStyle name="Normal 5 2 3 3 5 2 3 2 2" xfId="11716" xr:uid="{A9F547B4-64C2-4E47-B4D1-B33F2B830C10}"/>
    <cellStyle name="Normal 5 2 3 3 5 2 3 2 2 2" xfId="11717" xr:uid="{EC7C572B-1645-4541-AF1B-4137725F4E23}"/>
    <cellStyle name="Normal 5 2 3 3 5 2 3 2 3" xfId="11718" xr:uid="{F5384FDF-CFFF-441F-B405-F87ECECF09D2}"/>
    <cellStyle name="Normal 5 2 3 3 5 2 3 3" xfId="11719" xr:uid="{15A40EF7-1B13-47AC-8118-B6C3CC28C87F}"/>
    <cellStyle name="Normal 5 2 3 3 5 2 3 3 2" xfId="11720" xr:uid="{B0B51A8A-5799-4CB9-9BEF-14D75F67AFFC}"/>
    <cellStyle name="Normal 5 2 3 3 5 2 3 4" xfId="11721" xr:uid="{6016DBDD-6021-4692-8B69-8982EABB9EB3}"/>
    <cellStyle name="Normal 5 2 3 3 5 2 4" xfId="11722" xr:uid="{0003F89C-D344-4D85-B673-6D980ADFA084}"/>
    <cellStyle name="Normal 5 2 3 3 5 2 4 2" xfId="11723" xr:uid="{A0C75CA4-3687-41B4-B79E-D1384FA50753}"/>
    <cellStyle name="Normal 5 2 3 3 5 2 4 2 2" xfId="11724" xr:uid="{6BD5668C-BB26-460B-8F28-0F7D0CEB790E}"/>
    <cellStyle name="Normal 5 2 3 3 5 2 4 2 2 2" xfId="11725" xr:uid="{113FC0AB-2430-4B04-8FD2-58722FD3700B}"/>
    <cellStyle name="Normal 5 2 3 3 5 2 4 2 3" xfId="11726" xr:uid="{D975DD07-76ED-417A-889B-881F6149C3EF}"/>
    <cellStyle name="Normal 5 2 3 3 5 2 4 3" xfId="11727" xr:uid="{6C3590F1-E892-4A2A-870B-E7CA6729E516}"/>
    <cellStyle name="Normal 5 2 3 3 5 2 4 3 2" xfId="11728" xr:uid="{62DFEC21-AE58-4BE7-87BE-6A8B101BB715}"/>
    <cellStyle name="Normal 5 2 3 3 5 2 4 4" xfId="11729" xr:uid="{F3465AC8-EC5B-4AFA-9AD5-4E7FBAFFDF79}"/>
    <cellStyle name="Normal 5 2 3 3 5 2 5" xfId="11730" xr:uid="{E130D23F-2EA9-4F6E-B8AB-C7A1146B08F6}"/>
    <cellStyle name="Normal 5 2 3 3 5 2 5 2" xfId="11731" xr:uid="{EB47EEA1-41F6-4E6E-9ED8-831D8600FD74}"/>
    <cellStyle name="Normal 5 2 3 3 5 2 5 2 2" xfId="11732" xr:uid="{3A855AC3-AA78-4451-9565-7615DAC6EDFE}"/>
    <cellStyle name="Normal 5 2 3 3 5 2 5 3" xfId="11733" xr:uid="{7F974334-A988-4267-A4F8-11A74AB09467}"/>
    <cellStyle name="Normal 5 2 3 3 5 2 6" xfId="11734" xr:uid="{ADB13D4A-DA28-4D17-8CA5-73B7CF736CE9}"/>
    <cellStyle name="Normal 5 2 3 3 5 2 6 2" xfId="11735" xr:uid="{F1E94F4C-65A2-440E-86C3-9A16BF6DC0CF}"/>
    <cellStyle name="Normal 5 2 3 3 5 2 7" xfId="11736" xr:uid="{328AF513-6975-478D-B5D7-AC16373FBE8D}"/>
    <cellStyle name="Normal 5 2 3 3 5 3" xfId="11737" xr:uid="{361A0D4A-BA10-412A-AFB5-69B5C1590862}"/>
    <cellStyle name="Normal 5 2 3 3 5 3 2" xfId="11738" xr:uid="{DC537624-6B0F-4BEF-82F4-D08D0A9FC972}"/>
    <cellStyle name="Normal 5 2 3 3 5 3 2 2" xfId="11739" xr:uid="{460E22A7-761C-492C-88DB-402A2689B282}"/>
    <cellStyle name="Normal 5 2 3 3 5 3 2 2 2" xfId="11740" xr:uid="{DE1B22A6-896A-467C-93BA-A5060D7FDE56}"/>
    <cellStyle name="Normal 5 2 3 3 5 3 2 2 2 2" xfId="11741" xr:uid="{91CE23FB-7A6F-46C9-A41F-94640F0D0B71}"/>
    <cellStyle name="Normal 5 2 3 3 5 3 2 2 3" xfId="11742" xr:uid="{789E7C4E-0155-4255-85CE-A46C4F77379A}"/>
    <cellStyle name="Normal 5 2 3 3 5 3 2 3" xfId="11743" xr:uid="{04F2EC14-14D8-4F6E-B585-E6B51A0063D8}"/>
    <cellStyle name="Normal 5 2 3 3 5 3 2 3 2" xfId="11744" xr:uid="{0D9C8EA3-1355-4859-BC56-08FB6755D1DC}"/>
    <cellStyle name="Normal 5 2 3 3 5 3 2 4" xfId="11745" xr:uid="{E78897FF-A7BC-4EB7-B683-35BFF60FEB79}"/>
    <cellStyle name="Normal 5 2 3 3 5 3 3" xfId="11746" xr:uid="{A3E66F11-9367-4001-986C-D8C8AFC24463}"/>
    <cellStyle name="Normal 5 2 3 3 5 3 3 2" xfId="11747" xr:uid="{1814811E-BDD4-44B8-B581-AB1D43C32E86}"/>
    <cellStyle name="Normal 5 2 3 3 5 3 3 2 2" xfId="11748" xr:uid="{A4781473-ECD1-4BC0-8644-05341A230014}"/>
    <cellStyle name="Normal 5 2 3 3 5 3 3 3" xfId="11749" xr:uid="{5E2F13A1-51A8-4B7C-A06E-4F4E091A375F}"/>
    <cellStyle name="Normal 5 2 3 3 5 3 4" xfId="11750" xr:uid="{7E5C343B-A2E4-4EDF-B6DF-CEF6385AC789}"/>
    <cellStyle name="Normal 5 2 3 3 5 3 4 2" xfId="11751" xr:uid="{04418E88-6568-44C2-8AF3-1C1722C47980}"/>
    <cellStyle name="Normal 5 2 3 3 5 3 5" xfId="11752" xr:uid="{0CD775B7-CAAF-4F26-9131-D713724359A6}"/>
    <cellStyle name="Normal 5 2 3 3 5 4" xfId="11753" xr:uid="{6CBA1964-0F6F-490C-A1D9-457915A44538}"/>
    <cellStyle name="Normal 5 2 3 3 5 4 2" xfId="11754" xr:uid="{17A477E3-0105-41CA-A7C8-770B1E33FA54}"/>
    <cellStyle name="Normal 5 2 3 3 5 4 2 2" xfId="11755" xr:uid="{A00CDC67-38D2-4096-9472-24AC257A6085}"/>
    <cellStyle name="Normal 5 2 3 3 5 4 2 2 2" xfId="11756" xr:uid="{7462D4F9-C2F8-40F8-A204-897E529B8117}"/>
    <cellStyle name="Normal 5 2 3 3 5 4 2 3" xfId="11757" xr:uid="{C7FC59BA-01B5-4312-A7BA-4BE2FCED527D}"/>
    <cellStyle name="Normal 5 2 3 3 5 4 3" xfId="11758" xr:uid="{7B3C4A00-F3F0-41D5-8A14-CA008F306F4F}"/>
    <cellStyle name="Normal 5 2 3 3 5 4 3 2" xfId="11759" xr:uid="{9A44DC10-F1A5-4773-8AF3-6A52D3E785D2}"/>
    <cellStyle name="Normal 5 2 3 3 5 4 4" xfId="11760" xr:uid="{34FB29B2-7CC2-4F64-8EFF-C20A21FEE0DF}"/>
    <cellStyle name="Normal 5 2 3 3 5 5" xfId="11761" xr:uid="{BAE42FEC-D121-4043-BBA4-6ED2D050D507}"/>
    <cellStyle name="Normal 5 2 3 3 5 5 2" xfId="11762" xr:uid="{2E941CF8-A893-4012-B293-66A20FDD1914}"/>
    <cellStyle name="Normal 5 2 3 3 5 5 2 2" xfId="11763" xr:uid="{F00BCC79-5AC7-413C-BD81-E4FF3C164B08}"/>
    <cellStyle name="Normal 5 2 3 3 5 5 2 2 2" xfId="11764" xr:uid="{BB4E8A5B-5082-4C8E-A33A-DA9BFD45A749}"/>
    <cellStyle name="Normal 5 2 3 3 5 5 2 3" xfId="11765" xr:uid="{579AD08C-5ACF-44C3-993C-18A87D104E7C}"/>
    <cellStyle name="Normal 5 2 3 3 5 5 3" xfId="11766" xr:uid="{6E4A01E1-D56B-4D38-A52E-5DE338123565}"/>
    <cellStyle name="Normal 5 2 3 3 5 5 3 2" xfId="11767" xr:uid="{E004C614-EF7C-42BA-994E-57E352BD151F}"/>
    <cellStyle name="Normal 5 2 3 3 5 5 4" xfId="11768" xr:uid="{F5C081A3-BDC6-4E42-BF7D-D2B182C8CCCC}"/>
    <cellStyle name="Normal 5 2 3 3 5 6" xfId="11769" xr:uid="{7228ED29-4C15-4375-B168-47A6A87F18EE}"/>
    <cellStyle name="Normal 5 2 3 3 5 6 2" xfId="11770" xr:uid="{01AB4B66-2B0F-4CEA-B9B8-3AAF17271C9E}"/>
    <cellStyle name="Normal 5 2 3 3 5 6 2 2" xfId="11771" xr:uid="{83318F4C-1A03-4CFD-8258-31B10BA60B93}"/>
    <cellStyle name="Normal 5 2 3 3 5 6 3" xfId="11772" xr:uid="{032961EB-B655-4F6E-890A-50B3FC27E322}"/>
    <cellStyle name="Normal 5 2 3 3 5 7" xfId="11773" xr:uid="{E32B11F3-CA29-4039-889E-F42DF461E766}"/>
    <cellStyle name="Normal 5 2 3 3 5 7 2" xfId="11774" xr:uid="{7520ED46-6AF4-48E2-88E9-1F45C3FA2672}"/>
    <cellStyle name="Normal 5 2 3 3 5 8" xfId="11775" xr:uid="{13FCFE87-9ECD-4AB6-B651-C71313A95461}"/>
    <cellStyle name="Normal 5 2 3 3 6" xfId="11776" xr:uid="{4599A7F6-B871-439F-B77B-AFACE7CE691B}"/>
    <cellStyle name="Normal 5 2 3 3 6 2" xfId="11777" xr:uid="{DCFD0CDD-9EFE-4837-B351-972C44882EF6}"/>
    <cellStyle name="Normal 5 2 3 3 6 2 2" xfId="11778" xr:uid="{A969B69E-8B72-48D0-ABFE-3FF76A7215EA}"/>
    <cellStyle name="Normal 5 2 3 3 6 2 2 2" xfId="11779" xr:uid="{88E3E1A7-D899-490C-9ECF-5FFF6EB3472E}"/>
    <cellStyle name="Normal 5 2 3 3 6 2 2 2 2" xfId="11780" xr:uid="{1C16A4A0-9321-4090-AB48-7A45EAB66F49}"/>
    <cellStyle name="Normal 5 2 3 3 6 2 2 2 2 2" xfId="11781" xr:uid="{8FE3C98F-709A-4308-B345-5892FF6FA7A8}"/>
    <cellStyle name="Normal 5 2 3 3 6 2 2 2 3" xfId="11782" xr:uid="{33A39FEC-0D88-420D-B63D-73BEAF7975BE}"/>
    <cellStyle name="Normal 5 2 3 3 6 2 2 3" xfId="11783" xr:uid="{A06C89A8-FBBC-4423-AFBB-159B0F194A26}"/>
    <cellStyle name="Normal 5 2 3 3 6 2 2 3 2" xfId="11784" xr:uid="{18D92EE9-0814-465E-9B50-660D739CD537}"/>
    <cellStyle name="Normal 5 2 3 3 6 2 2 4" xfId="11785" xr:uid="{4B42B21C-8854-477B-9B4E-5F3C59D5F9A2}"/>
    <cellStyle name="Normal 5 2 3 3 6 2 3" xfId="11786" xr:uid="{37FD94F2-CCDC-4D2D-B548-AB6AAAC40BCC}"/>
    <cellStyle name="Normal 5 2 3 3 6 2 3 2" xfId="11787" xr:uid="{34FF6131-C8CE-42F9-8BE6-34D1CA56C95E}"/>
    <cellStyle name="Normal 5 2 3 3 6 2 3 2 2" xfId="11788" xr:uid="{2D900C0E-4874-471F-A944-9CA90ECC2AF3}"/>
    <cellStyle name="Normal 5 2 3 3 6 2 3 3" xfId="11789" xr:uid="{16B7A08A-67B2-40A3-80CD-2DE8561E5FEA}"/>
    <cellStyle name="Normal 5 2 3 3 6 2 4" xfId="11790" xr:uid="{73BC985E-29D6-4BCB-9E6C-FF7E056A1C78}"/>
    <cellStyle name="Normal 5 2 3 3 6 2 4 2" xfId="11791" xr:uid="{4D31CC14-1070-4DCC-8F0B-7B13C3FB4559}"/>
    <cellStyle name="Normal 5 2 3 3 6 2 5" xfId="11792" xr:uid="{CB34FF11-9F37-4BBA-8682-424B218000D7}"/>
    <cellStyle name="Normal 5 2 3 3 6 3" xfId="11793" xr:uid="{4C32C464-BAF5-4B0B-AE50-D234892A6F8D}"/>
    <cellStyle name="Normal 5 2 3 3 6 3 2" xfId="11794" xr:uid="{271AF6D1-CF77-4E19-A60F-7804FD0D41F6}"/>
    <cellStyle name="Normal 5 2 3 3 6 3 2 2" xfId="11795" xr:uid="{00682896-2A0F-4339-B498-5EBB7D00C2CD}"/>
    <cellStyle name="Normal 5 2 3 3 6 3 2 2 2" xfId="11796" xr:uid="{468E2DC5-52B3-4AD8-A140-062A355E6C64}"/>
    <cellStyle name="Normal 5 2 3 3 6 3 2 3" xfId="11797" xr:uid="{9FA7345C-CECA-4BEB-9151-26CBC5DA2049}"/>
    <cellStyle name="Normal 5 2 3 3 6 3 3" xfId="11798" xr:uid="{64FB65F0-E39D-4328-8EC7-76F1FB76FACD}"/>
    <cellStyle name="Normal 5 2 3 3 6 3 3 2" xfId="11799" xr:uid="{6F51D40C-E030-47AD-BF48-59A84633E1C6}"/>
    <cellStyle name="Normal 5 2 3 3 6 3 4" xfId="11800" xr:uid="{6BED4CDD-C9CC-496C-972E-DB60586857AF}"/>
    <cellStyle name="Normal 5 2 3 3 6 4" xfId="11801" xr:uid="{F9D7D29E-900B-46DA-B086-79D08B9C2263}"/>
    <cellStyle name="Normal 5 2 3 3 6 4 2" xfId="11802" xr:uid="{75443B57-8B5F-44CE-810D-866F1DBD9590}"/>
    <cellStyle name="Normal 5 2 3 3 6 4 2 2" xfId="11803" xr:uid="{C2EE7769-916B-44B6-B1C0-9CAA6E9E6A59}"/>
    <cellStyle name="Normal 5 2 3 3 6 4 2 2 2" xfId="11804" xr:uid="{91A23392-3E7A-4BD1-A2E2-4CE5915BA47E}"/>
    <cellStyle name="Normal 5 2 3 3 6 4 2 3" xfId="11805" xr:uid="{71604A69-1AA4-4262-877D-4C8758EB6399}"/>
    <cellStyle name="Normal 5 2 3 3 6 4 3" xfId="11806" xr:uid="{7F7D1A22-45B1-4AEB-B60D-3D4CB70DFBB2}"/>
    <cellStyle name="Normal 5 2 3 3 6 4 3 2" xfId="11807" xr:uid="{F1E05556-130F-493C-BA40-7044A487EE2D}"/>
    <cellStyle name="Normal 5 2 3 3 6 4 4" xfId="11808" xr:uid="{B1E6FA48-2D0C-4406-84E9-4E6FFD853535}"/>
    <cellStyle name="Normal 5 2 3 3 6 5" xfId="11809" xr:uid="{00E28BBF-70CF-4D1C-B83A-871483A7563C}"/>
    <cellStyle name="Normal 5 2 3 3 6 5 2" xfId="11810" xr:uid="{F077382E-D65F-436E-8294-5ADFE2FF8EAF}"/>
    <cellStyle name="Normal 5 2 3 3 6 5 2 2" xfId="11811" xr:uid="{7941B07C-7E83-40EC-A8F6-480A75069CE9}"/>
    <cellStyle name="Normal 5 2 3 3 6 5 3" xfId="11812" xr:uid="{9CF8FBFF-7E15-4E39-8107-CFD407C36A33}"/>
    <cellStyle name="Normal 5 2 3 3 6 6" xfId="11813" xr:uid="{793CAFDC-0803-456E-9D70-DD66C9AAD5F6}"/>
    <cellStyle name="Normal 5 2 3 3 6 6 2" xfId="11814" xr:uid="{638714EB-E406-4AC9-9D0B-853132B3CA60}"/>
    <cellStyle name="Normal 5 2 3 3 6 7" xfId="11815" xr:uid="{E5C828F5-7BA2-44E3-B221-8D6049B54167}"/>
    <cellStyle name="Normal 5 2 3 3 7" xfId="11816" xr:uid="{F2CEC176-1D89-42A4-8704-3A127BF0B874}"/>
    <cellStyle name="Normal 5 2 3 3 7 2" xfId="11817" xr:uid="{1F48CE52-37BF-43B9-A7C1-9586FDA65B55}"/>
    <cellStyle name="Normal 5 2 3 3 7 2 2" xfId="11818" xr:uid="{4FB2C1C9-323E-45D8-B783-D96523DA6252}"/>
    <cellStyle name="Normal 5 2 3 3 7 2 2 2" xfId="11819" xr:uid="{D6A66061-90F0-4E5D-A877-FF80FE0CE751}"/>
    <cellStyle name="Normal 5 2 3 3 7 2 2 2 2" xfId="11820" xr:uid="{FB293902-37E5-4899-9838-711290426D3D}"/>
    <cellStyle name="Normal 5 2 3 3 7 2 2 3" xfId="11821" xr:uid="{18185829-1099-40AE-9564-624698D7E6C6}"/>
    <cellStyle name="Normal 5 2 3 3 7 2 3" xfId="11822" xr:uid="{6036556C-443D-41CB-A702-A75F6FED2D18}"/>
    <cellStyle name="Normal 5 2 3 3 7 2 3 2" xfId="11823" xr:uid="{A2215857-5678-4C98-8611-2EC8CD4FDF1E}"/>
    <cellStyle name="Normal 5 2 3 3 7 2 4" xfId="11824" xr:uid="{842B51F5-393B-4D50-BF56-3DCEC2D36E90}"/>
    <cellStyle name="Normal 5 2 3 3 7 3" xfId="11825" xr:uid="{4B50F2F2-A1E0-4C02-B635-F42FCC4AA480}"/>
    <cellStyle name="Normal 5 2 3 3 7 3 2" xfId="11826" xr:uid="{8DCCC5D9-7BFB-4011-9013-64D1E97651A7}"/>
    <cellStyle name="Normal 5 2 3 3 7 3 2 2" xfId="11827" xr:uid="{2A22438F-0D8F-4BAE-A353-6CEAB74C0F0B}"/>
    <cellStyle name="Normal 5 2 3 3 7 3 3" xfId="11828" xr:uid="{26868CB5-4D3E-4224-9828-A3F55C251B01}"/>
    <cellStyle name="Normal 5 2 3 3 7 4" xfId="11829" xr:uid="{2F59B44C-067C-42F2-9D07-AE9A13E56F47}"/>
    <cellStyle name="Normal 5 2 3 3 7 4 2" xfId="11830" xr:uid="{90A5BAC1-7EB1-4D4E-A063-08C98D93A4BA}"/>
    <cellStyle name="Normal 5 2 3 3 7 5" xfId="11831" xr:uid="{F1E5C701-C202-4D44-B351-B210038BB8EE}"/>
    <cellStyle name="Normal 5 2 3 3 8" xfId="11832" xr:uid="{8F527506-ABA5-4412-BB05-A36F85929072}"/>
    <cellStyle name="Normal 5 2 3 3 8 2" xfId="11833" xr:uid="{5EB73D1E-9648-4EB9-AD75-503B2FD1663E}"/>
    <cellStyle name="Normal 5 2 3 3 8 2 2" xfId="11834" xr:uid="{4890BEDD-EE04-4898-87EC-1B36B84D4C8E}"/>
    <cellStyle name="Normal 5 2 3 3 8 2 2 2" xfId="11835" xr:uid="{B1D46E46-78D6-4B98-AE39-1B977266DDBF}"/>
    <cellStyle name="Normal 5 2 3 3 8 2 3" xfId="11836" xr:uid="{D63961F0-AFC4-4D0B-A417-0EFB26754A75}"/>
    <cellStyle name="Normal 5 2 3 3 8 3" xfId="11837" xr:uid="{9C684CF0-B7C4-4A05-B860-9002B0ECEBCF}"/>
    <cellStyle name="Normal 5 2 3 3 8 3 2" xfId="11838" xr:uid="{E96E33F9-1501-4B23-BA87-FE795865A515}"/>
    <cellStyle name="Normal 5 2 3 3 8 4" xfId="11839" xr:uid="{67C1EA7E-E733-45B3-98BF-4BA91B35C03E}"/>
    <cellStyle name="Normal 5 2 3 3 9" xfId="11840" xr:uid="{7ABA9C48-2511-4DC2-B0C8-99F704E07851}"/>
    <cellStyle name="Normal 5 2 3 3 9 2" xfId="11841" xr:uid="{3D68FD47-B386-4CA4-9873-CC3EE2D6FCD0}"/>
    <cellStyle name="Normal 5 2 3 3 9 2 2" xfId="11842" xr:uid="{1C757193-203E-4F43-95F0-E3368D210AAA}"/>
    <cellStyle name="Normal 5 2 3 3 9 2 2 2" xfId="11843" xr:uid="{FB983EAC-5FC0-458C-8BEE-4406768CCC62}"/>
    <cellStyle name="Normal 5 2 3 3 9 2 3" xfId="11844" xr:uid="{6ECEDF15-C51D-4B90-A658-8FF3B6CFCE04}"/>
    <cellStyle name="Normal 5 2 3 3 9 3" xfId="11845" xr:uid="{AE7C8BFE-DF05-4F2A-B22F-60C180096334}"/>
    <cellStyle name="Normal 5 2 3 3 9 3 2" xfId="11846" xr:uid="{FE5AD338-AB60-4BD7-8F45-E86C9B7E5528}"/>
    <cellStyle name="Normal 5 2 3 3 9 4" xfId="11847" xr:uid="{7B0EDC37-CF70-4561-9707-E896E7C75D13}"/>
    <cellStyle name="Normal 5 2 3 4" xfId="11848" xr:uid="{243E912D-0195-401C-88B0-A0C41210F44E}"/>
    <cellStyle name="Normal 5 2 3 4 10" xfId="11849" xr:uid="{D44B8F98-5A3A-4F5F-A480-0F48A6430423}"/>
    <cellStyle name="Normal 5 2 3 4 10 2" xfId="11850" xr:uid="{DCEC0C79-BA42-43CA-A039-AD094329C2A1}"/>
    <cellStyle name="Normal 5 2 3 4 10 2 2" xfId="11851" xr:uid="{D294E7AE-B16C-4B78-B1CB-78D33C86EC49}"/>
    <cellStyle name="Normal 5 2 3 4 10 3" xfId="11852" xr:uid="{F8D0618F-4659-4C2A-9C62-D29124FE9A7F}"/>
    <cellStyle name="Normal 5 2 3 4 11" xfId="11853" xr:uid="{3F8A5487-5860-42C7-986C-C8DDA020D4F0}"/>
    <cellStyle name="Normal 5 2 3 4 11 2" xfId="11854" xr:uid="{FE5215E3-753C-4F68-9B67-FC67080BEF0B}"/>
    <cellStyle name="Normal 5 2 3 4 12" xfId="11855" xr:uid="{128D0727-8415-4350-9FB5-C6736E677E49}"/>
    <cellStyle name="Normal 5 2 3 4 13" xfId="11856" xr:uid="{9605B26C-C6BE-49DC-91B4-D339231D6B97}"/>
    <cellStyle name="Normal 5 2 3 4 14" xfId="11857" xr:uid="{78BD470F-EBA4-4335-89B6-7B26B67C8F75}"/>
    <cellStyle name="Normal 5 2 3 4 15" xfId="11858" xr:uid="{47B8F97F-FA7F-4ABC-B644-9B3B386F906C}"/>
    <cellStyle name="Normal 5 2 3 4 2" xfId="11859" xr:uid="{D7D2BC0D-8BC5-4EDA-9F1F-CC990A484840}"/>
    <cellStyle name="Normal 5 2 3 4 2 10" xfId="11860" xr:uid="{E2BB44E6-6407-4F80-9AC6-892B0A299BB5}"/>
    <cellStyle name="Normal 5 2 3 4 2 2" xfId="11861" xr:uid="{2BC84C08-4038-4B0F-AC76-4DEB8CCAEE3D}"/>
    <cellStyle name="Normal 5 2 3 4 2 2 2" xfId="11862" xr:uid="{BE3EF235-486E-4B8F-8B0C-46782B24E0AA}"/>
    <cellStyle name="Normal 5 2 3 4 2 2 2 2" xfId="11863" xr:uid="{B951C6D1-ACE2-4058-8C8E-F2688DCE39C0}"/>
    <cellStyle name="Normal 5 2 3 4 2 2 2 2 2" xfId="11864" xr:uid="{2E6B5A4B-FE64-4F79-8A36-AE0F9AC31A09}"/>
    <cellStyle name="Normal 5 2 3 4 2 2 2 2 2 2" xfId="11865" xr:uid="{AE962A73-3548-4DB6-A585-7D263BFAA7DD}"/>
    <cellStyle name="Normal 5 2 3 4 2 2 2 2 2 2 2" xfId="11866" xr:uid="{6C648581-65C6-4054-B8D1-028AE3388908}"/>
    <cellStyle name="Normal 5 2 3 4 2 2 2 2 2 2 2 2" xfId="11867" xr:uid="{FFF9DAC3-DD53-4F73-8087-62E495004843}"/>
    <cellStyle name="Normal 5 2 3 4 2 2 2 2 2 2 3" xfId="11868" xr:uid="{C3D7BB12-17A9-41FC-9713-5367DF841034}"/>
    <cellStyle name="Normal 5 2 3 4 2 2 2 2 2 3" xfId="11869" xr:uid="{AD6EF215-5CE3-4F3C-9E45-A4AA63BBAF49}"/>
    <cellStyle name="Normal 5 2 3 4 2 2 2 2 2 3 2" xfId="11870" xr:uid="{731BBEE7-59A5-43BB-BEB7-1E5AB35CD169}"/>
    <cellStyle name="Normal 5 2 3 4 2 2 2 2 2 4" xfId="11871" xr:uid="{7435DD89-41D5-4B82-A21C-4BB088731F36}"/>
    <cellStyle name="Normal 5 2 3 4 2 2 2 2 3" xfId="11872" xr:uid="{796A9A37-ABDC-4E7B-B9DA-8D364CC6E8E1}"/>
    <cellStyle name="Normal 5 2 3 4 2 2 2 2 3 2" xfId="11873" xr:uid="{C57A2D99-7272-4F6C-9B75-B525F6935838}"/>
    <cellStyle name="Normal 5 2 3 4 2 2 2 2 3 2 2" xfId="11874" xr:uid="{28EFA292-CFEF-4166-B894-8F5F73128959}"/>
    <cellStyle name="Normal 5 2 3 4 2 2 2 2 3 3" xfId="11875" xr:uid="{459A40BD-BF4C-4290-9B42-4A3DC4A3FEC4}"/>
    <cellStyle name="Normal 5 2 3 4 2 2 2 2 4" xfId="11876" xr:uid="{CA668608-4669-4923-93FE-D5E1E4FFD0A3}"/>
    <cellStyle name="Normal 5 2 3 4 2 2 2 2 4 2" xfId="11877" xr:uid="{132E3349-3283-456F-81B1-FFA25EBB78BA}"/>
    <cellStyle name="Normal 5 2 3 4 2 2 2 2 5" xfId="11878" xr:uid="{B16965A5-E281-4712-95F8-2F6DEFA6D30C}"/>
    <cellStyle name="Normal 5 2 3 4 2 2 2 3" xfId="11879" xr:uid="{21EED8E3-CD5A-4001-B85B-6AB8FB86583C}"/>
    <cellStyle name="Normal 5 2 3 4 2 2 2 3 2" xfId="11880" xr:uid="{4FEFCBB3-5C70-4035-9626-953104B5DB31}"/>
    <cellStyle name="Normal 5 2 3 4 2 2 2 3 2 2" xfId="11881" xr:uid="{0838E0AE-CF95-4755-99BE-D0EFC21069FF}"/>
    <cellStyle name="Normal 5 2 3 4 2 2 2 3 2 2 2" xfId="11882" xr:uid="{73B9332A-246B-4BB8-8BA2-3FE15C2326DD}"/>
    <cellStyle name="Normal 5 2 3 4 2 2 2 3 2 3" xfId="11883" xr:uid="{758C6517-FE2D-4B32-8839-9729E6ECF02D}"/>
    <cellStyle name="Normal 5 2 3 4 2 2 2 3 3" xfId="11884" xr:uid="{9029392E-11E7-4851-A3C1-0B522E71F5CE}"/>
    <cellStyle name="Normal 5 2 3 4 2 2 2 3 3 2" xfId="11885" xr:uid="{E0477DB2-0B67-4405-BABC-56CF1CA7907F}"/>
    <cellStyle name="Normal 5 2 3 4 2 2 2 3 4" xfId="11886" xr:uid="{9D95B015-452B-45B2-B1C2-E54C4A433655}"/>
    <cellStyle name="Normal 5 2 3 4 2 2 2 4" xfId="11887" xr:uid="{20984A04-E5C8-496D-B1D3-C74E77F5EEE2}"/>
    <cellStyle name="Normal 5 2 3 4 2 2 2 4 2" xfId="11888" xr:uid="{14F3921E-6A31-447E-B454-E96C73371228}"/>
    <cellStyle name="Normal 5 2 3 4 2 2 2 4 2 2" xfId="11889" xr:uid="{760ED57E-AA83-4986-A686-188CB285B31C}"/>
    <cellStyle name="Normal 5 2 3 4 2 2 2 4 2 2 2" xfId="11890" xr:uid="{E4494156-0E7F-4DCB-8565-8609147EFB61}"/>
    <cellStyle name="Normal 5 2 3 4 2 2 2 4 2 3" xfId="11891" xr:uid="{60A249C0-1F00-4C5E-AD52-F3DE0E52DE56}"/>
    <cellStyle name="Normal 5 2 3 4 2 2 2 4 3" xfId="11892" xr:uid="{BD153B27-CE3D-43AE-A971-390231AC6A37}"/>
    <cellStyle name="Normal 5 2 3 4 2 2 2 4 3 2" xfId="11893" xr:uid="{3F0BBDD0-357D-4C15-B86D-7C83502AA98E}"/>
    <cellStyle name="Normal 5 2 3 4 2 2 2 4 4" xfId="11894" xr:uid="{BB5705D1-FA24-4721-9D97-23B485887BE0}"/>
    <cellStyle name="Normal 5 2 3 4 2 2 2 5" xfId="11895" xr:uid="{B7B510ED-715F-496C-BF71-01A897572135}"/>
    <cellStyle name="Normal 5 2 3 4 2 2 2 5 2" xfId="11896" xr:uid="{6339C3B2-48C8-498E-92CA-F4FFC559038C}"/>
    <cellStyle name="Normal 5 2 3 4 2 2 2 5 2 2" xfId="11897" xr:uid="{83C7D364-0E47-4B15-941C-903A41CFAEA1}"/>
    <cellStyle name="Normal 5 2 3 4 2 2 2 5 3" xfId="11898" xr:uid="{C83DFECD-5ED1-4CBA-97C0-0479CB640B0F}"/>
    <cellStyle name="Normal 5 2 3 4 2 2 2 6" xfId="11899" xr:uid="{C68436D0-C085-4D2B-9734-519493445FEA}"/>
    <cellStyle name="Normal 5 2 3 4 2 2 2 6 2" xfId="11900" xr:uid="{0433E539-5869-4DE9-B4BB-6C3FD5050270}"/>
    <cellStyle name="Normal 5 2 3 4 2 2 2 7" xfId="11901" xr:uid="{041EA7F4-FD19-44AA-8AFD-0A44CFF964D4}"/>
    <cellStyle name="Normal 5 2 3 4 2 2 3" xfId="11902" xr:uid="{9F0CA7D2-0DD9-4189-B425-8E79B18E79BF}"/>
    <cellStyle name="Normal 5 2 3 4 2 2 3 2" xfId="11903" xr:uid="{C64276B5-33EA-460F-92F1-8BBDD1025EB0}"/>
    <cellStyle name="Normal 5 2 3 4 2 2 3 2 2" xfId="11904" xr:uid="{B4A19CE0-B4BB-4BAA-AF62-981B1C91F4E2}"/>
    <cellStyle name="Normal 5 2 3 4 2 2 3 2 2 2" xfId="11905" xr:uid="{5888CD9B-FFC5-4E83-9835-707B16FA13CF}"/>
    <cellStyle name="Normal 5 2 3 4 2 2 3 2 2 2 2" xfId="11906" xr:uid="{853E1813-1950-4F06-A32C-3A768D3C3534}"/>
    <cellStyle name="Normal 5 2 3 4 2 2 3 2 2 3" xfId="11907" xr:uid="{B3C56580-2D29-4E0F-9E64-E063FB0BA4CB}"/>
    <cellStyle name="Normal 5 2 3 4 2 2 3 2 3" xfId="11908" xr:uid="{0A1D7658-5A83-45DF-A89E-72A76DF49F51}"/>
    <cellStyle name="Normal 5 2 3 4 2 2 3 2 3 2" xfId="11909" xr:uid="{AFD757A5-69F5-46AC-9B8F-DA633732DA00}"/>
    <cellStyle name="Normal 5 2 3 4 2 2 3 2 4" xfId="11910" xr:uid="{FC02F690-4CB3-4E3D-8623-DA457CD3F169}"/>
    <cellStyle name="Normal 5 2 3 4 2 2 3 3" xfId="11911" xr:uid="{33B675DE-7F65-4AC4-B836-7AE1A52583E3}"/>
    <cellStyle name="Normal 5 2 3 4 2 2 3 3 2" xfId="11912" xr:uid="{EEED9A71-F3F0-48CA-97D9-E17D751652BD}"/>
    <cellStyle name="Normal 5 2 3 4 2 2 3 3 2 2" xfId="11913" xr:uid="{3CDA6814-1936-4102-BF9E-CBE3B2BEFAE8}"/>
    <cellStyle name="Normal 5 2 3 4 2 2 3 3 3" xfId="11914" xr:uid="{2B036A9B-525E-427D-BE01-350524B36A96}"/>
    <cellStyle name="Normal 5 2 3 4 2 2 3 4" xfId="11915" xr:uid="{290B473C-2957-429D-B686-D756AFCB37FC}"/>
    <cellStyle name="Normal 5 2 3 4 2 2 3 4 2" xfId="11916" xr:uid="{5CE8B590-9DE7-4181-973A-44D00AFDFB18}"/>
    <cellStyle name="Normal 5 2 3 4 2 2 3 5" xfId="11917" xr:uid="{44CDE9B1-6764-45AB-8F4F-857BEFA3EB98}"/>
    <cellStyle name="Normal 5 2 3 4 2 2 4" xfId="11918" xr:uid="{FBBC87C2-300A-4F61-95FE-86E10906ADBE}"/>
    <cellStyle name="Normal 5 2 3 4 2 2 4 2" xfId="11919" xr:uid="{0467C6C2-6E94-419F-AD0C-7382D43D0552}"/>
    <cellStyle name="Normal 5 2 3 4 2 2 4 2 2" xfId="11920" xr:uid="{C0A25AD8-33ED-4A6D-93CF-831A48054004}"/>
    <cellStyle name="Normal 5 2 3 4 2 2 4 2 2 2" xfId="11921" xr:uid="{CA4D4161-D784-42E9-9479-1FE52DE8887A}"/>
    <cellStyle name="Normal 5 2 3 4 2 2 4 2 3" xfId="11922" xr:uid="{E9F5C077-75B9-4C95-B1A3-E013E58617AC}"/>
    <cellStyle name="Normal 5 2 3 4 2 2 4 3" xfId="11923" xr:uid="{39480D84-B82D-48BA-AA08-12E3F51E653F}"/>
    <cellStyle name="Normal 5 2 3 4 2 2 4 3 2" xfId="11924" xr:uid="{3B09FAFF-C237-4896-B48D-1F7DCD85DEB8}"/>
    <cellStyle name="Normal 5 2 3 4 2 2 4 4" xfId="11925" xr:uid="{EF932DBC-5DAB-4EA1-A75B-D0F91C5DB356}"/>
    <cellStyle name="Normal 5 2 3 4 2 2 5" xfId="11926" xr:uid="{18D2F00F-84A4-4CA3-A946-3D3231F8A62F}"/>
    <cellStyle name="Normal 5 2 3 4 2 2 5 2" xfId="11927" xr:uid="{55CEE5E7-BA07-4D6B-8E73-F67BAB515F73}"/>
    <cellStyle name="Normal 5 2 3 4 2 2 5 2 2" xfId="11928" xr:uid="{94EE131E-EEAA-4288-A1A8-6222F947767A}"/>
    <cellStyle name="Normal 5 2 3 4 2 2 5 2 2 2" xfId="11929" xr:uid="{7590C714-A428-4076-8906-0409C0C15BBD}"/>
    <cellStyle name="Normal 5 2 3 4 2 2 5 2 3" xfId="11930" xr:uid="{F53D1E25-8504-46F1-B6D7-0D3FD6486A42}"/>
    <cellStyle name="Normal 5 2 3 4 2 2 5 3" xfId="11931" xr:uid="{B4351F3C-DD00-4261-AEF5-7B0CA0C39697}"/>
    <cellStyle name="Normal 5 2 3 4 2 2 5 3 2" xfId="11932" xr:uid="{4FAA9ED3-97BD-4E33-8F81-BDC487E5C4AC}"/>
    <cellStyle name="Normal 5 2 3 4 2 2 5 4" xfId="11933" xr:uid="{3DB2ED81-C8C0-42D8-AD34-C23B0F6A9EB8}"/>
    <cellStyle name="Normal 5 2 3 4 2 2 6" xfId="11934" xr:uid="{2AA69470-B4DE-4EEB-A9D1-6DC7ECCA94B3}"/>
    <cellStyle name="Normal 5 2 3 4 2 2 6 2" xfId="11935" xr:uid="{3410C405-AD40-4AD7-9275-46C390C179BD}"/>
    <cellStyle name="Normal 5 2 3 4 2 2 6 2 2" xfId="11936" xr:uid="{E199EC35-C189-4F41-BE2A-A28B44D54F35}"/>
    <cellStyle name="Normal 5 2 3 4 2 2 6 3" xfId="11937" xr:uid="{747EBD8D-CACF-4EF3-ABAE-521E655134EA}"/>
    <cellStyle name="Normal 5 2 3 4 2 2 7" xfId="11938" xr:uid="{4F59CB35-670A-4AF7-849E-85119367AF06}"/>
    <cellStyle name="Normal 5 2 3 4 2 2 7 2" xfId="11939" xr:uid="{2F0374CE-1122-4759-88E2-E7260ED1F3A9}"/>
    <cellStyle name="Normal 5 2 3 4 2 2 8" xfId="11940" xr:uid="{0DEF3CE5-BFE3-4DBB-A569-36400A61F074}"/>
    <cellStyle name="Normal 5 2 3 4 2 3" xfId="11941" xr:uid="{55B56012-AE41-4248-9482-757B64E808C8}"/>
    <cellStyle name="Normal 5 2 3 4 2 3 2" xfId="11942" xr:uid="{7A66E1F1-228C-418A-BF9B-71C38E1BBB2F}"/>
    <cellStyle name="Normal 5 2 3 4 2 3 2 2" xfId="11943" xr:uid="{440C08B0-44BF-42FD-B923-08A55F3827C1}"/>
    <cellStyle name="Normal 5 2 3 4 2 3 2 2 2" xfId="11944" xr:uid="{650BB3AE-9E62-49C3-A39F-7A1888A5FC7F}"/>
    <cellStyle name="Normal 5 2 3 4 2 3 2 2 2 2" xfId="11945" xr:uid="{1E481F86-895B-4802-9EFE-C798AA226ADE}"/>
    <cellStyle name="Normal 5 2 3 4 2 3 2 2 2 2 2" xfId="11946" xr:uid="{C512B0FD-82DC-40E9-B89D-9D2C1C79DF8D}"/>
    <cellStyle name="Normal 5 2 3 4 2 3 2 2 2 2 2 2" xfId="11947" xr:uid="{E9F94A1F-36AD-40CB-BE37-4C2736754A7B}"/>
    <cellStyle name="Normal 5 2 3 4 2 3 2 2 2 2 3" xfId="11948" xr:uid="{EF5B0E36-A105-42FA-B8DC-F44B19C050CB}"/>
    <cellStyle name="Normal 5 2 3 4 2 3 2 2 2 3" xfId="11949" xr:uid="{CEA62536-2B59-404D-8645-487715A14156}"/>
    <cellStyle name="Normal 5 2 3 4 2 3 2 2 2 3 2" xfId="11950" xr:uid="{05234A8F-1B89-4C57-BA06-230237BAFAA9}"/>
    <cellStyle name="Normal 5 2 3 4 2 3 2 2 2 4" xfId="11951" xr:uid="{74539C5E-9AE7-4D8D-8E22-ED38980C829A}"/>
    <cellStyle name="Normal 5 2 3 4 2 3 2 2 3" xfId="11952" xr:uid="{0386E7C0-9BEE-4C96-8AC8-892B0EA3C47E}"/>
    <cellStyle name="Normal 5 2 3 4 2 3 2 2 3 2" xfId="11953" xr:uid="{D7DBC528-A995-4CCF-AA63-EE51F7A7E081}"/>
    <cellStyle name="Normal 5 2 3 4 2 3 2 2 3 2 2" xfId="11954" xr:uid="{CAFF9FA6-AA5C-4BA1-8392-10FF5F9FB3E9}"/>
    <cellStyle name="Normal 5 2 3 4 2 3 2 2 3 3" xfId="11955" xr:uid="{B27B492D-53CD-4A65-8DD7-40D1199A165F}"/>
    <cellStyle name="Normal 5 2 3 4 2 3 2 2 4" xfId="11956" xr:uid="{8D5A5F33-B30F-4ABF-B6D5-23FA8BDD55D7}"/>
    <cellStyle name="Normal 5 2 3 4 2 3 2 2 4 2" xfId="11957" xr:uid="{172A25BE-EDA7-494A-BBF3-A0B02C3E62B1}"/>
    <cellStyle name="Normal 5 2 3 4 2 3 2 2 5" xfId="11958" xr:uid="{33E6B8DA-5219-41E9-8AF2-63350643ECCE}"/>
    <cellStyle name="Normal 5 2 3 4 2 3 2 3" xfId="11959" xr:uid="{9A9640E7-4CBE-4BAD-B21F-520BE84203AE}"/>
    <cellStyle name="Normal 5 2 3 4 2 3 2 3 2" xfId="11960" xr:uid="{6A3F77BA-C328-482A-89A8-5BF4B989B44B}"/>
    <cellStyle name="Normal 5 2 3 4 2 3 2 3 2 2" xfId="11961" xr:uid="{3AF4D205-5730-46D2-88F4-079B5A61FDA7}"/>
    <cellStyle name="Normal 5 2 3 4 2 3 2 3 2 2 2" xfId="11962" xr:uid="{044552C8-E737-4D81-9130-D36405D86BEE}"/>
    <cellStyle name="Normal 5 2 3 4 2 3 2 3 2 3" xfId="11963" xr:uid="{2F4DCE7F-2BE0-4540-85A9-B41007F2D986}"/>
    <cellStyle name="Normal 5 2 3 4 2 3 2 3 3" xfId="11964" xr:uid="{79A14741-3CC5-4728-BC90-1774C788F237}"/>
    <cellStyle name="Normal 5 2 3 4 2 3 2 3 3 2" xfId="11965" xr:uid="{D0C233B3-AEEA-4FC2-A791-7DEE96FFCEDD}"/>
    <cellStyle name="Normal 5 2 3 4 2 3 2 3 4" xfId="11966" xr:uid="{19080950-F6C9-4ECD-9FE1-E13A68EA8A6C}"/>
    <cellStyle name="Normal 5 2 3 4 2 3 2 4" xfId="11967" xr:uid="{E2FF0BB6-D89F-4099-AB2B-00A05F7355C8}"/>
    <cellStyle name="Normal 5 2 3 4 2 3 2 4 2" xfId="11968" xr:uid="{5FD7112C-D69D-412B-94BE-091BF3E65969}"/>
    <cellStyle name="Normal 5 2 3 4 2 3 2 4 2 2" xfId="11969" xr:uid="{94CA8453-1FD9-489F-9B49-FD898346B588}"/>
    <cellStyle name="Normal 5 2 3 4 2 3 2 4 2 2 2" xfId="11970" xr:uid="{2BE79365-2ECA-4973-96AD-AEFF3D1CFCA1}"/>
    <cellStyle name="Normal 5 2 3 4 2 3 2 4 2 3" xfId="11971" xr:uid="{A72481DA-C645-4B6D-B67C-452F96140572}"/>
    <cellStyle name="Normal 5 2 3 4 2 3 2 4 3" xfId="11972" xr:uid="{02246DB0-5654-40B7-92EC-ADFFF4D06C65}"/>
    <cellStyle name="Normal 5 2 3 4 2 3 2 4 3 2" xfId="11973" xr:uid="{993ACDF9-F2CD-4ADD-BC66-301E070A8131}"/>
    <cellStyle name="Normal 5 2 3 4 2 3 2 4 4" xfId="11974" xr:uid="{723DD616-BEBD-48BB-807E-0B422FDAFB87}"/>
    <cellStyle name="Normal 5 2 3 4 2 3 2 5" xfId="11975" xr:uid="{42F19792-0F52-49A8-8CB8-9C70E92056C2}"/>
    <cellStyle name="Normal 5 2 3 4 2 3 2 5 2" xfId="11976" xr:uid="{FA4BB830-9BBC-47FA-9872-FA421AF05E2A}"/>
    <cellStyle name="Normal 5 2 3 4 2 3 2 5 2 2" xfId="11977" xr:uid="{E0271185-8F7A-4EB6-BCFD-BD95D2FD2CB3}"/>
    <cellStyle name="Normal 5 2 3 4 2 3 2 5 3" xfId="11978" xr:uid="{30D2368C-532B-49BA-8949-B2B8F36C9C90}"/>
    <cellStyle name="Normal 5 2 3 4 2 3 2 6" xfId="11979" xr:uid="{9FB4F677-E285-4E1A-98A4-362561FFEC99}"/>
    <cellStyle name="Normal 5 2 3 4 2 3 2 6 2" xfId="11980" xr:uid="{1DD99FD0-CCB1-4302-A92F-10214FC50C6A}"/>
    <cellStyle name="Normal 5 2 3 4 2 3 2 7" xfId="11981" xr:uid="{564A75CC-DE7E-47BE-A969-1013A37BC1E8}"/>
    <cellStyle name="Normal 5 2 3 4 2 3 3" xfId="11982" xr:uid="{B572907C-7F2C-4541-A614-1FDC041D7988}"/>
    <cellStyle name="Normal 5 2 3 4 2 3 3 2" xfId="11983" xr:uid="{02A890C1-AAAF-44C0-AECF-B442900A0368}"/>
    <cellStyle name="Normal 5 2 3 4 2 3 3 2 2" xfId="11984" xr:uid="{778D5011-89A6-4A1C-A5F0-16F10946A92A}"/>
    <cellStyle name="Normal 5 2 3 4 2 3 3 2 2 2" xfId="11985" xr:uid="{6D34E0F6-4063-44BB-A864-AA8F318A1CEB}"/>
    <cellStyle name="Normal 5 2 3 4 2 3 3 2 2 2 2" xfId="11986" xr:uid="{AAA7E5D9-1652-4984-AD20-7CA96CB6D940}"/>
    <cellStyle name="Normal 5 2 3 4 2 3 3 2 2 3" xfId="11987" xr:uid="{E5244F51-500F-4EE0-9FB4-E803E176ED92}"/>
    <cellStyle name="Normal 5 2 3 4 2 3 3 2 3" xfId="11988" xr:uid="{6A8A8371-4A14-458E-ADF7-4332617665DC}"/>
    <cellStyle name="Normal 5 2 3 4 2 3 3 2 3 2" xfId="11989" xr:uid="{0460E249-1B93-4E4C-9BFA-AEDD35AB07AD}"/>
    <cellStyle name="Normal 5 2 3 4 2 3 3 2 4" xfId="11990" xr:uid="{13397DB2-A51D-4618-98D2-2D65E61E4FB6}"/>
    <cellStyle name="Normal 5 2 3 4 2 3 3 3" xfId="11991" xr:uid="{1FF0B73D-FA18-40E0-8714-19EF2C30665B}"/>
    <cellStyle name="Normal 5 2 3 4 2 3 3 3 2" xfId="11992" xr:uid="{2018E8D2-9071-44B6-9537-6CF1269552CB}"/>
    <cellStyle name="Normal 5 2 3 4 2 3 3 3 2 2" xfId="11993" xr:uid="{DF76EE97-70C3-4A27-8619-829A530DB263}"/>
    <cellStyle name="Normal 5 2 3 4 2 3 3 3 3" xfId="11994" xr:uid="{7E343407-0C91-4727-800F-37475B5FFFF5}"/>
    <cellStyle name="Normal 5 2 3 4 2 3 3 4" xfId="11995" xr:uid="{1CF5E3A4-21EF-472A-A6F6-F587ACE6B226}"/>
    <cellStyle name="Normal 5 2 3 4 2 3 3 4 2" xfId="11996" xr:uid="{35F3FF29-04AC-4D2D-9A41-3017F157FC43}"/>
    <cellStyle name="Normal 5 2 3 4 2 3 3 5" xfId="11997" xr:uid="{65716050-D9BC-4A66-9886-4FF447944D57}"/>
    <cellStyle name="Normal 5 2 3 4 2 3 4" xfId="11998" xr:uid="{3473FEC9-EEAB-4A35-BECA-46E9D46D3D13}"/>
    <cellStyle name="Normal 5 2 3 4 2 3 4 2" xfId="11999" xr:uid="{52A9EC2C-6237-4DB5-88D1-DFAEE10FD33B}"/>
    <cellStyle name="Normal 5 2 3 4 2 3 4 2 2" xfId="12000" xr:uid="{7B426FCB-9C4C-45AC-ADE1-F3907BC3031B}"/>
    <cellStyle name="Normal 5 2 3 4 2 3 4 2 2 2" xfId="12001" xr:uid="{5EC9097B-6CB2-4121-AA2E-BAF62110BAD1}"/>
    <cellStyle name="Normal 5 2 3 4 2 3 4 2 3" xfId="12002" xr:uid="{2F77EB8F-D538-48CF-A2A9-34E2809CC124}"/>
    <cellStyle name="Normal 5 2 3 4 2 3 4 3" xfId="12003" xr:uid="{78401333-9077-471C-A4F0-E44E84E69018}"/>
    <cellStyle name="Normal 5 2 3 4 2 3 4 3 2" xfId="12004" xr:uid="{DB45BE53-BE86-409C-A72F-D15EF8C17791}"/>
    <cellStyle name="Normal 5 2 3 4 2 3 4 4" xfId="12005" xr:uid="{CA17FB54-B55B-4AD0-8738-49FB440A66B9}"/>
    <cellStyle name="Normal 5 2 3 4 2 3 5" xfId="12006" xr:uid="{E181A7FE-D027-498B-9D28-5B4F8B63FE5D}"/>
    <cellStyle name="Normal 5 2 3 4 2 3 5 2" xfId="12007" xr:uid="{3BC6FCCF-EAEC-458E-BA02-51F5BD9FB0E6}"/>
    <cellStyle name="Normal 5 2 3 4 2 3 5 2 2" xfId="12008" xr:uid="{44CCB642-B412-4C0D-B6BC-38B8E4A3E552}"/>
    <cellStyle name="Normal 5 2 3 4 2 3 5 2 2 2" xfId="12009" xr:uid="{8E7EDFA1-BB1E-4505-B612-8DC6269A33F3}"/>
    <cellStyle name="Normal 5 2 3 4 2 3 5 2 3" xfId="12010" xr:uid="{9E09839B-924A-4AE5-BB08-33876DB939E0}"/>
    <cellStyle name="Normal 5 2 3 4 2 3 5 3" xfId="12011" xr:uid="{5F59BD38-FB06-4C45-84B3-54EA260CFA76}"/>
    <cellStyle name="Normal 5 2 3 4 2 3 5 3 2" xfId="12012" xr:uid="{8E181164-A23B-453D-83C7-DCF164B0CFC9}"/>
    <cellStyle name="Normal 5 2 3 4 2 3 5 4" xfId="12013" xr:uid="{EF5E08CA-628F-4626-B18D-8C2F0CB840F3}"/>
    <cellStyle name="Normal 5 2 3 4 2 3 6" xfId="12014" xr:uid="{C3721160-8889-443A-A13A-25C8CDE7A314}"/>
    <cellStyle name="Normal 5 2 3 4 2 3 6 2" xfId="12015" xr:uid="{B29441EE-5428-49CA-BE62-C82D335FED98}"/>
    <cellStyle name="Normal 5 2 3 4 2 3 6 2 2" xfId="12016" xr:uid="{0351A208-F6F3-4053-9C78-4E14CD0D0086}"/>
    <cellStyle name="Normal 5 2 3 4 2 3 6 3" xfId="12017" xr:uid="{1F5FA99D-F5EA-493E-B5A7-3896C576BCD9}"/>
    <cellStyle name="Normal 5 2 3 4 2 3 7" xfId="12018" xr:uid="{73D65D11-FD30-4A9C-884C-694D76C81F2E}"/>
    <cellStyle name="Normal 5 2 3 4 2 3 7 2" xfId="12019" xr:uid="{81B765B3-C5B6-4CBC-A589-C31435A32E87}"/>
    <cellStyle name="Normal 5 2 3 4 2 3 8" xfId="12020" xr:uid="{9B5E7832-FF15-49E9-8C6E-4AEA83AE5CF4}"/>
    <cellStyle name="Normal 5 2 3 4 2 4" xfId="12021" xr:uid="{13FCAC71-C169-4521-8582-5BE5B34E2D99}"/>
    <cellStyle name="Normal 5 2 3 4 2 4 2" xfId="12022" xr:uid="{DEA4B43B-C24A-4501-996D-610F42A7A3E1}"/>
    <cellStyle name="Normal 5 2 3 4 2 4 2 2" xfId="12023" xr:uid="{168A73E5-6C1A-4F6C-BDDE-A28906651C3B}"/>
    <cellStyle name="Normal 5 2 3 4 2 4 2 2 2" xfId="12024" xr:uid="{7F4E76D2-A99A-4A99-A07A-8DC5124175E6}"/>
    <cellStyle name="Normal 5 2 3 4 2 4 2 2 2 2" xfId="12025" xr:uid="{5536DE8D-276B-4524-A16E-A39963CA6866}"/>
    <cellStyle name="Normal 5 2 3 4 2 4 2 2 2 2 2" xfId="12026" xr:uid="{23F089EA-B198-4379-A272-2F2EDEF5A1B1}"/>
    <cellStyle name="Normal 5 2 3 4 2 4 2 2 2 3" xfId="12027" xr:uid="{4CC550C3-0D12-4C04-865C-DDF936FDD6D6}"/>
    <cellStyle name="Normal 5 2 3 4 2 4 2 2 3" xfId="12028" xr:uid="{DA31CF56-83D8-42E9-B903-BBF7DF942D96}"/>
    <cellStyle name="Normal 5 2 3 4 2 4 2 2 3 2" xfId="12029" xr:uid="{50A2EDBD-64CE-4B8E-B4AC-87E06DD21176}"/>
    <cellStyle name="Normal 5 2 3 4 2 4 2 2 4" xfId="12030" xr:uid="{03083D14-AC83-4147-8FF0-CF33049B2712}"/>
    <cellStyle name="Normal 5 2 3 4 2 4 2 3" xfId="12031" xr:uid="{FF42E958-3285-497C-99A1-2F18087666EB}"/>
    <cellStyle name="Normal 5 2 3 4 2 4 2 3 2" xfId="12032" xr:uid="{FC9FE702-CE27-4413-8476-2130921D0EC5}"/>
    <cellStyle name="Normal 5 2 3 4 2 4 2 3 2 2" xfId="12033" xr:uid="{1262FED4-3F86-4EBF-BA0E-F88627CA37EE}"/>
    <cellStyle name="Normal 5 2 3 4 2 4 2 3 3" xfId="12034" xr:uid="{B66C9AE3-7658-4B79-80BF-5AFDD9DCD1E8}"/>
    <cellStyle name="Normal 5 2 3 4 2 4 2 4" xfId="12035" xr:uid="{558A3D6B-63BF-4834-9C02-BDDF0AF3AC43}"/>
    <cellStyle name="Normal 5 2 3 4 2 4 2 4 2" xfId="12036" xr:uid="{82FC4A07-3B3D-41C0-91C1-B7E011061DD3}"/>
    <cellStyle name="Normal 5 2 3 4 2 4 2 5" xfId="12037" xr:uid="{3478F022-5B0E-4D38-9E1C-8B0CA9666C46}"/>
    <cellStyle name="Normal 5 2 3 4 2 4 3" xfId="12038" xr:uid="{8AF1A594-14CF-4D99-B144-F9E0970DBFE8}"/>
    <cellStyle name="Normal 5 2 3 4 2 4 3 2" xfId="12039" xr:uid="{209E95E7-827A-437C-B74D-0FA5753455C9}"/>
    <cellStyle name="Normal 5 2 3 4 2 4 3 2 2" xfId="12040" xr:uid="{33BD2D69-CE91-43B8-A0F7-9545752E2CB0}"/>
    <cellStyle name="Normal 5 2 3 4 2 4 3 2 2 2" xfId="12041" xr:uid="{46623477-C77E-4ED1-8BCB-4844222796DC}"/>
    <cellStyle name="Normal 5 2 3 4 2 4 3 2 3" xfId="12042" xr:uid="{67115C57-740B-4044-8C23-4919E700F501}"/>
    <cellStyle name="Normal 5 2 3 4 2 4 3 3" xfId="12043" xr:uid="{C43AFE4F-3C0F-4B47-8DB4-07A38F05EFAD}"/>
    <cellStyle name="Normal 5 2 3 4 2 4 3 3 2" xfId="12044" xr:uid="{A673F5A8-F1F4-4973-B802-1B1CEE8F1E27}"/>
    <cellStyle name="Normal 5 2 3 4 2 4 3 4" xfId="12045" xr:uid="{5F86E5CE-578C-4305-89E6-720B06AF855F}"/>
    <cellStyle name="Normal 5 2 3 4 2 4 4" xfId="12046" xr:uid="{6B780C4A-0F56-4711-BF62-D5FF1A1939D7}"/>
    <cellStyle name="Normal 5 2 3 4 2 4 4 2" xfId="12047" xr:uid="{70E20FDC-9A82-423F-91C4-AF65DDD34697}"/>
    <cellStyle name="Normal 5 2 3 4 2 4 4 2 2" xfId="12048" xr:uid="{CD1523A8-AE01-42E4-B43C-8D1E57D2B209}"/>
    <cellStyle name="Normal 5 2 3 4 2 4 4 2 2 2" xfId="12049" xr:uid="{CA094D42-5EB4-4B99-8DB9-74EA0891F1B0}"/>
    <cellStyle name="Normal 5 2 3 4 2 4 4 2 3" xfId="12050" xr:uid="{117353C8-69B5-437C-BB3B-EFB3AAA0E0A3}"/>
    <cellStyle name="Normal 5 2 3 4 2 4 4 3" xfId="12051" xr:uid="{49EC4700-F4DF-44E7-B0DF-98DDE4A0FDFE}"/>
    <cellStyle name="Normal 5 2 3 4 2 4 4 3 2" xfId="12052" xr:uid="{2593456B-2EC7-4E99-A163-978FE33721DC}"/>
    <cellStyle name="Normal 5 2 3 4 2 4 4 4" xfId="12053" xr:uid="{9EC8758C-CBE0-4E4B-80E9-6D3B176BA264}"/>
    <cellStyle name="Normal 5 2 3 4 2 4 5" xfId="12054" xr:uid="{1EB52FC7-EA89-42AF-82C8-9CF2F25A6963}"/>
    <cellStyle name="Normal 5 2 3 4 2 4 5 2" xfId="12055" xr:uid="{B13DC009-3BB0-4E9E-83BB-82474E2307EE}"/>
    <cellStyle name="Normal 5 2 3 4 2 4 5 2 2" xfId="12056" xr:uid="{700FEA37-89B6-43B8-AE78-D6E702077D58}"/>
    <cellStyle name="Normal 5 2 3 4 2 4 5 3" xfId="12057" xr:uid="{6A16F9CE-B905-424C-A81D-81544D33D234}"/>
    <cellStyle name="Normal 5 2 3 4 2 4 6" xfId="12058" xr:uid="{5A983AD8-C81B-433D-9449-A41EA5BE6020}"/>
    <cellStyle name="Normal 5 2 3 4 2 4 6 2" xfId="12059" xr:uid="{1B272BD3-EF3F-438E-814F-4228E0125CE2}"/>
    <cellStyle name="Normal 5 2 3 4 2 4 7" xfId="12060" xr:uid="{98B6DF01-BA14-43C1-A2C9-8841FF28A5F3}"/>
    <cellStyle name="Normal 5 2 3 4 2 5" xfId="12061" xr:uid="{13DB27FB-BFD5-4308-91B9-F6380CB557FB}"/>
    <cellStyle name="Normal 5 2 3 4 2 5 2" xfId="12062" xr:uid="{5000E8F7-3BAD-4EE5-9A25-5C8A971E131E}"/>
    <cellStyle name="Normal 5 2 3 4 2 5 2 2" xfId="12063" xr:uid="{546E7248-B9EB-44F8-9C8D-47C41ECE1B63}"/>
    <cellStyle name="Normal 5 2 3 4 2 5 2 2 2" xfId="12064" xr:uid="{9E19221F-2C67-4019-AFE7-DF9EF0AFAC97}"/>
    <cellStyle name="Normal 5 2 3 4 2 5 2 2 2 2" xfId="12065" xr:uid="{3C1A8E92-512E-4ED9-AC2E-AB6BC72A55A5}"/>
    <cellStyle name="Normal 5 2 3 4 2 5 2 2 3" xfId="12066" xr:uid="{EA64D419-2CCB-4A05-B6F9-40C4425E6F3F}"/>
    <cellStyle name="Normal 5 2 3 4 2 5 2 3" xfId="12067" xr:uid="{C5978AD2-9982-45DA-8CD1-6F749C741B54}"/>
    <cellStyle name="Normal 5 2 3 4 2 5 2 3 2" xfId="12068" xr:uid="{D9B34398-622D-4A17-B78B-B3D6F4BEF35F}"/>
    <cellStyle name="Normal 5 2 3 4 2 5 2 4" xfId="12069" xr:uid="{2A6C4A79-EFC1-480E-A623-9E1950D082A3}"/>
    <cellStyle name="Normal 5 2 3 4 2 5 3" xfId="12070" xr:uid="{35B2D9A5-0EFA-4EED-8437-0D962034AD0F}"/>
    <cellStyle name="Normal 5 2 3 4 2 5 3 2" xfId="12071" xr:uid="{3691592C-7B24-42E4-95B0-3F23D00F2FDE}"/>
    <cellStyle name="Normal 5 2 3 4 2 5 3 2 2" xfId="12072" xr:uid="{1F4B1A34-56EC-415C-B221-6CDBA1F2945C}"/>
    <cellStyle name="Normal 5 2 3 4 2 5 3 3" xfId="12073" xr:uid="{122BF681-F7A0-4337-8C0A-70CAD130BFAF}"/>
    <cellStyle name="Normal 5 2 3 4 2 5 4" xfId="12074" xr:uid="{8BA97E1E-6034-40B7-8DAF-F27967C3607E}"/>
    <cellStyle name="Normal 5 2 3 4 2 5 4 2" xfId="12075" xr:uid="{9CDF7C38-D36B-4E40-8EFE-CC00C4974F99}"/>
    <cellStyle name="Normal 5 2 3 4 2 5 5" xfId="12076" xr:uid="{732919CC-655E-4DA2-A644-525642CF2E75}"/>
    <cellStyle name="Normal 5 2 3 4 2 6" xfId="12077" xr:uid="{DE270ACF-6946-4EE5-A867-CC0F10CF7A81}"/>
    <cellStyle name="Normal 5 2 3 4 2 6 2" xfId="12078" xr:uid="{AAEDF0D5-DE4A-4A3B-AA75-C42F8D2E9973}"/>
    <cellStyle name="Normal 5 2 3 4 2 6 2 2" xfId="12079" xr:uid="{BAB49F3E-C72C-4215-8136-B9E03D8C5FA1}"/>
    <cellStyle name="Normal 5 2 3 4 2 6 2 2 2" xfId="12080" xr:uid="{C16D52CC-0BAB-4D99-A3C4-737BC655925D}"/>
    <cellStyle name="Normal 5 2 3 4 2 6 2 3" xfId="12081" xr:uid="{2CE49631-56F0-412D-9FCA-9331B685254A}"/>
    <cellStyle name="Normal 5 2 3 4 2 6 3" xfId="12082" xr:uid="{AD1960A6-CF99-4DA3-92C4-EEACFEDD7010}"/>
    <cellStyle name="Normal 5 2 3 4 2 6 3 2" xfId="12083" xr:uid="{4DFFD947-19C1-4F0A-8F3A-6476A7DA963A}"/>
    <cellStyle name="Normal 5 2 3 4 2 6 4" xfId="12084" xr:uid="{DA81E307-5630-4F6E-A939-4E0990FD76EE}"/>
    <cellStyle name="Normal 5 2 3 4 2 7" xfId="12085" xr:uid="{BA799B8A-F49D-4081-942F-BAC30E200BB0}"/>
    <cellStyle name="Normal 5 2 3 4 2 7 2" xfId="12086" xr:uid="{48D9A6EE-F21A-4D38-8943-C7F2153A97B0}"/>
    <cellStyle name="Normal 5 2 3 4 2 7 2 2" xfId="12087" xr:uid="{89D28CF1-1FB2-4E65-92C7-D1C9B5493D16}"/>
    <cellStyle name="Normal 5 2 3 4 2 7 2 2 2" xfId="12088" xr:uid="{AE367E76-5A45-4044-9FAC-17986FB511A9}"/>
    <cellStyle name="Normal 5 2 3 4 2 7 2 3" xfId="12089" xr:uid="{9721F240-7827-4240-A929-1E4A01D87B25}"/>
    <cellStyle name="Normal 5 2 3 4 2 7 3" xfId="12090" xr:uid="{5E0E4E33-9F6B-4CFB-AEFD-C892B6BD578C}"/>
    <cellStyle name="Normal 5 2 3 4 2 7 3 2" xfId="12091" xr:uid="{52AA3BA7-1DF2-4A2A-AC9F-02C8420ED091}"/>
    <cellStyle name="Normal 5 2 3 4 2 7 4" xfId="12092" xr:uid="{E3CBBFB6-B191-442C-B9C6-17689BF60AE5}"/>
    <cellStyle name="Normal 5 2 3 4 2 8" xfId="12093" xr:uid="{BC2A3514-2903-4619-B69C-ABCDF0DAF368}"/>
    <cellStyle name="Normal 5 2 3 4 2 8 2" xfId="12094" xr:uid="{B9ED31BB-3E87-4CE0-ACFB-745F397F23FD}"/>
    <cellStyle name="Normal 5 2 3 4 2 8 2 2" xfId="12095" xr:uid="{E2BCE455-4726-4416-A968-3BF70B525DC3}"/>
    <cellStyle name="Normal 5 2 3 4 2 8 3" xfId="12096" xr:uid="{6A8B134A-8737-4776-89FC-E6A3DF92EAB9}"/>
    <cellStyle name="Normal 5 2 3 4 2 9" xfId="12097" xr:uid="{24D387A8-1E64-4B26-AAC8-059F8813A292}"/>
    <cellStyle name="Normal 5 2 3 4 2 9 2" xfId="12098" xr:uid="{33FEE682-1978-4773-B049-C6028F938D93}"/>
    <cellStyle name="Normal 5 2 3 4 3" xfId="12099" xr:uid="{EA8D9810-3F7D-47C8-8488-44EC3A32FADB}"/>
    <cellStyle name="Normal 5 2 3 4 3 2" xfId="12100" xr:uid="{CCA06F94-62EC-4F9F-95DD-D8BFD7A03D82}"/>
    <cellStyle name="Normal 5 2 3 4 3 2 2" xfId="12101" xr:uid="{1D5C087D-70C1-4A0D-8106-A4C3B7F83D55}"/>
    <cellStyle name="Normal 5 2 3 4 3 2 2 2" xfId="12102" xr:uid="{00C2A466-2D16-4F04-882D-3925090C7D6D}"/>
    <cellStyle name="Normal 5 2 3 4 3 2 2 2 2" xfId="12103" xr:uid="{43F040B1-A926-4192-8485-735DC8BA369F}"/>
    <cellStyle name="Normal 5 2 3 4 3 2 2 2 2 2" xfId="12104" xr:uid="{3CED9D79-38DE-4476-A2ED-A605C0DE934A}"/>
    <cellStyle name="Normal 5 2 3 4 3 2 2 2 2 2 2" xfId="12105" xr:uid="{F8CB1A9B-31E6-486F-8E06-1A7B3920A925}"/>
    <cellStyle name="Normal 5 2 3 4 3 2 2 2 2 3" xfId="12106" xr:uid="{14BDAD1A-4091-4ED5-8465-6866DB3CA56B}"/>
    <cellStyle name="Normal 5 2 3 4 3 2 2 2 3" xfId="12107" xr:uid="{3ED2BE92-42C2-40A8-8E2B-BFFF2A8D415E}"/>
    <cellStyle name="Normal 5 2 3 4 3 2 2 2 3 2" xfId="12108" xr:uid="{835D8153-961D-4E8B-B64D-26DA3736EFC5}"/>
    <cellStyle name="Normal 5 2 3 4 3 2 2 2 4" xfId="12109" xr:uid="{62A130D5-F9C0-4CE1-9E03-2EB542A018E7}"/>
    <cellStyle name="Normal 5 2 3 4 3 2 2 3" xfId="12110" xr:uid="{FE08D4E0-E485-49DF-836A-05B71C6B463E}"/>
    <cellStyle name="Normal 5 2 3 4 3 2 2 3 2" xfId="12111" xr:uid="{7DCFB4D8-2DC1-4E08-8492-4365DCB595B8}"/>
    <cellStyle name="Normal 5 2 3 4 3 2 2 3 2 2" xfId="12112" xr:uid="{F86A1E1F-ACE7-4BF3-8F71-2D0DB94D6F56}"/>
    <cellStyle name="Normal 5 2 3 4 3 2 2 3 3" xfId="12113" xr:uid="{C4A03F1C-F342-4161-AB35-29093A54FD71}"/>
    <cellStyle name="Normal 5 2 3 4 3 2 2 4" xfId="12114" xr:uid="{8A5BA7E9-A705-42CC-A328-980FAA8347ED}"/>
    <cellStyle name="Normal 5 2 3 4 3 2 2 4 2" xfId="12115" xr:uid="{350EDBA2-1105-4F74-857F-379972E1FA55}"/>
    <cellStyle name="Normal 5 2 3 4 3 2 2 5" xfId="12116" xr:uid="{73C785F4-3C18-4DC6-80D9-BA4AB241DF22}"/>
    <cellStyle name="Normal 5 2 3 4 3 2 3" xfId="12117" xr:uid="{5D2DE770-D4FC-4643-8DE5-9DEF4FFA6105}"/>
    <cellStyle name="Normal 5 2 3 4 3 2 3 2" xfId="12118" xr:uid="{63474765-8D7B-4FEF-8E5C-83D1F49C8B69}"/>
    <cellStyle name="Normal 5 2 3 4 3 2 3 2 2" xfId="12119" xr:uid="{BA10E659-5B7F-4721-8D16-DD240298E278}"/>
    <cellStyle name="Normal 5 2 3 4 3 2 3 2 2 2" xfId="12120" xr:uid="{2021391A-A649-4048-824D-27F2EB52B2E0}"/>
    <cellStyle name="Normal 5 2 3 4 3 2 3 2 3" xfId="12121" xr:uid="{C9E50621-CE37-4146-9632-48A317DAED5D}"/>
    <cellStyle name="Normal 5 2 3 4 3 2 3 3" xfId="12122" xr:uid="{FCD9CE48-9EF1-44ED-86ED-F7E74882ED35}"/>
    <cellStyle name="Normal 5 2 3 4 3 2 3 3 2" xfId="12123" xr:uid="{7D4F2795-BA75-4F30-96DC-EC019B2B5AE5}"/>
    <cellStyle name="Normal 5 2 3 4 3 2 3 4" xfId="12124" xr:uid="{7D3AE86D-0E8B-482F-A7F4-E0194110088D}"/>
    <cellStyle name="Normal 5 2 3 4 3 2 4" xfId="12125" xr:uid="{020D2E2D-42A6-43C8-90C5-2E266137A9E7}"/>
    <cellStyle name="Normal 5 2 3 4 3 2 4 2" xfId="12126" xr:uid="{4474FCBA-B2F0-419C-9ED3-04A892C9E356}"/>
    <cellStyle name="Normal 5 2 3 4 3 2 4 2 2" xfId="12127" xr:uid="{9B946CE7-6EAE-4F46-B606-D55BDC0C623A}"/>
    <cellStyle name="Normal 5 2 3 4 3 2 4 2 2 2" xfId="12128" xr:uid="{3AD523E1-49EB-4BEF-A2E2-32AFE1C4267B}"/>
    <cellStyle name="Normal 5 2 3 4 3 2 4 2 3" xfId="12129" xr:uid="{2D844C50-1313-4070-BC4E-61C0C2F317D6}"/>
    <cellStyle name="Normal 5 2 3 4 3 2 4 3" xfId="12130" xr:uid="{B51C578E-2822-4356-A126-DB956D60BE7B}"/>
    <cellStyle name="Normal 5 2 3 4 3 2 4 3 2" xfId="12131" xr:uid="{A05AF91B-C33A-4499-BAAE-368D05AB333F}"/>
    <cellStyle name="Normal 5 2 3 4 3 2 4 4" xfId="12132" xr:uid="{5D95EBAC-BC38-4069-A533-1E103B6CFE5B}"/>
    <cellStyle name="Normal 5 2 3 4 3 2 5" xfId="12133" xr:uid="{E3176976-D917-4E58-B77D-8350C2A54FBC}"/>
    <cellStyle name="Normal 5 2 3 4 3 2 5 2" xfId="12134" xr:uid="{5295AEE4-DB2A-417D-AD82-2A7714140D55}"/>
    <cellStyle name="Normal 5 2 3 4 3 2 5 2 2" xfId="12135" xr:uid="{C16C27F1-DBA7-458F-8754-8CFA11BED960}"/>
    <cellStyle name="Normal 5 2 3 4 3 2 5 3" xfId="12136" xr:uid="{DEE9E2F5-D2D9-47CC-AE41-483DD0D2DCE5}"/>
    <cellStyle name="Normal 5 2 3 4 3 2 6" xfId="12137" xr:uid="{4DD03ACB-BD69-4AA2-B79C-F6A942EA7F7E}"/>
    <cellStyle name="Normal 5 2 3 4 3 2 6 2" xfId="12138" xr:uid="{367FCB5B-437D-4386-BAF9-AB8C58E58F6F}"/>
    <cellStyle name="Normal 5 2 3 4 3 2 7" xfId="12139" xr:uid="{1AF4425B-08AC-466E-8A39-3C5BDEBC5233}"/>
    <cellStyle name="Normal 5 2 3 4 3 3" xfId="12140" xr:uid="{0170D3A4-793E-4BF1-8326-D258E16FD938}"/>
    <cellStyle name="Normal 5 2 3 4 3 3 2" xfId="12141" xr:uid="{412E3CB8-18BC-4DAA-BA26-7167125E8FB6}"/>
    <cellStyle name="Normal 5 2 3 4 3 3 2 2" xfId="12142" xr:uid="{AB40B555-AE19-4764-A791-18F0FA98FD34}"/>
    <cellStyle name="Normal 5 2 3 4 3 3 2 2 2" xfId="12143" xr:uid="{774C8456-893E-4554-8506-C8ADAEB5F762}"/>
    <cellStyle name="Normal 5 2 3 4 3 3 2 2 2 2" xfId="12144" xr:uid="{8FC4C238-CC58-4C41-812A-675841AA3C61}"/>
    <cellStyle name="Normal 5 2 3 4 3 3 2 2 3" xfId="12145" xr:uid="{2ECDFA11-7CE6-4855-82E3-E7BC780861A7}"/>
    <cellStyle name="Normal 5 2 3 4 3 3 2 3" xfId="12146" xr:uid="{22F91498-C5CF-434F-B37C-02263D0AB0DF}"/>
    <cellStyle name="Normal 5 2 3 4 3 3 2 3 2" xfId="12147" xr:uid="{22232BB4-4AF9-4620-99F0-D97AEB8EAC75}"/>
    <cellStyle name="Normal 5 2 3 4 3 3 2 4" xfId="12148" xr:uid="{B00DA1FE-6B04-4060-91E1-477DA1BE8F26}"/>
    <cellStyle name="Normal 5 2 3 4 3 3 3" xfId="12149" xr:uid="{D84BE17F-7AE9-420C-8EBA-0A216262394C}"/>
    <cellStyle name="Normal 5 2 3 4 3 3 3 2" xfId="12150" xr:uid="{79B8BDB5-B86D-4C64-A518-C1B2C7938E53}"/>
    <cellStyle name="Normal 5 2 3 4 3 3 3 2 2" xfId="12151" xr:uid="{9C1DA4FD-D1F4-4028-A950-547D5EEA9E90}"/>
    <cellStyle name="Normal 5 2 3 4 3 3 3 3" xfId="12152" xr:uid="{85709AE8-726D-457D-80EB-8F424AE58513}"/>
    <cellStyle name="Normal 5 2 3 4 3 3 4" xfId="12153" xr:uid="{DF813916-28CC-4137-96D9-7D77660350FA}"/>
    <cellStyle name="Normal 5 2 3 4 3 3 4 2" xfId="12154" xr:uid="{004F91C0-5AD8-4775-B369-C53A22CF0422}"/>
    <cellStyle name="Normal 5 2 3 4 3 3 5" xfId="12155" xr:uid="{49FE3AB9-C040-45C9-B2F1-3F80D76D7267}"/>
    <cellStyle name="Normal 5 2 3 4 3 4" xfId="12156" xr:uid="{839F49D1-59B6-4412-B88C-66FA2FCAF97D}"/>
    <cellStyle name="Normal 5 2 3 4 3 4 2" xfId="12157" xr:uid="{003091C3-7FE0-4645-BCB1-219DA8386EAF}"/>
    <cellStyle name="Normal 5 2 3 4 3 4 2 2" xfId="12158" xr:uid="{32743A62-E03C-43FA-9A5B-65E43FBA1965}"/>
    <cellStyle name="Normal 5 2 3 4 3 4 2 2 2" xfId="12159" xr:uid="{547344B2-39D9-4879-805D-CDE5FAE5717D}"/>
    <cellStyle name="Normal 5 2 3 4 3 4 2 3" xfId="12160" xr:uid="{73C07CA6-B063-417F-B656-17054179D598}"/>
    <cellStyle name="Normal 5 2 3 4 3 4 3" xfId="12161" xr:uid="{84DA22B5-C6A4-49B1-BCD7-E554521D1B6F}"/>
    <cellStyle name="Normal 5 2 3 4 3 4 3 2" xfId="12162" xr:uid="{E01202A1-98CD-4F44-8CE4-5C8D7D91A745}"/>
    <cellStyle name="Normal 5 2 3 4 3 4 4" xfId="12163" xr:uid="{C7EEDF92-819C-4A33-A246-8B42989F6911}"/>
    <cellStyle name="Normal 5 2 3 4 3 5" xfId="12164" xr:uid="{CFAB68AC-C47C-46F2-9E6F-5BE4D0FEBC8A}"/>
    <cellStyle name="Normal 5 2 3 4 3 5 2" xfId="12165" xr:uid="{03C4FB2C-C9AC-496C-8BCF-E6357704B4F8}"/>
    <cellStyle name="Normal 5 2 3 4 3 5 2 2" xfId="12166" xr:uid="{93887E60-5937-4D5D-AFC9-00218F8238AF}"/>
    <cellStyle name="Normal 5 2 3 4 3 5 2 2 2" xfId="12167" xr:uid="{ACA8FA8E-EE5C-4818-95DD-C612CBBCCB30}"/>
    <cellStyle name="Normal 5 2 3 4 3 5 2 3" xfId="12168" xr:uid="{61855EE0-9979-4AEA-93DB-F7ED13AEE687}"/>
    <cellStyle name="Normal 5 2 3 4 3 5 3" xfId="12169" xr:uid="{3BF8E990-FF64-4185-8D8F-3D133DB5925E}"/>
    <cellStyle name="Normal 5 2 3 4 3 5 3 2" xfId="12170" xr:uid="{E8BF6C7B-CBB2-4AAC-900E-80F91DE181D3}"/>
    <cellStyle name="Normal 5 2 3 4 3 5 4" xfId="12171" xr:uid="{5346A274-4CCC-4FB1-9A5E-EB282397071A}"/>
    <cellStyle name="Normal 5 2 3 4 3 6" xfId="12172" xr:uid="{9FDCC3BD-D969-4800-B7AC-0F9C3CBAA997}"/>
    <cellStyle name="Normal 5 2 3 4 3 6 2" xfId="12173" xr:uid="{3FF9240D-B65E-4E19-8A7F-D63096082B5E}"/>
    <cellStyle name="Normal 5 2 3 4 3 6 2 2" xfId="12174" xr:uid="{77B996BB-ABFD-4329-9A96-E3B65895AE60}"/>
    <cellStyle name="Normal 5 2 3 4 3 6 3" xfId="12175" xr:uid="{4D68D3F0-1399-4F1B-9BFC-0FC89DF24805}"/>
    <cellStyle name="Normal 5 2 3 4 3 7" xfId="12176" xr:uid="{95D6D68F-2AFF-4BDD-B302-54A6CA82D084}"/>
    <cellStyle name="Normal 5 2 3 4 3 7 2" xfId="12177" xr:uid="{7075D879-16A8-4F44-9806-6BFD1A2D48AA}"/>
    <cellStyle name="Normal 5 2 3 4 3 8" xfId="12178" xr:uid="{7A9C147D-B796-4A16-9809-529C35872C68}"/>
    <cellStyle name="Normal 5 2 3 4 4" xfId="12179" xr:uid="{6F8B6750-DBB8-405B-8616-E657B2D7A976}"/>
    <cellStyle name="Normal 5 2 3 4 4 2" xfId="12180" xr:uid="{A5C4C424-F823-4327-B5C8-CA5B31DDB862}"/>
    <cellStyle name="Normal 5 2 3 4 4 2 2" xfId="12181" xr:uid="{F606A1ED-2749-45AF-A506-9BC60006EAF7}"/>
    <cellStyle name="Normal 5 2 3 4 4 2 2 2" xfId="12182" xr:uid="{2B78B261-C053-4D20-961F-2FE88247CDE7}"/>
    <cellStyle name="Normal 5 2 3 4 4 2 2 2 2" xfId="12183" xr:uid="{4BC0A14C-BE69-4094-B623-2070F02CBEBE}"/>
    <cellStyle name="Normal 5 2 3 4 4 2 2 2 2 2" xfId="12184" xr:uid="{4586D7EA-5486-436D-9FC9-EC90AC77A112}"/>
    <cellStyle name="Normal 5 2 3 4 4 2 2 2 2 2 2" xfId="12185" xr:uid="{4A8EDA7D-6C84-400D-AA06-FA121D0245AE}"/>
    <cellStyle name="Normal 5 2 3 4 4 2 2 2 2 3" xfId="12186" xr:uid="{ABC5F7B3-3F79-4B32-B64C-C9B38E79EF99}"/>
    <cellStyle name="Normal 5 2 3 4 4 2 2 2 3" xfId="12187" xr:uid="{4A727F96-0C05-4AB7-950B-A0589C754C06}"/>
    <cellStyle name="Normal 5 2 3 4 4 2 2 2 3 2" xfId="12188" xr:uid="{9FB93214-5919-4A4F-8D6D-2D4624EEA51D}"/>
    <cellStyle name="Normal 5 2 3 4 4 2 2 2 4" xfId="12189" xr:uid="{347C03E6-3227-40AE-9269-DD22EEEAC69D}"/>
    <cellStyle name="Normal 5 2 3 4 4 2 2 3" xfId="12190" xr:uid="{9D6DDC36-7F00-4644-8DA0-4A0A5C472926}"/>
    <cellStyle name="Normal 5 2 3 4 4 2 2 3 2" xfId="12191" xr:uid="{286C1368-CDFF-45C1-B171-94A04B90725A}"/>
    <cellStyle name="Normal 5 2 3 4 4 2 2 3 2 2" xfId="12192" xr:uid="{F5DAF81E-1714-4BB6-A97B-B832881C3B2C}"/>
    <cellStyle name="Normal 5 2 3 4 4 2 2 3 3" xfId="12193" xr:uid="{ED74E212-DBE6-4043-97AF-585D6CCD47EC}"/>
    <cellStyle name="Normal 5 2 3 4 4 2 2 4" xfId="12194" xr:uid="{4C1649A2-84BA-499D-B650-5A35497A75FA}"/>
    <cellStyle name="Normal 5 2 3 4 4 2 2 4 2" xfId="12195" xr:uid="{8C7E2872-B399-4BA1-80E2-C9A29815400B}"/>
    <cellStyle name="Normal 5 2 3 4 4 2 2 5" xfId="12196" xr:uid="{D8EF22DB-A01A-4786-AE88-AB363F680877}"/>
    <cellStyle name="Normal 5 2 3 4 4 2 3" xfId="12197" xr:uid="{18763655-5486-40AC-B8B0-2E35D62FB57A}"/>
    <cellStyle name="Normal 5 2 3 4 4 2 3 2" xfId="12198" xr:uid="{46499D77-9814-4A11-94FA-25ABF23B07CD}"/>
    <cellStyle name="Normal 5 2 3 4 4 2 3 2 2" xfId="12199" xr:uid="{08735B3F-CC32-42D2-9047-4E2615724B36}"/>
    <cellStyle name="Normal 5 2 3 4 4 2 3 2 2 2" xfId="12200" xr:uid="{44711982-B9F3-4F28-BF19-D497FA822F8F}"/>
    <cellStyle name="Normal 5 2 3 4 4 2 3 2 3" xfId="12201" xr:uid="{4B539FC8-A092-4FF6-9FED-C461F887A54B}"/>
    <cellStyle name="Normal 5 2 3 4 4 2 3 3" xfId="12202" xr:uid="{5DEA4468-BD25-4E16-A518-C62E941FF715}"/>
    <cellStyle name="Normal 5 2 3 4 4 2 3 3 2" xfId="12203" xr:uid="{97CCB68E-3975-492B-85CF-2319219DDCD0}"/>
    <cellStyle name="Normal 5 2 3 4 4 2 3 4" xfId="12204" xr:uid="{A86470C0-0E34-410E-8F1C-B52E6BA4E884}"/>
    <cellStyle name="Normal 5 2 3 4 4 2 4" xfId="12205" xr:uid="{A6897587-84F6-465C-83C9-A8ED63A060A7}"/>
    <cellStyle name="Normal 5 2 3 4 4 2 4 2" xfId="12206" xr:uid="{41F48A72-E099-4CE4-8CBB-C3D6162107FD}"/>
    <cellStyle name="Normal 5 2 3 4 4 2 4 2 2" xfId="12207" xr:uid="{1EF7CC78-D3C6-4284-9729-88ADBB0C3E70}"/>
    <cellStyle name="Normal 5 2 3 4 4 2 4 2 2 2" xfId="12208" xr:uid="{B7E351C0-C457-4605-BD4D-AA6F966761C1}"/>
    <cellStyle name="Normal 5 2 3 4 4 2 4 2 3" xfId="12209" xr:uid="{0AF756D8-AE35-4AF9-9424-6D867E9D4B58}"/>
    <cellStyle name="Normal 5 2 3 4 4 2 4 3" xfId="12210" xr:uid="{2CA1FE41-64FB-4E5C-902D-B02144A87AAA}"/>
    <cellStyle name="Normal 5 2 3 4 4 2 4 3 2" xfId="12211" xr:uid="{66ED383A-768C-4E66-A389-AF3348B109A0}"/>
    <cellStyle name="Normal 5 2 3 4 4 2 4 4" xfId="12212" xr:uid="{2F3BD3DC-00FB-4358-88CD-173EBEDD3B7C}"/>
    <cellStyle name="Normal 5 2 3 4 4 2 5" xfId="12213" xr:uid="{F9BDCFE0-D49A-47E4-8344-0F63800B9CB1}"/>
    <cellStyle name="Normal 5 2 3 4 4 2 5 2" xfId="12214" xr:uid="{EDC61367-5A2A-4F06-8FF2-F81CFC998813}"/>
    <cellStyle name="Normal 5 2 3 4 4 2 5 2 2" xfId="12215" xr:uid="{2174FCDD-90F8-4421-B459-469DD0B831A9}"/>
    <cellStyle name="Normal 5 2 3 4 4 2 5 3" xfId="12216" xr:uid="{D5B2A536-81EE-4A80-9942-427AA10CAB9D}"/>
    <cellStyle name="Normal 5 2 3 4 4 2 6" xfId="12217" xr:uid="{D4FE2394-D78A-4B5D-A41C-A4F2B972A2B3}"/>
    <cellStyle name="Normal 5 2 3 4 4 2 6 2" xfId="12218" xr:uid="{B769B43B-2439-4F6D-A48E-38D4DF4E8091}"/>
    <cellStyle name="Normal 5 2 3 4 4 2 7" xfId="12219" xr:uid="{734F59E8-6772-48AE-8CA7-99A19871118B}"/>
    <cellStyle name="Normal 5 2 3 4 4 3" xfId="12220" xr:uid="{D181C7CC-7908-47CC-8DEC-C7C370AF6BD1}"/>
    <cellStyle name="Normal 5 2 3 4 4 3 2" xfId="12221" xr:uid="{75852EA0-2ED6-47A5-971A-90B484611A45}"/>
    <cellStyle name="Normal 5 2 3 4 4 3 2 2" xfId="12222" xr:uid="{61429452-FC37-4CBA-B0D8-0362500D6F7E}"/>
    <cellStyle name="Normal 5 2 3 4 4 3 2 2 2" xfId="12223" xr:uid="{5794C805-3C9B-46F1-9653-31949D44E0FD}"/>
    <cellStyle name="Normal 5 2 3 4 4 3 2 2 2 2" xfId="12224" xr:uid="{E6349B86-6124-4C5C-968A-4BD7F6B7A20F}"/>
    <cellStyle name="Normal 5 2 3 4 4 3 2 2 3" xfId="12225" xr:uid="{F2ABB110-1CE4-4255-8CE7-425E5850F5D7}"/>
    <cellStyle name="Normal 5 2 3 4 4 3 2 3" xfId="12226" xr:uid="{B3A58F21-D78F-498C-BBFA-4DFA48EADCFF}"/>
    <cellStyle name="Normal 5 2 3 4 4 3 2 3 2" xfId="12227" xr:uid="{7330D4FD-A2DD-4680-8D86-A3F15E1A26F3}"/>
    <cellStyle name="Normal 5 2 3 4 4 3 2 4" xfId="12228" xr:uid="{946D35C3-B1BA-46F0-860E-0653AD305CB3}"/>
    <cellStyle name="Normal 5 2 3 4 4 3 3" xfId="12229" xr:uid="{FD813C9A-204B-4768-8B7B-CA14A5058047}"/>
    <cellStyle name="Normal 5 2 3 4 4 3 3 2" xfId="12230" xr:uid="{120000E0-C9EC-4D89-9893-EA817B782CE3}"/>
    <cellStyle name="Normal 5 2 3 4 4 3 3 2 2" xfId="12231" xr:uid="{BACF5DA4-0BE6-475D-869B-23FF41752C10}"/>
    <cellStyle name="Normal 5 2 3 4 4 3 3 3" xfId="12232" xr:uid="{633D2E00-991C-4E6C-AB61-8CD39ACB0DD1}"/>
    <cellStyle name="Normal 5 2 3 4 4 3 4" xfId="12233" xr:uid="{09058A6F-CBFF-4A1D-8404-FA89866A1D99}"/>
    <cellStyle name="Normal 5 2 3 4 4 3 4 2" xfId="12234" xr:uid="{BF61EF95-2236-4A4E-B541-BDA99682C294}"/>
    <cellStyle name="Normal 5 2 3 4 4 3 5" xfId="12235" xr:uid="{A8A4DAC3-38E1-4E3C-B412-E0773843029F}"/>
    <cellStyle name="Normal 5 2 3 4 4 4" xfId="12236" xr:uid="{764EF0EA-E345-4363-9468-99C2BDA5345F}"/>
    <cellStyle name="Normal 5 2 3 4 4 4 2" xfId="12237" xr:uid="{F7674027-F35F-472D-A06A-1FE492731E6C}"/>
    <cellStyle name="Normal 5 2 3 4 4 4 2 2" xfId="12238" xr:uid="{F393F347-B211-45A2-B1B2-9AB54361BC01}"/>
    <cellStyle name="Normal 5 2 3 4 4 4 2 2 2" xfId="12239" xr:uid="{5D9C44BB-6F35-4ABE-82F8-54EF334FBC9E}"/>
    <cellStyle name="Normal 5 2 3 4 4 4 2 3" xfId="12240" xr:uid="{30F610FD-E265-4B23-AA04-F303CABDF708}"/>
    <cellStyle name="Normal 5 2 3 4 4 4 3" xfId="12241" xr:uid="{8B402652-7BE2-4D7F-8898-5C421354E8DC}"/>
    <cellStyle name="Normal 5 2 3 4 4 4 3 2" xfId="12242" xr:uid="{89D15385-A23F-47D5-A8BD-F15A0F61A91E}"/>
    <cellStyle name="Normal 5 2 3 4 4 4 4" xfId="12243" xr:uid="{66B40DC8-C61F-4345-8304-78A4C8395A12}"/>
    <cellStyle name="Normal 5 2 3 4 4 5" xfId="12244" xr:uid="{4246127A-C658-405B-B49C-971DAD96A4A4}"/>
    <cellStyle name="Normal 5 2 3 4 4 5 2" xfId="12245" xr:uid="{0D66568A-83CD-462E-9E00-E443317F6A36}"/>
    <cellStyle name="Normal 5 2 3 4 4 5 2 2" xfId="12246" xr:uid="{1ECC58D8-150A-43F8-AEE7-228113859C4E}"/>
    <cellStyle name="Normal 5 2 3 4 4 5 2 2 2" xfId="12247" xr:uid="{CD29FF32-2055-4FAF-BCF9-E6C777EA047F}"/>
    <cellStyle name="Normal 5 2 3 4 4 5 2 3" xfId="12248" xr:uid="{F7C7B615-D1D4-44D8-886C-EAE54E1030AF}"/>
    <cellStyle name="Normal 5 2 3 4 4 5 3" xfId="12249" xr:uid="{CB9615AB-8871-4020-8322-4FE35C0F8F58}"/>
    <cellStyle name="Normal 5 2 3 4 4 5 3 2" xfId="12250" xr:uid="{8A11C1B7-A852-40A8-9E94-6C4D23E7D634}"/>
    <cellStyle name="Normal 5 2 3 4 4 5 4" xfId="12251" xr:uid="{355DB05A-FA99-4695-9CFC-40DFABFADF5D}"/>
    <cellStyle name="Normal 5 2 3 4 4 6" xfId="12252" xr:uid="{C9D4698D-41B4-4E0D-8CA7-6A00E4737E54}"/>
    <cellStyle name="Normal 5 2 3 4 4 6 2" xfId="12253" xr:uid="{C2E15F34-60BE-40AA-9D45-C47223107B2E}"/>
    <cellStyle name="Normal 5 2 3 4 4 6 2 2" xfId="12254" xr:uid="{AD61FD5F-2A24-4ECC-B341-7B0A794BA3D9}"/>
    <cellStyle name="Normal 5 2 3 4 4 6 3" xfId="12255" xr:uid="{1FC3773E-C0A7-4DE5-AFFE-6BCC3453A36C}"/>
    <cellStyle name="Normal 5 2 3 4 4 7" xfId="12256" xr:uid="{E999E6A9-6383-449A-AF5F-4675E5AAD739}"/>
    <cellStyle name="Normal 5 2 3 4 4 7 2" xfId="12257" xr:uid="{0D318971-AD9B-4317-A63C-E517574451C2}"/>
    <cellStyle name="Normal 5 2 3 4 4 8" xfId="12258" xr:uid="{A57558DD-9BD0-43AD-B26A-1DB84734EC53}"/>
    <cellStyle name="Normal 5 2 3 4 5" xfId="12259" xr:uid="{60A747AE-778F-45DA-BFB3-8EF44A45B757}"/>
    <cellStyle name="Normal 5 2 3 4 5 2" xfId="12260" xr:uid="{9B7E05F3-7A78-40C0-8CDD-D3A457BA3251}"/>
    <cellStyle name="Normal 5 2 3 4 5 2 2" xfId="12261" xr:uid="{81FEDCB7-D3B6-4ACA-AA9D-9DF402C87047}"/>
    <cellStyle name="Normal 5 2 3 4 5 2 2 2" xfId="12262" xr:uid="{D4632894-BEAF-49B0-9CC5-05E21CA40B29}"/>
    <cellStyle name="Normal 5 2 3 4 5 2 2 2 2" xfId="12263" xr:uid="{0303DF33-7CCE-4C85-B5FD-4E10B170B869}"/>
    <cellStyle name="Normal 5 2 3 4 5 2 2 2 2 2" xfId="12264" xr:uid="{65B3F3C2-989F-4EB3-9FC0-18AF82E73587}"/>
    <cellStyle name="Normal 5 2 3 4 5 2 2 2 3" xfId="12265" xr:uid="{93E201AB-2E9A-4BFB-BD9F-73F0F0DFC287}"/>
    <cellStyle name="Normal 5 2 3 4 5 2 2 3" xfId="12266" xr:uid="{050289DD-9C73-49DD-935B-A05A9F4A81C3}"/>
    <cellStyle name="Normal 5 2 3 4 5 2 2 3 2" xfId="12267" xr:uid="{A462F37B-649A-414A-BEDF-96B4CB2E9E73}"/>
    <cellStyle name="Normal 5 2 3 4 5 2 2 4" xfId="12268" xr:uid="{C6D7B08E-7432-497A-8E1F-023E2FBC3006}"/>
    <cellStyle name="Normal 5 2 3 4 5 2 3" xfId="12269" xr:uid="{A33DFF11-4F3A-4822-BFF9-9450D1D097E7}"/>
    <cellStyle name="Normal 5 2 3 4 5 2 3 2" xfId="12270" xr:uid="{D23685A2-B4C7-4C92-9621-10B21C03980B}"/>
    <cellStyle name="Normal 5 2 3 4 5 2 3 2 2" xfId="12271" xr:uid="{60795F78-4B24-4DB1-9291-F600E7CB1391}"/>
    <cellStyle name="Normal 5 2 3 4 5 2 3 3" xfId="12272" xr:uid="{3A8CB632-5CB4-44D2-B673-ABD5BCA24C35}"/>
    <cellStyle name="Normal 5 2 3 4 5 2 4" xfId="12273" xr:uid="{0775CFD3-7766-4D7E-A43D-79C0FDEBCCC9}"/>
    <cellStyle name="Normal 5 2 3 4 5 2 4 2" xfId="12274" xr:uid="{2E2BA225-73AB-4895-8396-8A652C98F8F0}"/>
    <cellStyle name="Normal 5 2 3 4 5 2 5" xfId="12275" xr:uid="{C4EF188F-5849-4070-887D-67D73B777A76}"/>
    <cellStyle name="Normal 5 2 3 4 5 3" xfId="12276" xr:uid="{A1840820-53F9-4A57-A090-CAE10D7160FD}"/>
    <cellStyle name="Normal 5 2 3 4 5 3 2" xfId="12277" xr:uid="{D11DBCFD-5B17-4017-864F-84BCDA9ADE56}"/>
    <cellStyle name="Normal 5 2 3 4 5 3 2 2" xfId="12278" xr:uid="{0DC623A0-D54A-4947-BE65-8B4CC9C83309}"/>
    <cellStyle name="Normal 5 2 3 4 5 3 2 2 2" xfId="12279" xr:uid="{943F9D92-C0A7-46FB-BF38-B16823911D10}"/>
    <cellStyle name="Normal 5 2 3 4 5 3 2 3" xfId="12280" xr:uid="{264B043A-C182-4AD5-9825-2E64804A821B}"/>
    <cellStyle name="Normal 5 2 3 4 5 3 3" xfId="12281" xr:uid="{8FD5019A-28E0-4B86-BE22-640FF7E9E717}"/>
    <cellStyle name="Normal 5 2 3 4 5 3 3 2" xfId="12282" xr:uid="{D1B5E123-1A64-4D23-8D70-23B781501F5A}"/>
    <cellStyle name="Normal 5 2 3 4 5 3 4" xfId="12283" xr:uid="{F52A9D1D-B60B-4A58-A4D9-17559792AB33}"/>
    <cellStyle name="Normal 5 2 3 4 5 4" xfId="12284" xr:uid="{932B648E-2ABC-43EF-9B1E-BD0499462841}"/>
    <cellStyle name="Normal 5 2 3 4 5 4 2" xfId="12285" xr:uid="{9BE6622A-1FBF-41ED-93EA-795CECB101F8}"/>
    <cellStyle name="Normal 5 2 3 4 5 4 2 2" xfId="12286" xr:uid="{053EE9EC-0825-4129-938C-8946EB531B04}"/>
    <cellStyle name="Normal 5 2 3 4 5 4 2 2 2" xfId="12287" xr:uid="{6C0B73C8-DCF5-4E6C-A150-C0F7804334D6}"/>
    <cellStyle name="Normal 5 2 3 4 5 4 2 3" xfId="12288" xr:uid="{29FB0FD2-18D0-4626-A8C2-9B269C0199EC}"/>
    <cellStyle name="Normal 5 2 3 4 5 4 3" xfId="12289" xr:uid="{107B24EA-C887-4A3F-86E0-4250C01CC0EB}"/>
    <cellStyle name="Normal 5 2 3 4 5 4 3 2" xfId="12290" xr:uid="{DF3BC241-8A05-4351-A7FA-28EF16057C4A}"/>
    <cellStyle name="Normal 5 2 3 4 5 4 4" xfId="12291" xr:uid="{6C3467D9-9CD5-4235-9613-D9B2BCC1C1CA}"/>
    <cellStyle name="Normal 5 2 3 4 5 5" xfId="12292" xr:uid="{DF5BA82B-AD17-446A-8648-E980F01006F2}"/>
    <cellStyle name="Normal 5 2 3 4 5 5 2" xfId="12293" xr:uid="{AAA642EF-5891-48D1-9B0F-8699575C6827}"/>
    <cellStyle name="Normal 5 2 3 4 5 5 2 2" xfId="12294" xr:uid="{22A4D8DB-8838-46C8-803D-0B84E2229BEB}"/>
    <cellStyle name="Normal 5 2 3 4 5 5 3" xfId="12295" xr:uid="{C4222189-74BF-469E-8D6E-A3DC75595AA8}"/>
    <cellStyle name="Normal 5 2 3 4 5 6" xfId="12296" xr:uid="{BC769920-4EF8-4EFD-BCFC-275F889792B6}"/>
    <cellStyle name="Normal 5 2 3 4 5 6 2" xfId="12297" xr:uid="{1954AC20-17E8-4E67-BA42-22B80EE2FE27}"/>
    <cellStyle name="Normal 5 2 3 4 5 7" xfId="12298" xr:uid="{77E4F3DD-B0A9-4645-9BA0-5EB297FFC16A}"/>
    <cellStyle name="Normal 5 2 3 4 6" xfId="12299" xr:uid="{66D554F1-4B60-4682-942D-EDFD6945C983}"/>
    <cellStyle name="Normal 5 2 3 4 6 2" xfId="12300" xr:uid="{A824EF16-A6E4-45D1-833B-0B795D6CEA40}"/>
    <cellStyle name="Normal 5 2 3 4 6 2 2" xfId="12301" xr:uid="{5BF5764B-1D3C-467D-A279-1110B96C8D14}"/>
    <cellStyle name="Normal 5 2 3 4 6 2 2 2" xfId="12302" xr:uid="{413A5674-E9AE-45C3-A69D-62A74D0E2E55}"/>
    <cellStyle name="Normal 5 2 3 4 6 2 2 2 2" xfId="12303" xr:uid="{F7C29BD9-8414-4E92-9EDD-E99C86A7902A}"/>
    <cellStyle name="Normal 5 2 3 4 6 2 2 3" xfId="12304" xr:uid="{1A65FC4F-1E0C-4FC2-B795-3F94616BDA35}"/>
    <cellStyle name="Normal 5 2 3 4 6 2 3" xfId="12305" xr:uid="{B34B43E0-4EAD-42C0-9577-BE288A532898}"/>
    <cellStyle name="Normal 5 2 3 4 6 2 3 2" xfId="12306" xr:uid="{6F1B637E-C014-4725-B1B2-C9F68DEF22B1}"/>
    <cellStyle name="Normal 5 2 3 4 6 2 4" xfId="12307" xr:uid="{EA1B22D4-C8AA-4B31-9104-DB423722AE11}"/>
    <cellStyle name="Normal 5 2 3 4 6 3" xfId="12308" xr:uid="{D347FAE5-0A7F-4738-9509-ED1ECB6519BC}"/>
    <cellStyle name="Normal 5 2 3 4 6 3 2" xfId="12309" xr:uid="{6672E5C8-40A0-43AF-B800-49D14596BA40}"/>
    <cellStyle name="Normal 5 2 3 4 6 3 2 2" xfId="12310" xr:uid="{24A0E885-1DDB-4ED3-8C6B-2F8924922265}"/>
    <cellStyle name="Normal 5 2 3 4 6 3 3" xfId="12311" xr:uid="{D115B89E-BBF3-414F-8CEF-6F248525BA50}"/>
    <cellStyle name="Normal 5 2 3 4 6 4" xfId="12312" xr:uid="{28D9E8C6-8FA6-4066-A8DA-D00BAEDB6D27}"/>
    <cellStyle name="Normal 5 2 3 4 6 4 2" xfId="12313" xr:uid="{BFE86394-1078-495F-9FCD-A379A55986B6}"/>
    <cellStyle name="Normal 5 2 3 4 6 5" xfId="12314" xr:uid="{06EC1B7C-9B67-4B1C-998E-E2DC851C0412}"/>
    <cellStyle name="Normal 5 2 3 4 7" xfId="12315" xr:uid="{0CB444E1-7BFD-4314-B345-B6678E57DA1E}"/>
    <cellStyle name="Normal 5 2 3 4 7 2" xfId="12316" xr:uid="{7F1D09EB-FE25-4F2B-95AE-1391893B5F20}"/>
    <cellStyle name="Normal 5 2 3 4 7 2 2" xfId="12317" xr:uid="{E946403C-F291-4133-8478-F1CF299CA79A}"/>
    <cellStyle name="Normal 5 2 3 4 7 2 2 2" xfId="12318" xr:uid="{D8F72E93-B326-44BE-9426-5480A0A0DEE1}"/>
    <cellStyle name="Normal 5 2 3 4 7 2 3" xfId="12319" xr:uid="{99B5E21B-1930-4419-A48A-52FA12311175}"/>
    <cellStyle name="Normal 5 2 3 4 7 3" xfId="12320" xr:uid="{713DCBC1-0AB3-4245-8FB9-FDA069F7EBBA}"/>
    <cellStyle name="Normal 5 2 3 4 7 3 2" xfId="12321" xr:uid="{598E06FE-6387-43B5-B5A8-5E4C1A029AAC}"/>
    <cellStyle name="Normal 5 2 3 4 7 4" xfId="12322" xr:uid="{28DE499E-C0D4-4E13-9E27-32ABDDE8DA12}"/>
    <cellStyle name="Normal 5 2 3 4 8" xfId="12323" xr:uid="{6D5D9E53-C9BE-47CB-B3D3-F684939AD6B4}"/>
    <cellStyle name="Normal 5 2 3 4 8 2" xfId="12324" xr:uid="{216728E1-B3F8-4829-B2B1-8BFD81281EF4}"/>
    <cellStyle name="Normal 5 2 3 4 8 2 2" xfId="12325" xr:uid="{4A4FB053-D00F-4837-AFF1-4769E94D4C55}"/>
    <cellStyle name="Normal 5 2 3 4 8 2 2 2" xfId="12326" xr:uid="{61EE4EFA-68D0-4035-86D3-76237206313B}"/>
    <cellStyle name="Normal 5 2 3 4 8 2 3" xfId="12327" xr:uid="{A2A0B681-618E-4A06-A529-1E3AADFD8A7F}"/>
    <cellStyle name="Normal 5 2 3 4 8 3" xfId="12328" xr:uid="{B6BBA5F2-D389-47F0-82F7-AF27D531A82B}"/>
    <cellStyle name="Normal 5 2 3 4 8 3 2" xfId="12329" xr:uid="{0D0FBFDB-261A-4DBB-84A4-B0B1A2216ED2}"/>
    <cellStyle name="Normal 5 2 3 4 8 4" xfId="12330" xr:uid="{B0AB64D5-B519-4000-A038-DFCE7E5BA20D}"/>
    <cellStyle name="Normal 5 2 3 4 9" xfId="12331" xr:uid="{9EBB15DE-13DA-4B90-B685-79034E84EF61}"/>
    <cellStyle name="Normal 5 2 3 4 9 2" xfId="12332" xr:uid="{96B048AD-617A-46A5-AB22-3283082F4594}"/>
    <cellStyle name="Normal 5 2 3 4 9 2 2" xfId="12333" xr:uid="{AF99F742-8827-4916-9FF3-02E8A1F3F50E}"/>
    <cellStyle name="Normal 5 2 3 4 9 2 2 2" xfId="12334" xr:uid="{4490609A-1B20-41DA-8716-928C59A6F90C}"/>
    <cellStyle name="Normal 5 2 3 4 9 2 3" xfId="12335" xr:uid="{06D7520B-B32C-4032-BD11-364529E0F371}"/>
    <cellStyle name="Normal 5 2 3 4 9 3" xfId="12336" xr:uid="{11241F36-E61B-4626-B24F-B4455E8FAE45}"/>
    <cellStyle name="Normal 5 2 3 4 9 3 2" xfId="12337" xr:uid="{012BD093-6D26-4ED5-9299-5F6AFD451CC2}"/>
    <cellStyle name="Normal 5 2 3 4 9 4" xfId="12338" xr:uid="{CDBE5ECC-643C-477E-BCE7-054095A33F71}"/>
    <cellStyle name="Normal 5 2 3 5" xfId="12339" xr:uid="{C069F374-8063-4DED-BC4E-3DA7FCC2A586}"/>
    <cellStyle name="Normal 5 2 3 5 10" xfId="12340" xr:uid="{DEBAE8B0-C27A-4BE6-AD6E-55E84D0BB22F}"/>
    <cellStyle name="Normal 5 2 3 5 2" xfId="12341" xr:uid="{924C4EA1-4A5D-4A46-B3F7-760D442863D0}"/>
    <cellStyle name="Normal 5 2 3 5 2 2" xfId="12342" xr:uid="{5FBCF220-16D5-4664-AEE8-992FB4758F9A}"/>
    <cellStyle name="Normal 5 2 3 5 2 2 2" xfId="12343" xr:uid="{31621061-EE3A-4215-A72E-5D6A46ACD00F}"/>
    <cellStyle name="Normal 5 2 3 5 2 2 2 2" xfId="12344" xr:uid="{6391EC77-7C90-40C4-9F45-BADE351FEFC0}"/>
    <cellStyle name="Normal 5 2 3 5 2 2 2 2 2" xfId="12345" xr:uid="{C9D884CF-5B18-4153-92D3-E08A1F7E7C03}"/>
    <cellStyle name="Normal 5 2 3 5 2 2 2 2 2 2" xfId="12346" xr:uid="{CA83FC3F-8583-427A-82F7-7CFFC4A1F570}"/>
    <cellStyle name="Normal 5 2 3 5 2 2 2 2 2 2 2" xfId="12347" xr:uid="{7164BE5F-2E5E-4ABE-B721-3C74EA04D0B6}"/>
    <cellStyle name="Normal 5 2 3 5 2 2 2 2 2 3" xfId="12348" xr:uid="{308D2423-2C8F-46AD-8C19-88EA2C6AE61F}"/>
    <cellStyle name="Normal 5 2 3 5 2 2 2 2 3" xfId="12349" xr:uid="{0B397751-A249-4B2D-9B6A-AD3CEEC1EAF4}"/>
    <cellStyle name="Normal 5 2 3 5 2 2 2 2 3 2" xfId="12350" xr:uid="{3E5A4449-75B5-4DD8-A4D2-802DE77CFCC9}"/>
    <cellStyle name="Normal 5 2 3 5 2 2 2 2 4" xfId="12351" xr:uid="{61D7C7FA-B644-4B1E-8385-3EB1C1FDB5A4}"/>
    <cellStyle name="Normal 5 2 3 5 2 2 2 3" xfId="12352" xr:uid="{A00926B1-06D5-4B59-8818-ACC8C710D96E}"/>
    <cellStyle name="Normal 5 2 3 5 2 2 2 3 2" xfId="12353" xr:uid="{5A6EF6CC-003D-4117-BF86-670895523414}"/>
    <cellStyle name="Normal 5 2 3 5 2 2 2 3 2 2" xfId="12354" xr:uid="{35FCBDFB-05A9-4DF0-88D8-CFE14AE26042}"/>
    <cellStyle name="Normal 5 2 3 5 2 2 2 3 3" xfId="12355" xr:uid="{510B25C7-1F9B-4B7E-AA97-4A032E64AEBB}"/>
    <cellStyle name="Normal 5 2 3 5 2 2 2 4" xfId="12356" xr:uid="{49F6131D-3144-4D49-BB2B-C248E5ABEF3A}"/>
    <cellStyle name="Normal 5 2 3 5 2 2 2 4 2" xfId="12357" xr:uid="{257587D2-4954-4FC3-95FE-3936C571FD4C}"/>
    <cellStyle name="Normal 5 2 3 5 2 2 2 5" xfId="12358" xr:uid="{F76EDD84-FBF5-4763-9F36-8B515A97A619}"/>
    <cellStyle name="Normal 5 2 3 5 2 2 3" xfId="12359" xr:uid="{F23CD836-267C-47E4-844E-7DB899341968}"/>
    <cellStyle name="Normal 5 2 3 5 2 2 3 2" xfId="12360" xr:uid="{FC1DBEA0-09AA-44AC-B18B-81FE9553F1AE}"/>
    <cellStyle name="Normal 5 2 3 5 2 2 3 2 2" xfId="12361" xr:uid="{84E5A22C-CA1E-4D00-84B5-AD4AC6D87FCD}"/>
    <cellStyle name="Normal 5 2 3 5 2 2 3 2 2 2" xfId="12362" xr:uid="{32C33258-5E53-4247-83FD-6EEFAB3DED81}"/>
    <cellStyle name="Normal 5 2 3 5 2 2 3 2 3" xfId="12363" xr:uid="{F1D83331-C194-4404-B7C3-BE695BC5D2B4}"/>
    <cellStyle name="Normal 5 2 3 5 2 2 3 3" xfId="12364" xr:uid="{4A5AA17D-2BB0-4AC0-AB39-773FCFE4DD23}"/>
    <cellStyle name="Normal 5 2 3 5 2 2 3 3 2" xfId="12365" xr:uid="{7C6F4458-9AB6-466C-918F-6E4FD9A6473C}"/>
    <cellStyle name="Normal 5 2 3 5 2 2 3 4" xfId="12366" xr:uid="{647F5F97-4E6D-4032-90C7-F25FEDD82E25}"/>
    <cellStyle name="Normal 5 2 3 5 2 2 4" xfId="12367" xr:uid="{3DE0BDD7-F128-4158-95B3-73F28B395BEE}"/>
    <cellStyle name="Normal 5 2 3 5 2 2 4 2" xfId="12368" xr:uid="{0B73EA26-8E2A-4FD4-9432-2CBEF4D64BA2}"/>
    <cellStyle name="Normal 5 2 3 5 2 2 4 2 2" xfId="12369" xr:uid="{8ABD2CF1-1F45-4B1D-8E69-9956130DC8D2}"/>
    <cellStyle name="Normal 5 2 3 5 2 2 4 2 2 2" xfId="12370" xr:uid="{5183AF0F-FDB5-4D76-9584-CA1F5CBA4D8F}"/>
    <cellStyle name="Normal 5 2 3 5 2 2 4 2 3" xfId="12371" xr:uid="{5F5E1CC3-AD4D-418B-9647-E4CB8E5F732D}"/>
    <cellStyle name="Normal 5 2 3 5 2 2 4 3" xfId="12372" xr:uid="{7B02506B-344A-431C-97E8-384F3BECAF51}"/>
    <cellStyle name="Normal 5 2 3 5 2 2 4 3 2" xfId="12373" xr:uid="{97B5E5FE-65EF-47EA-A519-D0F7EEA52422}"/>
    <cellStyle name="Normal 5 2 3 5 2 2 4 4" xfId="12374" xr:uid="{9800EAC1-B4E9-4E77-9F17-78368913E5F0}"/>
    <cellStyle name="Normal 5 2 3 5 2 2 5" xfId="12375" xr:uid="{E49B6A79-4718-4302-B8CB-CCBDEBA19EA8}"/>
    <cellStyle name="Normal 5 2 3 5 2 2 5 2" xfId="12376" xr:uid="{8B8811DB-A57B-4428-9E30-747A83E1B3CA}"/>
    <cellStyle name="Normal 5 2 3 5 2 2 5 2 2" xfId="12377" xr:uid="{D1C889F8-E62B-45F9-AE30-93C129B5D715}"/>
    <cellStyle name="Normal 5 2 3 5 2 2 5 3" xfId="12378" xr:uid="{EAEBCB07-3F53-4C4A-85AA-60F6AFBF6571}"/>
    <cellStyle name="Normal 5 2 3 5 2 2 6" xfId="12379" xr:uid="{F334C1B4-1505-4D1B-8DAB-6D07D3BD81B9}"/>
    <cellStyle name="Normal 5 2 3 5 2 2 6 2" xfId="12380" xr:uid="{EAE20678-2B0A-42B5-A7E2-8C4926475506}"/>
    <cellStyle name="Normal 5 2 3 5 2 2 7" xfId="12381" xr:uid="{43557AA1-7FC2-4A80-87C6-75B1062C28B6}"/>
    <cellStyle name="Normal 5 2 3 5 2 3" xfId="12382" xr:uid="{4AC8C2FA-6359-45B4-B487-3FB38C4CCA94}"/>
    <cellStyle name="Normal 5 2 3 5 2 3 2" xfId="12383" xr:uid="{89026C64-0F8D-4C9B-AE94-EA541A942B35}"/>
    <cellStyle name="Normal 5 2 3 5 2 3 2 2" xfId="12384" xr:uid="{7E9E2901-6536-4DF1-AC5E-1200C1D3A19B}"/>
    <cellStyle name="Normal 5 2 3 5 2 3 2 2 2" xfId="12385" xr:uid="{6F40547C-5F10-4E3E-A4D3-0FACA9172AE3}"/>
    <cellStyle name="Normal 5 2 3 5 2 3 2 2 2 2" xfId="12386" xr:uid="{D0C8A049-63E3-40F1-8BB2-2E4119766F24}"/>
    <cellStyle name="Normal 5 2 3 5 2 3 2 2 3" xfId="12387" xr:uid="{27C1E32E-4AA2-4257-AC3C-1875B220ECC8}"/>
    <cellStyle name="Normal 5 2 3 5 2 3 2 3" xfId="12388" xr:uid="{80384E44-2D99-4CCB-A55E-EED9EB13E951}"/>
    <cellStyle name="Normal 5 2 3 5 2 3 2 3 2" xfId="12389" xr:uid="{06A77568-874D-4BFD-938D-C4361DD37666}"/>
    <cellStyle name="Normal 5 2 3 5 2 3 2 4" xfId="12390" xr:uid="{5F728C0F-6588-46F6-B787-5B0B6BAE4533}"/>
    <cellStyle name="Normal 5 2 3 5 2 3 3" xfId="12391" xr:uid="{75CDD48E-97CF-475F-BB4A-993E4D737F46}"/>
    <cellStyle name="Normal 5 2 3 5 2 3 3 2" xfId="12392" xr:uid="{0265963E-F3C1-4C64-B4BA-6D55C2B09609}"/>
    <cellStyle name="Normal 5 2 3 5 2 3 3 2 2" xfId="12393" xr:uid="{51AB3E5B-A22C-4B25-A9B1-0F38128BB2D8}"/>
    <cellStyle name="Normal 5 2 3 5 2 3 3 3" xfId="12394" xr:uid="{D7C44CF8-E5A4-48DE-8F56-5443E819A96E}"/>
    <cellStyle name="Normal 5 2 3 5 2 3 4" xfId="12395" xr:uid="{001A7AB9-F665-4576-93E0-4E9AF53932DA}"/>
    <cellStyle name="Normal 5 2 3 5 2 3 4 2" xfId="12396" xr:uid="{3CAD6AD9-1D2A-45BA-9BC1-1EED640D7920}"/>
    <cellStyle name="Normal 5 2 3 5 2 3 5" xfId="12397" xr:uid="{0024AB6F-4BC6-4D94-A813-7B848DF0BFAE}"/>
    <cellStyle name="Normal 5 2 3 5 2 4" xfId="12398" xr:uid="{F2DC32BD-3BEE-4999-8670-9021B4A18562}"/>
    <cellStyle name="Normal 5 2 3 5 2 4 2" xfId="12399" xr:uid="{09151AF2-3BAC-4130-85F3-461528698BDE}"/>
    <cellStyle name="Normal 5 2 3 5 2 4 2 2" xfId="12400" xr:uid="{89AD145A-E147-4076-A847-955B3C693ED9}"/>
    <cellStyle name="Normal 5 2 3 5 2 4 2 2 2" xfId="12401" xr:uid="{3AA8F4CC-C680-4EC8-8401-5F4544B1AF4E}"/>
    <cellStyle name="Normal 5 2 3 5 2 4 2 3" xfId="12402" xr:uid="{F4E7F319-164B-4469-9E3B-29501FC31C32}"/>
    <cellStyle name="Normal 5 2 3 5 2 4 3" xfId="12403" xr:uid="{0DF4A78C-8E12-46E8-968A-D3AADA2FD923}"/>
    <cellStyle name="Normal 5 2 3 5 2 4 3 2" xfId="12404" xr:uid="{9460ECCE-B91B-4861-8655-3ECD3D146B9E}"/>
    <cellStyle name="Normal 5 2 3 5 2 4 4" xfId="12405" xr:uid="{67BCB0DE-4AC0-42C0-8E2F-48A901844B3F}"/>
    <cellStyle name="Normal 5 2 3 5 2 5" xfId="12406" xr:uid="{74890EA2-8EEC-46B0-B304-7F101D77AC82}"/>
    <cellStyle name="Normal 5 2 3 5 2 5 2" xfId="12407" xr:uid="{FAD71F54-FCB5-4C73-877C-E8396AFA34E3}"/>
    <cellStyle name="Normal 5 2 3 5 2 5 2 2" xfId="12408" xr:uid="{AB2C8DB7-BBC9-47D9-9897-0CE2D8DD68EA}"/>
    <cellStyle name="Normal 5 2 3 5 2 5 2 2 2" xfId="12409" xr:uid="{B2054B88-05B1-4DB7-9C09-1A342E9988DA}"/>
    <cellStyle name="Normal 5 2 3 5 2 5 2 3" xfId="12410" xr:uid="{2A87916F-8003-4892-BDD5-4FDCF43441EE}"/>
    <cellStyle name="Normal 5 2 3 5 2 5 3" xfId="12411" xr:uid="{640A85BF-6FED-4A84-85A9-9994B3BFA519}"/>
    <cellStyle name="Normal 5 2 3 5 2 5 3 2" xfId="12412" xr:uid="{13C9C7DD-63BC-45DF-9EC2-16431BB74247}"/>
    <cellStyle name="Normal 5 2 3 5 2 5 4" xfId="12413" xr:uid="{21F2F99E-815C-4E24-B9BC-229B779D87D1}"/>
    <cellStyle name="Normal 5 2 3 5 2 6" xfId="12414" xr:uid="{1B5F17C2-D445-4786-8A04-B82CA84FDBE1}"/>
    <cellStyle name="Normal 5 2 3 5 2 6 2" xfId="12415" xr:uid="{60524B78-562B-435C-B11D-2BD79B3B394E}"/>
    <cellStyle name="Normal 5 2 3 5 2 6 2 2" xfId="12416" xr:uid="{C272BB46-A038-4BD1-A838-2E3FC0ED1C64}"/>
    <cellStyle name="Normal 5 2 3 5 2 6 3" xfId="12417" xr:uid="{52FE98F0-2F04-4D16-8731-127FB7AE0338}"/>
    <cellStyle name="Normal 5 2 3 5 2 7" xfId="12418" xr:uid="{C987823E-BFCB-424C-AEC7-66C709931DD4}"/>
    <cellStyle name="Normal 5 2 3 5 2 7 2" xfId="12419" xr:uid="{C9BDA625-61B8-4940-8B73-4BBDE354AF70}"/>
    <cellStyle name="Normal 5 2 3 5 2 8" xfId="12420" xr:uid="{1403DFE3-E119-4635-93BE-7746C61164DA}"/>
    <cellStyle name="Normal 5 2 3 5 3" xfId="12421" xr:uid="{3D81E726-29A9-4A6F-96BE-537A9A4EFD34}"/>
    <cellStyle name="Normal 5 2 3 5 3 2" xfId="12422" xr:uid="{B6366294-2FAB-4AD0-8151-256CD500F56D}"/>
    <cellStyle name="Normal 5 2 3 5 3 2 2" xfId="12423" xr:uid="{1C7ACD5E-FD52-4F3A-BD42-B0E12E3838ED}"/>
    <cellStyle name="Normal 5 2 3 5 3 2 2 2" xfId="12424" xr:uid="{67691C15-474B-480B-AD95-205906954660}"/>
    <cellStyle name="Normal 5 2 3 5 3 2 2 2 2" xfId="12425" xr:uid="{EF292063-5B07-4160-806F-4F824E03C753}"/>
    <cellStyle name="Normal 5 2 3 5 3 2 2 2 2 2" xfId="12426" xr:uid="{B61E4498-0074-4E2D-AD52-ADA323C8FF70}"/>
    <cellStyle name="Normal 5 2 3 5 3 2 2 2 2 2 2" xfId="12427" xr:uid="{067E6BAC-0D86-419F-A03F-4937A727DBE9}"/>
    <cellStyle name="Normal 5 2 3 5 3 2 2 2 2 3" xfId="12428" xr:uid="{C64D2163-46DE-4EA7-AB12-30AA1A137411}"/>
    <cellStyle name="Normal 5 2 3 5 3 2 2 2 3" xfId="12429" xr:uid="{49CC1F64-E9B9-4E10-8093-C0D376723775}"/>
    <cellStyle name="Normal 5 2 3 5 3 2 2 2 3 2" xfId="12430" xr:uid="{BD9702E3-3185-4A6E-B6BB-ABF9994E597D}"/>
    <cellStyle name="Normal 5 2 3 5 3 2 2 2 4" xfId="12431" xr:uid="{A7C98875-348C-4300-9985-6229BA88A0FC}"/>
    <cellStyle name="Normal 5 2 3 5 3 2 2 3" xfId="12432" xr:uid="{F7A3FFA0-4A67-4DA0-A18E-A8A0D57CC616}"/>
    <cellStyle name="Normal 5 2 3 5 3 2 2 3 2" xfId="12433" xr:uid="{8B664A13-DCE2-4AEF-845C-DDB2337B9680}"/>
    <cellStyle name="Normal 5 2 3 5 3 2 2 3 2 2" xfId="12434" xr:uid="{CA868195-2B75-400E-B4B5-16F3F0F708F2}"/>
    <cellStyle name="Normal 5 2 3 5 3 2 2 3 3" xfId="12435" xr:uid="{A6B07E5E-503B-4EAA-9AE5-8652888E221B}"/>
    <cellStyle name="Normal 5 2 3 5 3 2 2 4" xfId="12436" xr:uid="{7F650A36-4050-4756-B437-48C86152AF23}"/>
    <cellStyle name="Normal 5 2 3 5 3 2 2 4 2" xfId="12437" xr:uid="{F20BDE63-A884-43E0-9974-88D48DFEDF3C}"/>
    <cellStyle name="Normal 5 2 3 5 3 2 2 5" xfId="12438" xr:uid="{0E80F591-D067-460E-8DBE-65D9D1C09450}"/>
    <cellStyle name="Normal 5 2 3 5 3 2 3" xfId="12439" xr:uid="{4197BCC0-CF28-4EFC-9E97-D538210C54E3}"/>
    <cellStyle name="Normal 5 2 3 5 3 2 3 2" xfId="12440" xr:uid="{9FE7F258-615C-42E6-82E8-A2645DB5A47D}"/>
    <cellStyle name="Normal 5 2 3 5 3 2 3 2 2" xfId="12441" xr:uid="{C35D13FC-1831-4C70-A940-311C2131873F}"/>
    <cellStyle name="Normal 5 2 3 5 3 2 3 2 2 2" xfId="12442" xr:uid="{27028612-19F9-4F2A-B2C9-7EB190A2B25D}"/>
    <cellStyle name="Normal 5 2 3 5 3 2 3 2 3" xfId="12443" xr:uid="{7C1DF7B7-9AA7-4D75-93C4-97E767D46DEF}"/>
    <cellStyle name="Normal 5 2 3 5 3 2 3 3" xfId="12444" xr:uid="{9D8BEF69-3598-40AA-A8A8-1154B999771D}"/>
    <cellStyle name="Normal 5 2 3 5 3 2 3 3 2" xfId="12445" xr:uid="{AE9620E8-B47A-4748-BE1A-BA04EAFC09D0}"/>
    <cellStyle name="Normal 5 2 3 5 3 2 3 4" xfId="12446" xr:uid="{ED8E9DB1-30CA-4A99-83AD-4358E6EB8FE8}"/>
    <cellStyle name="Normal 5 2 3 5 3 2 4" xfId="12447" xr:uid="{4957C7BF-C2FD-4E4B-9643-F1D8E4EDD39E}"/>
    <cellStyle name="Normal 5 2 3 5 3 2 4 2" xfId="12448" xr:uid="{1C1C0584-4946-4F12-B107-BFC4056BA8B3}"/>
    <cellStyle name="Normal 5 2 3 5 3 2 4 2 2" xfId="12449" xr:uid="{0014AE48-5555-4FC4-9D53-88CE9E269826}"/>
    <cellStyle name="Normal 5 2 3 5 3 2 4 2 2 2" xfId="12450" xr:uid="{7E97FED2-3175-4D52-83F7-C2542CF0FB43}"/>
    <cellStyle name="Normal 5 2 3 5 3 2 4 2 3" xfId="12451" xr:uid="{975634DC-A41A-44FC-AD2F-3078D91D9931}"/>
    <cellStyle name="Normal 5 2 3 5 3 2 4 3" xfId="12452" xr:uid="{6288BCB3-5575-4D1B-8014-F946E9524F3B}"/>
    <cellStyle name="Normal 5 2 3 5 3 2 4 3 2" xfId="12453" xr:uid="{27C02419-88F4-4906-832B-C54C0E286C03}"/>
    <cellStyle name="Normal 5 2 3 5 3 2 4 4" xfId="12454" xr:uid="{F2CC7C18-5FA3-4CFC-9BAD-DAF6FE03DEB0}"/>
    <cellStyle name="Normal 5 2 3 5 3 2 5" xfId="12455" xr:uid="{8E2D866A-B117-40F3-AF0F-47FA952A8489}"/>
    <cellStyle name="Normal 5 2 3 5 3 2 5 2" xfId="12456" xr:uid="{402FCF04-34BC-46C1-8BB6-762D982C46E6}"/>
    <cellStyle name="Normal 5 2 3 5 3 2 5 2 2" xfId="12457" xr:uid="{4FA15337-5396-4A31-952D-A56361F63CAD}"/>
    <cellStyle name="Normal 5 2 3 5 3 2 5 3" xfId="12458" xr:uid="{7717B429-3C4E-4605-B88B-D937795FCF4B}"/>
    <cellStyle name="Normal 5 2 3 5 3 2 6" xfId="12459" xr:uid="{568B1746-378C-45A9-84AF-F97765DAAD25}"/>
    <cellStyle name="Normal 5 2 3 5 3 2 6 2" xfId="12460" xr:uid="{BA189528-64D1-4DB3-987D-E1E7A8B971EC}"/>
    <cellStyle name="Normal 5 2 3 5 3 2 7" xfId="12461" xr:uid="{3F4EF1A8-C075-4E51-97D0-1B692463C0C3}"/>
    <cellStyle name="Normal 5 2 3 5 3 3" xfId="12462" xr:uid="{129495CC-BBF6-43CA-8494-5C01A6B48F19}"/>
    <cellStyle name="Normal 5 2 3 5 3 3 2" xfId="12463" xr:uid="{A54E19E0-9AB3-444A-9DF0-3896272473AA}"/>
    <cellStyle name="Normal 5 2 3 5 3 3 2 2" xfId="12464" xr:uid="{9A1AA3C0-F2BA-40BC-A9CF-8214250863D9}"/>
    <cellStyle name="Normal 5 2 3 5 3 3 2 2 2" xfId="12465" xr:uid="{E2260E92-E91C-414C-8F4B-BB77CEB9C518}"/>
    <cellStyle name="Normal 5 2 3 5 3 3 2 2 2 2" xfId="12466" xr:uid="{55F3D09C-15DD-4CFF-9A6E-F29B969C6ADE}"/>
    <cellStyle name="Normal 5 2 3 5 3 3 2 2 3" xfId="12467" xr:uid="{2290B351-85EC-4D6C-BE3B-167C4EEAAE3D}"/>
    <cellStyle name="Normal 5 2 3 5 3 3 2 3" xfId="12468" xr:uid="{1F77D943-ACBA-48E3-95DE-FAC6F5FF540F}"/>
    <cellStyle name="Normal 5 2 3 5 3 3 2 3 2" xfId="12469" xr:uid="{5E0820A3-9390-4D43-BCE2-B428C74A30DF}"/>
    <cellStyle name="Normal 5 2 3 5 3 3 2 4" xfId="12470" xr:uid="{0FB5B87C-05EB-4C2F-AD67-6D6507E5B488}"/>
    <cellStyle name="Normal 5 2 3 5 3 3 3" xfId="12471" xr:uid="{67082DAE-B611-4143-8FE9-2D6A353D99FF}"/>
    <cellStyle name="Normal 5 2 3 5 3 3 3 2" xfId="12472" xr:uid="{E41D58B1-91E1-4C68-9CA1-28622967FB29}"/>
    <cellStyle name="Normal 5 2 3 5 3 3 3 2 2" xfId="12473" xr:uid="{3030BECC-2197-4CEC-A70C-A987A2B3BD00}"/>
    <cellStyle name="Normal 5 2 3 5 3 3 3 3" xfId="12474" xr:uid="{7B452235-EDF6-4ECB-B7E7-AB14314CCC51}"/>
    <cellStyle name="Normal 5 2 3 5 3 3 4" xfId="12475" xr:uid="{6F7C87D3-7EEE-44D4-97E4-09C00859B03A}"/>
    <cellStyle name="Normal 5 2 3 5 3 3 4 2" xfId="12476" xr:uid="{42329D92-7BA3-4A70-B545-71371D3C5C9D}"/>
    <cellStyle name="Normal 5 2 3 5 3 3 5" xfId="12477" xr:uid="{CA25A9BF-1532-4617-A6E1-15D79EB2E40F}"/>
    <cellStyle name="Normal 5 2 3 5 3 4" xfId="12478" xr:uid="{333DE5A3-6F51-4FB5-B0AD-6C6FDD5A37C6}"/>
    <cellStyle name="Normal 5 2 3 5 3 4 2" xfId="12479" xr:uid="{8C00E7E1-87F5-443F-B7CA-D5361679CF07}"/>
    <cellStyle name="Normal 5 2 3 5 3 4 2 2" xfId="12480" xr:uid="{53CCE051-0BC3-4DE9-8F7C-F3B4C049C381}"/>
    <cellStyle name="Normal 5 2 3 5 3 4 2 2 2" xfId="12481" xr:uid="{7BCEC7D4-950D-44F4-B5FE-81B84D508665}"/>
    <cellStyle name="Normal 5 2 3 5 3 4 2 3" xfId="12482" xr:uid="{9BF8E670-596F-4FA7-8BF3-FBB6552440FB}"/>
    <cellStyle name="Normal 5 2 3 5 3 4 3" xfId="12483" xr:uid="{3440B6A3-105A-4793-B25B-7A845276F361}"/>
    <cellStyle name="Normal 5 2 3 5 3 4 3 2" xfId="12484" xr:uid="{D06DFA62-E18B-4A31-9941-AE77D1BD3756}"/>
    <cellStyle name="Normal 5 2 3 5 3 4 4" xfId="12485" xr:uid="{53CFDC9A-04C2-4655-89E4-326A2CD71860}"/>
    <cellStyle name="Normal 5 2 3 5 3 5" xfId="12486" xr:uid="{743A721D-48F4-4B09-8CC6-9A3E4A410516}"/>
    <cellStyle name="Normal 5 2 3 5 3 5 2" xfId="12487" xr:uid="{C545D333-8499-454D-A8DF-3E8D31154A90}"/>
    <cellStyle name="Normal 5 2 3 5 3 5 2 2" xfId="12488" xr:uid="{3E125E2A-2642-4D18-91BA-32B55551F109}"/>
    <cellStyle name="Normal 5 2 3 5 3 5 2 2 2" xfId="12489" xr:uid="{BAAD822E-C2A5-49FF-9D9C-D6131C767AAE}"/>
    <cellStyle name="Normal 5 2 3 5 3 5 2 3" xfId="12490" xr:uid="{AE614D10-6696-4BE9-BE44-97994A391075}"/>
    <cellStyle name="Normal 5 2 3 5 3 5 3" xfId="12491" xr:uid="{51295B34-53E2-44F7-88CD-574D06FD9EB6}"/>
    <cellStyle name="Normal 5 2 3 5 3 5 3 2" xfId="12492" xr:uid="{E6578E79-550A-4412-A571-45E1F07C6ABB}"/>
    <cellStyle name="Normal 5 2 3 5 3 5 4" xfId="12493" xr:uid="{CD891D70-D3D3-4624-92F3-AEF128A0AC33}"/>
    <cellStyle name="Normal 5 2 3 5 3 6" xfId="12494" xr:uid="{0D9435B9-65D9-4BD1-A13B-08907949C45C}"/>
    <cellStyle name="Normal 5 2 3 5 3 6 2" xfId="12495" xr:uid="{532C6F63-035F-428F-BAFE-4E857664E288}"/>
    <cellStyle name="Normal 5 2 3 5 3 6 2 2" xfId="12496" xr:uid="{DADC2B33-27DC-43F8-BD80-3A3F7340261A}"/>
    <cellStyle name="Normal 5 2 3 5 3 6 3" xfId="12497" xr:uid="{F83B8BBF-EF51-4A07-9E68-82734CB07CAC}"/>
    <cellStyle name="Normal 5 2 3 5 3 7" xfId="12498" xr:uid="{DEB10A9F-08F0-405F-BF2A-8A19FCED8B8E}"/>
    <cellStyle name="Normal 5 2 3 5 3 7 2" xfId="12499" xr:uid="{67AF16EE-992A-478E-94F8-84E9D4ACEB78}"/>
    <cellStyle name="Normal 5 2 3 5 3 8" xfId="12500" xr:uid="{D08AC534-BD3D-4B9E-9BFF-3761888020F6}"/>
    <cellStyle name="Normal 5 2 3 5 4" xfId="12501" xr:uid="{6B323A56-5FDE-4A5B-8777-069D4DE6701A}"/>
    <cellStyle name="Normal 5 2 3 5 4 2" xfId="12502" xr:uid="{CD5D9A66-EE05-45E7-88A4-FB498BFB4F8A}"/>
    <cellStyle name="Normal 5 2 3 5 4 2 2" xfId="12503" xr:uid="{1816A50E-92A1-497D-B7A3-9FAA78D30017}"/>
    <cellStyle name="Normal 5 2 3 5 4 2 2 2" xfId="12504" xr:uid="{9300FBB1-4F70-42AE-8DDF-67B8C1E7BBDC}"/>
    <cellStyle name="Normal 5 2 3 5 4 2 2 2 2" xfId="12505" xr:uid="{ADC54C54-2F3E-4824-A74D-C91BD27313A3}"/>
    <cellStyle name="Normal 5 2 3 5 4 2 2 2 2 2" xfId="12506" xr:uid="{29E80E07-4BD6-48A8-9300-BA314EA819E0}"/>
    <cellStyle name="Normal 5 2 3 5 4 2 2 2 3" xfId="12507" xr:uid="{7B8E3A00-2920-45F0-89F7-B79104864522}"/>
    <cellStyle name="Normal 5 2 3 5 4 2 2 3" xfId="12508" xr:uid="{2BE7C427-0041-4796-89B6-1E3584FFA4C0}"/>
    <cellStyle name="Normal 5 2 3 5 4 2 2 3 2" xfId="12509" xr:uid="{41F73F0E-6C56-4FD7-9048-DBBE6CD6C641}"/>
    <cellStyle name="Normal 5 2 3 5 4 2 2 4" xfId="12510" xr:uid="{838261CC-119C-4F8A-BD11-0D139B4B7071}"/>
    <cellStyle name="Normal 5 2 3 5 4 2 3" xfId="12511" xr:uid="{81671326-7938-4F55-BA95-25D593F27EB8}"/>
    <cellStyle name="Normal 5 2 3 5 4 2 3 2" xfId="12512" xr:uid="{AABF35E0-7BF7-43D3-8946-5761D01D9A86}"/>
    <cellStyle name="Normal 5 2 3 5 4 2 3 2 2" xfId="12513" xr:uid="{F07CF394-A565-4ABD-AD6D-7ABD5551C2BD}"/>
    <cellStyle name="Normal 5 2 3 5 4 2 3 3" xfId="12514" xr:uid="{F11D7BDF-CF50-4219-89CA-E2705B1EA0A5}"/>
    <cellStyle name="Normal 5 2 3 5 4 2 4" xfId="12515" xr:uid="{163073A5-BC08-4F78-B1C5-3E9D59462D43}"/>
    <cellStyle name="Normal 5 2 3 5 4 2 4 2" xfId="12516" xr:uid="{5ED4AAED-C286-44FE-8B58-9D4967072F91}"/>
    <cellStyle name="Normal 5 2 3 5 4 2 5" xfId="12517" xr:uid="{7E0CCD08-E716-441D-8104-071C794E7E21}"/>
    <cellStyle name="Normal 5 2 3 5 4 3" xfId="12518" xr:uid="{6A882C84-283D-4E2E-83D2-B7AA695372B3}"/>
    <cellStyle name="Normal 5 2 3 5 4 3 2" xfId="12519" xr:uid="{343C59E9-9D3B-41EB-BFE1-889E9C7AC341}"/>
    <cellStyle name="Normal 5 2 3 5 4 3 2 2" xfId="12520" xr:uid="{42D307E4-3DBC-4BBD-A7CC-A26106B9A633}"/>
    <cellStyle name="Normal 5 2 3 5 4 3 2 2 2" xfId="12521" xr:uid="{D80BA692-A72F-46F4-8212-BD456E13FEDF}"/>
    <cellStyle name="Normal 5 2 3 5 4 3 2 3" xfId="12522" xr:uid="{EFA68DF8-F7EB-4EB4-ACB1-D6B0E9225386}"/>
    <cellStyle name="Normal 5 2 3 5 4 3 3" xfId="12523" xr:uid="{6677E631-E2FB-4F01-892C-4B216A6C09DB}"/>
    <cellStyle name="Normal 5 2 3 5 4 3 3 2" xfId="12524" xr:uid="{63C780F5-5D89-4DAD-BF80-D37DD0147AD4}"/>
    <cellStyle name="Normal 5 2 3 5 4 3 4" xfId="12525" xr:uid="{87C5BFD0-7836-45FE-86EE-DBF57D2A1320}"/>
    <cellStyle name="Normal 5 2 3 5 4 4" xfId="12526" xr:uid="{06365D54-5D9F-4E85-ABB7-DE641BBF20F4}"/>
    <cellStyle name="Normal 5 2 3 5 4 4 2" xfId="12527" xr:uid="{0FEC339B-2DF0-4D24-8F46-F321A9FBCA06}"/>
    <cellStyle name="Normal 5 2 3 5 4 4 2 2" xfId="12528" xr:uid="{06D225A2-502A-4F89-B41A-9E9319606402}"/>
    <cellStyle name="Normal 5 2 3 5 4 4 2 2 2" xfId="12529" xr:uid="{DDA503DA-6C4A-46DA-977E-A479F04F2B32}"/>
    <cellStyle name="Normal 5 2 3 5 4 4 2 3" xfId="12530" xr:uid="{ED80F565-ECE8-4EAB-BE26-4C52C93A7130}"/>
    <cellStyle name="Normal 5 2 3 5 4 4 3" xfId="12531" xr:uid="{E8EC6766-BF3F-4BE2-B28F-79C6F66FF757}"/>
    <cellStyle name="Normal 5 2 3 5 4 4 3 2" xfId="12532" xr:uid="{2B5D54B0-2146-4908-B4EE-C49A9E42E769}"/>
    <cellStyle name="Normal 5 2 3 5 4 4 4" xfId="12533" xr:uid="{E446E037-D46F-4DBE-B721-CBB2E46C4B43}"/>
    <cellStyle name="Normal 5 2 3 5 4 5" xfId="12534" xr:uid="{E0132175-7554-4885-B2DE-66429EF65A4D}"/>
    <cellStyle name="Normal 5 2 3 5 4 5 2" xfId="12535" xr:uid="{86E3D68E-3393-42C1-9D51-BC0AB54C5B2F}"/>
    <cellStyle name="Normal 5 2 3 5 4 5 2 2" xfId="12536" xr:uid="{448E72D7-A0D1-49EC-A042-2760DBC29355}"/>
    <cellStyle name="Normal 5 2 3 5 4 5 3" xfId="12537" xr:uid="{2FA884E5-3624-4F21-A0B7-3F4721DFF668}"/>
    <cellStyle name="Normal 5 2 3 5 4 6" xfId="12538" xr:uid="{5AE53F9F-18FC-43E1-BA14-2CED9F2F9D77}"/>
    <cellStyle name="Normal 5 2 3 5 4 6 2" xfId="12539" xr:uid="{037131C9-C8BC-434E-BB0C-458FF9BD2E37}"/>
    <cellStyle name="Normal 5 2 3 5 4 7" xfId="12540" xr:uid="{5B5FA84C-6388-43B1-B20A-DB5A175C408A}"/>
    <cellStyle name="Normal 5 2 3 5 5" xfId="12541" xr:uid="{0D0627B0-BCB9-45F7-BA10-1DF4E604D6FC}"/>
    <cellStyle name="Normal 5 2 3 5 5 2" xfId="12542" xr:uid="{F2EC7F4F-36CF-47BA-8332-8321DBA8A928}"/>
    <cellStyle name="Normal 5 2 3 5 5 2 2" xfId="12543" xr:uid="{76CCF281-4073-478E-9498-B77239E732D0}"/>
    <cellStyle name="Normal 5 2 3 5 5 2 2 2" xfId="12544" xr:uid="{C82C3BF1-C89C-4922-8A54-E3345B69DD33}"/>
    <cellStyle name="Normal 5 2 3 5 5 2 2 2 2" xfId="12545" xr:uid="{B35CAF57-812A-4C9A-877E-BD38B29E3770}"/>
    <cellStyle name="Normal 5 2 3 5 5 2 2 3" xfId="12546" xr:uid="{FF8DCAD9-BFC5-4C04-8C7D-A5229FD81C12}"/>
    <cellStyle name="Normal 5 2 3 5 5 2 3" xfId="12547" xr:uid="{354AA353-026B-4488-A27D-65ACE4F6B121}"/>
    <cellStyle name="Normal 5 2 3 5 5 2 3 2" xfId="12548" xr:uid="{B5AB6469-2F4F-464D-A5B6-6B945705C237}"/>
    <cellStyle name="Normal 5 2 3 5 5 2 4" xfId="12549" xr:uid="{9E8CEAA2-FD19-4246-AC06-8414057B371A}"/>
    <cellStyle name="Normal 5 2 3 5 5 3" xfId="12550" xr:uid="{26C5EFB7-92F5-4EB0-8E3C-47A7A0456C07}"/>
    <cellStyle name="Normal 5 2 3 5 5 3 2" xfId="12551" xr:uid="{78008729-B10B-48AF-A2FC-3B812F73293B}"/>
    <cellStyle name="Normal 5 2 3 5 5 3 2 2" xfId="12552" xr:uid="{5322DF66-CBAD-4140-8DA2-A05170A361B9}"/>
    <cellStyle name="Normal 5 2 3 5 5 3 3" xfId="12553" xr:uid="{5FE4152A-5679-4FF8-A8CD-FAC2B55C2123}"/>
    <cellStyle name="Normal 5 2 3 5 5 4" xfId="12554" xr:uid="{33F027E3-DAF1-46C8-A7B5-36A746A1BA83}"/>
    <cellStyle name="Normal 5 2 3 5 5 4 2" xfId="12555" xr:uid="{7D253276-9C2B-4BC9-900F-64911D140AC5}"/>
    <cellStyle name="Normal 5 2 3 5 5 5" xfId="12556" xr:uid="{141A9343-8D19-4789-B647-BD8F27F2C76F}"/>
    <cellStyle name="Normal 5 2 3 5 6" xfId="12557" xr:uid="{7409F823-03B1-4F32-AB55-0718CE6C73AF}"/>
    <cellStyle name="Normal 5 2 3 5 6 2" xfId="12558" xr:uid="{FD8E40C6-84B3-466C-98BC-CEAC5E06BDB2}"/>
    <cellStyle name="Normal 5 2 3 5 6 2 2" xfId="12559" xr:uid="{3E3390B9-40B6-4C05-9890-8DBE9996E9CB}"/>
    <cellStyle name="Normal 5 2 3 5 6 2 2 2" xfId="12560" xr:uid="{ABB5DDFE-9877-442C-843A-B74999726E49}"/>
    <cellStyle name="Normal 5 2 3 5 6 2 3" xfId="12561" xr:uid="{2F5F6D34-72C4-4DAA-A07E-07F7A6A8898C}"/>
    <cellStyle name="Normal 5 2 3 5 6 3" xfId="12562" xr:uid="{D776905B-5717-4278-AA02-FE4A62639F39}"/>
    <cellStyle name="Normal 5 2 3 5 6 3 2" xfId="12563" xr:uid="{2D461B1C-0EE8-44F2-8D08-7DB09568DE11}"/>
    <cellStyle name="Normal 5 2 3 5 6 4" xfId="12564" xr:uid="{D0AB4442-75D8-400E-901F-729FA916D06E}"/>
    <cellStyle name="Normal 5 2 3 5 7" xfId="12565" xr:uid="{AE566A4B-CA3B-478B-BE2C-2E43FA984C13}"/>
    <cellStyle name="Normal 5 2 3 5 7 2" xfId="12566" xr:uid="{ED1884BE-28A1-4FE9-9FE7-EFD231F03008}"/>
    <cellStyle name="Normal 5 2 3 5 7 2 2" xfId="12567" xr:uid="{E97FA39F-F0C4-42AD-B09D-563ACDD25640}"/>
    <cellStyle name="Normal 5 2 3 5 7 2 2 2" xfId="12568" xr:uid="{E9859B2A-D008-467A-A8F7-3F84ADF5520E}"/>
    <cellStyle name="Normal 5 2 3 5 7 2 3" xfId="12569" xr:uid="{754F1E83-706B-48A1-BB1C-394A25229C37}"/>
    <cellStyle name="Normal 5 2 3 5 7 3" xfId="12570" xr:uid="{B61B2CE2-A28A-4B01-9E0C-A4FCB3A02394}"/>
    <cellStyle name="Normal 5 2 3 5 7 3 2" xfId="12571" xr:uid="{D15DAA51-4BE1-4054-A57B-9BDE0C1F7407}"/>
    <cellStyle name="Normal 5 2 3 5 7 4" xfId="12572" xr:uid="{FA1A0B55-9030-47BA-A4A5-1B2AE5B18D54}"/>
    <cellStyle name="Normal 5 2 3 5 8" xfId="12573" xr:uid="{6A223467-55C2-4930-AA94-6271A88FD04C}"/>
    <cellStyle name="Normal 5 2 3 5 8 2" xfId="12574" xr:uid="{3C21C37F-38DA-4375-A7C7-A7B2F527E9A9}"/>
    <cellStyle name="Normal 5 2 3 5 8 2 2" xfId="12575" xr:uid="{66BA0CD0-807D-418E-A1F7-923E0036534C}"/>
    <cellStyle name="Normal 5 2 3 5 8 3" xfId="12576" xr:uid="{214676A5-8B28-4057-852D-0057CEBF1CB7}"/>
    <cellStyle name="Normal 5 2 3 5 9" xfId="12577" xr:uid="{7767B6C4-F82A-41FA-B08A-551A8E1A4D90}"/>
    <cellStyle name="Normal 5 2 3 5 9 2" xfId="12578" xr:uid="{5133EE6D-BE89-463B-992F-5DE3DFE3C055}"/>
    <cellStyle name="Normal 5 2 3 6" xfId="12579" xr:uid="{678B4705-A95A-45C6-BBFB-1A8627A4F573}"/>
    <cellStyle name="Normal 5 2 3 6 2" xfId="12580" xr:uid="{50D623A9-B596-4DA4-ADFD-98ECBF1FF07D}"/>
    <cellStyle name="Normal 5 2 3 6 2 2" xfId="12581" xr:uid="{1115ACBD-8B12-4CBE-A0B6-BC0BBFFBC268}"/>
    <cellStyle name="Normal 5 2 3 6 2 2 2" xfId="12582" xr:uid="{C01B07B3-0BBF-4ECB-8BAA-D44C5B71A91F}"/>
    <cellStyle name="Normal 5 2 3 6 2 2 2 2" xfId="12583" xr:uid="{BC5AED8E-771E-4F5F-9366-EEA8E156B444}"/>
    <cellStyle name="Normal 5 2 3 6 2 2 2 2 2" xfId="12584" xr:uid="{5327D3A5-D4CE-4570-887A-702108444774}"/>
    <cellStyle name="Normal 5 2 3 6 2 2 2 2 2 2" xfId="12585" xr:uid="{89B0D5BC-7EA1-439A-9EBC-34F8E60712B0}"/>
    <cellStyle name="Normal 5 2 3 6 2 2 2 2 3" xfId="12586" xr:uid="{FCE45BA9-40AB-4751-AB0D-5FEDC2372EDD}"/>
    <cellStyle name="Normal 5 2 3 6 2 2 2 3" xfId="12587" xr:uid="{B1B5A3F1-DCE7-4C2E-B4F2-2B50956FD505}"/>
    <cellStyle name="Normal 5 2 3 6 2 2 2 3 2" xfId="12588" xr:uid="{7492D5C4-CA46-459B-96E2-4024A8E975D2}"/>
    <cellStyle name="Normal 5 2 3 6 2 2 2 4" xfId="12589" xr:uid="{29DD24C1-60B9-4727-A29D-11007BA0D420}"/>
    <cellStyle name="Normal 5 2 3 6 2 2 3" xfId="12590" xr:uid="{27A8184C-3E48-406E-B34C-91B01967F550}"/>
    <cellStyle name="Normal 5 2 3 6 2 2 3 2" xfId="12591" xr:uid="{C64C43E6-C865-41CB-A192-0F3C288995FC}"/>
    <cellStyle name="Normal 5 2 3 6 2 2 3 2 2" xfId="12592" xr:uid="{E747288C-736A-492B-8A32-E2D3906C8EB1}"/>
    <cellStyle name="Normal 5 2 3 6 2 2 3 3" xfId="12593" xr:uid="{599828D9-B1A5-475E-BD43-7DAFAAE7593A}"/>
    <cellStyle name="Normal 5 2 3 6 2 2 4" xfId="12594" xr:uid="{E5D0149C-982A-4142-87FD-8401796C39DD}"/>
    <cellStyle name="Normal 5 2 3 6 2 2 4 2" xfId="12595" xr:uid="{7FB98207-D049-4CD6-88A1-D55C8B401F79}"/>
    <cellStyle name="Normal 5 2 3 6 2 2 5" xfId="12596" xr:uid="{B9B6F4DC-4CE5-49B2-A595-30E5EA4CAE2B}"/>
    <cellStyle name="Normal 5 2 3 6 2 3" xfId="12597" xr:uid="{E0578606-5D89-4027-B4F0-ED51CD3A8465}"/>
    <cellStyle name="Normal 5 2 3 6 2 3 2" xfId="12598" xr:uid="{8C348290-CC0C-4505-B6B9-0C18ACCCCDAA}"/>
    <cellStyle name="Normal 5 2 3 6 2 3 2 2" xfId="12599" xr:uid="{B18A61F3-8B56-4B96-88EC-FBA1B6B36709}"/>
    <cellStyle name="Normal 5 2 3 6 2 3 2 2 2" xfId="12600" xr:uid="{5387E588-E93E-4977-9B96-0F618C89C8CB}"/>
    <cellStyle name="Normal 5 2 3 6 2 3 2 3" xfId="12601" xr:uid="{93C94099-4F27-43E4-8685-666BCDA519DF}"/>
    <cellStyle name="Normal 5 2 3 6 2 3 3" xfId="12602" xr:uid="{64369CD0-46B2-4557-AF95-9484FEA87B49}"/>
    <cellStyle name="Normal 5 2 3 6 2 3 3 2" xfId="12603" xr:uid="{335B551A-85BE-444F-B414-F5EAFC6AF70C}"/>
    <cellStyle name="Normal 5 2 3 6 2 3 4" xfId="12604" xr:uid="{304D9C1B-43E5-4F39-BAED-F9E13CF5FD26}"/>
    <cellStyle name="Normal 5 2 3 6 2 4" xfId="12605" xr:uid="{777818D8-6B23-46C9-A285-8358D3EE2BF5}"/>
    <cellStyle name="Normal 5 2 3 6 2 4 2" xfId="12606" xr:uid="{6B29CCBE-DAD8-45AF-9706-6C9841090CFF}"/>
    <cellStyle name="Normal 5 2 3 6 2 4 2 2" xfId="12607" xr:uid="{3CEE3452-DC05-4DF0-A866-56565C7103A8}"/>
    <cellStyle name="Normal 5 2 3 6 2 4 2 2 2" xfId="12608" xr:uid="{9105E41E-1D65-4C17-B262-AC6FC2FF75EA}"/>
    <cellStyle name="Normal 5 2 3 6 2 4 2 3" xfId="12609" xr:uid="{7582E49C-4A6A-4D8C-A22C-4BDEFA91E3F9}"/>
    <cellStyle name="Normal 5 2 3 6 2 4 3" xfId="12610" xr:uid="{7690FC1B-E792-417C-A96E-3151CB3D1FA4}"/>
    <cellStyle name="Normal 5 2 3 6 2 4 3 2" xfId="12611" xr:uid="{729235E0-489A-418C-B591-711AE0778D31}"/>
    <cellStyle name="Normal 5 2 3 6 2 4 4" xfId="12612" xr:uid="{44604172-A9AA-458B-B567-B1B5FEC1E67D}"/>
    <cellStyle name="Normal 5 2 3 6 2 5" xfId="12613" xr:uid="{AED3C578-1F30-43FF-B7C0-F659084E3194}"/>
    <cellStyle name="Normal 5 2 3 6 2 5 2" xfId="12614" xr:uid="{476F6F85-C12C-4B6C-9ADC-BA968D207EAA}"/>
    <cellStyle name="Normal 5 2 3 6 2 5 2 2" xfId="12615" xr:uid="{2F7F3659-211B-4A8B-B5E2-E9115AABCABD}"/>
    <cellStyle name="Normal 5 2 3 6 2 5 3" xfId="12616" xr:uid="{6A0D6C45-0C0C-4291-AAA5-2F55C3C38C4E}"/>
    <cellStyle name="Normal 5 2 3 6 2 6" xfId="12617" xr:uid="{23A7EDDF-B0F5-47E7-AF50-F7B993E624FC}"/>
    <cellStyle name="Normal 5 2 3 6 2 6 2" xfId="12618" xr:uid="{7122EFA7-9067-4F12-AB5F-F379740A5665}"/>
    <cellStyle name="Normal 5 2 3 6 2 7" xfId="12619" xr:uid="{F5405190-B808-4267-9E31-5B9FCF32878C}"/>
    <cellStyle name="Normal 5 2 3 6 3" xfId="12620" xr:uid="{EBA64D8F-935D-4F98-8AE6-9B83456617D1}"/>
    <cellStyle name="Normal 5 2 3 6 3 2" xfId="12621" xr:uid="{5AC08AE2-D060-4EC3-B6F5-49ED046893A4}"/>
    <cellStyle name="Normal 5 2 3 6 3 2 2" xfId="12622" xr:uid="{46D13DD3-79ED-47C0-A271-D4DDAF2390FE}"/>
    <cellStyle name="Normal 5 2 3 6 3 2 2 2" xfId="12623" xr:uid="{469A2C26-BEDB-49B4-9299-64A76EADF19C}"/>
    <cellStyle name="Normal 5 2 3 6 3 2 2 2 2" xfId="12624" xr:uid="{80C96D6B-8A57-4B20-B04F-A5958DB699C4}"/>
    <cellStyle name="Normal 5 2 3 6 3 2 2 3" xfId="12625" xr:uid="{4CD79B36-A4FB-44AD-A953-828704C445AF}"/>
    <cellStyle name="Normal 5 2 3 6 3 2 3" xfId="12626" xr:uid="{5CA3548F-11A4-4842-9AF6-FE19C15EF793}"/>
    <cellStyle name="Normal 5 2 3 6 3 2 3 2" xfId="12627" xr:uid="{D65A9B59-D269-4602-A61B-61626A14622A}"/>
    <cellStyle name="Normal 5 2 3 6 3 2 4" xfId="12628" xr:uid="{CD75B2B1-6289-4387-A721-B0A77C3EEBEC}"/>
    <cellStyle name="Normal 5 2 3 6 3 3" xfId="12629" xr:uid="{01134FB7-E454-4979-8550-BA9986EB03B9}"/>
    <cellStyle name="Normal 5 2 3 6 3 3 2" xfId="12630" xr:uid="{39744428-CE4B-4CAA-A056-5C18631AD02E}"/>
    <cellStyle name="Normal 5 2 3 6 3 3 2 2" xfId="12631" xr:uid="{4D4948FA-86EB-462A-A6F8-2933E696EF7F}"/>
    <cellStyle name="Normal 5 2 3 6 3 3 3" xfId="12632" xr:uid="{31E6B693-EB82-44AC-A704-BEDE8C008503}"/>
    <cellStyle name="Normal 5 2 3 6 3 4" xfId="12633" xr:uid="{7D08CE32-D2D4-4F83-90EE-13CADB86AE5A}"/>
    <cellStyle name="Normal 5 2 3 6 3 4 2" xfId="12634" xr:uid="{7C365FEB-CAA5-4CDC-9122-20622B5AEE43}"/>
    <cellStyle name="Normal 5 2 3 6 3 5" xfId="12635" xr:uid="{55EA93FA-6A66-4C2D-B71C-0D22700213E3}"/>
    <cellStyle name="Normal 5 2 3 6 4" xfId="12636" xr:uid="{31F19BC4-2999-409F-ADA5-82805F188074}"/>
    <cellStyle name="Normal 5 2 3 6 4 2" xfId="12637" xr:uid="{67FA4CD2-2713-46C6-9846-856EC4667342}"/>
    <cellStyle name="Normal 5 2 3 6 4 2 2" xfId="12638" xr:uid="{46ACCFDD-F62E-4B28-9647-20AA14F05632}"/>
    <cellStyle name="Normal 5 2 3 6 4 2 2 2" xfId="12639" xr:uid="{9C1A5926-CE95-456D-B055-8999597008EB}"/>
    <cellStyle name="Normal 5 2 3 6 4 2 3" xfId="12640" xr:uid="{E52885D6-57A9-4299-9CE6-819F5FBADE0B}"/>
    <cellStyle name="Normal 5 2 3 6 4 3" xfId="12641" xr:uid="{59663586-ED2A-4456-8A34-0C7399838021}"/>
    <cellStyle name="Normal 5 2 3 6 4 3 2" xfId="12642" xr:uid="{1FABD7E7-4418-4853-8EDA-A2B1C7E4623E}"/>
    <cellStyle name="Normal 5 2 3 6 4 4" xfId="12643" xr:uid="{721D9601-4151-41F4-ACAA-1A64EEA8B925}"/>
    <cellStyle name="Normal 5 2 3 6 5" xfId="12644" xr:uid="{DA14FEA3-A127-4B9E-BAEB-FBD4C8B2C8D2}"/>
    <cellStyle name="Normal 5 2 3 6 5 2" xfId="12645" xr:uid="{838563CE-10B4-4525-AF5D-2AA255B12F72}"/>
    <cellStyle name="Normal 5 2 3 6 5 2 2" xfId="12646" xr:uid="{4267F034-DE56-4951-9202-CCA8172A1982}"/>
    <cellStyle name="Normal 5 2 3 6 5 2 2 2" xfId="12647" xr:uid="{4D9B78D1-7E82-4ED6-9470-C9873EE919AF}"/>
    <cellStyle name="Normal 5 2 3 6 5 2 3" xfId="12648" xr:uid="{CF525C93-1A04-47D8-B43E-963BDB4B4107}"/>
    <cellStyle name="Normal 5 2 3 6 5 3" xfId="12649" xr:uid="{1FB0546B-8ADE-430C-B460-7B6C33513E71}"/>
    <cellStyle name="Normal 5 2 3 6 5 3 2" xfId="12650" xr:uid="{EECCD05E-526C-43FC-8366-C0A7C8909A1D}"/>
    <cellStyle name="Normal 5 2 3 6 5 4" xfId="12651" xr:uid="{85E4F57E-0F2C-402F-9DD0-2DFF4A85080F}"/>
    <cellStyle name="Normal 5 2 3 6 6" xfId="12652" xr:uid="{24988DCF-8CB5-43A6-8DF6-13CC5E38B783}"/>
    <cellStyle name="Normal 5 2 3 6 6 2" xfId="12653" xr:uid="{8A2F2547-F780-4593-AC4F-86F87EDF801C}"/>
    <cellStyle name="Normal 5 2 3 6 6 2 2" xfId="12654" xr:uid="{DA6A962E-8944-4AB7-90C6-852F3BF0C226}"/>
    <cellStyle name="Normal 5 2 3 6 6 3" xfId="12655" xr:uid="{99D1AA02-D63F-4415-8579-65F8C513C591}"/>
    <cellStyle name="Normal 5 2 3 6 7" xfId="12656" xr:uid="{1083B6A2-DF5C-4A81-9F42-3761004E76FB}"/>
    <cellStyle name="Normal 5 2 3 6 7 2" xfId="12657" xr:uid="{8ED62497-F888-4811-87D2-7D8F0C7081D1}"/>
    <cellStyle name="Normal 5 2 3 6 8" xfId="12658" xr:uid="{561FDC85-945C-41A5-9AF9-69EB02F24C08}"/>
    <cellStyle name="Normal 5 2 3 7" xfId="12659" xr:uid="{0AC6E107-CD7A-4DD8-8757-93898D80B162}"/>
    <cellStyle name="Normal 5 2 3 7 2" xfId="12660" xr:uid="{F6692D7F-C083-4C28-84DF-4230B466A8DC}"/>
    <cellStyle name="Normal 5 2 3 7 2 2" xfId="12661" xr:uid="{C4555835-85AC-441A-B33D-B43D5F2D9163}"/>
    <cellStyle name="Normal 5 2 3 7 2 2 2" xfId="12662" xr:uid="{B5E11564-1F8E-421D-A15F-F7B394593D32}"/>
    <cellStyle name="Normal 5 2 3 7 2 2 2 2" xfId="12663" xr:uid="{D3AC2863-0CCE-49A9-B794-D9BC50C45DF6}"/>
    <cellStyle name="Normal 5 2 3 7 2 2 2 2 2" xfId="12664" xr:uid="{19EB4CD4-A1CD-4396-84C0-D23F38834765}"/>
    <cellStyle name="Normal 5 2 3 7 2 2 2 2 2 2" xfId="12665" xr:uid="{D01C68B6-FD88-4765-9794-01254CA3959D}"/>
    <cellStyle name="Normal 5 2 3 7 2 2 2 2 3" xfId="12666" xr:uid="{D1BCF48E-B6A9-41FC-9433-75B0B7169433}"/>
    <cellStyle name="Normal 5 2 3 7 2 2 2 3" xfId="12667" xr:uid="{C10BEAF0-B59A-4D3B-A367-D5ADF3D67CF6}"/>
    <cellStyle name="Normal 5 2 3 7 2 2 2 3 2" xfId="12668" xr:uid="{44910B73-F6B8-4120-9C7A-C064BDE158CC}"/>
    <cellStyle name="Normal 5 2 3 7 2 2 2 4" xfId="12669" xr:uid="{B157C98E-97B8-4E36-B618-D9BA88C4DC41}"/>
    <cellStyle name="Normal 5 2 3 7 2 2 3" xfId="12670" xr:uid="{6322AB93-F640-4574-B4C8-6AB9F02AA9DE}"/>
    <cellStyle name="Normal 5 2 3 7 2 2 3 2" xfId="12671" xr:uid="{EA58A583-0EF0-44D1-A1CA-E381D82B27B3}"/>
    <cellStyle name="Normal 5 2 3 7 2 2 3 2 2" xfId="12672" xr:uid="{EC9C820C-7574-4D48-8E51-B89A2A3C78EE}"/>
    <cellStyle name="Normal 5 2 3 7 2 2 3 3" xfId="12673" xr:uid="{06B65F20-FAE1-43FE-B747-5396E03F10FF}"/>
    <cellStyle name="Normal 5 2 3 7 2 2 4" xfId="12674" xr:uid="{ED1CE750-EEEE-4896-B81A-54E1BA475D49}"/>
    <cellStyle name="Normal 5 2 3 7 2 2 4 2" xfId="12675" xr:uid="{10335CEC-74AD-4763-8EE5-916282DA32BA}"/>
    <cellStyle name="Normal 5 2 3 7 2 2 5" xfId="12676" xr:uid="{92EF9CE3-45A6-4103-A2B1-CEEA6AE39645}"/>
    <cellStyle name="Normal 5 2 3 7 2 3" xfId="12677" xr:uid="{FD309613-1577-4492-B617-116C9F82A5ED}"/>
    <cellStyle name="Normal 5 2 3 7 2 3 2" xfId="12678" xr:uid="{C232DE64-C09C-4826-A5D7-D5C564A1941E}"/>
    <cellStyle name="Normal 5 2 3 7 2 3 2 2" xfId="12679" xr:uid="{C7833501-C019-47D9-A433-53E9C4E32D6A}"/>
    <cellStyle name="Normal 5 2 3 7 2 3 2 2 2" xfId="12680" xr:uid="{A4E7F456-1A00-4894-A391-7A2B78906F26}"/>
    <cellStyle name="Normal 5 2 3 7 2 3 2 3" xfId="12681" xr:uid="{1545ACBA-1CF2-44DA-92B9-0D35934D21A3}"/>
    <cellStyle name="Normal 5 2 3 7 2 3 3" xfId="12682" xr:uid="{46CEE6B9-0679-4213-BDE3-29338F59EB68}"/>
    <cellStyle name="Normal 5 2 3 7 2 3 3 2" xfId="12683" xr:uid="{B755D659-E195-436B-98BA-243E645A4F13}"/>
    <cellStyle name="Normal 5 2 3 7 2 3 4" xfId="12684" xr:uid="{B1F9A906-1582-4A5B-A2FF-FA8452B19145}"/>
    <cellStyle name="Normal 5 2 3 7 2 4" xfId="12685" xr:uid="{C64E4BAF-DF34-4A58-A19B-0DED4886CE17}"/>
    <cellStyle name="Normal 5 2 3 7 2 4 2" xfId="12686" xr:uid="{CF0B2B1C-4C89-4C28-9AB9-160BF2184C1B}"/>
    <cellStyle name="Normal 5 2 3 7 2 4 2 2" xfId="12687" xr:uid="{1111D26C-F5B5-4E8D-B2BB-E72F1E7C736E}"/>
    <cellStyle name="Normal 5 2 3 7 2 4 2 2 2" xfId="12688" xr:uid="{1747C725-6A4B-4B79-8D70-2B5D12A9A8DC}"/>
    <cellStyle name="Normal 5 2 3 7 2 4 2 3" xfId="12689" xr:uid="{7045CDA0-ADE3-4802-A721-8038088C8EC6}"/>
    <cellStyle name="Normal 5 2 3 7 2 4 3" xfId="12690" xr:uid="{075E86AD-9F42-422A-AA74-C906FB770D77}"/>
    <cellStyle name="Normal 5 2 3 7 2 4 3 2" xfId="12691" xr:uid="{3737A886-9732-48F1-9785-263E829E9155}"/>
    <cellStyle name="Normal 5 2 3 7 2 4 4" xfId="12692" xr:uid="{FD7E5674-4C2B-40C1-B1E9-F0D43B5E9AF1}"/>
    <cellStyle name="Normal 5 2 3 7 2 5" xfId="12693" xr:uid="{B9F093ED-7D16-4574-989E-7EACFC21A53B}"/>
    <cellStyle name="Normal 5 2 3 7 2 5 2" xfId="12694" xr:uid="{945B3158-4FB5-470D-BD75-62BCD78FDA84}"/>
    <cellStyle name="Normal 5 2 3 7 2 5 2 2" xfId="12695" xr:uid="{1B17FECD-F21B-4133-BCD0-16BFE4A8DD7E}"/>
    <cellStyle name="Normal 5 2 3 7 2 5 3" xfId="12696" xr:uid="{70141C87-70A3-4405-9EEA-49DE17DF2150}"/>
    <cellStyle name="Normal 5 2 3 7 2 6" xfId="12697" xr:uid="{3736F1B4-7647-44DA-BD50-4F5A0CA21CC5}"/>
    <cellStyle name="Normal 5 2 3 7 2 6 2" xfId="12698" xr:uid="{90AC10A9-BB2F-485A-9CFE-23AB3D967674}"/>
    <cellStyle name="Normal 5 2 3 7 2 7" xfId="12699" xr:uid="{089F4119-DD3D-4AEF-8FCA-F27A7F8D7760}"/>
    <cellStyle name="Normal 5 2 3 7 3" xfId="12700" xr:uid="{5B621C7B-BFE1-45A3-83AE-DE6E9C5568F2}"/>
    <cellStyle name="Normal 5 2 3 7 3 2" xfId="12701" xr:uid="{E947B270-B7FE-4777-A1CC-0EA024C2E71E}"/>
    <cellStyle name="Normal 5 2 3 7 3 2 2" xfId="12702" xr:uid="{B15572AC-8BE4-4A23-AEE4-19BFFFB68800}"/>
    <cellStyle name="Normal 5 2 3 7 3 2 2 2" xfId="12703" xr:uid="{E4202926-98A7-40EF-916A-5E051C65037A}"/>
    <cellStyle name="Normal 5 2 3 7 3 2 2 2 2" xfId="12704" xr:uid="{88A772E5-0B9E-4702-AA39-FFAB90869A3A}"/>
    <cellStyle name="Normal 5 2 3 7 3 2 2 3" xfId="12705" xr:uid="{E9BF8979-427D-4403-BFE2-684444445872}"/>
    <cellStyle name="Normal 5 2 3 7 3 2 3" xfId="12706" xr:uid="{7C7D5009-EDAA-4437-A41D-4CE579094FFB}"/>
    <cellStyle name="Normal 5 2 3 7 3 2 3 2" xfId="12707" xr:uid="{897FDF3A-AFC5-471E-B4EF-324C2B5CB12A}"/>
    <cellStyle name="Normal 5 2 3 7 3 2 4" xfId="12708" xr:uid="{ABF6B580-1A68-43C6-842A-A033156CB22D}"/>
    <cellStyle name="Normal 5 2 3 7 3 3" xfId="12709" xr:uid="{38F74238-180E-4EDD-A195-CF55EFB751B6}"/>
    <cellStyle name="Normal 5 2 3 7 3 3 2" xfId="12710" xr:uid="{E36B05D8-2A84-468E-A100-B860177683CE}"/>
    <cellStyle name="Normal 5 2 3 7 3 3 2 2" xfId="12711" xr:uid="{D6E2E6F3-81B5-4557-866B-0DE88C0374A7}"/>
    <cellStyle name="Normal 5 2 3 7 3 3 3" xfId="12712" xr:uid="{EFC591C7-C2DA-444E-8147-80F8CA7BE195}"/>
    <cellStyle name="Normal 5 2 3 7 3 4" xfId="12713" xr:uid="{9ECD24BA-B24D-40CD-BF25-2CB99AE55167}"/>
    <cellStyle name="Normal 5 2 3 7 3 4 2" xfId="12714" xr:uid="{6AB5968D-8E36-40E7-9FE1-8C5A0B9F1805}"/>
    <cellStyle name="Normal 5 2 3 7 3 5" xfId="12715" xr:uid="{ABDA4656-D2D5-4FD1-AF7A-C1B656C06440}"/>
    <cellStyle name="Normal 5 2 3 7 4" xfId="12716" xr:uid="{C6D968F8-47A6-4D8F-B02F-70A51302E92E}"/>
    <cellStyle name="Normal 5 2 3 7 4 2" xfId="12717" xr:uid="{C446FDC6-ED41-45B0-96B8-DAEF3D543DFC}"/>
    <cellStyle name="Normal 5 2 3 7 4 2 2" xfId="12718" xr:uid="{FF309248-C426-4346-A38D-96AC32880530}"/>
    <cellStyle name="Normal 5 2 3 7 4 2 2 2" xfId="12719" xr:uid="{7EF0EE3C-D5C5-4C77-8256-81FEADFFDEAB}"/>
    <cellStyle name="Normal 5 2 3 7 4 2 3" xfId="12720" xr:uid="{37965095-B31B-4EFF-9713-06596B51DADA}"/>
    <cellStyle name="Normal 5 2 3 7 4 3" xfId="12721" xr:uid="{27FBCE7C-E5B2-4643-BCC7-EBA8229DC503}"/>
    <cellStyle name="Normal 5 2 3 7 4 3 2" xfId="12722" xr:uid="{A7741B88-8DC3-461F-ADBF-15A7A060C00B}"/>
    <cellStyle name="Normal 5 2 3 7 4 4" xfId="12723" xr:uid="{A6AB57B4-FE10-4D8C-B49C-024042E8EEEB}"/>
    <cellStyle name="Normal 5 2 3 7 5" xfId="12724" xr:uid="{74B5872B-0CF5-4ECB-AE3A-5941DC36BA94}"/>
    <cellStyle name="Normal 5 2 3 7 5 2" xfId="12725" xr:uid="{7EC41412-ADEF-4654-97F3-9E2BA1047D26}"/>
    <cellStyle name="Normal 5 2 3 7 5 2 2" xfId="12726" xr:uid="{134ACB2C-D02F-4928-8105-ADEA837FA02D}"/>
    <cellStyle name="Normal 5 2 3 7 5 2 2 2" xfId="12727" xr:uid="{45E45383-5EB7-4520-B045-27B1FD69FF7C}"/>
    <cellStyle name="Normal 5 2 3 7 5 2 3" xfId="12728" xr:uid="{2458212B-0762-4C02-BB8B-E610DF097800}"/>
    <cellStyle name="Normal 5 2 3 7 5 3" xfId="12729" xr:uid="{23203858-23D0-474B-9C08-F26AC629DEA3}"/>
    <cellStyle name="Normal 5 2 3 7 5 3 2" xfId="12730" xr:uid="{54DE87B0-9FA9-450D-9646-4BB4612820F3}"/>
    <cellStyle name="Normal 5 2 3 7 5 4" xfId="12731" xr:uid="{6ED817E7-D79B-4DC0-89E6-0069822882BB}"/>
    <cellStyle name="Normal 5 2 3 7 6" xfId="12732" xr:uid="{00AEAE02-A36F-4D72-9B2C-182B4BCB42B9}"/>
    <cellStyle name="Normal 5 2 3 7 6 2" xfId="12733" xr:uid="{232EEBAA-5C32-49F1-A0B5-B31D3CF7920F}"/>
    <cellStyle name="Normal 5 2 3 7 6 2 2" xfId="12734" xr:uid="{65625243-7E50-418B-95D3-3B9369B5495B}"/>
    <cellStyle name="Normal 5 2 3 7 6 3" xfId="12735" xr:uid="{C6F6CE6B-7C20-4DFB-9DAA-71A65F0FE109}"/>
    <cellStyle name="Normal 5 2 3 7 7" xfId="12736" xr:uid="{C19BB6E7-6B18-49F8-9C58-66A5D587BDD3}"/>
    <cellStyle name="Normal 5 2 3 7 7 2" xfId="12737" xr:uid="{35250644-53B4-443D-B703-E6F2FD5F5CBF}"/>
    <cellStyle name="Normal 5 2 3 7 8" xfId="12738" xr:uid="{5B7B0E2F-5F43-4E8E-8865-3AF6C595BB04}"/>
    <cellStyle name="Normal 5 2 3 8" xfId="12739" xr:uid="{5C0FD888-025F-4023-B7B7-013D76560AE6}"/>
    <cellStyle name="Normal 5 2 3 8 2" xfId="12740" xr:uid="{07081DDC-8223-4D88-AFF7-3462AFB1D0F4}"/>
    <cellStyle name="Normal 5 2 3 8 2 2" xfId="12741" xr:uid="{5ADD3B10-94AA-4AAD-B139-71BA2748A786}"/>
    <cellStyle name="Normal 5 2 3 8 2 2 2" xfId="12742" xr:uid="{5CB0D3C7-6AC7-46A9-8007-72B3E89F49EE}"/>
    <cellStyle name="Normal 5 2 3 8 2 2 2 2" xfId="12743" xr:uid="{29D6F9ED-C370-4DE8-97C4-0F16C9FA5502}"/>
    <cellStyle name="Normal 5 2 3 8 2 2 2 2 2" xfId="12744" xr:uid="{2F028F22-7676-4D5F-A988-18F74E886D98}"/>
    <cellStyle name="Normal 5 2 3 8 2 2 2 3" xfId="12745" xr:uid="{057FE733-3DD8-4D9F-B753-30EA8048EC13}"/>
    <cellStyle name="Normal 5 2 3 8 2 2 3" xfId="12746" xr:uid="{F0582286-8DB6-4B17-A2DD-EE927915D2E3}"/>
    <cellStyle name="Normal 5 2 3 8 2 2 3 2" xfId="12747" xr:uid="{B7330180-ECEB-4635-A4ED-85A30CB54DFD}"/>
    <cellStyle name="Normal 5 2 3 8 2 2 4" xfId="12748" xr:uid="{29EFFB62-340D-4972-ADAF-72A8C9AA2A91}"/>
    <cellStyle name="Normal 5 2 3 8 2 3" xfId="12749" xr:uid="{E7796ED5-7236-400D-BEFC-7A9AAF3A3C27}"/>
    <cellStyle name="Normal 5 2 3 8 2 3 2" xfId="12750" xr:uid="{C840C51D-4925-4DC9-B0E6-DCD3022A1176}"/>
    <cellStyle name="Normal 5 2 3 8 2 3 2 2" xfId="12751" xr:uid="{ED96287E-59FF-4D55-B1C4-CB5A09A9FBBA}"/>
    <cellStyle name="Normal 5 2 3 8 2 3 3" xfId="12752" xr:uid="{B72FBAF5-9123-4103-A81D-95E22BDA8190}"/>
    <cellStyle name="Normal 5 2 3 8 2 4" xfId="12753" xr:uid="{6DD9322F-4523-419B-A748-720BF513A55D}"/>
    <cellStyle name="Normal 5 2 3 8 2 4 2" xfId="12754" xr:uid="{8F8755C7-724C-424B-828F-65433CBC9D47}"/>
    <cellStyle name="Normal 5 2 3 8 2 5" xfId="12755" xr:uid="{587A828C-D1F3-455F-A691-1E19896B291A}"/>
    <cellStyle name="Normal 5 2 3 8 3" xfId="12756" xr:uid="{ADB8FBC0-7BDC-48E5-BCF2-1A82A3C25BEA}"/>
    <cellStyle name="Normal 5 2 3 8 3 2" xfId="12757" xr:uid="{B8209ED8-459D-40B3-A197-3EAFCC7F8FA2}"/>
    <cellStyle name="Normal 5 2 3 8 3 2 2" xfId="12758" xr:uid="{F5C8111A-BC0E-4DE3-BD8C-1F151EFC4607}"/>
    <cellStyle name="Normal 5 2 3 8 3 2 2 2" xfId="12759" xr:uid="{41900757-B8DE-43B6-A7EF-895B58055EA0}"/>
    <cellStyle name="Normal 5 2 3 8 3 2 3" xfId="12760" xr:uid="{24AD70AA-9D6E-4395-9BDE-A1FD16D1F177}"/>
    <cellStyle name="Normal 5 2 3 8 3 3" xfId="12761" xr:uid="{ED2AD264-B368-4E05-96EB-FBC2232788D2}"/>
    <cellStyle name="Normal 5 2 3 8 3 3 2" xfId="12762" xr:uid="{30F08A15-AA62-4253-A6E5-9900D33CB690}"/>
    <cellStyle name="Normal 5 2 3 8 3 4" xfId="12763" xr:uid="{7D8680E2-DDAC-4619-817D-F24C52FC2BF7}"/>
    <cellStyle name="Normal 5 2 3 8 4" xfId="12764" xr:uid="{F722C34E-6CC3-4F17-A3CD-4DE9BE848DEA}"/>
    <cellStyle name="Normal 5 2 3 8 4 2" xfId="12765" xr:uid="{A4E4AD96-96E0-43EF-8A13-F1B3B6C3DA04}"/>
    <cellStyle name="Normal 5 2 3 8 4 2 2" xfId="12766" xr:uid="{126834F6-31B7-43D7-84E5-D0B9E66E08FB}"/>
    <cellStyle name="Normal 5 2 3 8 4 2 2 2" xfId="12767" xr:uid="{0116DCD1-1D88-4E95-833D-57B349DEF482}"/>
    <cellStyle name="Normal 5 2 3 8 4 2 3" xfId="12768" xr:uid="{8C2ECC9C-6AB1-4CCB-8EA3-EB8F74462A23}"/>
    <cellStyle name="Normal 5 2 3 8 4 3" xfId="12769" xr:uid="{19337BB7-4509-404A-A594-D35272C9A130}"/>
    <cellStyle name="Normal 5 2 3 8 4 3 2" xfId="12770" xr:uid="{FB32A768-3BE3-496B-B398-086CC32753D6}"/>
    <cellStyle name="Normal 5 2 3 8 4 4" xfId="12771" xr:uid="{D49F0DB5-BB77-4F66-A3CE-FC05E10F6C63}"/>
    <cellStyle name="Normal 5 2 3 8 5" xfId="12772" xr:uid="{43D0B33D-EB15-4D20-AF9C-035C0140A068}"/>
    <cellStyle name="Normal 5 2 3 8 5 2" xfId="12773" xr:uid="{6E378585-8268-413D-ACD3-751F612083B9}"/>
    <cellStyle name="Normal 5 2 3 8 5 2 2" xfId="12774" xr:uid="{F9447F94-3839-4A54-AF9D-B92D6EFB3090}"/>
    <cellStyle name="Normal 5 2 3 8 5 3" xfId="12775" xr:uid="{DD21EE80-FB46-493E-B768-2D523E7F011B}"/>
    <cellStyle name="Normal 5 2 3 8 6" xfId="12776" xr:uid="{229B228A-8797-466B-841B-DFB6EB75979B}"/>
    <cellStyle name="Normal 5 2 3 8 6 2" xfId="12777" xr:uid="{215487A1-3AD1-468C-94F4-875497FEB75D}"/>
    <cellStyle name="Normal 5 2 3 8 7" xfId="12778" xr:uid="{4D0B8EF4-47BF-4B58-BE8D-CFA69BA4FE67}"/>
    <cellStyle name="Normal 5 2 3 9" xfId="12779" xr:uid="{99304646-F663-4371-BD2E-1D3D034DBCFA}"/>
    <cellStyle name="Normal 5 2 3 9 2" xfId="12780" xr:uid="{9A519DBF-1752-4376-8F57-5302FF8612C3}"/>
    <cellStyle name="Normal 5 2 3 9 2 2" xfId="12781" xr:uid="{908B1277-3F21-4BA7-87CA-F9BED9F9A3D4}"/>
    <cellStyle name="Normal 5 2 3 9 2 2 2" xfId="12782" xr:uid="{22A3B85F-B7D2-4141-A0F4-214A5F3178C8}"/>
    <cellStyle name="Normal 5 2 3 9 2 2 2 2" xfId="12783" xr:uid="{4A766986-413D-40D9-93C5-E4FA2C16D6C6}"/>
    <cellStyle name="Normal 5 2 3 9 2 2 3" xfId="12784" xr:uid="{6F8BC9DA-BADC-4B6C-927B-D4BC5CC8609F}"/>
    <cellStyle name="Normal 5 2 3 9 2 3" xfId="12785" xr:uid="{B5867613-7DF8-43D2-A938-C669C0D1DDD0}"/>
    <cellStyle name="Normal 5 2 3 9 2 3 2" xfId="12786" xr:uid="{C2A2F0B4-8A7B-478C-87FD-B016DAB05943}"/>
    <cellStyle name="Normal 5 2 3 9 2 4" xfId="12787" xr:uid="{A14427C7-3EC5-44C9-B992-295834E2B3C1}"/>
    <cellStyle name="Normal 5 2 3 9 3" xfId="12788" xr:uid="{AE6652E8-D903-4C82-8270-89CAB90E3C24}"/>
    <cellStyle name="Normal 5 2 3 9 3 2" xfId="12789" xr:uid="{A93DCB40-7FAC-438E-8229-D505417981D6}"/>
    <cellStyle name="Normal 5 2 3 9 3 2 2" xfId="12790" xr:uid="{3FB1B119-977C-47C9-A682-9C0388538B29}"/>
    <cellStyle name="Normal 5 2 3 9 3 3" xfId="12791" xr:uid="{A136FB54-BB95-4E2C-9265-FFDA7D7A850A}"/>
    <cellStyle name="Normal 5 2 3 9 4" xfId="12792" xr:uid="{377B54F8-99A8-463C-B995-5E280B388C7D}"/>
    <cellStyle name="Normal 5 2 3 9 4 2" xfId="12793" xr:uid="{11B61208-05F5-4DAA-BB17-11C2AE59227C}"/>
    <cellStyle name="Normal 5 2 3 9 5" xfId="12794" xr:uid="{E06E8CE7-1781-4068-BFEF-E7A090D38380}"/>
    <cellStyle name="Normal 5 2 4" xfId="12795" xr:uid="{96B3EA44-3F1F-44BB-9790-FCF593BB726F}"/>
    <cellStyle name="Normal 5 2 4 10" xfId="12796" xr:uid="{A405E6D2-FE2F-49F1-8365-2133557AC91B}"/>
    <cellStyle name="Normal 5 2 4 10 2" xfId="12797" xr:uid="{FA902631-1066-42CE-8FC0-5B8083D0C2AF}"/>
    <cellStyle name="Normal 5 2 4 10 2 2" xfId="12798" xr:uid="{3960B3DA-D505-48C2-81C9-48FBF7E2259D}"/>
    <cellStyle name="Normal 5 2 4 10 2 2 2" xfId="12799" xr:uid="{F76B9886-3724-43D4-A2FB-580C033C91D6}"/>
    <cellStyle name="Normal 5 2 4 10 2 3" xfId="12800" xr:uid="{0B5054BF-59AF-4E69-B25A-EE246E7C4E86}"/>
    <cellStyle name="Normal 5 2 4 10 3" xfId="12801" xr:uid="{B839A32C-0910-4503-A2C2-8C760FEB1731}"/>
    <cellStyle name="Normal 5 2 4 10 3 2" xfId="12802" xr:uid="{E6AC2824-73A0-4AAD-8BDF-4E04A21C697C}"/>
    <cellStyle name="Normal 5 2 4 10 4" xfId="12803" xr:uid="{0493A754-6EE9-4B5F-8EA7-B687D00DD99E}"/>
    <cellStyle name="Normal 5 2 4 11" xfId="12804" xr:uid="{8DAF0FE6-7721-4B08-8BB6-48508FF17B18}"/>
    <cellStyle name="Normal 5 2 4 11 2" xfId="12805" xr:uid="{C5EF17DF-12B2-4EC8-8588-87A359C9D1A0}"/>
    <cellStyle name="Normal 5 2 4 11 2 2" xfId="12806" xr:uid="{530DA82A-AD59-42AC-BD61-A7F1A53030CF}"/>
    <cellStyle name="Normal 5 2 4 11 2 2 2" xfId="12807" xr:uid="{94567543-C7E5-46DC-AD88-75436A5D64C3}"/>
    <cellStyle name="Normal 5 2 4 11 2 3" xfId="12808" xr:uid="{5FBD3B19-7274-4CF1-A561-C9334337EAC9}"/>
    <cellStyle name="Normal 5 2 4 11 3" xfId="12809" xr:uid="{BBCCA0B0-4FAC-41AC-BF87-BCCF69CFB03A}"/>
    <cellStyle name="Normal 5 2 4 11 3 2" xfId="12810" xr:uid="{38144573-6055-4F48-A09B-386CD05BD5E2}"/>
    <cellStyle name="Normal 5 2 4 11 4" xfId="12811" xr:uid="{7F3BFEE0-C92A-47EE-A93D-6BA8E8EEDE6B}"/>
    <cellStyle name="Normal 5 2 4 12" xfId="12812" xr:uid="{8655062D-4423-4D39-979D-79F6818B4484}"/>
    <cellStyle name="Normal 5 2 4 12 2" xfId="12813" xr:uid="{164503B8-91A4-4AD3-A3B7-008D0156C177}"/>
    <cellStyle name="Normal 5 2 4 12 2 2" xfId="12814" xr:uid="{A0973FF8-BCAC-406F-8D9E-FDBF60DFD329}"/>
    <cellStyle name="Normal 5 2 4 12 3" xfId="12815" xr:uid="{CEEEF972-152E-48CF-9EC7-0A4AC003459F}"/>
    <cellStyle name="Normal 5 2 4 13" xfId="12816" xr:uid="{236ED601-0894-41A4-B32D-093717FD8F02}"/>
    <cellStyle name="Normal 5 2 4 13 2" xfId="12817" xr:uid="{92D53661-072E-48C5-9F2D-517A8C9C8B27}"/>
    <cellStyle name="Normal 5 2 4 14" xfId="12818" xr:uid="{5C11FFBF-90FC-4BBA-B39D-B86E45AA6690}"/>
    <cellStyle name="Normal 5 2 4 15" xfId="12819" xr:uid="{25B7D389-6EB2-4A31-86D7-EC486A2077BF}"/>
    <cellStyle name="Normal 5 2 4 16" xfId="12820" xr:uid="{E80F0E00-8D66-47C3-B0A9-948C3719BADD}"/>
    <cellStyle name="Normal 5 2 4 17" xfId="12821" xr:uid="{249BA6FF-3A0D-4807-8EEB-6A2B3241475D}"/>
    <cellStyle name="Normal 5 2 4 2" xfId="12822" xr:uid="{2D28BED3-4D20-49EE-BF4E-CF17ABA9D075}"/>
    <cellStyle name="Normal 5 2 4 2 10" xfId="12823" xr:uid="{1CE4E6F4-C9D5-4BDB-A040-FC7389CD850F}"/>
    <cellStyle name="Normal 5 2 4 2 10 2" xfId="12824" xr:uid="{47CEBC4F-FBF0-469B-9FAD-5BC6FF94B7DF}"/>
    <cellStyle name="Normal 5 2 4 2 10 2 2" xfId="12825" xr:uid="{21008688-D4C4-4D73-99EC-AF47787B796F}"/>
    <cellStyle name="Normal 5 2 4 2 10 2 2 2" xfId="12826" xr:uid="{F538862F-37AB-4547-AD7E-3D57E87C3EC2}"/>
    <cellStyle name="Normal 5 2 4 2 10 2 3" xfId="12827" xr:uid="{29B32DEB-8C4C-4C41-AEB4-AAA949DCCA43}"/>
    <cellStyle name="Normal 5 2 4 2 10 3" xfId="12828" xr:uid="{059AE47B-1D87-4FFC-90A5-C345666DF11F}"/>
    <cellStyle name="Normal 5 2 4 2 10 3 2" xfId="12829" xr:uid="{3DE96868-8D01-4871-88E7-922A7616484A}"/>
    <cellStyle name="Normal 5 2 4 2 10 4" xfId="12830" xr:uid="{8FA0E2AE-E5E6-4283-8140-772670D02DFC}"/>
    <cellStyle name="Normal 5 2 4 2 11" xfId="12831" xr:uid="{483DD3E2-C84A-48A3-85FC-758622BDC09F}"/>
    <cellStyle name="Normal 5 2 4 2 11 2" xfId="12832" xr:uid="{EB3DCE22-E2F4-404B-85C1-DEC36F7B62EF}"/>
    <cellStyle name="Normal 5 2 4 2 11 2 2" xfId="12833" xr:uid="{561EEC15-F1C8-4AF1-BCF6-B186D3DD71FF}"/>
    <cellStyle name="Normal 5 2 4 2 11 3" xfId="12834" xr:uid="{2C0AAB25-02B9-467E-8064-B95A523D998A}"/>
    <cellStyle name="Normal 5 2 4 2 12" xfId="12835" xr:uid="{D6190BDC-B9B6-4BCA-B41B-6C96BBB4188D}"/>
    <cellStyle name="Normal 5 2 4 2 12 2" xfId="12836" xr:uid="{7842026E-E809-4797-AC7B-47FB481A9CFC}"/>
    <cellStyle name="Normal 5 2 4 2 13" xfId="12837" xr:uid="{C84D706E-825C-4880-BA19-5AB596E6C015}"/>
    <cellStyle name="Normal 5 2 4 2 14" xfId="12838" xr:uid="{5CF488D6-E842-42DF-BF8C-629D9BA2E3E6}"/>
    <cellStyle name="Normal 5 2 4 2 15" xfId="12839" xr:uid="{BA0A35BE-58D2-403F-839D-3B0D076E31DD}"/>
    <cellStyle name="Normal 5 2 4 2 16" xfId="12840" xr:uid="{D44395A3-263D-4321-AA2B-5E4BAAD42DDB}"/>
    <cellStyle name="Normal 5 2 4 2 2" xfId="12841" xr:uid="{DAF3D855-638C-485B-BD30-91662BD1D3C3}"/>
    <cellStyle name="Normal 5 2 4 2 2 10" xfId="12842" xr:uid="{22B277D1-319D-4EF2-B8BB-53CC65D74784}"/>
    <cellStyle name="Normal 5 2 4 2 2 10 2" xfId="12843" xr:uid="{0C7EC42C-E30C-4FCD-B27A-6E85535D3447}"/>
    <cellStyle name="Normal 5 2 4 2 2 10 2 2" xfId="12844" xr:uid="{99724B19-3FB4-408E-9D84-69CB4ED9FE00}"/>
    <cellStyle name="Normal 5 2 4 2 2 10 3" xfId="12845" xr:uid="{B4D927F1-B787-4E27-B179-2C7FF91CD412}"/>
    <cellStyle name="Normal 5 2 4 2 2 11" xfId="12846" xr:uid="{9CEC40E8-7EEE-48E0-AB51-7C3856FFC098}"/>
    <cellStyle name="Normal 5 2 4 2 2 11 2" xfId="12847" xr:uid="{002AA725-29DF-4116-86C6-F4D284482CE5}"/>
    <cellStyle name="Normal 5 2 4 2 2 12" xfId="12848" xr:uid="{DD8F720D-5E57-46BC-9817-B689C2EBFCB6}"/>
    <cellStyle name="Normal 5 2 4 2 2 13" xfId="12849" xr:uid="{67B19DA2-D05A-40EB-9825-803B178BA1BC}"/>
    <cellStyle name="Normal 5 2 4 2 2 14" xfId="12850" xr:uid="{D8193A51-10B7-4A06-B54A-FCFA9D75776A}"/>
    <cellStyle name="Normal 5 2 4 2 2 15" xfId="12851" xr:uid="{D3DF52FD-3A91-41E6-AEF2-6CC1B8D0303D}"/>
    <cellStyle name="Normal 5 2 4 2 2 2" xfId="12852" xr:uid="{17A11B26-A023-476C-8A12-980FA60F30B8}"/>
    <cellStyle name="Normal 5 2 4 2 2 2 10" xfId="12853" xr:uid="{D8733890-A95E-4108-BB2E-5730B860CD12}"/>
    <cellStyle name="Normal 5 2 4 2 2 2 2" xfId="12854" xr:uid="{66B4AE85-0104-44F1-9467-C72BFD6A8962}"/>
    <cellStyle name="Normal 5 2 4 2 2 2 2 2" xfId="12855" xr:uid="{152EAF57-C5BA-4E92-AED2-0B54FCD4D0F2}"/>
    <cellStyle name="Normal 5 2 4 2 2 2 2 2 2" xfId="12856" xr:uid="{A23DA560-CA42-4BDC-9667-FBD024C646F4}"/>
    <cellStyle name="Normal 5 2 4 2 2 2 2 2 2 2" xfId="12857" xr:uid="{00FB9921-784D-4CD3-B8B9-3C33C52943D9}"/>
    <cellStyle name="Normal 5 2 4 2 2 2 2 2 2 2 2" xfId="12858" xr:uid="{F872FB6A-0CF5-47AE-8EBB-CABB3AFE32DE}"/>
    <cellStyle name="Normal 5 2 4 2 2 2 2 2 2 2 2 2" xfId="12859" xr:uid="{6AB1507F-19DF-43AF-9300-ABC9AF901847}"/>
    <cellStyle name="Normal 5 2 4 2 2 2 2 2 2 2 2 2 2" xfId="12860" xr:uid="{1782EC11-CE55-4870-934D-B92DA1FB08D7}"/>
    <cellStyle name="Normal 5 2 4 2 2 2 2 2 2 2 2 3" xfId="12861" xr:uid="{4356D5C4-ADBB-4285-9754-6735BA016990}"/>
    <cellStyle name="Normal 5 2 4 2 2 2 2 2 2 2 3" xfId="12862" xr:uid="{E94DB56C-696A-49C1-8802-30791E870CDC}"/>
    <cellStyle name="Normal 5 2 4 2 2 2 2 2 2 2 3 2" xfId="12863" xr:uid="{01487FB4-AB6C-4850-913D-41DF531682B3}"/>
    <cellStyle name="Normal 5 2 4 2 2 2 2 2 2 2 4" xfId="12864" xr:uid="{7C45319C-D3E7-41D6-BD5E-E042E641C275}"/>
    <cellStyle name="Normal 5 2 4 2 2 2 2 2 2 3" xfId="12865" xr:uid="{6C721240-14FA-4091-A34E-F796FA026916}"/>
    <cellStyle name="Normal 5 2 4 2 2 2 2 2 2 3 2" xfId="12866" xr:uid="{7F31DE5C-5063-49D3-863B-F3F8EA943E7E}"/>
    <cellStyle name="Normal 5 2 4 2 2 2 2 2 2 3 2 2" xfId="12867" xr:uid="{9C13051A-8336-476C-81DE-CC806C952C78}"/>
    <cellStyle name="Normal 5 2 4 2 2 2 2 2 2 3 3" xfId="12868" xr:uid="{CB5244A7-B5C4-4A59-946F-FCF895C3E45C}"/>
    <cellStyle name="Normal 5 2 4 2 2 2 2 2 2 4" xfId="12869" xr:uid="{C4B179ED-FCD0-4BF3-927C-E5D70959AEA5}"/>
    <cellStyle name="Normal 5 2 4 2 2 2 2 2 2 4 2" xfId="12870" xr:uid="{B377B156-2981-4B3F-8BAD-2B9A4D9A7436}"/>
    <cellStyle name="Normal 5 2 4 2 2 2 2 2 2 5" xfId="12871" xr:uid="{B46D5C3C-4576-48FE-8C4F-4958EBCAD515}"/>
    <cellStyle name="Normal 5 2 4 2 2 2 2 2 3" xfId="12872" xr:uid="{155E2A15-63C8-4057-A5F8-E5906B355537}"/>
    <cellStyle name="Normal 5 2 4 2 2 2 2 2 3 2" xfId="12873" xr:uid="{F7C24D24-6FBE-4BFA-BACD-159FAAC6590E}"/>
    <cellStyle name="Normal 5 2 4 2 2 2 2 2 3 2 2" xfId="12874" xr:uid="{B1DA4E49-26BE-47A9-936D-23A3581AF64C}"/>
    <cellStyle name="Normal 5 2 4 2 2 2 2 2 3 2 2 2" xfId="12875" xr:uid="{42D1D797-27D8-42BB-B0ED-B7093BC3960A}"/>
    <cellStyle name="Normal 5 2 4 2 2 2 2 2 3 2 3" xfId="12876" xr:uid="{A115815C-175A-4112-8457-17331D9B17A6}"/>
    <cellStyle name="Normal 5 2 4 2 2 2 2 2 3 3" xfId="12877" xr:uid="{1EAEBD1D-4C67-4E99-B1E9-0E261B093BB8}"/>
    <cellStyle name="Normal 5 2 4 2 2 2 2 2 3 3 2" xfId="12878" xr:uid="{6E607B2D-4309-46D9-8C5B-2ACB61E91961}"/>
    <cellStyle name="Normal 5 2 4 2 2 2 2 2 3 4" xfId="12879" xr:uid="{C1F4B42C-7436-4000-A0E3-4FEBDDAFF7DD}"/>
    <cellStyle name="Normal 5 2 4 2 2 2 2 2 4" xfId="12880" xr:uid="{49A10D45-6DA8-499C-BB81-5C3921ACFB83}"/>
    <cellStyle name="Normal 5 2 4 2 2 2 2 2 4 2" xfId="12881" xr:uid="{36F4AAAD-4DB6-4EA8-A12E-F6943A1BBC9D}"/>
    <cellStyle name="Normal 5 2 4 2 2 2 2 2 4 2 2" xfId="12882" xr:uid="{7D315118-23A7-49D9-99BE-A4A10C200137}"/>
    <cellStyle name="Normal 5 2 4 2 2 2 2 2 4 2 2 2" xfId="12883" xr:uid="{EFC53DCC-7CD4-4F44-AEDD-B665ED4D47B2}"/>
    <cellStyle name="Normal 5 2 4 2 2 2 2 2 4 2 3" xfId="12884" xr:uid="{242CF30F-7EC5-4BBF-B474-0563B9A357E5}"/>
    <cellStyle name="Normal 5 2 4 2 2 2 2 2 4 3" xfId="12885" xr:uid="{41B74623-CEB3-4B2A-A7D8-A7E6A942C728}"/>
    <cellStyle name="Normal 5 2 4 2 2 2 2 2 4 3 2" xfId="12886" xr:uid="{BD590432-E395-4B3E-84C3-820EC248CF46}"/>
    <cellStyle name="Normal 5 2 4 2 2 2 2 2 4 4" xfId="12887" xr:uid="{5396B5FF-D317-4C9F-A5EA-BB1148C0AA87}"/>
    <cellStyle name="Normal 5 2 4 2 2 2 2 2 5" xfId="12888" xr:uid="{54180ABF-8564-4C7A-9472-8E2C1E608794}"/>
    <cellStyle name="Normal 5 2 4 2 2 2 2 2 5 2" xfId="12889" xr:uid="{F7EAB5BD-B6E8-482C-A728-238FF210B772}"/>
    <cellStyle name="Normal 5 2 4 2 2 2 2 2 5 2 2" xfId="12890" xr:uid="{4645105F-FB6E-46CE-8E47-6A1705F5E41F}"/>
    <cellStyle name="Normal 5 2 4 2 2 2 2 2 5 3" xfId="12891" xr:uid="{0F81B17A-C488-4692-B971-FE334225078D}"/>
    <cellStyle name="Normal 5 2 4 2 2 2 2 2 6" xfId="12892" xr:uid="{1D9D9163-26A6-41F4-B51E-0B7856CC1109}"/>
    <cellStyle name="Normal 5 2 4 2 2 2 2 2 6 2" xfId="12893" xr:uid="{B91AAA32-B444-4C12-BE14-24DBB7C921A9}"/>
    <cellStyle name="Normal 5 2 4 2 2 2 2 2 7" xfId="12894" xr:uid="{732C74CF-A8DC-4D02-8154-438D96189833}"/>
    <cellStyle name="Normal 5 2 4 2 2 2 2 3" xfId="12895" xr:uid="{17AAA576-D62E-4DC0-9630-75C6D3D6808F}"/>
    <cellStyle name="Normal 5 2 4 2 2 2 2 3 2" xfId="12896" xr:uid="{D67BA880-2286-4E08-ADAC-F7B09D107212}"/>
    <cellStyle name="Normal 5 2 4 2 2 2 2 3 2 2" xfId="12897" xr:uid="{734E254E-BED0-43F8-9047-04B88411F5B5}"/>
    <cellStyle name="Normal 5 2 4 2 2 2 2 3 2 2 2" xfId="12898" xr:uid="{8E8A77B8-4DEF-408D-B7B5-9021FF8E3689}"/>
    <cellStyle name="Normal 5 2 4 2 2 2 2 3 2 2 2 2" xfId="12899" xr:uid="{5C48185B-7FDE-4D7A-B7D2-E12AB91390C5}"/>
    <cellStyle name="Normal 5 2 4 2 2 2 2 3 2 2 3" xfId="12900" xr:uid="{D56CB99F-AF55-4A66-AF38-64EC34616114}"/>
    <cellStyle name="Normal 5 2 4 2 2 2 2 3 2 3" xfId="12901" xr:uid="{1CA6A979-585A-4B65-970C-684FE14427E0}"/>
    <cellStyle name="Normal 5 2 4 2 2 2 2 3 2 3 2" xfId="12902" xr:uid="{CD9AF8A6-C30E-4606-B896-636A8B8F0DFE}"/>
    <cellStyle name="Normal 5 2 4 2 2 2 2 3 2 4" xfId="12903" xr:uid="{AD9E8272-BB0E-48C4-B213-7F05B3CF1474}"/>
    <cellStyle name="Normal 5 2 4 2 2 2 2 3 3" xfId="12904" xr:uid="{51A35D9D-B915-4104-A804-A11C970C55B6}"/>
    <cellStyle name="Normal 5 2 4 2 2 2 2 3 3 2" xfId="12905" xr:uid="{533A10C4-75C5-451F-8C7A-5D7AADF21D8B}"/>
    <cellStyle name="Normal 5 2 4 2 2 2 2 3 3 2 2" xfId="12906" xr:uid="{5BCA65D8-4957-4864-A45C-EB8C1A9932A0}"/>
    <cellStyle name="Normal 5 2 4 2 2 2 2 3 3 3" xfId="12907" xr:uid="{95AEF39B-9A18-45D9-A818-BABAC3F43527}"/>
    <cellStyle name="Normal 5 2 4 2 2 2 2 3 4" xfId="12908" xr:uid="{EBC03987-071A-4549-B57F-5B32036C5DF5}"/>
    <cellStyle name="Normal 5 2 4 2 2 2 2 3 4 2" xfId="12909" xr:uid="{2409C1F8-3650-43AF-9B4A-35C297C7301D}"/>
    <cellStyle name="Normal 5 2 4 2 2 2 2 3 5" xfId="12910" xr:uid="{828FAFA5-FDEC-4274-A132-0D19187A4864}"/>
    <cellStyle name="Normal 5 2 4 2 2 2 2 4" xfId="12911" xr:uid="{A24CD54A-379F-420D-A770-A68CA11D85FD}"/>
    <cellStyle name="Normal 5 2 4 2 2 2 2 4 2" xfId="12912" xr:uid="{81474517-574C-4202-AE22-1881BE57AA1B}"/>
    <cellStyle name="Normal 5 2 4 2 2 2 2 4 2 2" xfId="12913" xr:uid="{002E8BE1-3C03-46E6-9A63-755B167607EA}"/>
    <cellStyle name="Normal 5 2 4 2 2 2 2 4 2 2 2" xfId="12914" xr:uid="{C943EF93-A85C-4880-B0B7-32F29D4EFB23}"/>
    <cellStyle name="Normal 5 2 4 2 2 2 2 4 2 3" xfId="12915" xr:uid="{0CA6FF7A-B26A-44D7-A6AC-A1DD40CC54BB}"/>
    <cellStyle name="Normal 5 2 4 2 2 2 2 4 3" xfId="12916" xr:uid="{0D1F24A1-DD25-4FAA-84A5-175F85615C68}"/>
    <cellStyle name="Normal 5 2 4 2 2 2 2 4 3 2" xfId="12917" xr:uid="{AB78235F-C8A0-48CE-A234-1F8B0841378B}"/>
    <cellStyle name="Normal 5 2 4 2 2 2 2 4 4" xfId="12918" xr:uid="{1DA28412-C0BB-4CCD-A850-081592DFC854}"/>
    <cellStyle name="Normal 5 2 4 2 2 2 2 5" xfId="12919" xr:uid="{BF95D4E2-439B-4102-A231-CDE4B9350761}"/>
    <cellStyle name="Normal 5 2 4 2 2 2 2 5 2" xfId="12920" xr:uid="{CD479AB7-98A5-4160-9D34-EC881057AD79}"/>
    <cellStyle name="Normal 5 2 4 2 2 2 2 5 2 2" xfId="12921" xr:uid="{C8192551-33FB-4CEF-AA82-84623C20E926}"/>
    <cellStyle name="Normal 5 2 4 2 2 2 2 5 2 2 2" xfId="12922" xr:uid="{9039EF1F-53E7-42DA-A847-083497700E9F}"/>
    <cellStyle name="Normal 5 2 4 2 2 2 2 5 2 3" xfId="12923" xr:uid="{3AD39841-60F2-45EB-BDC5-545ADDABBE5B}"/>
    <cellStyle name="Normal 5 2 4 2 2 2 2 5 3" xfId="12924" xr:uid="{C27D4FB5-CDF7-4FE7-B3D2-D118EEA3FD73}"/>
    <cellStyle name="Normal 5 2 4 2 2 2 2 5 3 2" xfId="12925" xr:uid="{02862663-5608-47A6-8299-C0865A95AB80}"/>
    <cellStyle name="Normal 5 2 4 2 2 2 2 5 4" xfId="12926" xr:uid="{3D928A16-3142-49BA-9E71-E14645AD2385}"/>
    <cellStyle name="Normal 5 2 4 2 2 2 2 6" xfId="12927" xr:uid="{56766C51-69AC-4267-908B-4B4F19A9CB48}"/>
    <cellStyle name="Normal 5 2 4 2 2 2 2 6 2" xfId="12928" xr:uid="{FC3F9E27-9B4A-4AD2-BCE9-C8517638CD15}"/>
    <cellStyle name="Normal 5 2 4 2 2 2 2 6 2 2" xfId="12929" xr:uid="{B13D50AE-BC9A-4666-B078-C4A72A3798DA}"/>
    <cellStyle name="Normal 5 2 4 2 2 2 2 6 3" xfId="12930" xr:uid="{8403FF66-C43A-482F-84C7-5AFB65E0F3AE}"/>
    <cellStyle name="Normal 5 2 4 2 2 2 2 7" xfId="12931" xr:uid="{592287D6-B6D0-44D5-B3EE-D97F688753F5}"/>
    <cellStyle name="Normal 5 2 4 2 2 2 2 7 2" xfId="12932" xr:uid="{1AFDDD43-53A8-4262-8D94-F573EC8D9B3F}"/>
    <cellStyle name="Normal 5 2 4 2 2 2 2 8" xfId="12933" xr:uid="{8598BD85-B5AF-4F30-A59D-B7B1E730FA7A}"/>
    <cellStyle name="Normal 5 2 4 2 2 2 3" xfId="12934" xr:uid="{3138AE38-3A61-48EF-B28A-9F36E929621D}"/>
    <cellStyle name="Normal 5 2 4 2 2 2 3 2" xfId="12935" xr:uid="{87CB3CF8-E9D2-4B9E-9E7C-DE4040CA06E5}"/>
    <cellStyle name="Normal 5 2 4 2 2 2 3 2 2" xfId="12936" xr:uid="{07F2FA7F-97A7-4EB7-9951-BDAE8E0265EB}"/>
    <cellStyle name="Normal 5 2 4 2 2 2 3 2 2 2" xfId="12937" xr:uid="{D3F3B4FE-BD53-432D-9A0B-A9DC31E5E4A7}"/>
    <cellStyle name="Normal 5 2 4 2 2 2 3 2 2 2 2" xfId="12938" xr:uid="{FAC639DA-E589-4214-96DC-279A25006103}"/>
    <cellStyle name="Normal 5 2 4 2 2 2 3 2 2 2 2 2" xfId="12939" xr:uid="{FFC7E9E7-4877-4F75-8803-6E80E257BD80}"/>
    <cellStyle name="Normal 5 2 4 2 2 2 3 2 2 2 2 2 2" xfId="12940" xr:uid="{F5AD7944-261E-40EC-B312-3ACA61C2D956}"/>
    <cellStyle name="Normal 5 2 4 2 2 2 3 2 2 2 2 3" xfId="12941" xr:uid="{C24BB0E5-521B-4E6A-9DE3-1D581CE1703E}"/>
    <cellStyle name="Normal 5 2 4 2 2 2 3 2 2 2 3" xfId="12942" xr:uid="{D5FAB892-7F04-4322-8008-D329A1EF497E}"/>
    <cellStyle name="Normal 5 2 4 2 2 2 3 2 2 2 3 2" xfId="12943" xr:uid="{56B2D1E2-07F6-4E4B-9D11-4BFDDCFA711D}"/>
    <cellStyle name="Normal 5 2 4 2 2 2 3 2 2 2 4" xfId="12944" xr:uid="{BF9A3F27-526E-472C-A1A1-75E8B5D30688}"/>
    <cellStyle name="Normal 5 2 4 2 2 2 3 2 2 3" xfId="12945" xr:uid="{E8457ED5-1D62-4BB5-BEA9-519BA00F2241}"/>
    <cellStyle name="Normal 5 2 4 2 2 2 3 2 2 3 2" xfId="12946" xr:uid="{21F81DC0-F51D-4871-983B-F0E05720C08C}"/>
    <cellStyle name="Normal 5 2 4 2 2 2 3 2 2 3 2 2" xfId="12947" xr:uid="{43C9E38F-C446-4BA0-BB14-2C7A1383E3A3}"/>
    <cellStyle name="Normal 5 2 4 2 2 2 3 2 2 3 3" xfId="12948" xr:uid="{8B91BF38-FD2C-4F16-B397-DB1CCCB438C0}"/>
    <cellStyle name="Normal 5 2 4 2 2 2 3 2 2 4" xfId="12949" xr:uid="{DED2646A-B31D-4D42-BB41-D28A880E1EBA}"/>
    <cellStyle name="Normal 5 2 4 2 2 2 3 2 2 4 2" xfId="12950" xr:uid="{35C54FD0-55AD-4358-B720-CC20D00308B8}"/>
    <cellStyle name="Normal 5 2 4 2 2 2 3 2 2 5" xfId="12951" xr:uid="{F5246FA0-F86E-410F-BFFB-6BE455EED6A7}"/>
    <cellStyle name="Normal 5 2 4 2 2 2 3 2 3" xfId="12952" xr:uid="{EFC34091-A11B-4336-AB8A-2424F2371D16}"/>
    <cellStyle name="Normal 5 2 4 2 2 2 3 2 3 2" xfId="12953" xr:uid="{95E390F9-8FDB-458F-9747-A86C4F032400}"/>
    <cellStyle name="Normal 5 2 4 2 2 2 3 2 3 2 2" xfId="12954" xr:uid="{058536F3-B862-4823-88B0-1557D9C5B7A1}"/>
    <cellStyle name="Normal 5 2 4 2 2 2 3 2 3 2 2 2" xfId="12955" xr:uid="{27941455-056C-49E4-BD8A-94E92D229FD6}"/>
    <cellStyle name="Normal 5 2 4 2 2 2 3 2 3 2 3" xfId="12956" xr:uid="{CE1CB04E-A9F7-40B7-B201-5B85767E825E}"/>
    <cellStyle name="Normal 5 2 4 2 2 2 3 2 3 3" xfId="12957" xr:uid="{E54C1443-7988-48CC-BFCD-6B3DE7E542DD}"/>
    <cellStyle name="Normal 5 2 4 2 2 2 3 2 3 3 2" xfId="12958" xr:uid="{D8F72838-BF92-483B-9326-B50C5889E0DD}"/>
    <cellStyle name="Normal 5 2 4 2 2 2 3 2 3 4" xfId="12959" xr:uid="{B1628146-A52C-45E5-BFF5-FD81C4646DD6}"/>
    <cellStyle name="Normal 5 2 4 2 2 2 3 2 4" xfId="12960" xr:uid="{889180E3-70C1-4C13-B34F-2B26FDBE0D3D}"/>
    <cellStyle name="Normal 5 2 4 2 2 2 3 2 4 2" xfId="12961" xr:uid="{4BA9B748-2654-4EBB-866D-98AD4E27F7A7}"/>
    <cellStyle name="Normal 5 2 4 2 2 2 3 2 4 2 2" xfId="12962" xr:uid="{7C616747-C87F-445F-A978-D1D85BD2BD2A}"/>
    <cellStyle name="Normal 5 2 4 2 2 2 3 2 4 2 2 2" xfId="12963" xr:uid="{CCD4B16C-179B-4269-8E5D-5CDD7BFADB70}"/>
    <cellStyle name="Normal 5 2 4 2 2 2 3 2 4 2 3" xfId="12964" xr:uid="{4C8BAC4B-8763-4B9A-815F-BDF89E3F8118}"/>
    <cellStyle name="Normal 5 2 4 2 2 2 3 2 4 3" xfId="12965" xr:uid="{40910960-1120-43BD-B69A-D065E6DE3B3B}"/>
    <cellStyle name="Normal 5 2 4 2 2 2 3 2 4 3 2" xfId="12966" xr:uid="{1CB26D44-0014-48BC-9334-C3EAFEFDDDB8}"/>
    <cellStyle name="Normal 5 2 4 2 2 2 3 2 4 4" xfId="12967" xr:uid="{1F20B289-3F9A-4E71-B765-F18E52C2D6B7}"/>
    <cellStyle name="Normal 5 2 4 2 2 2 3 2 5" xfId="12968" xr:uid="{64E01C52-091D-4A06-A818-2E9B8949A7C0}"/>
    <cellStyle name="Normal 5 2 4 2 2 2 3 2 5 2" xfId="12969" xr:uid="{309CAEE9-0ABB-4D1B-B635-59B8A9FDDDE0}"/>
    <cellStyle name="Normal 5 2 4 2 2 2 3 2 5 2 2" xfId="12970" xr:uid="{D1D8E8FA-49D2-41F7-B622-8900A07CAE66}"/>
    <cellStyle name="Normal 5 2 4 2 2 2 3 2 5 3" xfId="12971" xr:uid="{F9F87E07-FC71-4866-BC9E-D17A853A630B}"/>
    <cellStyle name="Normal 5 2 4 2 2 2 3 2 6" xfId="12972" xr:uid="{72F08504-D089-4755-9F63-2C4B986F8B89}"/>
    <cellStyle name="Normal 5 2 4 2 2 2 3 2 6 2" xfId="12973" xr:uid="{EB95FD0C-E114-457C-8FF6-D0C95FB54B4B}"/>
    <cellStyle name="Normal 5 2 4 2 2 2 3 2 7" xfId="12974" xr:uid="{2F5D3BFA-616D-4B65-83B1-60F73E4E082D}"/>
    <cellStyle name="Normal 5 2 4 2 2 2 3 3" xfId="12975" xr:uid="{06441FAE-B622-4C1B-9AAC-F4B0219B69AB}"/>
    <cellStyle name="Normal 5 2 4 2 2 2 3 3 2" xfId="12976" xr:uid="{3D90ADE3-139D-4466-AAE3-17D5233CD8B8}"/>
    <cellStyle name="Normal 5 2 4 2 2 2 3 3 2 2" xfId="12977" xr:uid="{26D02E4F-AC11-481B-AE3F-C49CE2E659C7}"/>
    <cellStyle name="Normal 5 2 4 2 2 2 3 3 2 2 2" xfId="12978" xr:uid="{719416FC-D6A1-49FB-899F-49F90F872952}"/>
    <cellStyle name="Normal 5 2 4 2 2 2 3 3 2 2 2 2" xfId="12979" xr:uid="{3542FA08-B96A-45AA-9FFE-78A20EDC1DC4}"/>
    <cellStyle name="Normal 5 2 4 2 2 2 3 3 2 2 3" xfId="12980" xr:uid="{A229BFE4-433D-4FCC-B7C2-5D155F498004}"/>
    <cellStyle name="Normal 5 2 4 2 2 2 3 3 2 3" xfId="12981" xr:uid="{8B3F9900-5670-40F8-997D-FCFEBADE9D16}"/>
    <cellStyle name="Normal 5 2 4 2 2 2 3 3 2 3 2" xfId="12982" xr:uid="{815D9D7E-F4C3-4079-A967-CE72CD8DF5D4}"/>
    <cellStyle name="Normal 5 2 4 2 2 2 3 3 2 4" xfId="12983" xr:uid="{01824194-2EDC-4ACE-8951-B274A544964D}"/>
    <cellStyle name="Normal 5 2 4 2 2 2 3 3 3" xfId="12984" xr:uid="{63B90812-3EA9-4AB3-BF61-57AFCDD21050}"/>
    <cellStyle name="Normal 5 2 4 2 2 2 3 3 3 2" xfId="12985" xr:uid="{635ECF3C-CBFB-495D-9305-899014B03361}"/>
    <cellStyle name="Normal 5 2 4 2 2 2 3 3 3 2 2" xfId="12986" xr:uid="{D90B5930-31C1-495E-BA53-3B89A17AB909}"/>
    <cellStyle name="Normal 5 2 4 2 2 2 3 3 3 3" xfId="12987" xr:uid="{3AD29765-CB42-4C5C-8158-D41EBE5AF323}"/>
    <cellStyle name="Normal 5 2 4 2 2 2 3 3 4" xfId="12988" xr:uid="{FF587D11-0519-487F-BD18-B82999FB55F6}"/>
    <cellStyle name="Normal 5 2 4 2 2 2 3 3 4 2" xfId="12989" xr:uid="{FB6AFF0C-E7EB-4FBC-A9ED-9744DC61D0E0}"/>
    <cellStyle name="Normal 5 2 4 2 2 2 3 3 5" xfId="12990" xr:uid="{CC234F7A-C927-47A2-8A90-1FB6FEF4A82A}"/>
    <cellStyle name="Normal 5 2 4 2 2 2 3 4" xfId="12991" xr:uid="{E9FA2ACD-655C-4C59-846B-3149013BA28E}"/>
    <cellStyle name="Normal 5 2 4 2 2 2 3 4 2" xfId="12992" xr:uid="{2718E281-9F91-4B6E-9341-56600162E311}"/>
    <cellStyle name="Normal 5 2 4 2 2 2 3 4 2 2" xfId="12993" xr:uid="{E72984FA-EFBA-4DD6-90F1-FFE280E060F5}"/>
    <cellStyle name="Normal 5 2 4 2 2 2 3 4 2 2 2" xfId="12994" xr:uid="{98284E35-12B8-4917-9F4B-DC97240488AA}"/>
    <cellStyle name="Normal 5 2 4 2 2 2 3 4 2 3" xfId="12995" xr:uid="{A6606789-D4D6-41B1-8761-8479B65DC1F2}"/>
    <cellStyle name="Normal 5 2 4 2 2 2 3 4 3" xfId="12996" xr:uid="{97566822-726D-4636-8CE3-EFC633001098}"/>
    <cellStyle name="Normal 5 2 4 2 2 2 3 4 3 2" xfId="12997" xr:uid="{BBE7BE6E-41FA-4AEB-9C18-F99B062B0305}"/>
    <cellStyle name="Normal 5 2 4 2 2 2 3 4 4" xfId="12998" xr:uid="{A51F4C48-49F6-4CC7-98E3-7A1B34A5E47F}"/>
    <cellStyle name="Normal 5 2 4 2 2 2 3 5" xfId="12999" xr:uid="{5BA06FFE-C24C-4110-AD38-306AD860028A}"/>
    <cellStyle name="Normal 5 2 4 2 2 2 3 5 2" xfId="13000" xr:uid="{D2A28BA8-D4D6-459A-B673-8FE613BBAAAE}"/>
    <cellStyle name="Normal 5 2 4 2 2 2 3 5 2 2" xfId="13001" xr:uid="{04C5AB5B-93C3-4CD1-B68B-CC3ED5EC821E}"/>
    <cellStyle name="Normal 5 2 4 2 2 2 3 5 2 2 2" xfId="13002" xr:uid="{DF3D7D4E-EDF7-47FD-9FFC-ED0BA251E38B}"/>
    <cellStyle name="Normal 5 2 4 2 2 2 3 5 2 3" xfId="13003" xr:uid="{8131795D-2E96-4362-962A-3F780C97EC6D}"/>
    <cellStyle name="Normal 5 2 4 2 2 2 3 5 3" xfId="13004" xr:uid="{012BCCD5-AE9C-43DE-9B40-924A0F5149D2}"/>
    <cellStyle name="Normal 5 2 4 2 2 2 3 5 3 2" xfId="13005" xr:uid="{595130E3-0213-4278-82BD-5D487F940F51}"/>
    <cellStyle name="Normal 5 2 4 2 2 2 3 5 4" xfId="13006" xr:uid="{4C07962A-7E05-460A-89F8-31D7CEBB2A70}"/>
    <cellStyle name="Normal 5 2 4 2 2 2 3 6" xfId="13007" xr:uid="{396B86D7-944C-42A6-A793-16389E42769E}"/>
    <cellStyle name="Normal 5 2 4 2 2 2 3 6 2" xfId="13008" xr:uid="{1978F4EE-C886-44B1-8809-BC70C627F7A6}"/>
    <cellStyle name="Normal 5 2 4 2 2 2 3 6 2 2" xfId="13009" xr:uid="{567372AF-84DD-4A0D-8618-D992AAAEE745}"/>
    <cellStyle name="Normal 5 2 4 2 2 2 3 6 3" xfId="13010" xr:uid="{AA5FBDDC-446E-495C-B0B4-4A16666B4D61}"/>
    <cellStyle name="Normal 5 2 4 2 2 2 3 7" xfId="13011" xr:uid="{67CFD963-B46D-46F6-BD75-81656B0A87C8}"/>
    <cellStyle name="Normal 5 2 4 2 2 2 3 7 2" xfId="13012" xr:uid="{E9A23474-A115-4693-BFC5-89A1FA2D95F9}"/>
    <cellStyle name="Normal 5 2 4 2 2 2 3 8" xfId="13013" xr:uid="{78B080AF-614A-404A-B5C6-6543503CF566}"/>
    <cellStyle name="Normal 5 2 4 2 2 2 4" xfId="13014" xr:uid="{3B77C0AE-827B-4C90-AF4F-D9000ECD3DE2}"/>
    <cellStyle name="Normal 5 2 4 2 2 2 4 2" xfId="13015" xr:uid="{26DC159C-53DF-4AAE-AB07-2606761E9620}"/>
    <cellStyle name="Normal 5 2 4 2 2 2 4 2 2" xfId="13016" xr:uid="{812C99F9-2978-47B3-8E91-1175012432F2}"/>
    <cellStyle name="Normal 5 2 4 2 2 2 4 2 2 2" xfId="13017" xr:uid="{152D36FE-4111-4997-B08D-8C7399D07C0D}"/>
    <cellStyle name="Normal 5 2 4 2 2 2 4 2 2 2 2" xfId="13018" xr:uid="{A0DB20A6-8E0D-4ACD-8BB2-8FC625BBA405}"/>
    <cellStyle name="Normal 5 2 4 2 2 2 4 2 2 2 2 2" xfId="13019" xr:uid="{2C530F3D-443F-4406-B38C-A18420EC9FF6}"/>
    <cellStyle name="Normal 5 2 4 2 2 2 4 2 2 2 3" xfId="13020" xr:uid="{679D8DB9-A9BD-4EBD-9D9C-D2D6727D42F4}"/>
    <cellStyle name="Normal 5 2 4 2 2 2 4 2 2 3" xfId="13021" xr:uid="{DE07409D-6C8D-47CE-9C42-A3A82B63A2EF}"/>
    <cellStyle name="Normal 5 2 4 2 2 2 4 2 2 3 2" xfId="13022" xr:uid="{E3D46074-7550-42B0-A06F-DE524A2F6F9E}"/>
    <cellStyle name="Normal 5 2 4 2 2 2 4 2 2 4" xfId="13023" xr:uid="{784D8F1D-F827-4CED-9BC3-B2E38D69A2E0}"/>
    <cellStyle name="Normal 5 2 4 2 2 2 4 2 3" xfId="13024" xr:uid="{465E0881-7012-4689-8B10-65831CA0DA80}"/>
    <cellStyle name="Normal 5 2 4 2 2 2 4 2 3 2" xfId="13025" xr:uid="{0D70482A-E7D1-45B1-8F45-AD974CB713D5}"/>
    <cellStyle name="Normal 5 2 4 2 2 2 4 2 3 2 2" xfId="13026" xr:uid="{FBA30B2B-BD95-4620-A7AE-628F5A1393A9}"/>
    <cellStyle name="Normal 5 2 4 2 2 2 4 2 3 3" xfId="13027" xr:uid="{EE0FC67C-9BC8-41BC-B24C-059BC8FC2678}"/>
    <cellStyle name="Normal 5 2 4 2 2 2 4 2 4" xfId="13028" xr:uid="{1C5576F7-7AFA-4760-A588-0C74DD58B621}"/>
    <cellStyle name="Normal 5 2 4 2 2 2 4 2 4 2" xfId="13029" xr:uid="{FBFEF030-A9DD-4E88-A4B9-1FBFE26CB9B6}"/>
    <cellStyle name="Normal 5 2 4 2 2 2 4 2 5" xfId="13030" xr:uid="{7D7C045C-85E4-4A2D-B5B6-68766FB97D26}"/>
    <cellStyle name="Normal 5 2 4 2 2 2 4 3" xfId="13031" xr:uid="{3CA88DBD-7777-4E6F-8AC3-42E015531D14}"/>
    <cellStyle name="Normal 5 2 4 2 2 2 4 3 2" xfId="13032" xr:uid="{B7782A2D-AFD7-4621-9A85-DB862010A5DA}"/>
    <cellStyle name="Normal 5 2 4 2 2 2 4 3 2 2" xfId="13033" xr:uid="{56F870DB-FE11-4262-9A7E-BC9115BCCB93}"/>
    <cellStyle name="Normal 5 2 4 2 2 2 4 3 2 2 2" xfId="13034" xr:uid="{FEF3D97F-E479-4C6D-AC40-6A5CDEC50AE7}"/>
    <cellStyle name="Normal 5 2 4 2 2 2 4 3 2 3" xfId="13035" xr:uid="{C1B41C95-B005-4A96-9665-08BC65818162}"/>
    <cellStyle name="Normal 5 2 4 2 2 2 4 3 3" xfId="13036" xr:uid="{77A68576-82E9-4B3B-BE76-8FE3901EE39E}"/>
    <cellStyle name="Normal 5 2 4 2 2 2 4 3 3 2" xfId="13037" xr:uid="{4F0D13C4-5E4C-409C-9F55-ED1FC9008BF8}"/>
    <cellStyle name="Normal 5 2 4 2 2 2 4 3 4" xfId="13038" xr:uid="{892D08B1-5B5E-4C90-B4A6-373BDDAB8D2D}"/>
    <cellStyle name="Normal 5 2 4 2 2 2 4 4" xfId="13039" xr:uid="{54A762C5-2FB0-447E-A12C-1CE6C25E2B11}"/>
    <cellStyle name="Normal 5 2 4 2 2 2 4 4 2" xfId="13040" xr:uid="{E5C955E9-663E-456C-86DE-2A4A0C344F41}"/>
    <cellStyle name="Normal 5 2 4 2 2 2 4 4 2 2" xfId="13041" xr:uid="{DBCE5E38-1262-4B4D-B93A-2809BE71E73B}"/>
    <cellStyle name="Normal 5 2 4 2 2 2 4 4 2 2 2" xfId="13042" xr:uid="{52874B47-1F69-40DB-94FB-EBD10A0C1F04}"/>
    <cellStyle name="Normal 5 2 4 2 2 2 4 4 2 3" xfId="13043" xr:uid="{EEF9C932-F2A4-4E69-AA13-0A1799ABB17C}"/>
    <cellStyle name="Normal 5 2 4 2 2 2 4 4 3" xfId="13044" xr:uid="{8FCF8859-FABB-4F6F-A32A-9421C65090E2}"/>
    <cellStyle name="Normal 5 2 4 2 2 2 4 4 3 2" xfId="13045" xr:uid="{D69E6BBE-7E37-4DC0-927E-48F99AE14681}"/>
    <cellStyle name="Normal 5 2 4 2 2 2 4 4 4" xfId="13046" xr:uid="{EEF50B74-F5F3-4118-B3F7-5A0BB35880B5}"/>
    <cellStyle name="Normal 5 2 4 2 2 2 4 5" xfId="13047" xr:uid="{C40EC45D-B899-40F5-9F05-586DF9A5595D}"/>
    <cellStyle name="Normal 5 2 4 2 2 2 4 5 2" xfId="13048" xr:uid="{DE244E66-993B-42E7-A722-0254831F6557}"/>
    <cellStyle name="Normal 5 2 4 2 2 2 4 5 2 2" xfId="13049" xr:uid="{BA501CE0-C54F-4922-B621-54D9F7EA56CE}"/>
    <cellStyle name="Normal 5 2 4 2 2 2 4 5 3" xfId="13050" xr:uid="{3302C9D1-255C-4C40-A7F9-D522011D31FD}"/>
    <cellStyle name="Normal 5 2 4 2 2 2 4 6" xfId="13051" xr:uid="{2CB79CD3-81B4-4C8A-B32D-FEF1343749D8}"/>
    <cellStyle name="Normal 5 2 4 2 2 2 4 6 2" xfId="13052" xr:uid="{73DCB796-2AB9-4CFB-B7B4-407F4CDAE58C}"/>
    <cellStyle name="Normal 5 2 4 2 2 2 4 7" xfId="13053" xr:uid="{289624C2-E053-4516-A664-8DED44F4B0CD}"/>
    <cellStyle name="Normal 5 2 4 2 2 2 5" xfId="13054" xr:uid="{EED845A0-CFC2-4B28-A854-6D50A6551A19}"/>
    <cellStyle name="Normal 5 2 4 2 2 2 5 2" xfId="13055" xr:uid="{B1EE16F0-A729-4AAE-B9FD-47FA3E1754A6}"/>
    <cellStyle name="Normal 5 2 4 2 2 2 5 2 2" xfId="13056" xr:uid="{C495E7A9-5467-4999-9CFC-0104416DC0C7}"/>
    <cellStyle name="Normal 5 2 4 2 2 2 5 2 2 2" xfId="13057" xr:uid="{3CA2DB77-607A-40D5-81FF-203E81BB1B63}"/>
    <cellStyle name="Normal 5 2 4 2 2 2 5 2 2 2 2" xfId="13058" xr:uid="{7C797ED2-C356-4070-8FF1-F4B38BA18B70}"/>
    <cellStyle name="Normal 5 2 4 2 2 2 5 2 2 3" xfId="13059" xr:uid="{0749118F-EE7F-4FB6-BC86-F9F86A3F826C}"/>
    <cellStyle name="Normal 5 2 4 2 2 2 5 2 3" xfId="13060" xr:uid="{13412FB9-3F3A-4A31-996D-43CC7B48B8B6}"/>
    <cellStyle name="Normal 5 2 4 2 2 2 5 2 3 2" xfId="13061" xr:uid="{0AB4ECAC-FDAC-4B3D-992F-A796D61421A3}"/>
    <cellStyle name="Normal 5 2 4 2 2 2 5 2 4" xfId="13062" xr:uid="{323EA5E9-8055-4340-ABF1-6C0BDB6DE00E}"/>
    <cellStyle name="Normal 5 2 4 2 2 2 5 3" xfId="13063" xr:uid="{EE28D140-F8C2-4353-952E-60E39D6DF377}"/>
    <cellStyle name="Normal 5 2 4 2 2 2 5 3 2" xfId="13064" xr:uid="{556D0AAC-6C3D-48B4-8A54-259E8D2F1CAC}"/>
    <cellStyle name="Normal 5 2 4 2 2 2 5 3 2 2" xfId="13065" xr:uid="{5A8D5B29-BAF4-47D6-A2AD-EDD6056A0450}"/>
    <cellStyle name="Normal 5 2 4 2 2 2 5 3 3" xfId="13066" xr:uid="{4F0E4408-18A5-4747-AF18-22689D327E81}"/>
    <cellStyle name="Normal 5 2 4 2 2 2 5 4" xfId="13067" xr:uid="{1FC9D129-EAE6-4D72-B657-67094169321C}"/>
    <cellStyle name="Normal 5 2 4 2 2 2 5 4 2" xfId="13068" xr:uid="{9C8B971F-9B02-477C-9497-E4825A195219}"/>
    <cellStyle name="Normal 5 2 4 2 2 2 5 5" xfId="13069" xr:uid="{AB6A932C-F8AF-424E-9552-F2F0A8F5E520}"/>
    <cellStyle name="Normal 5 2 4 2 2 2 6" xfId="13070" xr:uid="{943690A6-8C83-4090-9868-5C8367BC5634}"/>
    <cellStyle name="Normal 5 2 4 2 2 2 6 2" xfId="13071" xr:uid="{9A383201-8F47-4ED6-A38D-98C93BD4CDE0}"/>
    <cellStyle name="Normal 5 2 4 2 2 2 6 2 2" xfId="13072" xr:uid="{C2C5D8C2-0DB1-4104-9D3C-2B630DC7F353}"/>
    <cellStyle name="Normal 5 2 4 2 2 2 6 2 2 2" xfId="13073" xr:uid="{7DCADBC8-26FA-40AE-B84F-50C1E67BCB4A}"/>
    <cellStyle name="Normal 5 2 4 2 2 2 6 2 3" xfId="13074" xr:uid="{2AF02B2E-E9CA-4826-8876-1FD79FEBC8D3}"/>
    <cellStyle name="Normal 5 2 4 2 2 2 6 3" xfId="13075" xr:uid="{749A9D6B-67E0-4CD2-8C02-7854E4D1187A}"/>
    <cellStyle name="Normal 5 2 4 2 2 2 6 3 2" xfId="13076" xr:uid="{36796E68-426D-4914-9BA1-A8C332A25D27}"/>
    <cellStyle name="Normal 5 2 4 2 2 2 6 4" xfId="13077" xr:uid="{031E1B44-D1B5-4371-B407-3A7F38F88F86}"/>
    <cellStyle name="Normal 5 2 4 2 2 2 7" xfId="13078" xr:uid="{2791BF75-E517-4DA7-92DD-E309E62F00F9}"/>
    <cellStyle name="Normal 5 2 4 2 2 2 7 2" xfId="13079" xr:uid="{585E8578-40B7-4BB3-8333-E6B81A6FEF66}"/>
    <cellStyle name="Normal 5 2 4 2 2 2 7 2 2" xfId="13080" xr:uid="{7E876335-C695-47BA-9DCA-9D4DD24226A5}"/>
    <cellStyle name="Normal 5 2 4 2 2 2 7 2 2 2" xfId="13081" xr:uid="{8EA0EF30-87C0-4715-B23C-D2B039FE5315}"/>
    <cellStyle name="Normal 5 2 4 2 2 2 7 2 3" xfId="13082" xr:uid="{ADE6AE53-EFFE-43DE-93E5-49CDD662F6E0}"/>
    <cellStyle name="Normal 5 2 4 2 2 2 7 3" xfId="13083" xr:uid="{637350B6-8C78-4945-A373-6E2343BB8683}"/>
    <cellStyle name="Normal 5 2 4 2 2 2 7 3 2" xfId="13084" xr:uid="{858F9894-1F8C-48E8-88AA-7219F470EE55}"/>
    <cellStyle name="Normal 5 2 4 2 2 2 7 4" xfId="13085" xr:uid="{93841557-4520-478B-A2B3-C5D3982A86AF}"/>
    <cellStyle name="Normal 5 2 4 2 2 2 8" xfId="13086" xr:uid="{EEB9F884-BBD5-4B6D-9DC0-BC0F52C808FD}"/>
    <cellStyle name="Normal 5 2 4 2 2 2 8 2" xfId="13087" xr:uid="{A882B925-7A08-46D8-A2A2-0593C56401C2}"/>
    <cellStyle name="Normal 5 2 4 2 2 2 8 2 2" xfId="13088" xr:uid="{03C57ADF-8684-4076-9344-041442BEF63A}"/>
    <cellStyle name="Normal 5 2 4 2 2 2 8 3" xfId="13089" xr:uid="{9D6B0D7F-0830-4B75-A7C5-E7130EA4ECD5}"/>
    <cellStyle name="Normal 5 2 4 2 2 2 9" xfId="13090" xr:uid="{98D51F25-3A68-4776-BFD4-F586CEA221DF}"/>
    <cellStyle name="Normal 5 2 4 2 2 2 9 2" xfId="13091" xr:uid="{07FA7891-9880-4DDD-B147-9484B03B1B9D}"/>
    <cellStyle name="Normal 5 2 4 2 2 3" xfId="13092" xr:uid="{C009C3E7-89F5-47CA-AE9A-05901A37D601}"/>
    <cellStyle name="Normal 5 2 4 2 2 3 2" xfId="13093" xr:uid="{03C80D4C-B26E-4716-A67A-C04818FF244A}"/>
    <cellStyle name="Normal 5 2 4 2 2 3 2 2" xfId="13094" xr:uid="{4AB8650B-F9CF-49E7-B415-BA9B37F460F3}"/>
    <cellStyle name="Normal 5 2 4 2 2 3 2 2 2" xfId="13095" xr:uid="{6E1BF483-3A84-47F7-862A-EA108C2F20AC}"/>
    <cellStyle name="Normal 5 2 4 2 2 3 2 2 2 2" xfId="13096" xr:uid="{009A25BE-55EB-4FBC-BCD6-2278A74AE0D9}"/>
    <cellStyle name="Normal 5 2 4 2 2 3 2 2 2 2 2" xfId="13097" xr:uid="{5168B870-FD38-44FB-8979-0B10424A7D53}"/>
    <cellStyle name="Normal 5 2 4 2 2 3 2 2 2 2 2 2" xfId="13098" xr:uid="{E1D007BD-16D0-49BE-8B47-3441C1EBE52A}"/>
    <cellStyle name="Normal 5 2 4 2 2 3 2 2 2 2 3" xfId="13099" xr:uid="{2AFB97AB-31AF-4B78-B390-B037576C55EE}"/>
    <cellStyle name="Normal 5 2 4 2 2 3 2 2 2 3" xfId="13100" xr:uid="{D2932AF1-2027-464A-A3D4-15A03A6CF2F9}"/>
    <cellStyle name="Normal 5 2 4 2 2 3 2 2 2 3 2" xfId="13101" xr:uid="{EA285F2A-A8C2-402F-A719-5CE58D5C9B61}"/>
    <cellStyle name="Normal 5 2 4 2 2 3 2 2 2 4" xfId="13102" xr:uid="{96825412-7BEA-4382-8515-E98B302AFC5E}"/>
    <cellStyle name="Normal 5 2 4 2 2 3 2 2 3" xfId="13103" xr:uid="{F3883EC3-EB3F-489E-BA23-24CAD09C0806}"/>
    <cellStyle name="Normal 5 2 4 2 2 3 2 2 3 2" xfId="13104" xr:uid="{BACA447F-8A61-4F83-B673-5E5E1EACC38E}"/>
    <cellStyle name="Normal 5 2 4 2 2 3 2 2 3 2 2" xfId="13105" xr:uid="{501BB629-6A4C-4C0D-8996-F0C06FD9E190}"/>
    <cellStyle name="Normal 5 2 4 2 2 3 2 2 3 3" xfId="13106" xr:uid="{17994B60-557B-4C09-8483-1455B86532DB}"/>
    <cellStyle name="Normal 5 2 4 2 2 3 2 2 4" xfId="13107" xr:uid="{A076D728-3C08-4A26-881A-092BBEF78103}"/>
    <cellStyle name="Normal 5 2 4 2 2 3 2 2 4 2" xfId="13108" xr:uid="{BF135037-3CA4-452E-BB41-DEB0D9A7F4D6}"/>
    <cellStyle name="Normal 5 2 4 2 2 3 2 2 5" xfId="13109" xr:uid="{2A592C39-6821-4E07-A598-024653E2216B}"/>
    <cellStyle name="Normal 5 2 4 2 2 3 2 3" xfId="13110" xr:uid="{2186EC1E-FD8D-4F52-B0D1-B829F1346247}"/>
    <cellStyle name="Normal 5 2 4 2 2 3 2 3 2" xfId="13111" xr:uid="{30F732F7-5899-402C-A381-45027B8F7BFE}"/>
    <cellStyle name="Normal 5 2 4 2 2 3 2 3 2 2" xfId="13112" xr:uid="{237E8F80-9483-45AA-B9BC-E251DDF1021D}"/>
    <cellStyle name="Normal 5 2 4 2 2 3 2 3 2 2 2" xfId="13113" xr:uid="{82B10B08-391D-4622-94B9-0358BD4471B4}"/>
    <cellStyle name="Normal 5 2 4 2 2 3 2 3 2 3" xfId="13114" xr:uid="{DB8A4DBD-2F92-4336-9D43-F72B6E906D01}"/>
    <cellStyle name="Normal 5 2 4 2 2 3 2 3 3" xfId="13115" xr:uid="{B8AFD900-8CD3-499D-B78B-A3EAEAE6EC44}"/>
    <cellStyle name="Normal 5 2 4 2 2 3 2 3 3 2" xfId="13116" xr:uid="{D0DBADA0-3EAF-48CB-9A24-EFB76B9C8514}"/>
    <cellStyle name="Normal 5 2 4 2 2 3 2 3 4" xfId="13117" xr:uid="{77C0A695-1CAF-41A9-AB9C-B6DB9E28FA9A}"/>
    <cellStyle name="Normal 5 2 4 2 2 3 2 4" xfId="13118" xr:uid="{AAACC9FE-9755-4D27-BAED-DE05749D7677}"/>
    <cellStyle name="Normal 5 2 4 2 2 3 2 4 2" xfId="13119" xr:uid="{63455F13-735E-4A40-BD28-2A60B0FFE4EC}"/>
    <cellStyle name="Normal 5 2 4 2 2 3 2 4 2 2" xfId="13120" xr:uid="{9BB0D580-D0D3-424B-B970-16C9E7C59E3C}"/>
    <cellStyle name="Normal 5 2 4 2 2 3 2 4 2 2 2" xfId="13121" xr:uid="{A809A7A8-A284-4BFE-A4A1-623779C39DBD}"/>
    <cellStyle name="Normal 5 2 4 2 2 3 2 4 2 3" xfId="13122" xr:uid="{5EA2B418-4D89-48C7-AFE5-280FE7CEDA21}"/>
    <cellStyle name="Normal 5 2 4 2 2 3 2 4 3" xfId="13123" xr:uid="{B321478A-3FC2-49F2-BFF8-B13F56575FF7}"/>
    <cellStyle name="Normal 5 2 4 2 2 3 2 4 3 2" xfId="13124" xr:uid="{0C5A1E9D-15D3-4B1D-A954-E19585DC6885}"/>
    <cellStyle name="Normal 5 2 4 2 2 3 2 4 4" xfId="13125" xr:uid="{55769620-F5CB-476F-B897-9C9F24B9BF67}"/>
    <cellStyle name="Normal 5 2 4 2 2 3 2 5" xfId="13126" xr:uid="{F2F70DDB-ADA8-40E8-AE5E-B2871E9EBA46}"/>
    <cellStyle name="Normal 5 2 4 2 2 3 2 5 2" xfId="13127" xr:uid="{07A572ED-700F-403F-B183-EE564F60D530}"/>
    <cellStyle name="Normal 5 2 4 2 2 3 2 5 2 2" xfId="13128" xr:uid="{1B7FB64C-F15E-4679-94FB-4D540CA280DA}"/>
    <cellStyle name="Normal 5 2 4 2 2 3 2 5 3" xfId="13129" xr:uid="{2208E7B6-41BE-4831-A27A-B7BE289D410B}"/>
    <cellStyle name="Normal 5 2 4 2 2 3 2 6" xfId="13130" xr:uid="{2BA5B372-8603-4400-A595-4AAC1627C29A}"/>
    <cellStyle name="Normal 5 2 4 2 2 3 2 6 2" xfId="13131" xr:uid="{FCF51104-EDA2-4320-BB9F-A0C70BC8472E}"/>
    <cellStyle name="Normal 5 2 4 2 2 3 2 7" xfId="13132" xr:uid="{92CC87E8-5F99-437F-80DC-BCAF097D2FE0}"/>
    <cellStyle name="Normal 5 2 4 2 2 3 3" xfId="13133" xr:uid="{5B73A7C2-80A0-49C8-B166-B5DFADA4DB8F}"/>
    <cellStyle name="Normal 5 2 4 2 2 3 3 2" xfId="13134" xr:uid="{8D08AD94-DE1D-45C5-BFC5-C416B5595304}"/>
    <cellStyle name="Normal 5 2 4 2 2 3 3 2 2" xfId="13135" xr:uid="{4D10214A-A221-4F28-A2E3-65481FAA819D}"/>
    <cellStyle name="Normal 5 2 4 2 2 3 3 2 2 2" xfId="13136" xr:uid="{A47C2A65-98DB-4B6E-85D6-4A86DEFC4EB0}"/>
    <cellStyle name="Normal 5 2 4 2 2 3 3 2 2 2 2" xfId="13137" xr:uid="{D8E6D229-ADEA-45F1-8A84-FBF1C6C45153}"/>
    <cellStyle name="Normal 5 2 4 2 2 3 3 2 2 3" xfId="13138" xr:uid="{AB2D4F8F-53A7-421C-AA3C-2089CFC97675}"/>
    <cellStyle name="Normal 5 2 4 2 2 3 3 2 3" xfId="13139" xr:uid="{902B3641-F702-4183-9490-B884C5F4271E}"/>
    <cellStyle name="Normal 5 2 4 2 2 3 3 2 3 2" xfId="13140" xr:uid="{1F90B279-25C2-4CA6-BB7B-C8239315E374}"/>
    <cellStyle name="Normal 5 2 4 2 2 3 3 2 4" xfId="13141" xr:uid="{8AA7F765-F68F-4348-A900-B8892CC06934}"/>
    <cellStyle name="Normal 5 2 4 2 2 3 3 3" xfId="13142" xr:uid="{15C58650-CB52-47FE-9034-DBE9CEB7D665}"/>
    <cellStyle name="Normal 5 2 4 2 2 3 3 3 2" xfId="13143" xr:uid="{E9D40F45-AF44-4ECF-83E9-9F659A39DBF9}"/>
    <cellStyle name="Normal 5 2 4 2 2 3 3 3 2 2" xfId="13144" xr:uid="{1E4FC00A-CD8C-4EB9-B318-AC9DA665B0A5}"/>
    <cellStyle name="Normal 5 2 4 2 2 3 3 3 3" xfId="13145" xr:uid="{B34FF2E6-67C0-46B1-87ED-5F42359AC41A}"/>
    <cellStyle name="Normal 5 2 4 2 2 3 3 4" xfId="13146" xr:uid="{45C18312-D955-4E96-88AD-E72C791DF93F}"/>
    <cellStyle name="Normal 5 2 4 2 2 3 3 4 2" xfId="13147" xr:uid="{E3D75C14-00DD-4D93-B646-FB8C5D6D5F2A}"/>
    <cellStyle name="Normal 5 2 4 2 2 3 3 5" xfId="13148" xr:uid="{434506BC-ACE2-4490-A6C5-ACBE09A1D897}"/>
    <cellStyle name="Normal 5 2 4 2 2 3 4" xfId="13149" xr:uid="{7BD7A563-68AB-478A-B7BE-8BE7856FABB0}"/>
    <cellStyle name="Normal 5 2 4 2 2 3 4 2" xfId="13150" xr:uid="{6795BDB1-0D0B-4A2A-9AC5-8FF0C378DBB4}"/>
    <cellStyle name="Normal 5 2 4 2 2 3 4 2 2" xfId="13151" xr:uid="{19DB7BFD-1452-4B65-A5D0-E41FC8574616}"/>
    <cellStyle name="Normal 5 2 4 2 2 3 4 2 2 2" xfId="13152" xr:uid="{A5401B6B-38BC-48FF-8753-03B70C8DA98F}"/>
    <cellStyle name="Normal 5 2 4 2 2 3 4 2 3" xfId="13153" xr:uid="{63842214-C03D-401C-B73D-F668F1CD9630}"/>
    <cellStyle name="Normal 5 2 4 2 2 3 4 3" xfId="13154" xr:uid="{4BF7A428-1EB7-4313-A339-EBCED8E7BB44}"/>
    <cellStyle name="Normal 5 2 4 2 2 3 4 3 2" xfId="13155" xr:uid="{E49278E7-5020-4982-9012-7CFF8175DE76}"/>
    <cellStyle name="Normal 5 2 4 2 2 3 4 4" xfId="13156" xr:uid="{33E0C1E1-31B0-4ABF-AEAE-FC514F9FFFBE}"/>
    <cellStyle name="Normal 5 2 4 2 2 3 5" xfId="13157" xr:uid="{2F96DE92-E91E-4E51-B9E4-0E4748AE103D}"/>
    <cellStyle name="Normal 5 2 4 2 2 3 5 2" xfId="13158" xr:uid="{BD57D815-2C0D-4F53-8EA0-54047BD13EAF}"/>
    <cellStyle name="Normal 5 2 4 2 2 3 5 2 2" xfId="13159" xr:uid="{06D22C5F-DC2F-43E3-951C-C789871011E0}"/>
    <cellStyle name="Normal 5 2 4 2 2 3 5 2 2 2" xfId="13160" xr:uid="{3213F36A-D86E-4FFD-B605-36B14EE204AE}"/>
    <cellStyle name="Normal 5 2 4 2 2 3 5 2 3" xfId="13161" xr:uid="{DA09EEFF-6923-4A32-8A28-C124012017C4}"/>
    <cellStyle name="Normal 5 2 4 2 2 3 5 3" xfId="13162" xr:uid="{53FE5969-1CCF-41C3-8082-FEB23C418928}"/>
    <cellStyle name="Normal 5 2 4 2 2 3 5 3 2" xfId="13163" xr:uid="{A4E80235-EF90-48A4-9506-0093B6AE1BB3}"/>
    <cellStyle name="Normal 5 2 4 2 2 3 5 4" xfId="13164" xr:uid="{3A9BD18B-551D-4F9E-940E-9AEBDB6D0ACF}"/>
    <cellStyle name="Normal 5 2 4 2 2 3 6" xfId="13165" xr:uid="{F44C309B-72ED-4053-836E-A1BB606F754C}"/>
    <cellStyle name="Normal 5 2 4 2 2 3 6 2" xfId="13166" xr:uid="{BBA93E59-7497-43E5-BAD3-08743EAFFF70}"/>
    <cellStyle name="Normal 5 2 4 2 2 3 6 2 2" xfId="13167" xr:uid="{90C0D1E3-F7E7-432C-803A-5C1477D3A25C}"/>
    <cellStyle name="Normal 5 2 4 2 2 3 6 3" xfId="13168" xr:uid="{7D2A3DCB-39F3-43D5-A61B-DC26297348CD}"/>
    <cellStyle name="Normal 5 2 4 2 2 3 7" xfId="13169" xr:uid="{8406127C-4387-4343-906E-2E8566E51B17}"/>
    <cellStyle name="Normal 5 2 4 2 2 3 7 2" xfId="13170" xr:uid="{FF0A6C60-4553-4762-AF52-5D8C1BE15609}"/>
    <cellStyle name="Normal 5 2 4 2 2 3 8" xfId="13171" xr:uid="{D01F36A1-57A7-4007-A0A7-840DA73B51F0}"/>
    <cellStyle name="Normal 5 2 4 2 2 4" xfId="13172" xr:uid="{0869727B-CBA7-4C85-B7C9-52ACDC3D0343}"/>
    <cellStyle name="Normal 5 2 4 2 2 4 2" xfId="13173" xr:uid="{8B1BC142-25FF-4E84-819F-D3AEBEE08C4B}"/>
    <cellStyle name="Normal 5 2 4 2 2 4 2 2" xfId="13174" xr:uid="{EACB306B-26E9-4C3D-8A91-82B0575E71FA}"/>
    <cellStyle name="Normal 5 2 4 2 2 4 2 2 2" xfId="13175" xr:uid="{63FEFEF0-1235-478F-81AD-BA72551BC2F6}"/>
    <cellStyle name="Normal 5 2 4 2 2 4 2 2 2 2" xfId="13176" xr:uid="{D82686B3-0DED-4977-8269-B83118A49B12}"/>
    <cellStyle name="Normal 5 2 4 2 2 4 2 2 2 2 2" xfId="13177" xr:uid="{5BF9BE4B-A19E-4A9E-872B-91BD8152FF21}"/>
    <cellStyle name="Normal 5 2 4 2 2 4 2 2 2 2 2 2" xfId="13178" xr:uid="{8E5227F2-F8A7-4F18-85C2-1DE9443C3FF4}"/>
    <cellStyle name="Normal 5 2 4 2 2 4 2 2 2 2 3" xfId="13179" xr:uid="{DB69C96D-7B84-4D75-B8C1-0AF43DF89C52}"/>
    <cellStyle name="Normal 5 2 4 2 2 4 2 2 2 3" xfId="13180" xr:uid="{6EB8B09B-B53F-47CD-98A0-7FECA9B33555}"/>
    <cellStyle name="Normal 5 2 4 2 2 4 2 2 2 3 2" xfId="13181" xr:uid="{920DCD27-91E3-4F23-8CE3-13386674E352}"/>
    <cellStyle name="Normal 5 2 4 2 2 4 2 2 2 4" xfId="13182" xr:uid="{48B84214-90CD-47FC-96D9-9E9F8AFC9244}"/>
    <cellStyle name="Normal 5 2 4 2 2 4 2 2 3" xfId="13183" xr:uid="{1EC6BE11-CC80-4C07-B2BE-A622155638EA}"/>
    <cellStyle name="Normal 5 2 4 2 2 4 2 2 3 2" xfId="13184" xr:uid="{176E8220-8C99-4700-A055-E8CA19407BCE}"/>
    <cellStyle name="Normal 5 2 4 2 2 4 2 2 3 2 2" xfId="13185" xr:uid="{D25CB774-A818-4551-9DAB-5459EC5F8D11}"/>
    <cellStyle name="Normal 5 2 4 2 2 4 2 2 3 3" xfId="13186" xr:uid="{29E19237-00A3-4C18-BB8D-5AA9EB41AD45}"/>
    <cellStyle name="Normal 5 2 4 2 2 4 2 2 4" xfId="13187" xr:uid="{93B1BC11-3FDC-4540-9088-B56342354259}"/>
    <cellStyle name="Normal 5 2 4 2 2 4 2 2 4 2" xfId="13188" xr:uid="{912F86CA-7314-490B-BF98-32C26CA31D26}"/>
    <cellStyle name="Normal 5 2 4 2 2 4 2 2 5" xfId="13189" xr:uid="{1C7A3E33-27A8-4CBD-BA6C-E1E06C4E45B7}"/>
    <cellStyle name="Normal 5 2 4 2 2 4 2 3" xfId="13190" xr:uid="{4786C82D-4CF9-4031-9D99-F626D0694855}"/>
    <cellStyle name="Normal 5 2 4 2 2 4 2 3 2" xfId="13191" xr:uid="{200CD366-F571-4A94-84BD-E2A14613EFFA}"/>
    <cellStyle name="Normal 5 2 4 2 2 4 2 3 2 2" xfId="13192" xr:uid="{4951B709-9196-407E-AED9-A5F1ADDAD7CF}"/>
    <cellStyle name="Normal 5 2 4 2 2 4 2 3 2 2 2" xfId="13193" xr:uid="{CC4E62B1-7A76-42AA-95B9-CB17CE07B902}"/>
    <cellStyle name="Normal 5 2 4 2 2 4 2 3 2 3" xfId="13194" xr:uid="{2CC87631-B92B-4ECB-8AFB-4D9686288A18}"/>
    <cellStyle name="Normal 5 2 4 2 2 4 2 3 3" xfId="13195" xr:uid="{A0F35598-D024-4591-ABB0-61859F5AFACB}"/>
    <cellStyle name="Normal 5 2 4 2 2 4 2 3 3 2" xfId="13196" xr:uid="{C265E1B0-80D1-4795-B9DF-10837DCCC897}"/>
    <cellStyle name="Normal 5 2 4 2 2 4 2 3 4" xfId="13197" xr:uid="{79B2A306-954B-4E8C-A1A6-9993B3E305B9}"/>
    <cellStyle name="Normal 5 2 4 2 2 4 2 4" xfId="13198" xr:uid="{F93AD5F7-356A-4496-B0CD-C72B77EE8DF3}"/>
    <cellStyle name="Normal 5 2 4 2 2 4 2 4 2" xfId="13199" xr:uid="{A90200E5-63A1-4DE9-BC11-B1AD58E4374C}"/>
    <cellStyle name="Normal 5 2 4 2 2 4 2 4 2 2" xfId="13200" xr:uid="{C08227B4-378D-4905-9CF3-34A11956886C}"/>
    <cellStyle name="Normal 5 2 4 2 2 4 2 4 2 2 2" xfId="13201" xr:uid="{DFCE2DCC-D96D-49AD-A11B-0BA783C7ACCA}"/>
    <cellStyle name="Normal 5 2 4 2 2 4 2 4 2 3" xfId="13202" xr:uid="{C169CE0E-FF0E-4F7D-A6C3-FFAB972A3E90}"/>
    <cellStyle name="Normal 5 2 4 2 2 4 2 4 3" xfId="13203" xr:uid="{9592E4D0-79B2-4165-B541-6AFE20E99FF3}"/>
    <cellStyle name="Normal 5 2 4 2 2 4 2 4 3 2" xfId="13204" xr:uid="{4D99D90F-D3D5-498F-AA16-93C1B4E72B4F}"/>
    <cellStyle name="Normal 5 2 4 2 2 4 2 4 4" xfId="13205" xr:uid="{95935408-B388-4775-AB1A-160DB61DC981}"/>
    <cellStyle name="Normal 5 2 4 2 2 4 2 5" xfId="13206" xr:uid="{7471B39D-C3B7-4C76-9490-382EB7F8EC08}"/>
    <cellStyle name="Normal 5 2 4 2 2 4 2 5 2" xfId="13207" xr:uid="{F82B9201-681E-4085-9142-2314F57E61C5}"/>
    <cellStyle name="Normal 5 2 4 2 2 4 2 5 2 2" xfId="13208" xr:uid="{1FDE9ED4-BCB8-4A26-86D6-F6489C95235D}"/>
    <cellStyle name="Normal 5 2 4 2 2 4 2 5 3" xfId="13209" xr:uid="{B3325F3E-1AE0-4806-BB79-C95A80D66210}"/>
    <cellStyle name="Normal 5 2 4 2 2 4 2 6" xfId="13210" xr:uid="{18EA9DE5-FCC6-4947-9D20-DDDB96B52B8B}"/>
    <cellStyle name="Normal 5 2 4 2 2 4 2 6 2" xfId="13211" xr:uid="{B869BE15-D877-4465-B377-4CAC39088BD0}"/>
    <cellStyle name="Normal 5 2 4 2 2 4 2 7" xfId="13212" xr:uid="{A216E9BB-6E0E-4709-9044-98F2A2414867}"/>
    <cellStyle name="Normal 5 2 4 2 2 4 3" xfId="13213" xr:uid="{B43BCA1D-86E7-4941-8607-3A30FDBF9E74}"/>
    <cellStyle name="Normal 5 2 4 2 2 4 3 2" xfId="13214" xr:uid="{261A248F-4210-49E8-9302-BC14CC8B8F19}"/>
    <cellStyle name="Normal 5 2 4 2 2 4 3 2 2" xfId="13215" xr:uid="{A53732DD-2B6F-4685-AFEC-90CF2FE60827}"/>
    <cellStyle name="Normal 5 2 4 2 2 4 3 2 2 2" xfId="13216" xr:uid="{E21FF3F4-D6B2-4309-8C12-115C94839032}"/>
    <cellStyle name="Normal 5 2 4 2 2 4 3 2 2 2 2" xfId="13217" xr:uid="{723891A8-1B4F-47E9-8566-684CEACDD4AF}"/>
    <cellStyle name="Normal 5 2 4 2 2 4 3 2 2 3" xfId="13218" xr:uid="{DE5C1DAD-A779-4FBA-9DF6-440608B3B4B1}"/>
    <cellStyle name="Normal 5 2 4 2 2 4 3 2 3" xfId="13219" xr:uid="{9732F5BF-EA74-46D7-BFAF-D5455B36C2DE}"/>
    <cellStyle name="Normal 5 2 4 2 2 4 3 2 3 2" xfId="13220" xr:uid="{6437A95C-FAE7-4080-A0D0-1C2B48AB1307}"/>
    <cellStyle name="Normal 5 2 4 2 2 4 3 2 4" xfId="13221" xr:uid="{21B924BF-8944-453D-A50B-C04A4B6EDB23}"/>
    <cellStyle name="Normal 5 2 4 2 2 4 3 3" xfId="13222" xr:uid="{F4F4FCE5-F1CB-445A-8EC7-2CAD1270B42F}"/>
    <cellStyle name="Normal 5 2 4 2 2 4 3 3 2" xfId="13223" xr:uid="{BB196E64-4BD2-450F-8785-A7966E1D2632}"/>
    <cellStyle name="Normal 5 2 4 2 2 4 3 3 2 2" xfId="13224" xr:uid="{17DFD771-070A-4287-95BC-3F7B60C2BCC6}"/>
    <cellStyle name="Normal 5 2 4 2 2 4 3 3 3" xfId="13225" xr:uid="{0DEA9C95-C10C-42AA-A319-9F2E02786C4B}"/>
    <cellStyle name="Normal 5 2 4 2 2 4 3 4" xfId="13226" xr:uid="{D9074A87-2904-4906-9D3A-569C4F3CBCA5}"/>
    <cellStyle name="Normal 5 2 4 2 2 4 3 4 2" xfId="13227" xr:uid="{6F8A0FD2-067D-4A0E-B777-4EEB3AB684DF}"/>
    <cellStyle name="Normal 5 2 4 2 2 4 3 5" xfId="13228" xr:uid="{995FC894-EB29-4928-9FBF-FE6FD89F71B3}"/>
    <cellStyle name="Normal 5 2 4 2 2 4 4" xfId="13229" xr:uid="{AC2CCBFE-1C11-4534-9A14-7F80147F9237}"/>
    <cellStyle name="Normal 5 2 4 2 2 4 4 2" xfId="13230" xr:uid="{B9FF7F03-D7D8-400B-B62E-216CDFC58421}"/>
    <cellStyle name="Normal 5 2 4 2 2 4 4 2 2" xfId="13231" xr:uid="{6F38B0C4-341A-4FDF-AEA3-D9A0B5A1402E}"/>
    <cellStyle name="Normal 5 2 4 2 2 4 4 2 2 2" xfId="13232" xr:uid="{3C86F6BA-7F05-45B0-A41D-01295853D528}"/>
    <cellStyle name="Normal 5 2 4 2 2 4 4 2 3" xfId="13233" xr:uid="{0D9151D2-509B-4DA0-8018-669E4B912DA1}"/>
    <cellStyle name="Normal 5 2 4 2 2 4 4 3" xfId="13234" xr:uid="{F8E5C996-8590-431C-A813-3D959B230329}"/>
    <cellStyle name="Normal 5 2 4 2 2 4 4 3 2" xfId="13235" xr:uid="{58D55C2A-C63E-4B69-B15E-D4BF78C61B47}"/>
    <cellStyle name="Normal 5 2 4 2 2 4 4 4" xfId="13236" xr:uid="{D9BB45C2-F338-47E1-A197-0FDC274BA519}"/>
    <cellStyle name="Normal 5 2 4 2 2 4 5" xfId="13237" xr:uid="{D353A214-0D3B-4A56-BC77-0BC1877B1AC8}"/>
    <cellStyle name="Normal 5 2 4 2 2 4 5 2" xfId="13238" xr:uid="{22B90F34-72A6-4FFB-894A-FA7ED5925C3D}"/>
    <cellStyle name="Normal 5 2 4 2 2 4 5 2 2" xfId="13239" xr:uid="{B28A6A08-69FB-48E3-AED1-89FE2D08C2D5}"/>
    <cellStyle name="Normal 5 2 4 2 2 4 5 2 2 2" xfId="13240" xr:uid="{5ED1B57F-2948-4BA4-B039-CE8B860A4020}"/>
    <cellStyle name="Normal 5 2 4 2 2 4 5 2 3" xfId="13241" xr:uid="{35FB53BB-8074-42F9-A4AE-DF5DFBE4E269}"/>
    <cellStyle name="Normal 5 2 4 2 2 4 5 3" xfId="13242" xr:uid="{14EB0BAE-C4D7-4E67-85A9-95DD0CE56A4A}"/>
    <cellStyle name="Normal 5 2 4 2 2 4 5 3 2" xfId="13243" xr:uid="{1C5B76D0-05ED-4309-8990-2A2AFC87C396}"/>
    <cellStyle name="Normal 5 2 4 2 2 4 5 4" xfId="13244" xr:uid="{581E5F90-7F92-48DB-B06D-33426EAA08B2}"/>
    <cellStyle name="Normal 5 2 4 2 2 4 6" xfId="13245" xr:uid="{59E00BB1-5703-4D91-8953-F967A370C732}"/>
    <cellStyle name="Normal 5 2 4 2 2 4 6 2" xfId="13246" xr:uid="{21EE18E8-F23F-4AC9-B7C9-71CFF4F7AF0D}"/>
    <cellStyle name="Normal 5 2 4 2 2 4 6 2 2" xfId="13247" xr:uid="{7539152F-1ECF-4587-B78C-E3834363CEF1}"/>
    <cellStyle name="Normal 5 2 4 2 2 4 6 3" xfId="13248" xr:uid="{7B16A174-E7E6-4A90-BE5F-D0A37B43AD8D}"/>
    <cellStyle name="Normal 5 2 4 2 2 4 7" xfId="13249" xr:uid="{B2D2C385-0442-491B-B800-19815DAFF639}"/>
    <cellStyle name="Normal 5 2 4 2 2 4 7 2" xfId="13250" xr:uid="{E4648BD5-B74E-4DCE-BA96-9C34784142C4}"/>
    <cellStyle name="Normal 5 2 4 2 2 4 8" xfId="13251" xr:uid="{DB41A7B5-331E-4A69-9EC1-37ADAB7B7AEB}"/>
    <cellStyle name="Normal 5 2 4 2 2 5" xfId="13252" xr:uid="{00E33AE8-3793-48AD-91F1-D3C833C11F52}"/>
    <cellStyle name="Normal 5 2 4 2 2 5 2" xfId="13253" xr:uid="{521D4073-36B8-4511-A7AB-600BDDA5D04F}"/>
    <cellStyle name="Normal 5 2 4 2 2 5 2 2" xfId="13254" xr:uid="{7EE274C2-FC8E-4542-B340-AA5490364C54}"/>
    <cellStyle name="Normal 5 2 4 2 2 5 2 2 2" xfId="13255" xr:uid="{B3CDED4F-11CB-41E7-9FC8-D04BA6607BB6}"/>
    <cellStyle name="Normal 5 2 4 2 2 5 2 2 2 2" xfId="13256" xr:uid="{4869C734-8397-492C-9114-6AB78B16E378}"/>
    <cellStyle name="Normal 5 2 4 2 2 5 2 2 2 2 2" xfId="13257" xr:uid="{46EDB432-5138-450F-89D8-46E8C452827C}"/>
    <cellStyle name="Normal 5 2 4 2 2 5 2 2 2 3" xfId="13258" xr:uid="{AA58B88C-E1F4-439A-AD76-B2AC6CE28865}"/>
    <cellStyle name="Normal 5 2 4 2 2 5 2 2 3" xfId="13259" xr:uid="{BF843890-5662-458A-8ED1-C0D3C18EBCC6}"/>
    <cellStyle name="Normal 5 2 4 2 2 5 2 2 3 2" xfId="13260" xr:uid="{1679013C-B3FA-4140-B908-1047B2DE3621}"/>
    <cellStyle name="Normal 5 2 4 2 2 5 2 2 4" xfId="13261" xr:uid="{9DBA6893-2CBC-478D-9B78-3660A24131A0}"/>
    <cellStyle name="Normal 5 2 4 2 2 5 2 3" xfId="13262" xr:uid="{1FDFFF0A-66A3-4B28-99F4-15083420177F}"/>
    <cellStyle name="Normal 5 2 4 2 2 5 2 3 2" xfId="13263" xr:uid="{850910D9-2A95-47E0-A5DB-620DB06223DF}"/>
    <cellStyle name="Normal 5 2 4 2 2 5 2 3 2 2" xfId="13264" xr:uid="{878A3843-A04D-440F-B17C-9E83D5F4D579}"/>
    <cellStyle name="Normal 5 2 4 2 2 5 2 3 3" xfId="13265" xr:uid="{D3D274DA-597F-4FCE-A2E4-34ED1ED72AA0}"/>
    <cellStyle name="Normal 5 2 4 2 2 5 2 4" xfId="13266" xr:uid="{EA5C6280-3710-4B62-A2E6-DE1FA12B84FB}"/>
    <cellStyle name="Normal 5 2 4 2 2 5 2 4 2" xfId="13267" xr:uid="{AB8764D1-3709-419F-8AE1-18A30439BC65}"/>
    <cellStyle name="Normal 5 2 4 2 2 5 2 5" xfId="13268" xr:uid="{C11A01CD-9AC7-4964-9364-FB86656896AA}"/>
    <cellStyle name="Normal 5 2 4 2 2 5 3" xfId="13269" xr:uid="{16E3CF18-C44E-4E20-8BAF-0021BCDBAC11}"/>
    <cellStyle name="Normal 5 2 4 2 2 5 3 2" xfId="13270" xr:uid="{C86426CA-EEC5-423F-AB30-E70A0D10C25F}"/>
    <cellStyle name="Normal 5 2 4 2 2 5 3 2 2" xfId="13271" xr:uid="{E341A43A-B9B1-4A09-8685-1F3C3D978858}"/>
    <cellStyle name="Normal 5 2 4 2 2 5 3 2 2 2" xfId="13272" xr:uid="{3359F628-C507-4D2F-A00E-CC216C092DCB}"/>
    <cellStyle name="Normal 5 2 4 2 2 5 3 2 3" xfId="13273" xr:uid="{72BBB2E7-3F31-40A4-8B56-5A5F4EEE3878}"/>
    <cellStyle name="Normal 5 2 4 2 2 5 3 3" xfId="13274" xr:uid="{49CD6F02-E857-4E5A-9C8D-9B64B59589B8}"/>
    <cellStyle name="Normal 5 2 4 2 2 5 3 3 2" xfId="13275" xr:uid="{262E95ED-473B-48E8-B957-D7F429176D40}"/>
    <cellStyle name="Normal 5 2 4 2 2 5 3 4" xfId="13276" xr:uid="{A256A2B5-98E8-4618-8946-A4A97F5185D5}"/>
    <cellStyle name="Normal 5 2 4 2 2 5 4" xfId="13277" xr:uid="{76E22721-1105-42EE-8D11-4D74AD4104C0}"/>
    <cellStyle name="Normal 5 2 4 2 2 5 4 2" xfId="13278" xr:uid="{45032548-964B-44BA-A818-A49558882D92}"/>
    <cellStyle name="Normal 5 2 4 2 2 5 4 2 2" xfId="13279" xr:uid="{994926D4-8D4D-4D14-ABBC-ED9BAC252648}"/>
    <cellStyle name="Normal 5 2 4 2 2 5 4 2 2 2" xfId="13280" xr:uid="{20B1B161-2174-4854-BDD7-8EF27CD54433}"/>
    <cellStyle name="Normal 5 2 4 2 2 5 4 2 3" xfId="13281" xr:uid="{8C8C2662-1993-4672-8379-639455AFDDC3}"/>
    <cellStyle name="Normal 5 2 4 2 2 5 4 3" xfId="13282" xr:uid="{E28F6936-B766-4B61-BA23-BACDD9044D9D}"/>
    <cellStyle name="Normal 5 2 4 2 2 5 4 3 2" xfId="13283" xr:uid="{7D2ABD31-8CA7-4B72-976F-6432D04062D8}"/>
    <cellStyle name="Normal 5 2 4 2 2 5 4 4" xfId="13284" xr:uid="{B71019E5-675B-4C6A-934B-835AE2087643}"/>
    <cellStyle name="Normal 5 2 4 2 2 5 5" xfId="13285" xr:uid="{575E0151-EA2F-45AF-A149-EEECBB54394C}"/>
    <cellStyle name="Normal 5 2 4 2 2 5 5 2" xfId="13286" xr:uid="{E05BE781-882B-4D2D-BDC6-40616DADA8B0}"/>
    <cellStyle name="Normal 5 2 4 2 2 5 5 2 2" xfId="13287" xr:uid="{421F26B4-A1A7-4FDF-B1CE-3447EAF6B7BD}"/>
    <cellStyle name="Normal 5 2 4 2 2 5 5 3" xfId="13288" xr:uid="{1C608053-72E4-4FC7-8F6F-2AC3B9925302}"/>
    <cellStyle name="Normal 5 2 4 2 2 5 6" xfId="13289" xr:uid="{8FC3DD53-9527-4DA4-94F7-28DA5B61F1AF}"/>
    <cellStyle name="Normal 5 2 4 2 2 5 6 2" xfId="13290" xr:uid="{999BF8B3-AAA7-4F95-A6F5-CD14E1C9A97E}"/>
    <cellStyle name="Normal 5 2 4 2 2 5 7" xfId="13291" xr:uid="{8DF35539-F2B4-4D0D-8421-B0186B2DA88B}"/>
    <cellStyle name="Normal 5 2 4 2 2 6" xfId="13292" xr:uid="{CB07FDB8-DEE3-4CB9-9C84-4951BBA2847E}"/>
    <cellStyle name="Normal 5 2 4 2 2 6 2" xfId="13293" xr:uid="{4078D2B3-547F-41A1-92DA-627C71A3EDF3}"/>
    <cellStyle name="Normal 5 2 4 2 2 6 2 2" xfId="13294" xr:uid="{9E7C4300-22B4-4ECF-BB96-C7D69D8BFED2}"/>
    <cellStyle name="Normal 5 2 4 2 2 6 2 2 2" xfId="13295" xr:uid="{2E0B62AD-4DD2-4419-B9E2-5C963C8806C2}"/>
    <cellStyle name="Normal 5 2 4 2 2 6 2 2 2 2" xfId="13296" xr:uid="{D2231696-C369-449D-A3C9-384514A13E18}"/>
    <cellStyle name="Normal 5 2 4 2 2 6 2 2 3" xfId="13297" xr:uid="{756F2A79-894C-47CF-9EE9-F081350F9D22}"/>
    <cellStyle name="Normal 5 2 4 2 2 6 2 3" xfId="13298" xr:uid="{F051AF68-20E8-4352-B871-6751AD693252}"/>
    <cellStyle name="Normal 5 2 4 2 2 6 2 3 2" xfId="13299" xr:uid="{30848F35-536D-463C-8EAA-E16BA39C8546}"/>
    <cellStyle name="Normal 5 2 4 2 2 6 2 4" xfId="13300" xr:uid="{5B9159B5-F0D6-4E87-A705-122DE6A3E6DB}"/>
    <cellStyle name="Normal 5 2 4 2 2 6 3" xfId="13301" xr:uid="{C6FCFC39-9BBF-4F19-B3A3-D7D9AA233A3E}"/>
    <cellStyle name="Normal 5 2 4 2 2 6 3 2" xfId="13302" xr:uid="{35FF3ED5-FE84-4A17-97D7-1834CBBA0FC6}"/>
    <cellStyle name="Normal 5 2 4 2 2 6 3 2 2" xfId="13303" xr:uid="{EE1ED90F-363E-4829-AA9A-71E76A604446}"/>
    <cellStyle name="Normal 5 2 4 2 2 6 3 3" xfId="13304" xr:uid="{4AB38183-CBA7-48B6-A83B-5FA16F6BF489}"/>
    <cellStyle name="Normal 5 2 4 2 2 6 4" xfId="13305" xr:uid="{9CE137A5-694A-4CC5-A761-EABD6C0FFDA3}"/>
    <cellStyle name="Normal 5 2 4 2 2 6 4 2" xfId="13306" xr:uid="{146F614F-7934-45EE-9E74-FD0EE5FAD8D7}"/>
    <cellStyle name="Normal 5 2 4 2 2 6 5" xfId="13307" xr:uid="{1F9B2264-BDFF-4A47-B67C-387F30A46B16}"/>
    <cellStyle name="Normal 5 2 4 2 2 7" xfId="13308" xr:uid="{6E26898C-68F3-4EA6-8F6D-4D3A2DACFEFA}"/>
    <cellStyle name="Normal 5 2 4 2 2 7 2" xfId="13309" xr:uid="{697F6599-52CB-487B-BEC7-5A0A6AE03429}"/>
    <cellStyle name="Normal 5 2 4 2 2 7 2 2" xfId="13310" xr:uid="{B0B5AD72-6624-4FB3-8D98-F1E1B6D7E163}"/>
    <cellStyle name="Normal 5 2 4 2 2 7 2 2 2" xfId="13311" xr:uid="{AF83DA2E-2275-494E-9FE9-4EA6459C816A}"/>
    <cellStyle name="Normal 5 2 4 2 2 7 2 3" xfId="13312" xr:uid="{9229D9A9-5C50-480E-B451-04C4AF46E554}"/>
    <cellStyle name="Normal 5 2 4 2 2 7 3" xfId="13313" xr:uid="{2C358E46-560A-4A36-94C5-33AF976EEAF2}"/>
    <cellStyle name="Normal 5 2 4 2 2 7 3 2" xfId="13314" xr:uid="{292BD97E-B8C1-4FD7-B91D-4FF306B80689}"/>
    <cellStyle name="Normal 5 2 4 2 2 7 4" xfId="13315" xr:uid="{2B4FF0DC-4E85-44BD-928A-111A8068F098}"/>
    <cellStyle name="Normal 5 2 4 2 2 8" xfId="13316" xr:uid="{C88A5D6F-32E4-4E5F-A33E-18E1D5962DC6}"/>
    <cellStyle name="Normal 5 2 4 2 2 8 2" xfId="13317" xr:uid="{4B344E5F-3CCC-4A26-91E4-64A536F40EAC}"/>
    <cellStyle name="Normal 5 2 4 2 2 8 2 2" xfId="13318" xr:uid="{5A5C1BC0-D764-48E4-BD31-5160E31BFA1D}"/>
    <cellStyle name="Normal 5 2 4 2 2 8 2 2 2" xfId="13319" xr:uid="{40A81366-F396-4777-878D-ED4F1ED481E4}"/>
    <cellStyle name="Normal 5 2 4 2 2 8 2 3" xfId="13320" xr:uid="{0B76A34C-19AA-401B-A7B6-68C82423CE36}"/>
    <cellStyle name="Normal 5 2 4 2 2 8 3" xfId="13321" xr:uid="{41B5DFFD-872D-46D4-8202-4F4881EC0585}"/>
    <cellStyle name="Normal 5 2 4 2 2 8 3 2" xfId="13322" xr:uid="{2B3EE8B8-F5C9-43DC-8A6E-947AE14A53FD}"/>
    <cellStyle name="Normal 5 2 4 2 2 8 4" xfId="13323" xr:uid="{890BBA3E-18A1-4E6E-916C-315794E859D9}"/>
    <cellStyle name="Normal 5 2 4 2 2 9" xfId="13324" xr:uid="{0BF95006-9D52-4D5C-A901-13F6308F9E33}"/>
    <cellStyle name="Normal 5 2 4 2 2 9 2" xfId="13325" xr:uid="{095FF51F-B1E9-4F96-A48A-E17391FDB3AE}"/>
    <cellStyle name="Normal 5 2 4 2 2 9 2 2" xfId="13326" xr:uid="{E7C888AE-B392-4249-AFF4-C9CFF5C86643}"/>
    <cellStyle name="Normal 5 2 4 2 2 9 2 2 2" xfId="13327" xr:uid="{54AC8EAC-6049-4CCB-B173-1123F18EE72D}"/>
    <cellStyle name="Normal 5 2 4 2 2 9 2 3" xfId="13328" xr:uid="{993458E5-A9B5-4739-8710-CA926849B50D}"/>
    <cellStyle name="Normal 5 2 4 2 2 9 3" xfId="13329" xr:uid="{D54D3CF2-BD90-4EC0-84E7-64FB53B37AD8}"/>
    <cellStyle name="Normal 5 2 4 2 2 9 3 2" xfId="13330" xr:uid="{08409440-26A2-44CA-814F-E19C59FEE513}"/>
    <cellStyle name="Normal 5 2 4 2 2 9 4" xfId="13331" xr:uid="{2C6456F3-90E1-4713-ACD4-C4BEA1FD40DC}"/>
    <cellStyle name="Normal 5 2 4 2 3" xfId="13332" xr:uid="{326FBDE8-8CDD-4F77-88F6-6CA29991A47E}"/>
    <cellStyle name="Normal 5 2 4 2 3 10" xfId="13333" xr:uid="{0BA2A12A-2E63-404C-98CB-2970C49BD0D0}"/>
    <cellStyle name="Normal 5 2 4 2 3 2" xfId="13334" xr:uid="{0EABA650-01EF-46F9-B4CF-B6AC7363037E}"/>
    <cellStyle name="Normal 5 2 4 2 3 2 2" xfId="13335" xr:uid="{BC3CE5DC-28C9-4D94-8294-9FB4EC774314}"/>
    <cellStyle name="Normal 5 2 4 2 3 2 2 2" xfId="13336" xr:uid="{E75C6960-B6CC-4E12-9DAC-5CDC87E80FAD}"/>
    <cellStyle name="Normal 5 2 4 2 3 2 2 2 2" xfId="13337" xr:uid="{7380E82A-7431-4C3A-A41D-5152ED13D0B9}"/>
    <cellStyle name="Normal 5 2 4 2 3 2 2 2 2 2" xfId="13338" xr:uid="{50DE25DD-69FE-466F-8F4F-E73E7BFBBA76}"/>
    <cellStyle name="Normal 5 2 4 2 3 2 2 2 2 2 2" xfId="13339" xr:uid="{FED730E0-6B61-427B-B671-3E5681126F10}"/>
    <cellStyle name="Normal 5 2 4 2 3 2 2 2 2 2 2 2" xfId="13340" xr:uid="{9B01BB6E-FE8C-470D-B5C8-945B6BDD9C40}"/>
    <cellStyle name="Normal 5 2 4 2 3 2 2 2 2 2 3" xfId="13341" xr:uid="{2182A15B-27AC-4DE4-9863-DADA9520DC86}"/>
    <cellStyle name="Normal 5 2 4 2 3 2 2 2 2 3" xfId="13342" xr:uid="{17162240-615E-4CBC-B890-BDE3EB3A0B91}"/>
    <cellStyle name="Normal 5 2 4 2 3 2 2 2 2 3 2" xfId="13343" xr:uid="{4ACC77EA-05CA-4A1E-8EF0-24DBB12EA7E9}"/>
    <cellStyle name="Normal 5 2 4 2 3 2 2 2 2 4" xfId="13344" xr:uid="{E92E9345-BCC0-419D-8D86-6201E4EB98F1}"/>
    <cellStyle name="Normal 5 2 4 2 3 2 2 2 3" xfId="13345" xr:uid="{7C2E1EC6-2C28-4F29-A891-4279B77D27F2}"/>
    <cellStyle name="Normal 5 2 4 2 3 2 2 2 3 2" xfId="13346" xr:uid="{D82C3901-6440-43CC-A2D6-5368FA497D1B}"/>
    <cellStyle name="Normal 5 2 4 2 3 2 2 2 3 2 2" xfId="13347" xr:uid="{0A2532D5-2F42-4B4B-85E9-7A528283A738}"/>
    <cellStyle name="Normal 5 2 4 2 3 2 2 2 3 3" xfId="13348" xr:uid="{28D58ABA-4CCC-4D58-973C-C554DC162177}"/>
    <cellStyle name="Normal 5 2 4 2 3 2 2 2 4" xfId="13349" xr:uid="{F14FDFBA-91FD-4260-B39A-22BD8753262B}"/>
    <cellStyle name="Normal 5 2 4 2 3 2 2 2 4 2" xfId="13350" xr:uid="{59216F34-D559-4341-A692-E6CC0FE7B5B2}"/>
    <cellStyle name="Normal 5 2 4 2 3 2 2 2 5" xfId="13351" xr:uid="{0F733310-C06D-4E50-BA5C-E6350F1D3D6B}"/>
    <cellStyle name="Normal 5 2 4 2 3 2 2 3" xfId="13352" xr:uid="{8CDEA605-5B66-4A3B-BC7E-B6E7375C96A0}"/>
    <cellStyle name="Normal 5 2 4 2 3 2 2 3 2" xfId="13353" xr:uid="{C494FB1D-5DC6-43A0-A932-A2F42C42F85A}"/>
    <cellStyle name="Normal 5 2 4 2 3 2 2 3 2 2" xfId="13354" xr:uid="{1B8932A5-E725-4C2A-88C1-38C98EE378CA}"/>
    <cellStyle name="Normal 5 2 4 2 3 2 2 3 2 2 2" xfId="13355" xr:uid="{83D43B92-CEBE-49C5-A335-80CD3395142A}"/>
    <cellStyle name="Normal 5 2 4 2 3 2 2 3 2 3" xfId="13356" xr:uid="{5F947F80-96C5-4F37-87BA-9C7739444455}"/>
    <cellStyle name="Normal 5 2 4 2 3 2 2 3 3" xfId="13357" xr:uid="{78B70315-A3A3-44C3-B73B-4A5531AECA21}"/>
    <cellStyle name="Normal 5 2 4 2 3 2 2 3 3 2" xfId="13358" xr:uid="{BF0AA28F-0732-452C-9E48-4AC9BEF7A76E}"/>
    <cellStyle name="Normal 5 2 4 2 3 2 2 3 4" xfId="13359" xr:uid="{6E212E9C-133F-42F6-A64D-6664930B49C3}"/>
    <cellStyle name="Normal 5 2 4 2 3 2 2 4" xfId="13360" xr:uid="{CE012BC5-61E4-4FCC-8DF8-8CF3477F117E}"/>
    <cellStyle name="Normal 5 2 4 2 3 2 2 4 2" xfId="13361" xr:uid="{8BB1BA27-8C2B-46F2-972C-381EED14BBE4}"/>
    <cellStyle name="Normal 5 2 4 2 3 2 2 4 2 2" xfId="13362" xr:uid="{8AD023DA-FF36-4E6C-BE08-E0D0C860C466}"/>
    <cellStyle name="Normal 5 2 4 2 3 2 2 4 2 2 2" xfId="13363" xr:uid="{0F8F3743-B098-4FAE-97E4-23D7478C6E2C}"/>
    <cellStyle name="Normal 5 2 4 2 3 2 2 4 2 3" xfId="13364" xr:uid="{79E9192A-DCC7-45CE-93E0-BBCBA638C07F}"/>
    <cellStyle name="Normal 5 2 4 2 3 2 2 4 3" xfId="13365" xr:uid="{5D9F8E59-963D-45EA-BAEE-C57E2C446046}"/>
    <cellStyle name="Normal 5 2 4 2 3 2 2 4 3 2" xfId="13366" xr:uid="{E9DA9F34-4294-456E-A1AF-B6D4C1B04E82}"/>
    <cellStyle name="Normal 5 2 4 2 3 2 2 4 4" xfId="13367" xr:uid="{3670C161-67AB-4BC7-921A-A9EE9FA205F8}"/>
    <cellStyle name="Normal 5 2 4 2 3 2 2 5" xfId="13368" xr:uid="{B9F18886-C0F4-43AA-85D6-B57679CA0BD3}"/>
    <cellStyle name="Normal 5 2 4 2 3 2 2 5 2" xfId="13369" xr:uid="{B8E93471-920B-45FA-8801-0E3490DFAD64}"/>
    <cellStyle name="Normal 5 2 4 2 3 2 2 5 2 2" xfId="13370" xr:uid="{3F7E67CD-C5C4-4481-AC40-C817E1FACFAF}"/>
    <cellStyle name="Normal 5 2 4 2 3 2 2 5 3" xfId="13371" xr:uid="{E82551AF-BBE9-47EB-873F-ADC98F7A4A60}"/>
    <cellStyle name="Normal 5 2 4 2 3 2 2 6" xfId="13372" xr:uid="{D7588106-07DC-4A14-A5CD-1199D586BB42}"/>
    <cellStyle name="Normal 5 2 4 2 3 2 2 6 2" xfId="13373" xr:uid="{71A2DECB-1813-40D0-9998-8607CC9988C9}"/>
    <cellStyle name="Normal 5 2 4 2 3 2 2 7" xfId="13374" xr:uid="{09D5885B-3E5D-4571-9A5A-1AF3A8849848}"/>
    <cellStyle name="Normal 5 2 4 2 3 2 3" xfId="13375" xr:uid="{49D2E08F-1A87-4616-81D9-2C70767D973A}"/>
    <cellStyle name="Normal 5 2 4 2 3 2 3 2" xfId="13376" xr:uid="{167404B0-75FF-4ECD-A65C-DD6FD9DB2F46}"/>
    <cellStyle name="Normal 5 2 4 2 3 2 3 2 2" xfId="13377" xr:uid="{CAA484D1-4E86-4F3A-B39B-598B700E0A6E}"/>
    <cellStyle name="Normal 5 2 4 2 3 2 3 2 2 2" xfId="13378" xr:uid="{93C3C321-136F-42E9-B250-A5BC7E2D769A}"/>
    <cellStyle name="Normal 5 2 4 2 3 2 3 2 2 2 2" xfId="13379" xr:uid="{0AA76A37-A826-434A-9F65-89B2DB07C12B}"/>
    <cellStyle name="Normal 5 2 4 2 3 2 3 2 2 3" xfId="13380" xr:uid="{547D2168-70D9-4F35-A49D-9A09E14949CA}"/>
    <cellStyle name="Normal 5 2 4 2 3 2 3 2 3" xfId="13381" xr:uid="{FAB9649B-2F7E-4743-9BD5-979E33D7B86A}"/>
    <cellStyle name="Normal 5 2 4 2 3 2 3 2 3 2" xfId="13382" xr:uid="{864033E9-BA2D-466D-99D1-84DD7E20F3C1}"/>
    <cellStyle name="Normal 5 2 4 2 3 2 3 2 4" xfId="13383" xr:uid="{73A643DB-EF30-41AB-A520-EE8CECF3DF24}"/>
    <cellStyle name="Normal 5 2 4 2 3 2 3 3" xfId="13384" xr:uid="{4E392BE8-0D0C-4290-A2F2-1BF1BC510A2F}"/>
    <cellStyle name="Normal 5 2 4 2 3 2 3 3 2" xfId="13385" xr:uid="{EE3E6849-8C8E-4FA7-8604-3E9D827966AE}"/>
    <cellStyle name="Normal 5 2 4 2 3 2 3 3 2 2" xfId="13386" xr:uid="{15BD42B7-2641-4400-BFBD-D96173E1D254}"/>
    <cellStyle name="Normal 5 2 4 2 3 2 3 3 3" xfId="13387" xr:uid="{2C15AC59-118E-4B1A-A522-C976179AED16}"/>
    <cellStyle name="Normal 5 2 4 2 3 2 3 4" xfId="13388" xr:uid="{4E5AE0C9-A72E-4743-8005-F6C987BD0DD7}"/>
    <cellStyle name="Normal 5 2 4 2 3 2 3 4 2" xfId="13389" xr:uid="{D7DB5BE6-440B-4181-930E-828DCECE0C2C}"/>
    <cellStyle name="Normal 5 2 4 2 3 2 3 5" xfId="13390" xr:uid="{9A3C1A25-35A7-4F06-9AA2-E32826CCB561}"/>
    <cellStyle name="Normal 5 2 4 2 3 2 4" xfId="13391" xr:uid="{252E0C03-9279-490A-8C8C-187F9E81D575}"/>
    <cellStyle name="Normal 5 2 4 2 3 2 4 2" xfId="13392" xr:uid="{C7D238F3-4AAF-4FBE-ABD4-B11487D2CE3F}"/>
    <cellStyle name="Normal 5 2 4 2 3 2 4 2 2" xfId="13393" xr:uid="{F94FFBDD-0462-453E-8C28-D33CC83BF8DF}"/>
    <cellStyle name="Normal 5 2 4 2 3 2 4 2 2 2" xfId="13394" xr:uid="{2485B0CB-586A-435A-9AB1-3106A3A1EB19}"/>
    <cellStyle name="Normal 5 2 4 2 3 2 4 2 3" xfId="13395" xr:uid="{367FCBA2-F6AA-45D9-8C7D-6D0C30476B01}"/>
    <cellStyle name="Normal 5 2 4 2 3 2 4 3" xfId="13396" xr:uid="{207A7C87-71A6-47B1-812A-CB94B6B0F351}"/>
    <cellStyle name="Normal 5 2 4 2 3 2 4 3 2" xfId="13397" xr:uid="{FD29CCA6-7028-4D4A-AAFC-0DB35C61C641}"/>
    <cellStyle name="Normal 5 2 4 2 3 2 4 4" xfId="13398" xr:uid="{47B368F8-2D09-4B65-846E-473458ED0664}"/>
    <cellStyle name="Normal 5 2 4 2 3 2 5" xfId="13399" xr:uid="{479FA609-9E11-4729-AE8A-BA70058E8B95}"/>
    <cellStyle name="Normal 5 2 4 2 3 2 5 2" xfId="13400" xr:uid="{AE1FB2FF-E194-4942-994A-CA8A2C9EC3F5}"/>
    <cellStyle name="Normal 5 2 4 2 3 2 5 2 2" xfId="13401" xr:uid="{BE5AB114-F76E-412F-B840-55C5A12CF750}"/>
    <cellStyle name="Normal 5 2 4 2 3 2 5 2 2 2" xfId="13402" xr:uid="{7E886D37-29E6-4263-B248-F0C0E4D81ABD}"/>
    <cellStyle name="Normal 5 2 4 2 3 2 5 2 3" xfId="13403" xr:uid="{DC196B25-2848-4016-A13B-3DA367E4D23D}"/>
    <cellStyle name="Normal 5 2 4 2 3 2 5 3" xfId="13404" xr:uid="{8298AD72-FCE5-425C-BCBF-C014D964D061}"/>
    <cellStyle name="Normal 5 2 4 2 3 2 5 3 2" xfId="13405" xr:uid="{87ECA3D4-A82C-41A3-BCDE-4E69A5FF7483}"/>
    <cellStyle name="Normal 5 2 4 2 3 2 5 4" xfId="13406" xr:uid="{1139ACBF-EA20-4D0E-BB08-6AF83EA1BFA4}"/>
    <cellStyle name="Normal 5 2 4 2 3 2 6" xfId="13407" xr:uid="{66153C79-FAD0-40A3-9EC9-FD706D1421ED}"/>
    <cellStyle name="Normal 5 2 4 2 3 2 6 2" xfId="13408" xr:uid="{D3CCE4FD-9C23-48BA-B9B8-4F224FEDA2FA}"/>
    <cellStyle name="Normal 5 2 4 2 3 2 6 2 2" xfId="13409" xr:uid="{7ECF1972-16FA-4D2E-A1E9-44685749D868}"/>
    <cellStyle name="Normal 5 2 4 2 3 2 6 3" xfId="13410" xr:uid="{299EA9E1-D72E-4CE9-8CFA-58D22A6D18F8}"/>
    <cellStyle name="Normal 5 2 4 2 3 2 7" xfId="13411" xr:uid="{7180D031-A896-4186-BD14-84B5F5BFD570}"/>
    <cellStyle name="Normal 5 2 4 2 3 2 7 2" xfId="13412" xr:uid="{D7CEB756-9DA5-425F-8B7B-A85BE07F4A10}"/>
    <cellStyle name="Normal 5 2 4 2 3 2 8" xfId="13413" xr:uid="{7D73ACBC-0623-41D1-B5EE-665A23664277}"/>
    <cellStyle name="Normal 5 2 4 2 3 3" xfId="13414" xr:uid="{B7E43399-912F-4338-B805-751954D1EA54}"/>
    <cellStyle name="Normal 5 2 4 2 3 3 2" xfId="13415" xr:uid="{591EC10F-421F-4E46-B3DB-9110DBA4EB9D}"/>
    <cellStyle name="Normal 5 2 4 2 3 3 2 2" xfId="13416" xr:uid="{A3795B66-CAD0-45C5-80F1-9FCF0E6E7B91}"/>
    <cellStyle name="Normal 5 2 4 2 3 3 2 2 2" xfId="13417" xr:uid="{F3928B7A-CA9B-4104-BB0F-CB30194E5055}"/>
    <cellStyle name="Normal 5 2 4 2 3 3 2 2 2 2" xfId="13418" xr:uid="{700C17C9-B4FA-4D68-906C-605354462A52}"/>
    <cellStyle name="Normal 5 2 4 2 3 3 2 2 2 2 2" xfId="13419" xr:uid="{8246C8BD-C677-4554-81CC-C84CB01EF367}"/>
    <cellStyle name="Normal 5 2 4 2 3 3 2 2 2 2 2 2" xfId="13420" xr:uid="{882A2591-5330-4388-89B3-59A79AE561E8}"/>
    <cellStyle name="Normal 5 2 4 2 3 3 2 2 2 2 3" xfId="13421" xr:uid="{78596E3D-113B-4EDE-BA71-3B8AFBB88CB2}"/>
    <cellStyle name="Normal 5 2 4 2 3 3 2 2 2 3" xfId="13422" xr:uid="{E2D9DE45-5E6D-43F0-A767-D732DD60418F}"/>
    <cellStyle name="Normal 5 2 4 2 3 3 2 2 2 3 2" xfId="13423" xr:uid="{24DDBDA9-6A6A-4B25-9447-1FF06076A977}"/>
    <cellStyle name="Normal 5 2 4 2 3 3 2 2 2 4" xfId="13424" xr:uid="{C20F4A25-D2DF-4075-A821-AA6034E9CA15}"/>
    <cellStyle name="Normal 5 2 4 2 3 3 2 2 3" xfId="13425" xr:uid="{AD38C672-76F5-43A7-A985-2E122D6C9560}"/>
    <cellStyle name="Normal 5 2 4 2 3 3 2 2 3 2" xfId="13426" xr:uid="{263DDD3F-70EC-4B74-A2D8-909076E55D30}"/>
    <cellStyle name="Normal 5 2 4 2 3 3 2 2 3 2 2" xfId="13427" xr:uid="{36E5D417-933A-4E29-86AF-DFC5D7F928C9}"/>
    <cellStyle name="Normal 5 2 4 2 3 3 2 2 3 3" xfId="13428" xr:uid="{F83B6126-390F-4C82-98C0-B1D70C67AD05}"/>
    <cellStyle name="Normal 5 2 4 2 3 3 2 2 4" xfId="13429" xr:uid="{C6E51560-6F36-44E0-B28E-FA85C331A0E8}"/>
    <cellStyle name="Normal 5 2 4 2 3 3 2 2 4 2" xfId="13430" xr:uid="{A38569F5-FC94-417D-8B69-74D781D784D3}"/>
    <cellStyle name="Normal 5 2 4 2 3 3 2 2 5" xfId="13431" xr:uid="{68401FD2-D8B4-427D-A6B4-40004CBD8109}"/>
    <cellStyle name="Normal 5 2 4 2 3 3 2 3" xfId="13432" xr:uid="{333A2DD2-CAB7-40BF-A842-7FE41406F661}"/>
    <cellStyle name="Normal 5 2 4 2 3 3 2 3 2" xfId="13433" xr:uid="{E6FB119E-B821-43EF-8849-F5B81C355E86}"/>
    <cellStyle name="Normal 5 2 4 2 3 3 2 3 2 2" xfId="13434" xr:uid="{369D6E34-585A-4C0A-A085-D9D0DA4187C4}"/>
    <cellStyle name="Normal 5 2 4 2 3 3 2 3 2 2 2" xfId="13435" xr:uid="{212E0713-AA55-40C1-B04D-6EAF5E5A6F2E}"/>
    <cellStyle name="Normal 5 2 4 2 3 3 2 3 2 3" xfId="13436" xr:uid="{CD5AE627-3696-4FAF-BF32-BDA0356664FE}"/>
    <cellStyle name="Normal 5 2 4 2 3 3 2 3 3" xfId="13437" xr:uid="{884A91E1-3E22-4D25-B7EC-7080BB7AE45C}"/>
    <cellStyle name="Normal 5 2 4 2 3 3 2 3 3 2" xfId="13438" xr:uid="{2B3E4F42-C00E-4B5C-AA0D-5DE971360C8A}"/>
    <cellStyle name="Normal 5 2 4 2 3 3 2 3 4" xfId="13439" xr:uid="{A50D81F8-AD47-4DD4-BBE8-B6930D55E29D}"/>
    <cellStyle name="Normal 5 2 4 2 3 3 2 4" xfId="13440" xr:uid="{4C21B0AE-9DF7-42B5-9B7D-4EA4A745157F}"/>
    <cellStyle name="Normal 5 2 4 2 3 3 2 4 2" xfId="13441" xr:uid="{916A1C08-F89B-4587-8503-1EC200A1DA85}"/>
    <cellStyle name="Normal 5 2 4 2 3 3 2 4 2 2" xfId="13442" xr:uid="{6BE4BABD-D189-4815-A2EE-9282DBEB5142}"/>
    <cellStyle name="Normal 5 2 4 2 3 3 2 4 2 2 2" xfId="13443" xr:uid="{93F8659F-F7DA-4DAC-A868-9C7CC9BA031A}"/>
    <cellStyle name="Normal 5 2 4 2 3 3 2 4 2 3" xfId="13444" xr:uid="{CB1DA730-1125-4D22-ACC2-1B13654C6301}"/>
    <cellStyle name="Normal 5 2 4 2 3 3 2 4 3" xfId="13445" xr:uid="{0151E227-A3B0-4AEA-8B85-0DB1746A9D9C}"/>
    <cellStyle name="Normal 5 2 4 2 3 3 2 4 3 2" xfId="13446" xr:uid="{F92304DC-8CC8-402D-8A7D-722CAF020262}"/>
    <cellStyle name="Normal 5 2 4 2 3 3 2 4 4" xfId="13447" xr:uid="{86696A85-228B-4B02-AA69-561D34401F57}"/>
    <cellStyle name="Normal 5 2 4 2 3 3 2 5" xfId="13448" xr:uid="{83B213D0-1757-4FE0-A711-9C031ED6C6E1}"/>
    <cellStyle name="Normal 5 2 4 2 3 3 2 5 2" xfId="13449" xr:uid="{2D73DFE7-D46F-469C-86E1-A1A0639500D2}"/>
    <cellStyle name="Normal 5 2 4 2 3 3 2 5 2 2" xfId="13450" xr:uid="{87FFE6DF-1656-4955-9C65-FAB772C24CB5}"/>
    <cellStyle name="Normal 5 2 4 2 3 3 2 5 3" xfId="13451" xr:uid="{8F54B624-C14E-484B-8825-9037731402C2}"/>
    <cellStyle name="Normal 5 2 4 2 3 3 2 6" xfId="13452" xr:uid="{E14F4C30-A4A3-40F5-819A-2A4FCCF77481}"/>
    <cellStyle name="Normal 5 2 4 2 3 3 2 6 2" xfId="13453" xr:uid="{AEE58F8F-CFB8-4D7F-823C-4B4936F42FF3}"/>
    <cellStyle name="Normal 5 2 4 2 3 3 2 7" xfId="13454" xr:uid="{48DC1AE7-7A52-4245-BA8E-3CEC45366378}"/>
    <cellStyle name="Normal 5 2 4 2 3 3 3" xfId="13455" xr:uid="{0971DA5A-C2D5-4D75-A0CD-BE4FFD80246D}"/>
    <cellStyle name="Normal 5 2 4 2 3 3 3 2" xfId="13456" xr:uid="{5F5AFFE9-CD06-4982-9F84-397986AB31D3}"/>
    <cellStyle name="Normal 5 2 4 2 3 3 3 2 2" xfId="13457" xr:uid="{CCE6290F-1856-4965-9D15-622A2EBB8A49}"/>
    <cellStyle name="Normal 5 2 4 2 3 3 3 2 2 2" xfId="13458" xr:uid="{A99DD8E4-D4E9-408D-9DBF-3322F3F7CAC8}"/>
    <cellStyle name="Normal 5 2 4 2 3 3 3 2 2 2 2" xfId="13459" xr:uid="{A8E3C3F1-3420-4389-A500-E70549C6A53E}"/>
    <cellStyle name="Normal 5 2 4 2 3 3 3 2 2 3" xfId="13460" xr:uid="{09901BD4-1943-4C97-BB9B-FBF38A7FF152}"/>
    <cellStyle name="Normal 5 2 4 2 3 3 3 2 3" xfId="13461" xr:uid="{1DFDCE59-D458-4038-A4D5-C41C66F51687}"/>
    <cellStyle name="Normal 5 2 4 2 3 3 3 2 3 2" xfId="13462" xr:uid="{0C86F601-85A1-47FB-8FD3-F34804170AB6}"/>
    <cellStyle name="Normal 5 2 4 2 3 3 3 2 4" xfId="13463" xr:uid="{31D92E8F-06A9-4DBC-91F1-329409D0DA4D}"/>
    <cellStyle name="Normal 5 2 4 2 3 3 3 3" xfId="13464" xr:uid="{058FB303-47F8-4ACB-B8D8-DAF6ECD198EB}"/>
    <cellStyle name="Normal 5 2 4 2 3 3 3 3 2" xfId="13465" xr:uid="{770B8E0F-BABF-49F4-BFAB-04930AA2A005}"/>
    <cellStyle name="Normal 5 2 4 2 3 3 3 3 2 2" xfId="13466" xr:uid="{95B3F9A6-9C82-4584-B8C5-65C78B65983E}"/>
    <cellStyle name="Normal 5 2 4 2 3 3 3 3 3" xfId="13467" xr:uid="{C827D2CB-F302-4BF7-8932-755D134F249C}"/>
    <cellStyle name="Normal 5 2 4 2 3 3 3 4" xfId="13468" xr:uid="{9F3D2EE2-FCC2-4C4E-85C0-EC184D5956B9}"/>
    <cellStyle name="Normal 5 2 4 2 3 3 3 4 2" xfId="13469" xr:uid="{A6DFD96B-54CB-4395-A3B4-DA792DCDA177}"/>
    <cellStyle name="Normal 5 2 4 2 3 3 3 5" xfId="13470" xr:uid="{73B6C284-E68D-435C-A5EB-68F966947F89}"/>
    <cellStyle name="Normal 5 2 4 2 3 3 4" xfId="13471" xr:uid="{D228AE5F-2DE4-49F8-9231-ADC77436E7E9}"/>
    <cellStyle name="Normal 5 2 4 2 3 3 4 2" xfId="13472" xr:uid="{B2241778-5F72-4785-A1EF-FF81097874EF}"/>
    <cellStyle name="Normal 5 2 4 2 3 3 4 2 2" xfId="13473" xr:uid="{3EA8DB6E-9D3F-4D1D-A9AB-22199203349B}"/>
    <cellStyle name="Normal 5 2 4 2 3 3 4 2 2 2" xfId="13474" xr:uid="{314F39FA-2087-460D-947D-936490DACEF6}"/>
    <cellStyle name="Normal 5 2 4 2 3 3 4 2 3" xfId="13475" xr:uid="{8578F8EA-D805-4CB9-BB31-3A09A683AE77}"/>
    <cellStyle name="Normal 5 2 4 2 3 3 4 3" xfId="13476" xr:uid="{8725DD7A-CE80-482D-B302-33CD6797A650}"/>
    <cellStyle name="Normal 5 2 4 2 3 3 4 3 2" xfId="13477" xr:uid="{CEDECA11-9815-4F69-A808-55D82EAD21E4}"/>
    <cellStyle name="Normal 5 2 4 2 3 3 4 4" xfId="13478" xr:uid="{8B3FCB5C-908B-4E06-8416-B8D2E75E94D8}"/>
    <cellStyle name="Normal 5 2 4 2 3 3 5" xfId="13479" xr:uid="{6C30AE5E-86C4-4237-80C1-53C27A532C49}"/>
    <cellStyle name="Normal 5 2 4 2 3 3 5 2" xfId="13480" xr:uid="{88F92C6B-BACD-41BF-82E3-EA58A7C8B8E7}"/>
    <cellStyle name="Normal 5 2 4 2 3 3 5 2 2" xfId="13481" xr:uid="{CF013623-A87D-4360-8BE3-17232930FAA0}"/>
    <cellStyle name="Normal 5 2 4 2 3 3 5 2 2 2" xfId="13482" xr:uid="{91AE80A0-B158-4FB9-B762-EA8A7B6DBDDF}"/>
    <cellStyle name="Normal 5 2 4 2 3 3 5 2 3" xfId="13483" xr:uid="{BF0EA97A-ED91-4C3B-8E32-4756C114A3AF}"/>
    <cellStyle name="Normal 5 2 4 2 3 3 5 3" xfId="13484" xr:uid="{7E8ADFBB-1C90-4458-AA9E-B9C1A07C3614}"/>
    <cellStyle name="Normal 5 2 4 2 3 3 5 3 2" xfId="13485" xr:uid="{DD625CFC-2185-4717-95F4-028FB106ADEA}"/>
    <cellStyle name="Normal 5 2 4 2 3 3 5 4" xfId="13486" xr:uid="{D14A1A42-C9B4-45A4-9252-9C2AC762E2B2}"/>
    <cellStyle name="Normal 5 2 4 2 3 3 6" xfId="13487" xr:uid="{0C359B27-11F5-4071-8769-12A3DA6198CE}"/>
    <cellStyle name="Normal 5 2 4 2 3 3 6 2" xfId="13488" xr:uid="{A0A3553F-BE55-4BFF-9F16-EAC2F59DBB99}"/>
    <cellStyle name="Normal 5 2 4 2 3 3 6 2 2" xfId="13489" xr:uid="{15CC4D47-B0C9-4B73-8585-2757BA779D5D}"/>
    <cellStyle name="Normal 5 2 4 2 3 3 6 3" xfId="13490" xr:uid="{92CAF9CC-63E0-435B-A58E-F4D8946AA28E}"/>
    <cellStyle name="Normal 5 2 4 2 3 3 7" xfId="13491" xr:uid="{AF86224E-6877-409B-804B-026367CB137F}"/>
    <cellStyle name="Normal 5 2 4 2 3 3 7 2" xfId="13492" xr:uid="{404E0CE8-FF30-4871-8C04-080184931027}"/>
    <cellStyle name="Normal 5 2 4 2 3 3 8" xfId="13493" xr:uid="{EFD0535B-F6A9-4F90-895C-71457F30F534}"/>
    <cellStyle name="Normal 5 2 4 2 3 4" xfId="13494" xr:uid="{C4993783-1021-4784-B522-C548903031E5}"/>
    <cellStyle name="Normal 5 2 4 2 3 4 2" xfId="13495" xr:uid="{1490D2A7-FCBB-4F2C-A40D-A45D4BFAE2D7}"/>
    <cellStyle name="Normal 5 2 4 2 3 4 2 2" xfId="13496" xr:uid="{9FB2F992-A300-4DF7-AD6A-2E3FF2C4C3C5}"/>
    <cellStyle name="Normal 5 2 4 2 3 4 2 2 2" xfId="13497" xr:uid="{7D5C1530-E99A-4338-8D5A-BC469BB8C375}"/>
    <cellStyle name="Normal 5 2 4 2 3 4 2 2 2 2" xfId="13498" xr:uid="{6F110F7F-9E5B-496E-9025-E6FC5EF3D689}"/>
    <cellStyle name="Normal 5 2 4 2 3 4 2 2 2 2 2" xfId="13499" xr:uid="{F0806070-DC50-42CC-A48F-5F1E9B91AF52}"/>
    <cellStyle name="Normal 5 2 4 2 3 4 2 2 2 3" xfId="13500" xr:uid="{D9461286-05DC-4C2E-AAFD-B4A389155353}"/>
    <cellStyle name="Normal 5 2 4 2 3 4 2 2 3" xfId="13501" xr:uid="{1B7F13DC-8492-4C52-BF5C-3AE958485359}"/>
    <cellStyle name="Normal 5 2 4 2 3 4 2 2 3 2" xfId="13502" xr:uid="{296030B3-6FF1-4C47-8D45-68FDA21EC75C}"/>
    <cellStyle name="Normal 5 2 4 2 3 4 2 2 4" xfId="13503" xr:uid="{E5D66CA7-ED62-4511-905B-19A70E9FAE37}"/>
    <cellStyle name="Normal 5 2 4 2 3 4 2 3" xfId="13504" xr:uid="{756D2C94-C3EA-4A86-9E50-6C17CB2B666A}"/>
    <cellStyle name="Normal 5 2 4 2 3 4 2 3 2" xfId="13505" xr:uid="{0A55D8B0-38B3-468D-A093-6E3ADA5BF5AD}"/>
    <cellStyle name="Normal 5 2 4 2 3 4 2 3 2 2" xfId="13506" xr:uid="{AD15ADB6-269B-4AC5-8E49-7F317B8F6405}"/>
    <cellStyle name="Normal 5 2 4 2 3 4 2 3 3" xfId="13507" xr:uid="{E0BED8D7-7990-4042-B5CE-85CF97FF4437}"/>
    <cellStyle name="Normal 5 2 4 2 3 4 2 4" xfId="13508" xr:uid="{29766392-831A-469D-AE61-9354767E5B7A}"/>
    <cellStyle name="Normal 5 2 4 2 3 4 2 4 2" xfId="13509" xr:uid="{1E3B9666-7F83-4436-B14F-0FC29610FCA5}"/>
    <cellStyle name="Normal 5 2 4 2 3 4 2 5" xfId="13510" xr:uid="{9C973901-C3A3-4B6A-BBC0-E380B73F7368}"/>
    <cellStyle name="Normal 5 2 4 2 3 4 3" xfId="13511" xr:uid="{6B59DDB2-C571-413B-A201-B793DF250AED}"/>
    <cellStyle name="Normal 5 2 4 2 3 4 3 2" xfId="13512" xr:uid="{B65FFE7A-F5B1-44AC-B6FF-00A6CA9B93A9}"/>
    <cellStyle name="Normal 5 2 4 2 3 4 3 2 2" xfId="13513" xr:uid="{0215070D-BE48-4E15-A04B-8A14F57FE4C5}"/>
    <cellStyle name="Normal 5 2 4 2 3 4 3 2 2 2" xfId="13514" xr:uid="{CFB355AF-28B7-4D07-8396-C383B9E26626}"/>
    <cellStyle name="Normal 5 2 4 2 3 4 3 2 3" xfId="13515" xr:uid="{C7C8335A-F216-49AF-B6EA-05096B0B93BB}"/>
    <cellStyle name="Normal 5 2 4 2 3 4 3 3" xfId="13516" xr:uid="{AF747A20-C421-4B7A-98B3-0FB049B51963}"/>
    <cellStyle name="Normal 5 2 4 2 3 4 3 3 2" xfId="13517" xr:uid="{7FA43E9D-C1A2-4176-A675-6C4BE591B94D}"/>
    <cellStyle name="Normal 5 2 4 2 3 4 3 4" xfId="13518" xr:uid="{A0EADF3C-A27A-47D3-AB61-693F7DADCB51}"/>
    <cellStyle name="Normal 5 2 4 2 3 4 4" xfId="13519" xr:uid="{83F0834C-BF7D-434C-B447-7D70094F846F}"/>
    <cellStyle name="Normal 5 2 4 2 3 4 4 2" xfId="13520" xr:uid="{ECD1ED62-0DCA-4CFC-A925-1CC1AD17104F}"/>
    <cellStyle name="Normal 5 2 4 2 3 4 4 2 2" xfId="13521" xr:uid="{7E39051A-FCD2-498E-84E0-918D90FE253E}"/>
    <cellStyle name="Normal 5 2 4 2 3 4 4 2 2 2" xfId="13522" xr:uid="{5BB79F71-65D4-43A1-AE81-9BD3C4799963}"/>
    <cellStyle name="Normal 5 2 4 2 3 4 4 2 3" xfId="13523" xr:uid="{33A9CB95-2276-4089-A8F8-8498950CA7B0}"/>
    <cellStyle name="Normal 5 2 4 2 3 4 4 3" xfId="13524" xr:uid="{8E81DB21-9340-484F-9BC2-CB8F7259BBF2}"/>
    <cellStyle name="Normal 5 2 4 2 3 4 4 3 2" xfId="13525" xr:uid="{C77CA916-F228-42EC-8A49-85C2A52EC587}"/>
    <cellStyle name="Normal 5 2 4 2 3 4 4 4" xfId="13526" xr:uid="{FE69126C-620A-4CD9-8355-C69EF9DF7898}"/>
    <cellStyle name="Normal 5 2 4 2 3 4 5" xfId="13527" xr:uid="{FFA5AF21-1B85-476F-943E-D08A5157908A}"/>
    <cellStyle name="Normal 5 2 4 2 3 4 5 2" xfId="13528" xr:uid="{1EC2C486-0E55-4128-B491-F4920BC219EF}"/>
    <cellStyle name="Normal 5 2 4 2 3 4 5 2 2" xfId="13529" xr:uid="{73FA3682-D0D3-407F-A5E7-BFFEE7D3D227}"/>
    <cellStyle name="Normal 5 2 4 2 3 4 5 3" xfId="13530" xr:uid="{B0AAC392-F212-47C4-AF84-823DA80A507D}"/>
    <cellStyle name="Normal 5 2 4 2 3 4 6" xfId="13531" xr:uid="{1C87A9F3-7C07-43DE-9BC7-4E77E75940E5}"/>
    <cellStyle name="Normal 5 2 4 2 3 4 6 2" xfId="13532" xr:uid="{555F6264-BCEB-4729-8876-CB758A0EB272}"/>
    <cellStyle name="Normal 5 2 4 2 3 4 7" xfId="13533" xr:uid="{985D138A-EC5A-423C-867D-6CCD355E016B}"/>
    <cellStyle name="Normal 5 2 4 2 3 5" xfId="13534" xr:uid="{8B855875-F813-4297-8270-1568032015CF}"/>
    <cellStyle name="Normal 5 2 4 2 3 5 2" xfId="13535" xr:uid="{8B69A0D3-97D9-4B42-AA10-496C1211F06B}"/>
    <cellStyle name="Normal 5 2 4 2 3 5 2 2" xfId="13536" xr:uid="{232598A8-F4E8-430C-A5E6-A3B578E73BAF}"/>
    <cellStyle name="Normal 5 2 4 2 3 5 2 2 2" xfId="13537" xr:uid="{3B7488B6-9692-4565-AD40-91E40C8DDCE8}"/>
    <cellStyle name="Normal 5 2 4 2 3 5 2 2 2 2" xfId="13538" xr:uid="{66D08669-82EE-454E-9E3E-D34A0C40EAA9}"/>
    <cellStyle name="Normal 5 2 4 2 3 5 2 2 3" xfId="13539" xr:uid="{73839BCA-41DB-4FBD-80A9-B63376491EC3}"/>
    <cellStyle name="Normal 5 2 4 2 3 5 2 3" xfId="13540" xr:uid="{06F413AC-EBB9-414E-87B6-08A260F557E1}"/>
    <cellStyle name="Normal 5 2 4 2 3 5 2 3 2" xfId="13541" xr:uid="{9223A700-028E-49A4-814A-92F7DE1C08FF}"/>
    <cellStyle name="Normal 5 2 4 2 3 5 2 4" xfId="13542" xr:uid="{C2C203D7-0C8B-419F-B259-E2B418449CC7}"/>
    <cellStyle name="Normal 5 2 4 2 3 5 3" xfId="13543" xr:uid="{E236A42A-E231-437A-85B1-68337A058CE1}"/>
    <cellStyle name="Normal 5 2 4 2 3 5 3 2" xfId="13544" xr:uid="{848F7E8F-C1CD-4992-9396-9AD2544672A5}"/>
    <cellStyle name="Normal 5 2 4 2 3 5 3 2 2" xfId="13545" xr:uid="{10C876AE-9C46-4E2C-BC9C-E3F84FAE5BA9}"/>
    <cellStyle name="Normal 5 2 4 2 3 5 3 3" xfId="13546" xr:uid="{ADE83ADB-91DA-43A8-BBA7-4F453F33347E}"/>
    <cellStyle name="Normal 5 2 4 2 3 5 4" xfId="13547" xr:uid="{3B89A56D-00B1-4AE8-89D2-41EB5D97895E}"/>
    <cellStyle name="Normal 5 2 4 2 3 5 4 2" xfId="13548" xr:uid="{777D073D-A79C-457D-8BC9-5E87CC789305}"/>
    <cellStyle name="Normal 5 2 4 2 3 5 5" xfId="13549" xr:uid="{EAD48807-D66B-4611-98CB-0A5D42AE466C}"/>
    <cellStyle name="Normal 5 2 4 2 3 6" xfId="13550" xr:uid="{32C6EE5C-52FB-4720-BA68-F9AB0C5BC820}"/>
    <cellStyle name="Normal 5 2 4 2 3 6 2" xfId="13551" xr:uid="{3D004B67-C520-4F32-AE35-76C7AB33AF4F}"/>
    <cellStyle name="Normal 5 2 4 2 3 6 2 2" xfId="13552" xr:uid="{07A60923-A4BF-4DE7-80CD-C1AB888D3507}"/>
    <cellStyle name="Normal 5 2 4 2 3 6 2 2 2" xfId="13553" xr:uid="{675D40F9-1D91-46FE-B47D-6F99AB117CA8}"/>
    <cellStyle name="Normal 5 2 4 2 3 6 2 3" xfId="13554" xr:uid="{DF723C8F-2410-4BE2-93A6-9B61A5085214}"/>
    <cellStyle name="Normal 5 2 4 2 3 6 3" xfId="13555" xr:uid="{71BAA071-AE74-40DD-8456-BB3DA9C43510}"/>
    <cellStyle name="Normal 5 2 4 2 3 6 3 2" xfId="13556" xr:uid="{3AAFA143-F030-44C9-84BE-0F8B6AA5775F}"/>
    <cellStyle name="Normal 5 2 4 2 3 6 4" xfId="13557" xr:uid="{3FC0A6BC-B37F-4B34-A163-440784F2B276}"/>
    <cellStyle name="Normal 5 2 4 2 3 7" xfId="13558" xr:uid="{A238CE39-D427-4BFB-95A1-D2B4F14DD7FD}"/>
    <cellStyle name="Normal 5 2 4 2 3 7 2" xfId="13559" xr:uid="{5CC7AA6F-9294-4A74-9B86-26C9FF774368}"/>
    <cellStyle name="Normal 5 2 4 2 3 7 2 2" xfId="13560" xr:uid="{A2E0BAFD-625F-403C-907D-C3C83D7BDE5A}"/>
    <cellStyle name="Normal 5 2 4 2 3 7 2 2 2" xfId="13561" xr:uid="{5018716A-F689-4416-AB98-9C0EAB39FB0E}"/>
    <cellStyle name="Normal 5 2 4 2 3 7 2 3" xfId="13562" xr:uid="{B3300687-1057-44E7-8226-B7DF85890A6D}"/>
    <cellStyle name="Normal 5 2 4 2 3 7 3" xfId="13563" xr:uid="{AB3C4786-14D2-446A-8A02-65A5BAABC58F}"/>
    <cellStyle name="Normal 5 2 4 2 3 7 3 2" xfId="13564" xr:uid="{9638B57E-06C2-45DB-8F88-1E58D881383C}"/>
    <cellStyle name="Normal 5 2 4 2 3 7 4" xfId="13565" xr:uid="{E65A55C0-E29B-46F2-9A6B-32F86D42FE26}"/>
    <cellStyle name="Normal 5 2 4 2 3 8" xfId="13566" xr:uid="{9E0905B6-96C8-409A-9CC7-4D8B17A2760E}"/>
    <cellStyle name="Normal 5 2 4 2 3 8 2" xfId="13567" xr:uid="{150EE339-639B-47EE-9726-E3E70EBD6064}"/>
    <cellStyle name="Normal 5 2 4 2 3 8 2 2" xfId="13568" xr:uid="{48CB52E5-B9AA-4A07-AA8C-CD272C3990DF}"/>
    <cellStyle name="Normal 5 2 4 2 3 8 3" xfId="13569" xr:uid="{91BC5231-87A3-49BF-9FD0-577021AA67FF}"/>
    <cellStyle name="Normal 5 2 4 2 3 9" xfId="13570" xr:uid="{3F858B2D-E33E-4469-BD78-0EF9F27C5975}"/>
    <cellStyle name="Normal 5 2 4 2 3 9 2" xfId="13571" xr:uid="{083E0435-B706-4B15-A65A-3048AC40F606}"/>
    <cellStyle name="Normal 5 2 4 2 4" xfId="13572" xr:uid="{C003DD23-45CC-4C88-A878-93A02A2E25E2}"/>
    <cellStyle name="Normal 5 2 4 2 4 2" xfId="13573" xr:uid="{5DED8DE7-7012-472B-ADD9-4FDA55DEA659}"/>
    <cellStyle name="Normal 5 2 4 2 4 2 2" xfId="13574" xr:uid="{77F0C898-E285-45AF-AF8E-22DADDE2279F}"/>
    <cellStyle name="Normal 5 2 4 2 4 2 2 2" xfId="13575" xr:uid="{D72ED7DD-9ABC-4A18-A8C9-F5290268603B}"/>
    <cellStyle name="Normal 5 2 4 2 4 2 2 2 2" xfId="13576" xr:uid="{29D4279A-5F20-4C7D-97D6-0333C24FD8BA}"/>
    <cellStyle name="Normal 5 2 4 2 4 2 2 2 2 2" xfId="13577" xr:uid="{5F922767-91F5-45DE-8F73-C0B7DB448E39}"/>
    <cellStyle name="Normal 5 2 4 2 4 2 2 2 2 2 2" xfId="13578" xr:uid="{55CACD59-E4F0-41D6-8AB9-47D733DBF6A2}"/>
    <cellStyle name="Normal 5 2 4 2 4 2 2 2 2 3" xfId="13579" xr:uid="{2EE33B31-D187-4F05-84D4-C0F3AE53F614}"/>
    <cellStyle name="Normal 5 2 4 2 4 2 2 2 3" xfId="13580" xr:uid="{7C348CC9-6013-432E-90C8-2C04D843062B}"/>
    <cellStyle name="Normal 5 2 4 2 4 2 2 2 3 2" xfId="13581" xr:uid="{9943C938-560A-4848-BAAC-13B5B92B1A51}"/>
    <cellStyle name="Normal 5 2 4 2 4 2 2 2 4" xfId="13582" xr:uid="{E4E6E94F-68AF-444B-BA6C-16458B4E05BD}"/>
    <cellStyle name="Normal 5 2 4 2 4 2 2 3" xfId="13583" xr:uid="{650CEB53-8319-4157-AA4D-02B215B0A23F}"/>
    <cellStyle name="Normal 5 2 4 2 4 2 2 3 2" xfId="13584" xr:uid="{547CCA56-6D16-4F93-BE80-1C1755AFCD73}"/>
    <cellStyle name="Normal 5 2 4 2 4 2 2 3 2 2" xfId="13585" xr:uid="{2E222FB5-650A-42E1-A26B-F8EB5C334280}"/>
    <cellStyle name="Normal 5 2 4 2 4 2 2 3 3" xfId="13586" xr:uid="{5047D055-3A87-4ACA-B152-A4CA495B3940}"/>
    <cellStyle name="Normal 5 2 4 2 4 2 2 4" xfId="13587" xr:uid="{3484277B-4E9F-477A-B4DC-DC8924BE2A35}"/>
    <cellStyle name="Normal 5 2 4 2 4 2 2 4 2" xfId="13588" xr:uid="{5D548168-0A52-4BF0-89FE-EE80679E789E}"/>
    <cellStyle name="Normal 5 2 4 2 4 2 2 5" xfId="13589" xr:uid="{D17D62A8-8033-4B0B-920D-44170D284034}"/>
    <cellStyle name="Normal 5 2 4 2 4 2 3" xfId="13590" xr:uid="{C884CC9E-78D3-4EBE-81F9-21049E7F48E0}"/>
    <cellStyle name="Normal 5 2 4 2 4 2 3 2" xfId="13591" xr:uid="{614E59D9-BD7E-497C-BD87-093F56131970}"/>
    <cellStyle name="Normal 5 2 4 2 4 2 3 2 2" xfId="13592" xr:uid="{8E107FC1-FF2F-4E9E-85B7-D30FE5B83127}"/>
    <cellStyle name="Normal 5 2 4 2 4 2 3 2 2 2" xfId="13593" xr:uid="{18F82F82-0FEC-482A-BF3C-D184D94F9FC2}"/>
    <cellStyle name="Normal 5 2 4 2 4 2 3 2 3" xfId="13594" xr:uid="{327267D0-65AE-4687-8051-0CBF3191C0F8}"/>
    <cellStyle name="Normal 5 2 4 2 4 2 3 3" xfId="13595" xr:uid="{1124A2FF-5200-441A-8E8C-975A26424AFD}"/>
    <cellStyle name="Normal 5 2 4 2 4 2 3 3 2" xfId="13596" xr:uid="{FAEA0B7B-1D69-46CC-B355-7AF5DB84B098}"/>
    <cellStyle name="Normal 5 2 4 2 4 2 3 4" xfId="13597" xr:uid="{EEDB0C50-E201-45CC-A3C3-6D9E8972DC1C}"/>
    <cellStyle name="Normal 5 2 4 2 4 2 4" xfId="13598" xr:uid="{D095FA29-D1C9-4909-88B6-5D6474DE8021}"/>
    <cellStyle name="Normal 5 2 4 2 4 2 4 2" xfId="13599" xr:uid="{F0E196B7-9142-4A5C-A031-F65B112D4274}"/>
    <cellStyle name="Normal 5 2 4 2 4 2 4 2 2" xfId="13600" xr:uid="{ADDC8DA7-E457-46B4-854C-492479CD2FFC}"/>
    <cellStyle name="Normal 5 2 4 2 4 2 4 2 2 2" xfId="13601" xr:uid="{09B59FAD-6DCE-428E-A313-64AB402630F7}"/>
    <cellStyle name="Normal 5 2 4 2 4 2 4 2 3" xfId="13602" xr:uid="{D967DB06-CEFA-43A6-A852-381A443AE316}"/>
    <cellStyle name="Normal 5 2 4 2 4 2 4 3" xfId="13603" xr:uid="{918DA0E6-463B-4BCD-B9CB-BC19A21F9161}"/>
    <cellStyle name="Normal 5 2 4 2 4 2 4 3 2" xfId="13604" xr:uid="{618418CB-4D32-4B8F-B245-F65442C0A7B6}"/>
    <cellStyle name="Normal 5 2 4 2 4 2 4 4" xfId="13605" xr:uid="{5D3DF2DF-A936-43BA-BB0E-0D6E1A029057}"/>
    <cellStyle name="Normal 5 2 4 2 4 2 5" xfId="13606" xr:uid="{77A10B4C-895E-4CC1-9819-02E9FCF4EBF3}"/>
    <cellStyle name="Normal 5 2 4 2 4 2 5 2" xfId="13607" xr:uid="{80864DBB-D030-4668-ABD2-CBB8C9558D34}"/>
    <cellStyle name="Normal 5 2 4 2 4 2 5 2 2" xfId="13608" xr:uid="{6C4E3822-66B8-42FB-9863-208B0E9DA77A}"/>
    <cellStyle name="Normal 5 2 4 2 4 2 5 3" xfId="13609" xr:uid="{A834620D-E1CE-46DE-BC8B-9CB3C330F70D}"/>
    <cellStyle name="Normal 5 2 4 2 4 2 6" xfId="13610" xr:uid="{F7F07839-C0B2-47A6-BD29-43501A71A06D}"/>
    <cellStyle name="Normal 5 2 4 2 4 2 6 2" xfId="13611" xr:uid="{11F20CB6-7635-4852-9C73-FDBDE76BC338}"/>
    <cellStyle name="Normal 5 2 4 2 4 2 7" xfId="13612" xr:uid="{70FBBEA4-AD35-47C5-8DFE-D740DD4D35F5}"/>
    <cellStyle name="Normal 5 2 4 2 4 3" xfId="13613" xr:uid="{AB78A6C2-8069-45F3-865C-603ACFA4C3EB}"/>
    <cellStyle name="Normal 5 2 4 2 4 3 2" xfId="13614" xr:uid="{A9FBFEE8-23CC-4E4C-820B-9BC61A6BBFAB}"/>
    <cellStyle name="Normal 5 2 4 2 4 3 2 2" xfId="13615" xr:uid="{4B42EA9D-2309-41B9-88BA-FAE283094EFA}"/>
    <cellStyle name="Normal 5 2 4 2 4 3 2 2 2" xfId="13616" xr:uid="{F25961B4-45CC-4B3B-A759-BA4557C69341}"/>
    <cellStyle name="Normal 5 2 4 2 4 3 2 2 2 2" xfId="13617" xr:uid="{615FBDAA-D778-41F5-AA9D-6AC88E996BA2}"/>
    <cellStyle name="Normal 5 2 4 2 4 3 2 2 3" xfId="13618" xr:uid="{57F15E69-3BFE-4BFA-8819-0B96D72F17BB}"/>
    <cellStyle name="Normal 5 2 4 2 4 3 2 3" xfId="13619" xr:uid="{6561F7C0-661C-4D05-9CA8-9ECF4D31629B}"/>
    <cellStyle name="Normal 5 2 4 2 4 3 2 3 2" xfId="13620" xr:uid="{8A231002-8902-48AA-8C25-C5BD684039F4}"/>
    <cellStyle name="Normal 5 2 4 2 4 3 2 4" xfId="13621" xr:uid="{18F37E43-4FD6-4FC6-908A-9C3DBA50F59A}"/>
    <cellStyle name="Normal 5 2 4 2 4 3 3" xfId="13622" xr:uid="{51982AE4-CB17-4E03-B6A1-C9AA6995BFB7}"/>
    <cellStyle name="Normal 5 2 4 2 4 3 3 2" xfId="13623" xr:uid="{DD2B2F5D-89E9-4252-A933-F09DC2BFACF9}"/>
    <cellStyle name="Normal 5 2 4 2 4 3 3 2 2" xfId="13624" xr:uid="{D8C37820-E47F-4D71-9F7D-8EF71756D0CC}"/>
    <cellStyle name="Normal 5 2 4 2 4 3 3 3" xfId="13625" xr:uid="{4FD22CD7-0997-414E-B464-F94A675BAA8C}"/>
    <cellStyle name="Normal 5 2 4 2 4 3 4" xfId="13626" xr:uid="{0EDD936D-04CA-4410-90DB-73A01C7738DB}"/>
    <cellStyle name="Normal 5 2 4 2 4 3 4 2" xfId="13627" xr:uid="{B6BFA761-EC8C-48CA-A65C-3F81A426D987}"/>
    <cellStyle name="Normal 5 2 4 2 4 3 5" xfId="13628" xr:uid="{B597B288-5361-48B7-ADC5-FAA1A908AEF4}"/>
    <cellStyle name="Normal 5 2 4 2 4 4" xfId="13629" xr:uid="{C5707065-E393-4DEC-9324-C4E5C9C4BB3B}"/>
    <cellStyle name="Normal 5 2 4 2 4 4 2" xfId="13630" xr:uid="{A4FABF3A-12C5-445D-8A0F-B8F3C3FBA5F2}"/>
    <cellStyle name="Normal 5 2 4 2 4 4 2 2" xfId="13631" xr:uid="{17637530-A8F8-49DF-BF38-DE4F3A490872}"/>
    <cellStyle name="Normal 5 2 4 2 4 4 2 2 2" xfId="13632" xr:uid="{F4C13473-F1ED-4D49-80E2-F7D433B18307}"/>
    <cellStyle name="Normal 5 2 4 2 4 4 2 3" xfId="13633" xr:uid="{372894EE-2730-43D1-B561-AECE501C3027}"/>
    <cellStyle name="Normal 5 2 4 2 4 4 3" xfId="13634" xr:uid="{F68FC2C4-573B-4555-81E8-8CAC5A5399AA}"/>
    <cellStyle name="Normal 5 2 4 2 4 4 3 2" xfId="13635" xr:uid="{54C92393-7243-41FE-9BCB-86F1F5160A8B}"/>
    <cellStyle name="Normal 5 2 4 2 4 4 4" xfId="13636" xr:uid="{EDD23BB7-5077-4172-B245-1DDF1967E486}"/>
    <cellStyle name="Normal 5 2 4 2 4 5" xfId="13637" xr:uid="{AF6A3F9C-BFC9-4609-BCD9-82B74FE0279D}"/>
    <cellStyle name="Normal 5 2 4 2 4 5 2" xfId="13638" xr:uid="{6B543DDD-8899-4971-9901-35FEBC64C5B1}"/>
    <cellStyle name="Normal 5 2 4 2 4 5 2 2" xfId="13639" xr:uid="{D964D93F-BDE2-4B25-8EE1-8F1D14493FC6}"/>
    <cellStyle name="Normal 5 2 4 2 4 5 2 2 2" xfId="13640" xr:uid="{040F3B6B-9814-4115-AA7D-6D64739695C1}"/>
    <cellStyle name="Normal 5 2 4 2 4 5 2 3" xfId="13641" xr:uid="{72667C44-5EF5-4DB0-B5AB-CBB21B6FF0C3}"/>
    <cellStyle name="Normal 5 2 4 2 4 5 3" xfId="13642" xr:uid="{3D69D8DA-11FF-4FE2-BABD-1ED74C1C101B}"/>
    <cellStyle name="Normal 5 2 4 2 4 5 3 2" xfId="13643" xr:uid="{88BBEBD2-CDF1-496E-AC84-361A8A2D0186}"/>
    <cellStyle name="Normal 5 2 4 2 4 5 4" xfId="13644" xr:uid="{BC9E2E83-DDAC-4478-B1AD-27AE774E8FE4}"/>
    <cellStyle name="Normal 5 2 4 2 4 6" xfId="13645" xr:uid="{4F01D427-7144-4148-B383-DB0C6C9AD73E}"/>
    <cellStyle name="Normal 5 2 4 2 4 6 2" xfId="13646" xr:uid="{C5FAAF21-18A8-4AB7-9323-33B1348A4279}"/>
    <cellStyle name="Normal 5 2 4 2 4 6 2 2" xfId="13647" xr:uid="{13ECF58A-F490-4A7D-8326-5D1205A581CD}"/>
    <cellStyle name="Normal 5 2 4 2 4 6 3" xfId="13648" xr:uid="{2153A2B5-BB8F-404B-9C81-985A08B402B5}"/>
    <cellStyle name="Normal 5 2 4 2 4 7" xfId="13649" xr:uid="{E188325F-A698-4B5E-9FE0-E042B2AD5CDA}"/>
    <cellStyle name="Normal 5 2 4 2 4 7 2" xfId="13650" xr:uid="{0AABB82B-CFC6-429C-B764-D261A307F83D}"/>
    <cellStyle name="Normal 5 2 4 2 4 8" xfId="13651" xr:uid="{A21F8D91-EE59-4EA5-9A7F-EB77195803F7}"/>
    <cellStyle name="Normal 5 2 4 2 5" xfId="13652" xr:uid="{58CC62E1-3F57-4F4E-A9D6-B70D81BA4FD1}"/>
    <cellStyle name="Normal 5 2 4 2 5 2" xfId="13653" xr:uid="{241576E7-0CDF-4C17-93F3-3495343740C7}"/>
    <cellStyle name="Normal 5 2 4 2 5 2 2" xfId="13654" xr:uid="{41407AE0-7B06-4E13-AC7A-B18E68A31FC0}"/>
    <cellStyle name="Normal 5 2 4 2 5 2 2 2" xfId="13655" xr:uid="{BE5089A2-D919-4BD0-8ABC-434BCF237655}"/>
    <cellStyle name="Normal 5 2 4 2 5 2 2 2 2" xfId="13656" xr:uid="{0B85351D-9AF4-4C15-9921-63B054558FFF}"/>
    <cellStyle name="Normal 5 2 4 2 5 2 2 2 2 2" xfId="13657" xr:uid="{1BE921AD-5528-44C0-9623-25CE37E7A560}"/>
    <cellStyle name="Normal 5 2 4 2 5 2 2 2 2 2 2" xfId="13658" xr:uid="{8F7AF303-A7A6-452B-B8D0-C678A8468D51}"/>
    <cellStyle name="Normal 5 2 4 2 5 2 2 2 2 3" xfId="13659" xr:uid="{CB285C7E-E75B-4CC9-A035-9DF55C2C23C9}"/>
    <cellStyle name="Normal 5 2 4 2 5 2 2 2 3" xfId="13660" xr:uid="{494A71CB-C605-46F2-8A24-78DCD12583FD}"/>
    <cellStyle name="Normal 5 2 4 2 5 2 2 2 3 2" xfId="13661" xr:uid="{64BB92BC-7BA9-40A2-98B1-0ED011969D58}"/>
    <cellStyle name="Normal 5 2 4 2 5 2 2 2 4" xfId="13662" xr:uid="{40E7CA3B-A786-4156-91C6-8674B134BF78}"/>
    <cellStyle name="Normal 5 2 4 2 5 2 2 3" xfId="13663" xr:uid="{F24214DE-EAE1-4BF4-BC58-7D75086C5DCC}"/>
    <cellStyle name="Normal 5 2 4 2 5 2 2 3 2" xfId="13664" xr:uid="{C6A61634-76ED-4D49-A07E-D64A1C99A062}"/>
    <cellStyle name="Normal 5 2 4 2 5 2 2 3 2 2" xfId="13665" xr:uid="{205AA6A8-EBEB-4965-AB33-EB978137F24C}"/>
    <cellStyle name="Normal 5 2 4 2 5 2 2 3 3" xfId="13666" xr:uid="{068EB283-D257-4571-9B78-04EFA0874B0B}"/>
    <cellStyle name="Normal 5 2 4 2 5 2 2 4" xfId="13667" xr:uid="{624A6FD4-05E6-4D64-8B6D-633441667975}"/>
    <cellStyle name="Normal 5 2 4 2 5 2 2 4 2" xfId="13668" xr:uid="{5109F133-53A1-4DC3-8DF4-795CA5B4FC0F}"/>
    <cellStyle name="Normal 5 2 4 2 5 2 2 5" xfId="13669" xr:uid="{E0EC96B5-6A23-447E-9CAA-7789B6FD501D}"/>
    <cellStyle name="Normal 5 2 4 2 5 2 3" xfId="13670" xr:uid="{D544E283-C9E0-4D87-B6A2-CEF565A10AC0}"/>
    <cellStyle name="Normal 5 2 4 2 5 2 3 2" xfId="13671" xr:uid="{FAAEEEB5-DBF3-47B2-8830-F01602C7079D}"/>
    <cellStyle name="Normal 5 2 4 2 5 2 3 2 2" xfId="13672" xr:uid="{7282ACF5-5CA4-4560-A67F-C1145FA6FC63}"/>
    <cellStyle name="Normal 5 2 4 2 5 2 3 2 2 2" xfId="13673" xr:uid="{874C0AC8-81E1-4204-8896-4F7896557CCA}"/>
    <cellStyle name="Normal 5 2 4 2 5 2 3 2 3" xfId="13674" xr:uid="{B67C3B9F-3BF2-4C64-A9A1-45ACA6904608}"/>
    <cellStyle name="Normal 5 2 4 2 5 2 3 3" xfId="13675" xr:uid="{E663588E-38BE-49EC-8DCC-52D58841AD94}"/>
    <cellStyle name="Normal 5 2 4 2 5 2 3 3 2" xfId="13676" xr:uid="{0FBE04FE-6F5B-4DA4-AE36-8F78F32848A8}"/>
    <cellStyle name="Normal 5 2 4 2 5 2 3 4" xfId="13677" xr:uid="{AEA81E4B-7469-4808-816B-97517765BF7F}"/>
    <cellStyle name="Normal 5 2 4 2 5 2 4" xfId="13678" xr:uid="{C214793F-A6EC-4148-9FAE-B7984AA795DA}"/>
    <cellStyle name="Normal 5 2 4 2 5 2 4 2" xfId="13679" xr:uid="{9116DFEB-0CFC-4664-A274-95D7BD67DEB4}"/>
    <cellStyle name="Normal 5 2 4 2 5 2 4 2 2" xfId="13680" xr:uid="{31FF0681-B4AF-4FD6-BF06-C69B17B6C68A}"/>
    <cellStyle name="Normal 5 2 4 2 5 2 4 2 2 2" xfId="13681" xr:uid="{3C3BEA5D-0C13-4905-8EF6-53A6545DCE89}"/>
    <cellStyle name="Normal 5 2 4 2 5 2 4 2 3" xfId="13682" xr:uid="{3D499ABD-B847-4343-ADAA-4CF44FE6D748}"/>
    <cellStyle name="Normal 5 2 4 2 5 2 4 3" xfId="13683" xr:uid="{7A7FC443-B49F-458E-AF4D-3FEC119F8B63}"/>
    <cellStyle name="Normal 5 2 4 2 5 2 4 3 2" xfId="13684" xr:uid="{D07D3F12-D514-4E69-8B46-8B0FAC1837BD}"/>
    <cellStyle name="Normal 5 2 4 2 5 2 4 4" xfId="13685" xr:uid="{DE774323-B337-4B4E-B48A-D5C584279E5F}"/>
    <cellStyle name="Normal 5 2 4 2 5 2 5" xfId="13686" xr:uid="{AF982223-269E-4737-BEDC-B38544CAF292}"/>
    <cellStyle name="Normal 5 2 4 2 5 2 5 2" xfId="13687" xr:uid="{C510E606-9807-4437-A587-D0BF7E8C9E7C}"/>
    <cellStyle name="Normal 5 2 4 2 5 2 5 2 2" xfId="13688" xr:uid="{24719DBE-A082-4C3D-8898-977EF60482DB}"/>
    <cellStyle name="Normal 5 2 4 2 5 2 5 3" xfId="13689" xr:uid="{BD7F854E-7223-4D88-B163-D96C58261DEA}"/>
    <cellStyle name="Normal 5 2 4 2 5 2 6" xfId="13690" xr:uid="{9D1B5CF8-34C5-456A-BB58-A97EA519D8A8}"/>
    <cellStyle name="Normal 5 2 4 2 5 2 6 2" xfId="13691" xr:uid="{CBE03481-1849-49BD-B668-0A43826D11C0}"/>
    <cellStyle name="Normal 5 2 4 2 5 2 7" xfId="13692" xr:uid="{D1973238-F92A-49F8-93B8-A6254E5A82A3}"/>
    <cellStyle name="Normal 5 2 4 2 5 3" xfId="13693" xr:uid="{C2F176C4-A8BD-4D0D-BABE-9BEB6C44388A}"/>
    <cellStyle name="Normal 5 2 4 2 5 3 2" xfId="13694" xr:uid="{1262D6C9-9854-4B4C-AB4B-E939FB141122}"/>
    <cellStyle name="Normal 5 2 4 2 5 3 2 2" xfId="13695" xr:uid="{2784A250-D2C4-4F49-9950-EF8482E970E2}"/>
    <cellStyle name="Normal 5 2 4 2 5 3 2 2 2" xfId="13696" xr:uid="{238AFCB0-3250-4499-8303-66C8C03F912C}"/>
    <cellStyle name="Normal 5 2 4 2 5 3 2 2 2 2" xfId="13697" xr:uid="{B1BE8F0E-34FA-4F87-95B2-D7718159ED42}"/>
    <cellStyle name="Normal 5 2 4 2 5 3 2 2 3" xfId="13698" xr:uid="{BAB0F498-B5F1-4E7F-A8D3-1BA7D839326D}"/>
    <cellStyle name="Normal 5 2 4 2 5 3 2 3" xfId="13699" xr:uid="{0AA7479D-B9C0-4C9D-B68C-E6C77DDDDFD3}"/>
    <cellStyle name="Normal 5 2 4 2 5 3 2 3 2" xfId="13700" xr:uid="{F8CAA16F-5E27-453A-BCDB-D68CCADC1DED}"/>
    <cellStyle name="Normal 5 2 4 2 5 3 2 4" xfId="13701" xr:uid="{830873DF-53C9-4C06-90EA-804794B57EF4}"/>
    <cellStyle name="Normal 5 2 4 2 5 3 3" xfId="13702" xr:uid="{7EEB9622-1A89-4E80-A7F0-B037EAB12DDF}"/>
    <cellStyle name="Normal 5 2 4 2 5 3 3 2" xfId="13703" xr:uid="{D192FD0A-FE64-466B-9293-B2F83CAA3EF9}"/>
    <cellStyle name="Normal 5 2 4 2 5 3 3 2 2" xfId="13704" xr:uid="{C226DCE3-4AF0-4D2A-8E76-8131D019B4F8}"/>
    <cellStyle name="Normal 5 2 4 2 5 3 3 3" xfId="13705" xr:uid="{68EEB6F4-7F1D-48E0-BDF9-D7115EF0EB5A}"/>
    <cellStyle name="Normal 5 2 4 2 5 3 4" xfId="13706" xr:uid="{F181A08A-E775-4C58-8C46-5E7FA0EFE1B7}"/>
    <cellStyle name="Normal 5 2 4 2 5 3 4 2" xfId="13707" xr:uid="{B3D64803-9274-47D3-86A0-CC69BBD0D34A}"/>
    <cellStyle name="Normal 5 2 4 2 5 3 5" xfId="13708" xr:uid="{30D5BB7D-8B95-492E-B2CB-B4116253E8B6}"/>
    <cellStyle name="Normal 5 2 4 2 5 4" xfId="13709" xr:uid="{023E2960-8B86-45AA-8334-BE7FC1D50B1F}"/>
    <cellStyle name="Normal 5 2 4 2 5 4 2" xfId="13710" xr:uid="{4ED6118F-420D-4F93-A900-4FA5ABA72372}"/>
    <cellStyle name="Normal 5 2 4 2 5 4 2 2" xfId="13711" xr:uid="{7029405D-E283-49CF-A950-DE2447A1A740}"/>
    <cellStyle name="Normal 5 2 4 2 5 4 2 2 2" xfId="13712" xr:uid="{103EBA8C-4B2A-477E-94AD-D36793580247}"/>
    <cellStyle name="Normal 5 2 4 2 5 4 2 3" xfId="13713" xr:uid="{1FFE1048-150E-4BE6-B03D-4774E83FB5E5}"/>
    <cellStyle name="Normal 5 2 4 2 5 4 3" xfId="13714" xr:uid="{F4FF69E8-3DA2-4C88-A20D-4E717D396F19}"/>
    <cellStyle name="Normal 5 2 4 2 5 4 3 2" xfId="13715" xr:uid="{7D2CFF1D-CE4B-4AD9-B66E-4D149E6FE6D3}"/>
    <cellStyle name="Normal 5 2 4 2 5 4 4" xfId="13716" xr:uid="{9901FFE8-CE1B-41B9-84F2-2E6B4E367EE2}"/>
    <cellStyle name="Normal 5 2 4 2 5 5" xfId="13717" xr:uid="{C2D94B16-94C3-4002-8B83-2AAB5ECF807A}"/>
    <cellStyle name="Normal 5 2 4 2 5 5 2" xfId="13718" xr:uid="{B1C7E2D1-EE55-4B67-933E-8828F24E9129}"/>
    <cellStyle name="Normal 5 2 4 2 5 5 2 2" xfId="13719" xr:uid="{DBCAC31D-2280-44A9-9A18-EE6D89B24D5C}"/>
    <cellStyle name="Normal 5 2 4 2 5 5 2 2 2" xfId="13720" xr:uid="{8F51DEA4-124A-4148-819D-C95978411030}"/>
    <cellStyle name="Normal 5 2 4 2 5 5 2 3" xfId="13721" xr:uid="{60105673-3DD3-4C07-9155-D22C84E26FB5}"/>
    <cellStyle name="Normal 5 2 4 2 5 5 3" xfId="13722" xr:uid="{FE463AFF-8EC9-4BBE-9634-CEE43C514CEF}"/>
    <cellStyle name="Normal 5 2 4 2 5 5 3 2" xfId="13723" xr:uid="{C8707CC4-180D-4F2F-B7AB-069ECAAAF430}"/>
    <cellStyle name="Normal 5 2 4 2 5 5 4" xfId="13724" xr:uid="{67045F6D-59BD-4402-B169-280D01B237E7}"/>
    <cellStyle name="Normal 5 2 4 2 5 6" xfId="13725" xr:uid="{3E0B7207-602C-4E08-955B-41C5A38B5A48}"/>
    <cellStyle name="Normal 5 2 4 2 5 6 2" xfId="13726" xr:uid="{6F1EA9A1-35DF-4472-96D3-069DFFB33851}"/>
    <cellStyle name="Normal 5 2 4 2 5 6 2 2" xfId="13727" xr:uid="{D6CC4EC0-CD70-4027-9BEC-1A5AAACEA2AC}"/>
    <cellStyle name="Normal 5 2 4 2 5 6 3" xfId="13728" xr:uid="{2474A69B-EE52-4D77-AD1D-40F4688D8FC9}"/>
    <cellStyle name="Normal 5 2 4 2 5 7" xfId="13729" xr:uid="{9EB811DD-9446-4578-B6F3-2F0C1CDB37F6}"/>
    <cellStyle name="Normal 5 2 4 2 5 7 2" xfId="13730" xr:uid="{2819C29A-8172-47C0-A1EA-4EA6B7E62392}"/>
    <cellStyle name="Normal 5 2 4 2 5 8" xfId="13731" xr:uid="{B750730D-D14E-48FA-A5CC-AFA5B0EB3360}"/>
    <cellStyle name="Normal 5 2 4 2 6" xfId="13732" xr:uid="{B7A275C6-8F93-4ED2-9C75-FF7E60433EEF}"/>
    <cellStyle name="Normal 5 2 4 2 6 2" xfId="13733" xr:uid="{FD0CF430-9814-4396-BC7C-ECDC72007796}"/>
    <cellStyle name="Normal 5 2 4 2 6 2 2" xfId="13734" xr:uid="{B000DE88-1CD3-4861-B457-805183AB685C}"/>
    <cellStyle name="Normal 5 2 4 2 6 2 2 2" xfId="13735" xr:uid="{A5543C59-5B20-4F91-B04F-4F301D2EAECF}"/>
    <cellStyle name="Normal 5 2 4 2 6 2 2 2 2" xfId="13736" xr:uid="{EF902230-230C-49D0-84DD-5D3F32AEB473}"/>
    <cellStyle name="Normal 5 2 4 2 6 2 2 2 2 2" xfId="13737" xr:uid="{AE1EADCD-551A-4A0D-82CE-6220FB2B5FF5}"/>
    <cellStyle name="Normal 5 2 4 2 6 2 2 2 3" xfId="13738" xr:uid="{BC8F7A02-FF02-476E-BA5B-8362B6EF4CAB}"/>
    <cellStyle name="Normal 5 2 4 2 6 2 2 3" xfId="13739" xr:uid="{A0B73EAB-CCC8-4896-9A57-7461E4578242}"/>
    <cellStyle name="Normal 5 2 4 2 6 2 2 3 2" xfId="13740" xr:uid="{804F8300-AA5F-4910-8787-5A10F2A27B16}"/>
    <cellStyle name="Normal 5 2 4 2 6 2 2 4" xfId="13741" xr:uid="{55454101-CBA3-4469-88DE-16CC4B7E8079}"/>
    <cellStyle name="Normal 5 2 4 2 6 2 3" xfId="13742" xr:uid="{FD6C59AB-84E0-4603-AD1A-E16B9BA625C8}"/>
    <cellStyle name="Normal 5 2 4 2 6 2 3 2" xfId="13743" xr:uid="{CBF07FCE-92C6-4EAE-9880-111445C67E9F}"/>
    <cellStyle name="Normal 5 2 4 2 6 2 3 2 2" xfId="13744" xr:uid="{B5D1CEE8-AFD5-4B48-A30C-E12BC6055615}"/>
    <cellStyle name="Normal 5 2 4 2 6 2 3 3" xfId="13745" xr:uid="{0E42E97A-EE19-48D1-9304-811B0DA3285E}"/>
    <cellStyle name="Normal 5 2 4 2 6 2 4" xfId="13746" xr:uid="{083ED0A3-8484-4AE6-944E-6693562AD6DA}"/>
    <cellStyle name="Normal 5 2 4 2 6 2 4 2" xfId="13747" xr:uid="{C9275DA9-5E65-4D3D-835C-35FD3B1F4382}"/>
    <cellStyle name="Normal 5 2 4 2 6 2 5" xfId="13748" xr:uid="{7DE35897-5170-4F5B-937F-B45442BD2C0D}"/>
    <cellStyle name="Normal 5 2 4 2 6 3" xfId="13749" xr:uid="{61F7FD16-2530-466C-8EF1-926D6EE74B57}"/>
    <cellStyle name="Normal 5 2 4 2 6 3 2" xfId="13750" xr:uid="{C70A0191-2725-47E2-86AB-72FCB3852B5A}"/>
    <cellStyle name="Normal 5 2 4 2 6 3 2 2" xfId="13751" xr:uid="{FC3F5FA4-D20F-4361-B7DF-531FE5301640}"/>
    <cellStyle name="Normal 5 2 4 2 6 3 2 2 2" xfId="13752" xr:uid="{F9544944-094B-48AA-BBD7-4A849F24D668}"/>
    <cellStyle name="Normal 5 2 4 2 6 3 2 3" xfId="13753" xr:uid="{05330E5D-9FC6-4267-9D2C-7FCCA56FAA41}"/>
    <cellStyle name="Normal 5 2 4 2 6 3 3" xfId="13754" xr:uid="{D81580C7-D4AF-49C8-8D20-BAADAAB962BB}"/>
    <cellStyle name="Normal 5 2 4 2 6 3 3 2" xfId="13755" xr:uid="{4879591A-34E1-445D-8D22-E5C6817A3FF8}"/>
    <cellStyle name="Normal 5 2 4 2 6 3 4" xfId="13756" xr:uid="{36AAAD16-8FA5-4282-B7C3-C5CEFDF62A7E}"/>
    <cellStyle name="Normal 5 2 4 2 6 4" xfId="13757" xr:uid="{5D293BBA-9F96-42D9-B142-9B981E16B005}"/>
    <cellStyle name="Normal 5 2 4 2 6 4 2" xfId="13758" xr:uid="{F74558F1-43CC-405B-B20F-21C5717986DA}"/>
    <cellStyle name="Normal 5 2 4 2 6 4 2 2" xfId="13759" xr:uid="{8E27825D-C585-4657-BF94-942B4A5C6E39}"/>
    <cellStyle name="Normal 5 2 4 2 6 4 2 2 2" xfId="13760" xr:uid="{C8E004AA-4B68-4545-84EA-0335F98936E5}"/>
    <cellStyle name="Normal 5 2 4 2 6 4 2 3" xfId="13761" xr:uid="{F42F7222-4F24-4328-A67D-1666D1E78F32}"/>
    <cellStyle name="Normal 5 2 4 2 6 4 3" xfId="13762" xr:uid="{C2D0EA51-B3E8-4B7F-BFED-D7BA00B787F6}"/>
    <cellStyle name="Normal 5 2 4 2 6 4 3 2" xfId="13763" xr:uid="{5E72A608-68BE-464F-A81E-58B9C221E908}"/>
    <cellStyle name="Normal 5 2 4 2 6 4 4" xfId="13764" xr:uid="{874CA4E8-C473-45C1-B44B-E06CE50EA4B5}"/>
    <cellStyle name="Normal 5 2 4 2 6 5" xfId="13765" xr:uid="{D6BCBAC4-43F6-4C31-AF85-48969BE8C8F1}"/>
    <cellStyle name="Normal 5 2 4 2 6 5 2" xfId="13766" xr:uid="{53C681DA-2086-4318-8827-155A13761EBE}"/>
    <cellStyle name="Normal 5 2 4 2 6 5 2 2" xfId="13767" xr:uid="{D6092404-CB62-468D-9A7A-1AF0D6632C6C}"/>
    <cellStyle name="Normal 5 2 4 2 6 5 3" xfId="13768" xr:uid="{2F17F8FF-7241-45D4-92FF-3E7EE5CBBD0E}"/>
    <cellStyle name="Normal 5 2 4 2 6 6" xfId="13769" xr:uid="{1CC78FBB-EE6B-40E8-8C1B-7F7B7FCDD753}"/>
    <cellStyle name="Normal 5 2 4 2 6 6 2" xfId="13770" xr:uid="{1BC64367-AAE1-4B1F-9617-B32E4F12A518}"/>
    <cellStyle name="Normal 5 2 4 2 6 7" xfId="13771" xr:uid="{7D929B97-1C87-41DA-B3EE-5A384E91970C}"/>
    <cellStyle name="Normal 5 2 4 2 7" xfId="13772" xr:uid="{ED40CC9B-597C-4C5D-B1D1-BE3941190639}"/>
    <cellStyle name="Normal 5 2 4 2 7 2" xfId="13773" xr:uid="{641ABF4C-42B8-4263-AA1B-A76F3D491FD8}"/>
    <cellStyle name="Normal 5 2 4 2 7 2 2" xfId="13774" xr:uid="{8E279FFE-4CB3-4A29-BC5B-67FE3E003D00}"/>
    <cellStyle name="Normal 5 2 4 2 7 2 2 2" xfId="13775" xr:uid="{7B6EF2BA-6B20-4CC5-9978-EBB3F8625502}"/>
    <cellStyle name="Normal 5 2 4 2 7 2 2 2 2" xfId="13776" xr:uid="{550A73AD-AF6D-4311-BAD2-95CBE60344FA}"/>
    <cellStyle name="Normal 5 2 4 2 7 2 2 3" xfId="13777" xr:uid="{A9117C81-B931-4BF4-AD86-3DBC9AC80C75}"/>
    <cellStyle name="Normal 5 2 4 2 7 2 3" xfId="13778" xr:uid="{DED67E94-4A6C-4911-A416-6AC1B181B93D}"/>
    <cellStyle name="Normal 5 2 4 2 7 2 3 2" xfId="13779" xr:uid="{830E47BF-EDB4-4D8E-9B4D-7407C60C8DE9}"/>
    <cellStyle name="Normal 5 2 4 2 7 2 4" xfId="13780" xr:uid="{244E8C29-7749-4EC6-AF62-9EBE224CABBE}"/>
    <cellStyle name="Normal 5 2 4 2 7 3" xfId="13781" xr:uid="{5424AB11-75F5-47A6-9633-9A8C0C8CCB82}"/>
    <cellStyle name="Normal 5 2 4 2 7 3 2" xfId="13782" xr:uid="{40F0652C-0E30-46B5-801D-75D31D41849A}"/>
    <cellStyle name="Normal 5 2 4 2 7 3 2 2" xfId="13783" xr:uid="{6041CB1E-110B-457E-827E-D097BA24C068}"/>
    <cellStyle name="Normal 5 2 4 2 7 3 3" xfId="13784" xr:uid="{4CC0F7E4-47F4-4A91-8719-309ECA4DBA63}"/>
    <cellStyle name="Normal 5 2 4 2 7 4" xfId="13785" xr:uid="{9DAC6B88-3D99-4FB7-B483-71D625C93FBE}"/>
    <cellStyle name="Normal 5 2 4 2 7 4 2" xfId="13786" xr:uid="{B887E4FC-6F6F-4B26-A17F-C533C37A7AC6}"/>
    <cellStyle name="Normal 5 2 4 2 7 5" xfId="13787" xr:uid="{66977A88-F189-4D8B-8BFE-EE0C82FF2CA9}"/>
    <cellStyle name="Normal 5 2 4 2 8" xfId="13788" xr:uid="{B61B1778-8FEB-4F2A-BDD7-AF5003785227}"/>
    <cellStyle name="Normal 5 2 4 2 8 2" xfId="13789" xr:uid="{81D91031-03C0-40D3-82B8-9BEDDB9B13C6}"/>
    <cellStyle name="Normal 5 2 4 2 8 2 2" xfId="13790" xr:uid="{80BDA206-FABD-4B0A-A326-1F101DD5ACBF}"/>
    <cellStyle name="Normal 5 2 4 2 8 2 2 2" xfId="13791" xr:uid="{AD96B50C-9509-4108-BF4A-770E2676CD50}"/>
    <cellStyle name="Normal 5 2 4 2 8 2 3" xfId="13792" xr:uid="{28F87679-7C79-438F-BB59-4720AC24F633}"/>
    <cellStyle name="Normal 5 2 4 2 8 3" xfId="13793" xr:uid="{F6F19AA3-4E84-4145-BA3A-232B6CFD9394}"/>
    <cellStyle name="Normal 5 2 4 2 8 3 2" xfId="13794" xr:uid="{524BB14F-2608-4626-83F6-15B007BBFDC3}"/>
    <cellStyle name="Normal 5 2 4 2 8 4" xfId="13795" xr:uid="{B9FF7729-B119-4F8A-842F-471FB883786C}"/>
    <cellStyle name="Normal 5 2 4 2 9" xfId="13796" xr:uid="{C0182609-644D-48B4-864C-C92E3B97F420}"/>
    <cellStyle name="Normal 5 2 4 2 9 2" xfId="13797" xr:uid="{4B94DA3E-D4FF-4E77-B500-80B7353165BE}"/>
    <cellStyle name="Normal 5 2 4 2 9 2 2" xfId="13798" xr:uid="{B82D730A-D648-43D1-986B-81FC72309652}"/>
    <cellStyle name="Normal 5 2 4 2 9 2 2 2" xfId="13799" xr:uid="{264BEE3E-FE6C-47C9-87F6-EA57AAD67A83}"/>
    <cellStyle name="Normal 5 2 4 2 9 2 3" xfId="13800" xr:uid="{71FC38A0-4994-4D07-B3C6-602CBED706A1}"/>
    <cellStyle name="Normal 5 2 4 2 9 3" xfId="13801" xr:uid="{27E06CD3-2BBA-4223-A938-4D9AC17DFCE9}"/>
    <cellStyle name="Normal 5 2 4 2 9 3 2" xfId="13802" xr:uid="{AF09D4B8-1809-43CA-A90A-F10FA40586D1}"/>
    <cellStyle name="Normal 5 2 4 2 9 4" xfId="13803" xr:uid="{896C4791-9FD6-49A4-8EC6-B0BB6BC170AC}"/>
    <cellStyle name="Normal 5 2 4 3" xfId="13804" xr:uid="{CB4404CE-C326-483C-A6EB-804952865C1C}"/>
    <cellStyle name="Normal 5 2 4 3 10" xfId="13805" xr:uid="{97146692-1732-466E-8117-07B4537EB39E}"/>
    <cellStyle name="Normal 5 2 4 3 10 2" xfId="13806" xr:uid="{CB73E6AA-95F2-4A68-9D5E-D8ABFA47741D}"/>
    <cellStyle name="Normal 5 2 4 3 10 2 2" xfId="13807" xr:uid="{69C704D8-1872-4C52-B22F-DD3BC3ADA8F6}"/>
    <cellStyle name="Normal 5 2 4 3 10 3" xfId="13808" xr:uid="{9886B609-133A-4D62-AFF3-4F2BF9E5AE67}"/>
    <cellStyle name="Normal 5 2 4 3 11" xfId="13809" xr:uid="{CBCA9671-4FA8-46BA-A746-3D1DC468A699}"/>
    <cellStyle name="Normal 5 2 4 3 11 2" xfId="13810" xr:uid="{CDF7B7B2-359B-42FD-80B1-F24BCC1E4268}"/>
    <cellStyle name="Normal 5 2 4 3 12" xfId="13811" xr:uid="{69FFE566-40F6-40C7-B326-AE296DDC57CD}"/>
    <cellStyle name="Normal 5 2 4 3 13" xfId="13812" xr:uid="{BFAAA9E1-4A8C-4807-87AC-DE6CB5108C54}"/>
    <cellStyle name="Normal 5 2 4 3 14" xfId="13813" xr:uid="{8FD3AE77-02EA-422D-8AEF-81D3B96F083E}"/>
    <cellStyle name="Normal 5 2 4 3 15" xfId="13814" xr:uid="{21726D09-4456-4A9B-9F1E-85A00359012D}"/>
    <cellStyle name="Normal 5 2 4 3 2" xfId="13815" xr:uid="{A0AFCE1F-0D04-4B3D-B206-ACFFB24ADB59}"/>
    <cellStyle name="Normal 5 2 4 3 2 10" xfId="13816" xr:uid="{A1051E00-AD56-458A-A4BC-E4CF6DCF7AE6}"/>
    <cellStyle name="Normal 5 2 4 3 2 2" xfId="13817" xr:uid="{715D2B1A-8387-417C-9552-1243210C6261}"/>
    <cellStyle name="Normal 5 2 4 3 2 2 2" xfId="13818" xr:uid="{1975DE25-CEA4-4900-86C4-DC6A1EF201AF}"/>
    <cellStyle name="Normal 5 2 4 3 2 2 2 2" xfId="13819" xr:uid="{6BE4D5CC-9C7C-4E95-BFEF-C56CA7CD5482}"/>
    <cellStyle name="Normal 5 2 4 3 2 2 2 2 2" xfId="13820" xr:uid="{9EE38E73-E955-490A-A2FA-354DE8DCB274}"/>
    <cellStyle name="Normal 5 2 4 3 2 2 2 2 2 2" xfId="13821" xr:uid="{5F24F044-6BE1-44E2-B2FB-4462D72E69BA}"/>
    <cellStyle name="Normal 5 2 4 3 2 2 2 2 2 2 2" xfId="13822" xr:uid="{A0947750-B18F-4B95-95FE-91C45DCBFC8D}"/>
    <cellStyle name="Normal 5 2 4 3 2 2 2 2 2 2 2 2" xfId="13823" xr:uid="{B731C237-28A9-4623-99DB-ED270FE19277}"/>
    <cellStyle name="Normal 5 2 4 3 2 2 2 2 2 2 3" xfId="13824" xr:uid="{FAB99953-204C-408B-B644-43B3E01E7DEB}"/>
    <cellStyle name="Normal 5 2 4 3 2 2 2 2 2 3" xfId="13825" xr:uid="{F90941E1-0642-4C56-8424-E4A7A6ADF06A}"/>
    <cellStyle name="Normal 5 2 4 3 2 2 2 2 2 3 2" xfId="13826" xr:uid="{3BEA97BB-99BE-486B-B0F3-0AFE1EDBDBA0}"/>
    <cellStyle name="Normal 5 2 4 3 2 2 2 2 2 4" xfId="13827" xr:uid="{8004C6BC-81BD-4DBB-8106-013D895D4DED}"/>
    <cellStyle name="Normal 5 2 4 3 2 2 2 2 3" xfId="13828" xr:uid="{3AE19CD2-D905-4DB5-A832-D3C2FDD2A4C8}"/>
    <cellStyle name="Normal 5 2 4 3 2 2 2 2 3 2" xfId="13829" xr:uid="{E706D434-2E90-4651-B1FC-FFEADFFF5843}"/>
    <cellStyle name="Normal 5 2 4 3 2 2 2 2 3 2 2" xfId="13830" xr:uid="{FED15074-6846-464B-8079-F746AB01053E}"/>
    <cellStyle name="Normal 5 2 4 3 2 2 2 2 3 3" xfId="13831" xr:uid="{4C9975F3-3F5B-4E3C-9118-D6E60E6F7ED3}"/>
    <cellStyle name="Normal 5 2 4 3 2 2 2 2 4" xfId="13832" xr:uid="{143D7FED-9249-4C3F-832B-01693229F1A2}"/>
    <cellStyle name="Normal 5 2 4 3 2 2 2 2 4 2" xfId="13833" xr:uid="{20AEBE7E-696A-414A-855C-9CBDAF9B20EF}"/>
    <cellStyle name="Normal 5 2 4 3 2 2 2 2 5" xfId="13834" xr:uid="{C8C8EA70-CD0F-42A2-908B-A9BB16F67CE2}"/>
    <cellStyle name="Normal 5 2 4 3 2 2 2 3" xfId="13835" xr:uid="{9308C748-7B12-4762-9E81-542D3457E1BD}"/>
    <cellStyle name="Normal 5 2 4 3 2 2 2 3 2" xfId="13836" xr:uid="{A81CC6CB-988C-48FD-94D3-F0872863CADE}"/>
    <cellStyle name="Normal 5 2 4 3 2 2 2 3 2 2" xfId="13837" xr:uid="{905C988E-B502-4494-B274-31F3CED952D9}"/>
    <cellStyle name="Normal 5 2 4 3 2 2 2 3 2 2 2" xfId="13838" xr:uid="{DA2298E0-961B-4B9C-9865-43B335C5F96A}"/>
    <cellStyle name="Normal 5 2 4 3 2 2 2 3 2 3" xfId="13839" xr:uid="{8FEA372C-1D04-47AC-B9C4-669A1DEAEA64}"/>
    <cellStyle name="Normal 5 2 4 3 2 2 2 3 3" xfId="13840" xr:uid="{013ABF95-37ED-47A5-8C73-B93159934CB2}"/>
    <cellStyle name="Normal 5 2 4 3 2 2 2 3 3 2" xfId="13841" xr:uid="{65E32A0D-B2F5-4072-94A4-5ACC5339DEAD}"/>
    <cellStyle name="Normal 5 2 4 3 2 2 2 3 4" xfId="13842" xr:uid="{7202CD19-3AC8-43C5-A8F1-DB13D1A6BF3F}"/>
    <cellStyle name="Normal 5 2 4 3 2 2 2 4" xfId="13843" xr:uid="{BBB62169-9228-4033-A7AC-3A4AAE0949B9}"/>
    <cellStyle name="Normal 5 2 4 3 2 2 2 4 2" xfId="13844" xr:uid="{56CA7BBB-3B20-4B96-AFA4-C3D3087C0F79}"/>
    <cellStyle name="Normal 5 2 4 3 2 2 2 4 2 2" xfId="13845" xr:uid="{BC742E7A-F637-4DC9-99B0-E44F69861427}"/>
    <cellStyle name="Normal 5 2 4 3 2 2 2 4 2 2 2" xfId="13846" xr:uid="{66941128-2B95-4362-BA5B-BD6EB5AB0B59}"/>
    <cellStyle name="Normal 5 2 4 3 2 2 2 4 2 3" xfId="13847" xr:uid="{016DE70A-F781-40A0-B499-22711A4825DC}"/>
    <cellStyle name="Normal 5 2 4 3 2 2 2 4 3" xfId="13848" xr:uid="{FD54C828-C5CF-4921-8341-847790021FE7}"/>
    <cellStyle name="Normal 5 2 4 3 2 2 2 4 3 2" xfId="13849" xr:uid="{BDA4F874-88AA-432F-8993-01FE58FEE291}"/>
    <cellStyle name="Normal 5 2 4 3 2 2 2 4 4" xfId="13850" xr:uid="{3627DD30-D69F-4EC5-B10A-88A6BF3D7772}"/>
    <cellStyle name="Normal 5 2 4 3 2 2 2 5" xfId="13851" xr:uid="{1BDC1718-4C91-46FF-96B2-7A88A5432BFA}"/>
    <cellStyle name="Normal 5 2 4 3 2 2 2 5 2" xfId="13852" xr:uid="{EE8BBAD3-76F0-4231-B1CE-40CE5B0CDA8C}"/>
    <cellStyle name="Normal 5 2 4 3 2 2 2 5 2 2" xfId="13853" xr:uid="{F7B6E0A1-8FCC-45E7-9681-74A89A16E80F}"/>
    <cellStyle name="Normal 5 2 4 3 2 2 2 5 3" xfId="13854" xr:uid="{2D543350-9CD2-4FE4-8806-46A5AC9F37A9}"/>
    <cellStyle name="Normal 5 2 4 3 2 2 2 6" xfId="13855" xr:uid="{DD556B85-90B9-4C8A-8C17-BC991400CAEC}"/>
    <cellStyle name="Normal 5 2 4 3 2 2 2 6 2" xfId="13856" xr:uid="{9D116CA2-0B7B-4FFC-96AC-95C4ECD60427}"/>
    <cellStyle name="Normal 5 2 4 3 2 2 2 7" xfId="13857" xr:uid="{6AAE48A4-F35F-4B24-BFBB-7B6CAEE0D8E1}"/>
    <cellStyle name="Normal 5 2 4 3 2 2 3" xfId="13858" xr:uid="{67ACD7B8-E77A-488D-8713-EEE343A32C42}"/>
    <cellStyle name="Normal 5 2 4 3 2 2 3 2" xfId="13859" xr:uid="{A65264B1-CBE2-48F6-9A84-08CABD121392}"/>
    <cellStyle name="Normal 5 2 4 3 2 2 3 2 2" xfId="13860" xr:uid="{CC47B2E7-6C43-4472-9549-07797AE391D8}"/>
    <cellStyle name="Normal 5 2 4 3 2 2 3 2 2 2" xfId="13861" xr:uid="{B6A44BB9-48B7-41D1-99F1-8B6CEDB95E03}"/>
    <cellStyle name="Normal 5 2 4 3 2 2 3 2 2 2 2" xfId="13862" xr:uid="{50178700-0A4C-4685-B376-34667EC4B253}"/>
    <cellStyle name="Normal 5 2 4 3 2 2 3 2 2 3" xfId="13863" xr:uid="{5923F9B5-A42F-4CD2-BA8A-22DD71F776F1}"/>
    <cellStyle name="Normal 5 2 4 3 2 2 3 2 3" xfId="13864" xr:uid="{BEFD2E2B-90A3-4D4B-95C5-5ED8C08F68C0}"/>
    <cellStyle name="Normal 5 2 4 3 2 2 3 2 3 2" xfId="13865" xr:uid="{1B17B363-4236-4523-ADB2-6077323F17F0}"/>
    <cellStyle name="Normal 5 2 4 3 2 2 3 2 4" xfId="13866" xr:uid="{F3B81231-CA58-4BF1-BD50-81C125686ED0}"/>
    <cellStyle name="Normal 5 2 4 3 2 2 3 3" xfId="13867" xr:uid="{2966E342-22F6-407E-BFB7-A3D46EAF4DE3}"/>
    <cellStyle name="Normal 5 2 4 3 2 2 3 3 2" xfId="13868" xr:uid="{0F149854-A051-49F5-BE5E-F868CAD33CA1}"/>
    <cellStyle name="Normal 5 2 4 3 2 2 3 3 2 2" xfId="13869" xr:uid="{FD5BE5AA-5803-4C6D-86B2-91D0E992A320}"/>
    <cellStyle name="Normal 5 2 4 3 2 2 3 3 3" xfId="13870" xr:uid="{28D9B9EE-F7BF-4B62-9857-649246191E9B}"/>
    <cellStyle name="Normal 5 2 4 3 2 2 3 4" xfId="13871" xr:uid="{BE4EE46C-5881-4E7D-B182-7845894722BD}"/>
    <cellStyle name="Normal 5 2 4 3 2 2 3 4 2" xfId="13872" xr:uid="{54DB25CA-3FB7-4435-8240-452863CF42E1}"/>
    <cellStyle name="Normal 5 2 4 3 2 2 3 5" xfId="13873" xr:uid="{A2E16599-34E4-49D3-A808-8908D9F4CE69}"/>
    <cellStyle name="Normal 5 2 4 3 2 2 4" xfId="13874" xr:uid="{210CDA8F-1C65-466B-9403-341555032D84}"/>
    <cellStyle name="Normal 5 2 4 3 2 2 4 2" xfId="13875" xr:uid="{687CCF29-1270-435F-8D50-8068DE641C5D}"/>
    <cellStyle name="Normal 5 2 4 3 2 2 4 2 2" xfId="13876" xr:uid="{94307094-6082-4ACD-BFE5-8157583A719E}"/>
    <cellStyle name="Normal 5 2 4 3 2 2 4 2 2 2" xfId="13877" xr:uid="{333E6096-E14C-4AD9-B3FA-47DEBD378704}"/>
    <cellStyle name="Normal 5 2 4 3 2 2 4 2 3" xfId="13878" xr:uid="{5534B9E3-8917-4F42-B5A7-92A36AD93F31}"/>
    <cellStyle name="Normal 5 2 4 3 2 2 4 3" xfId="13879" xr:uid="{C0C247D8-8BFD-4A09-82F5-439A7C0DD060}"/>
    <cellStyle name="Normal 5 2 4 3 2 2 4 3 2" xfId="13880" xr:uid="{D5BD316A-A3B3-4F75-9EBA-560FE19E459B}"/>
    <cellStyle name="Normal 5 2 4 3 2 2 4 4" xfId="13881" xr:uid="{F6C99D04-1E9A-4730-B207-03CD790F60F4}"/>
    <cellStyle name="Normal 5 2 4 3 2 2 5" xfId="13882" xr:uid="{AD299A6B-231B-4080-A2E6-4C94FC374ADA}"/>
    <cellStyle name="Normal 5 2 4 3 2 2 5 2" xfId="13883" xr:uid="{774E056A-282B-41C9-BE8D-BDE4AAA399CB}"/>
    <cellStyle name="Normal 5 2 4 3 2 2 5 2 2" xfId="13884" xr:uid="{4F46BE9A-4994-4737-AF1A-A81D0E2FED62}"/>
    <cellStyle name="Normal 5 2 4 3 2 2 5 2 2 2" xfId="13885" xr:uid="{26B984FB-4777-4D88-A80E-BB94ED105E9A}"/>
    <cellStyle name="Normal 5 2 4 3 2 2 5 2 3" xfId="13886" xr:uid="{1A4C2DF0-B9B9-4F45-9ED4-DF64B9D550FB}"/>
    <cellStyle name="Normal 5 2 4 3 2 2 5 3" xfId="13887" xr:uid="{1833EBC1-7122-4D57-9BBD-87518B2A21E9}"/>
    <cellStyle name="Normal 5 2 4 3 2 2 5 3 2" xfId="13888" xr:uid="{49D8F85B-6F11-49ED-B094-5CA0EEDE307E}"/>
    <cellStyle name="Normal 5 2 4 3 2 2 5 4" xfId="13889" xr:uid="{BD9BE6C5-47F0-4A55-9422-A5D084BCD8EE}"/>
    <cellStyle name="Normal 5 2 4 3 2 2 6" xfId="13890" xr:uid="{7DEDBB57-A57F-4B32-8AFA-51150F3D5142}"/>
    <cellStyle name="Normal 5 2 4 3 2 2 6 2" xfId="13891" xr:uid="{A21F824F-8D5E-4BB0-8120-41144C145FA3}"/>
    <cellStyle name="Normal 5 2 4 3 2 2 6 2 2" xfId="13892" xr:uid="{CC315121-5651-4E1A-B94C-AE3CDC769004}"/>
    <cellStyle name="Normal 5 2 4 3 2 2 6 3" xfId="13893" xr:uid="{4DEEC13A-882F-4EC9-B6F2-09F03E95F1FF}"/>
    <cellStyle name="Normal 5 2 4 3 2 2 7" xfId="13894" xr:uid="{2DE7A345-3978-46E8-BB6C-615CC179A52A}"/>
    <cellStyle name="Normal 5 2 4 3 2 2 7 2" xfId="13895" xr:uid="{FBA0036F-D0C8-4377-867F-E945E455FEC1}"/>
    <cellStyle name="Normal 5 2 4 3 2 2 8" xfId="13896" xr:uid="{CAAD4A3A-0E18-42E6-889A-715E078B6AD9}"/>
    <cellStyle name="Normal 5 2 4 3 2 3" xfId="13897" xr:uid="{7E0D9D1F-51F2-41B8-B06A-D46FDB4A7230}"/>
    <cellStyle name="Normal 5 2 4 3 2 3 2" xfId="13898" xr:uid="{DBE56DB1-2B16-4A4E-9768-3965D15F528D}"/>
    <cellStyle name="Normal 5 2 4 3 2 3 2 2" xfId="13899" xr:uid="{89DB6D67-39DD-421A-B9CE-2C29BAD8C0A0}"/>
    <cellStyle name="Normal 5 2 4 3 2 3 2 2 2" xfId="13900" xr:uid="{DED4094C-147F-491A-992D-82A4F5C22F05}"/>
    <cellStyle name="Normal 5 2 4 3 2 3 2 2 2 2" xfId="13901" xr:uid="{041B9E2E-DE62-4F03-8FDF-326E5F40D207}"/>
    <cellStyle name="Normal 5 2 4 3 2 3 2 2 2 2 2" xfId="13902" xr:uid="{2E2654C5-7829-4BE8-9A2A-96FF04E34B11}"/>
    <cellStyle name="Normal 5 2 4 3 2 3 2 2 2 2 2 2" xfId="13903" xr:uid="{AE6FCF88-7B5E-4757-A9A2-B7B025DCC7E2}"/>
    <cellStyle name="Normal 5 2 4 3 2 3 2 2 2 2 3" xfId="13904" xr:uid="{F956F340-F246-49DF-AE36-EFFDAF6177A7}"/>
    <cellStyle name="Normal 5 2 4 3 2 3 2 2 2 3" xfId="13905" xr:uid="{ED581A04-770F-4F10-A12E-54EAAC00A523}"/>
    <cellStyle name="Normal 5 2 4 3 2 3 2 2 2 3 2" xfId="13906" xr:uid="{8D7E6394-C488-4779-9AD6-9DC75B5DFEAB}"/>
    <cellStyle name="Normal 5 2 4 3 2 3 2 2 2 4" xfId="13907" xr:uid="{B01CBC1D-3EFB-486D-A208-847E92514372}"/>
    <cellStyle name="Normal 5 2 4 3 2 3 2 2 3" xfId="13908" xr:uid="{095CCF41-D3DB-42E6-94CB-9C6474CCD88B}"/>
    <cellStyle name="Normal 5 2 4 3 2 3 2 2 3 2" xfId="13909" xr:uid="{FF7BBA54-37F1-47E1-852A-D8DF52EFCFAF}"/>
    <cellStyle name="Normal 5 2 4 3 2 3 2 2 3 2 2" xfId="13910" xr:uid="{05E13586-00C1-47D2-A1AA-31544A385C7F}"/>
    <cellStyle name="Normal 5 2 4 3 2 3 2 2 3 3" xfId="13911" xr:uid="{30B9D81F-2EF3-4698-A4D2-BD3BAC4B807A}"/>
    <cellStyle name="Normal 5 2 4 3 2 3 2 2 4" xfId="13912" xr:uid="{81627058-3E18-428D-ABDD-EE80E8914D7D}"/>
    <cellStyle name="Normal 5 2 4 3 2 3 2 2 4 2" xfId="13913" xr:uid="{2A20621D-95BF-44D6-8B7F-E8706615D343}"/>
    <cellStyle name="Normal 5 2 4 3 2 3 2 2 5" xfId="13914" xr:uid="{92664AE0-885E-4C45-AC59-C41A45439C59}"/>
    <cellStyle name="Normal 5 2 4 3 2 3 2 3" xfId="13915" xr:uid="{20572370-2FE4-46C8-AD91-D4499C6759EE}"/>
    <cellStyle name="Normal 5 2 4 3 2 3 2 3 2" xfId="13916" xr:uid="{5D414897-1EBD-4ED7-B2F3-50A1F7E06608}"/>
    <cellStyle name="Normal 5 2 4 3 2 3 2 3 2 2" xfId="13917" xr:uid="{AC3098D1-A561-46E9-B50B-49D21204840F}"/>
    <cellStyle name="Normal 5 2 4 3 2 3 2 3 2 2 2" xfId="13918" xr:uid="{FC3284CC-CCAF-45A7-ABB2-84724F6A29D6}"/>
    <cellStyle name="Normal 5 2 4 3 2 3 2 3 2 3" xfId="13919" xr:uid="{0D257086-3BDE-4AA4-98BD-61D5A7D6A3A8}"/>
    <cellStyle name="Normal 5 2 4 3 2 3 2 3 3" xfId="13920" xr:uid="{2116CF6A-AA2B-41A0-B11C-845051C9573A}"/>
    <cellStyle name="Normal 5 2 4 3 2 3 2 3 3 2" xfId="13921" xr:uid="{4D855D01-3ED8-4CF4-89D4-259EA188F5EE}"/>
    <cellStyle name="Normal 5 2 4 3 2 3 2 3 4" xfId="13922" xr:uid="{5D04761F-61ED-480F-B82B-F3F9EDD4FC1E}"/>
    <cellStyle name="Normal 5 2 4 3 2 3 2 4" xfId="13923" xr:uid="{921F0CFE-48FE-44AB-BEB6-800254A8FA9D}"/>
    <cellStyle name="Normal 5 2 4 3 2 3 2 4 2" xfId="13924" xr:uid="{85547344-4335-478A-86D5-8CF52C1A3367}"/>
    <cellStyle name="Normal 5 2 4 3 2 3 2 4 2 2" xfId="13925" xr:uid="{71D5EDA4-4691-4905-AD62-FC3091B0E4FB}"/>
    <cellStyle name="Normal 5 2 4 3 2 3 2 4 2 2 2" xfId="13926" xr:uid="{EB5FAA48-2850-4B78-B383-8DADF25EDA9E}"/>
    <cellStyle name="Normal 5 2 4 3 2 3 2 4 2 3" xfId="13927" xr:uid="{A10D0EB1-3B1A-41C4-9B5F-866C573271DB}"/>
    <cellStyle name="Normal 5 2 4 3 2 3 2 4 3" xfId="13928" xr:uid="{6211B5BA-23D1-468B-A4E1-479A67E419C8}"/>
    <cellStyle name="Normal 5 2 4 3 2 3 2 4 3 2" xfId="13929" xr:uid="{421BB7A7-A6B4-43EF-9F30-D31016E4E423}"/>
    <cellStyle name="Normal 5 2 4 3 2 3 2 4 4" xfId="13930" xr:uid="{E6AF2CD8-DF8A-4EAC-8540-0953F3AECF6F}"/>
    <cellStyle name="Normal 5 2 4 3 2 3 2 5" xfId="13931" xr:uid="{141B2218-1419-4050-9B22-1B1148A34C51}"/>
    <cellStyle name="Normal 5 2 4 3 2 3 2 5 2" xfId="13932" xr:uid="{64376DB7-1C69-4AE0-958E-4664CBA39352}"/>
    <cellStyle name="Normal 5 2 4 3 2 3 2 5 2 2" xfId="13933" xr:uid="{42F1F585-DF65-4A27-BF2F-8F2D270A4DA5}"/>
    <cellStyle name="Normal 5 2 4 3 2 3 2 5 3" xfId="13934" xr:uid="{253BDB7C-BE49-4013-96F6-2D12461ED932}"/>
    <cellStyle name="Normal 5 2 4 3 2 3 2 6" xfId="13935" xr:uid="{154F8477-F6BD-4DDA-B456-25088FC0CA27}"/>
    <cellStyle name="Normal 5 2 4 3 2 3 2 6 2" xfId="13936" xr:uid="{54FDC045-962F-4920-A9EB-1E86C85F9DF4}"/>
    <cellStyle name="Normal 5 2 4 3 2 3 2 7" xfId="13937" xr:uid="{1CA446C1-4E3E-4BEE-9C06-A58B7B5FFCD2}"/>
    <cellStyle name="Normal 5 2 4 3 2 3 3" xfId="13938" xr:uid="{5FEA1A01-6DEF-4B1D-B9FA-B649AF60B38A}"/>
    <cellStyle name="Normal 5 2 4 3 2 3 3 2" xfId="13939" xr:uid="{87CBF5F2-0886-4FB5-87F9-4D24DEA5F17C}"/>
    <cellStyle name="Normal 5 2 4 3 2 3 3 2 2" xfId="13940" xr:uid="{6D273D42-0154-4DCA-AFD3-D3D0B8A7F2EE}"/>
    <cellStyle name="Normal 5 2 4 3 2 3 3 2 2 2" xfId="13941" xr:uid="{2FDD3032-0E5B-4050-B903-ABE71AE502D8}"/>
    <cellStyle name="Normal 5 2 4 3 2 3 3 2 2 2 2" xfId="13942" xr:uid="{0D252DE3-6170-4B7F-A025-504C8497EE94}"/>
    <cellStyle name="Normal 5 2 4 3 2 3 3 2 2 3" xfId="13943" xr:uid="{4CAEDE19-A35A-4B0F-AE37-9515B1A39203}"/>
    <cellStyle name="Normal 5 2 4 3 2 3 3 2 3" xfId="13944" xr:uid="{0D573D16-2EFF-4DBB-A137-0E7A6E3F65ED}"/>
    <cellStyle name="Normal 5 2 4 3 2 3 3 2 3 2" xfId="13945" xr:uid="{693CD829-56C3-4773-BD69-7E10AEC583F8}"/>
    <cellStyle name="Normal 5 2 4 3 2 3 3 2 4" xfId="13946" xr:uid="{76B22C71-A758-4B4B-A164-EF6A3BFAC162}"/>
    <cellStyle name="Normal 5 2 4 3 2 3 3 3" xfId="13947" xr:uid="{64BFFAEE-73DF-479D-AD34-C9458F80ABDF}"/>
    <cellStyle name="Normal 5 2 4 3 2 3 3 3 2" xfId="13948" xr:uid="{09DA449B-9696-4633-8AF0-C78ACD7191C8}"/>
    <cellStyle name="Normal 5 2 4 3 2 3 3 3 2 2" xfId="13949" xr:uid="{D6D3A55D-563C-40E6-A0A4-95432C908357}"/>
    <cellStyle name="Normal 5 2 4 3 2 3 3 3 3" xfId="13950" xr:uid="{FFA2501F-6D41-4424-BB8E-54056C6B19EA}"/>
    <cellStyle name="Normal 5 2 4 3 2 3 3 4" xfId="13951" xr:uid="{D49F4669-8FB4-45D9-BF77-961DF89906A9}"/>
    <cellStyle name="Normal 5 2 4 3 2 3 3 4 2" xfId="13952" xr:uid="{8D5A3B1A-BF8B-44ED-8D18-07663B7FAE5F}"/>
    <cellStyle name="Normal 5 2 4 3 2 3 3 5" xfId="13953" xr:uid="{0230079A-92E6-477E-ACA4-1CA5B2AB07A9}"/>
    <cellStyle name="Normal 5 2 4 3 2 3 4" xfId="13954" xr:uid="{FC7F1214-C115-416E-B9BF-C4844EA56C6C}"/>
    <cellStyle name="Normal 5 2 4 3 2 3 4 2" xfId="13955" xr:uid="{78492FC3-FAB5-433F-ABB7-5DB351D23AF5}"/>
    <cellStyle name="Normal 5 2 4 3 2 3 4 2 2" xfId="13956" xr:uid="{C6C9EF05-AC56-4F89-A3E1-068C108F81D1}"/>
    <cellStyle name="Normal 5 2 4 3 2 3 4 2 2 2" xfId="13957" xr:uid="{502994C6-CC2E-45E3-B2BF-E68E735168B1}"/>
    <cellStyle name="Normal 5 2 4 3 2 3 4 2 3" xfId="13958" xr:uid="{F8F4146C-B948-4289-93E5-100AA53EE945}"/>
    <cellStyle name="Normal 5 2 4 3 2 3 4 3" xfId="13959" xr:uid="{A7C0230E-1445-4A4A-81C3-1151FA4DE9EE}"/>
    <cellStyle name="Normal 5 2 4 3 2 3 4 3 2" xfId="13960" xr:uid="{AEA516D7-9F22-4E8F-BA85-F555677EED17}"/>
    <cellStyle name="Normal 5 2 4 3 2 3 4 4" xfId="13961" xr:uid="{272640F9-D368-4900-BB3E-110546026564}"/>
    <cellStyle name="Normal 5 2 4 3 2 3 5" xfId="13962" xr:uid="{75AFD7C3-1189-4D5A-86EB-42FDFC3AE571}"/>
    <cellStyle name="Normal 5 2 4 3 2 3 5 2" xfId="13963" xr:uid="{C4889271-5BE5-4E06-9169-CA1FA0BBA58F}"/>
    <cellStyle name="Normal 5 2 4 3 2 3 5 2 2" xfId="13964" xr:uid="{8EE14B8E-7370-4D8C-8CA2-BEE4221680CE}"/>
    <cellStyle name="Normal 5 2 4 3 2 3 5 2 2 2" xfId="13965" xr:uid="{4F2723D1-3555-4B4F-9030-9D62F353C6D9}"/>
    <cellStyle name="Normal 5 2 4 3 2 3 5 2 3" xfId="13966" xr:uid="{E1931776-9504-44F7-846F-60FE01B896DD}"/>
    <cellStyle name="Normal 5 2 4 3 2 3 5 3" xfId="13967" xr:uid="{06F3F6C3-0A24-43F3-A16F-F4424F2E1C49}"/>
    <cellStyle name="Normal 5 2 4 3 2 3 5 3 2" xfId="13968" xr:uid="{6813CA41-8AF0-4F5F-BFF9-4C5311BBF962}"/>
    <cellStyle name="Normal 5 2 4 3 2 3 5 4" xfId="13969" xr:uid="{57621238-5847-4E1F-85CA-34D3C56CE286}"/>
    <cellStyle name="Normal 5 2 4 3 2 3 6" xfId="13970" xr:uid="{E14F5500-85DC-4DFC-A7D6-683BB326C588}"/>
    <cellStyle name="Normal 5 2 4 3 2 3 6 2" xfId="13971" xr:uid="{CE2559DE-2A20-4464-A453-D629C5F18688}"/>
    <cellStyle name="Normal 5 2 4 3 2 3 6 2 2" xfId="13972" xr:uid="{567435E9-2BBE-4BCF-82D7-E5696FFC3657}"/>
    <cellStyle name="Normal 5 2 4 3 2 3 6 3" xfId="13973" xr:uid="{929DD3F8-01D7-4024-89E9-44E9BB1F93DC}"/>
    <cellStyle name="Normal 5 2 4 3 2 3 7" xfId="13974" xr:uid="{CBC71BA2-E268-489E-AAE6-7B64A2A99981}"/>
    <cellStyle name="Normal 5 2 4 3 2 3 7 2" xfId="13975" xr:uid="{4BFF1FE2-E2FC-4171-A4F9-9A02A8B658F1}"/>
    <cellStyle name="Normal 5 2 4 3 2 3 8" xfId="13976" xr:uid="{66D6AA63-D7E5-4609-AF5B-5BF98729D70E}"/>
    <cellStyle name="Normal 5 2 4 3 2 4" xfId="13977" xr:uid="{418E61B7-B8E9-4B26-89AB-4B3E8691B9F5}"/>
    <cellStyle name="Normal 5 2 4 3 2 4 2" xfId="13978" xr:uid="{CA8B8F90-DCDD-4B9D-AC1C-1EA30AE2BEFC}"/>
    <cellStyle name="Normal 5 2 4 3 2 4 2 2" xfId="13979" xr:uid="{232FBBA5-B24E-40BA-B381-4F3E817E0CE5}"/>
    <cellStyle name="Normal 5 2 4 3 2 4 2 2 2" xfId="13980" xr:uid="{AB194086-C75B-485D-ABA8-05DEBAD74A66}"/>
    <cellStyle name="Normal 5 2 4 3 2 4 2 2 2 2" xfId="13981" xr:uid="{25DAC9D2-AF6D-41A5-93BC-BAB9362F88A2}"/>
    <cellStyle name="Normal 5 2 4 3 2 4 2 2 2 2 2" xfId="13982" xr:uid="{BA02DEF3-CE4B-44EB-901E-3EA788579AB3}"/>
    <cellStyle name="Normal 5 2 4 3 2 4 2 2 2 3" xfId="13983" xr:uid="{DA5A8602-F105-4827-AED3-9BE0A8FA1E97}"/>
    <cellStyle name="Normal 5 2 4 3 2 4 2 2 3" xfId="13984" xr:uid="{4F320B4F-2C2A-4870-B6E0-D53E203079E1}"/>
    <cellStyle name="Normal 5 2 4 3 2 4 2 2 3 2" xfId="13985" xr:uid="{BA1EBDF2-6746-4CDC-8D46-C2B5C6DC46D0}"/>
    <cellStyle name="Normal 5 2 4 3 2 4 2 2 4" xfId="13986" xr:uid="{0A0BF386-5FCA-44B7-8C43-BCCDC3CEF04D}"/>
    <cellStyle name="Normal 5 2 4 3 2 4 2 3" xfId="13987" xr:uid="{5A79FAB7-AA3F-4CE0-9F24-A2EBFEC74880}"/>
    <cellStyle name="Normal 5 2 4 3 2 4 2 3 2" xfId="13988" xr:uid="{AB57D0B5-6274-4DC5-9613-6CE49EC37281}"/>
    <cellStyle name="Normal 5 2 4 3 2 4 2 3 2 2" xfId="13989" xr:uid="{540A655D-D3AA-47E2-A5EF-46583C9D2DD8}"/>
    <cellStyle name="Normal 5 2 4 3 2 4 2 3 3" xfId="13990" xr:uid="{C46B80A5-E889-45BA-BDF3-5AEAB6ED6540}"/>
    <cellStyle name="Normal 5 2 4 3 2 4 2 4" xfId="13991" xr:uid="{F76ED22D-E1F1-45C2-B736-59064082E6E9}"/>
    <cellStyle name="Normal 5 2 4 3 2 4 2 4 2" xfId="13992" xr:uid="{C1023132-9AAA-4339-AA4F-0CF37F56A715}"/>
    <cellStyle name="Normal 5 2 4 3 2 4 2 5" xfId="13993" xr:uid="{C1121AE0-E81C-4586-8A57-627BDA9047D8}"/>
    <cellStyle name="Normal 5 2 4 3 2 4 3" xfId="13994" xr:uid="{04DDB70B-1BE8-488A-8166-CDE89B0B718F}"/>
    <cellStyle name="Normal 5 2 4 3 2 4 3 2" xfId="13995" xr:uid="{831E37E1-455E-483A-B669-AC3B562CE28B}"/>
    <cellStyle name="Normal 5 2 4 3 2 4 3 2 2" xfId="13996" xr:uid="{170088EF-389E-4060-9374-EB67486A43C3}"/>
    <cellStyle name="Normal 5 2 4 3 2 4 3 2 2 2" xfId="13997" xr:uid="{9B9F4723-D2E9-4CDF-A305-DC89F8C94F9E}"/>
    <cellStyle name="Normal 5 2 4 3 2 4 3 2 3" xfId="13998" xr:uid="{823E704E-379C-40F5-B566-A6715D23BE6E}"/>
    <cellStyle name="Normal 5 2 4 3 2 4 3 3" xfId="13999" xr:uid="{51F26987-4BE9-4528-8313-F99B769C2BBC}"/>
    <cellStyle name="Normal 5 2 4 3 2 4 3 3 2" xfId="14000" xr:uid="{1A7DBCBB-3966-432B-91C4-BFCB9008B661}"/>
    <cellStyle name="Normal 5 2 4 3 2 4 3 4" xfId="14001" xr:uid="{BEE238A7-94B1-4BD7-B2BF-CB79D1FAFAC1}"/>
    <cellStyle name="Normal 5 2 4 3 2 4 4" xfId="14002" xr:uid="{D5E80CF2-A6EC-4B66-AEDD-7B6471A304EF}"/>
    <cellStyle name="Normal 5 2 4 3 2 4 4 2" xfId="14003" xr:uid="{369F9B07-4F86-41FB-B30D-2ABA735826F9}"/>
    <cellStyle name="Normal 5 2 4 3 2 4 4 2 2" xfId="14004" xr:uid="{9827F567-F538-4E86-A725-36DFC0E86536}"/>
    <cellStyle name="Normal 5 2 4 3 2 4 4 2 2 2" xfId="14005" xr:uid="{C70FF496-9B6E-45DA-9703-C323C96583B9}"/>
    <cellStyle name="Normal 5 2 4 3 2 4 4 2 3" xfId="14006" xr:uid="{26078F2F-218E-4AAA-BDE2-A26E479A15EE}"/>
    <cellStyle name="Normal 5 2 4 3 2 4 4 3" xfId="14007" xr:uid="{2042487E-3555-4FB8-82DB-2127166B2AA8}"/>
    <cellStyle name="Normal 5 2 4 3 2 4 4 3 2" xfId="14008" xr:uid="{855234F6-ECA0-48A7-9656-B35E16DCFB0F}"/>
    <cellStyle name="Normal 5 2 4 3 2 4 4 4" xfId="14009" xr:uid="{46B47056-2163-458F-85CA-0D98DA43F6DB}"/>
    <cellStyle name="Normal 5 2 4 3 2 4 5" xfId="14010" xr:uid="{C90AF86F-4EA3-4A97-9048-26B1DCD06DCC}"/>
    <cellStyle name="Normal 5 2 4 3 2 4 5 2" xfId="14011" xr:uid="{8590AC80-22B7-4E66-991F-121F5AEB65F0}"/>
    <cellStyle name="Normal 5 2 4 3 2 4 5 2 2" xfId="14012" xr:uid="{DE81A31B-95BA-4270-B5FB-ED6A7291B16A}"/>
    <cellStyle name="Normal 5 2 4 3 2 4 5 3" xfId="14013" xr:uid="{7793135E-DB3C-4BC2-BFD5-29155C51D0F6}"/>
    <cellStyle name="Normal 5 2 4 3 2 4 6" xfId="14014" xr:uid="{782A2B11-56C8-4302-A3ED-11F3C08BF2B0}"/>
    <cellStyle name="Normal 5 2 4 3 2 4 6 2" xfId="14015" xr:uid="{5A3FF03E-D387-4C08-8549-5FF7C8EB5303}"/>
    <cellStyle name="Normal 5 2 4 3 2 4 7" xfId="14016" xr:uid="{C6E73522-44DF-4E80-900F-CF0B0B117B89}"/>
    <cellStyle name="Normal 5 2 4 3 2 5" xfId="14017" xr:uid="{E68085C2-4A5F-4A43-AD5C-976866D0C3D8}"/>
    <cellStyle name="Normal 5 2 4 3 2 5 2" xfId="14018" xr:uid="{981CDCE9-99D7-4F9D-A59D-484F367F22EF}"/>
    <cellStyle name="Normal 5 2 4 3 2 5 2 2" xfId="14019" xr:uid="{B4451428-6225-4304-B54E-B57760F2E484}"/>
    <cellStyle name="Normal 5 2 4 3 2 5 2 2 2" xfId="14020" xr:uid="{92061163-0C8E-4FF8-8423-484107C6D2F9}"/>
    <cellStyle name="Normal 5 2 4 3 2 5 2 2 2 2" xfId="14021" xr:uid="{994C839C-A3C6-493A-BC51-0F64FADF98AF}"/>
    <cellStyle name="Normal 5 2 4 3 2 5 2 2 3" xfId="14022" xr:uid="{DB4F23D5-8125-4ECE-BDFF-E6BCC31EBD9D}"/>
    <cellStyle name="Normal 5 2 4 3 2 5 2 3" xfId="14023" xr:uid="{966AE039-0377-4725-A148-262ABADF5460}"/>
    <cellStyle name="Normal 5 2 4 3 2 5 2 3 2" xfId="14024" xr:uid="{1C49D1E9-9356-4F81-B790-8693DE1DF7C8}"/>
    <cellStyle name="Normal 5 2 4 3 2 5 2 4" xfId="14025" xr:uid="{05ABDA28-F189-403D-90EC-781CE6529B36}"/>
    <cellStyle name="Normal 5 2 4 3 2 5 3" xfId="14026" xr:uid="{0462E7E8-98B7-4EAE-AC25-70276EA6ABC2}"/>
    <cellStyle name="Normal 5 2 4 3 2 5 3 2" xfId="14027" xr:uid="{F183BD5D-3BB4-4AE7-ACC7-B1428BEB5E71}"/>
    <cellStyle name="Normal 5 2 4 3 2 5 3 2 2" xfId="14028" xr:uid="{9F977EBF-5F18-405B-B608-F0924EECA6AF}"/>
    <cellStyle name="Normal 5 2 4 3 2 5 3 3" xfId="14029" xr:uid="{FD0FFE54-A2A7-47AD-A8B1-A070804B6744}"/>
    <cellStyle name="Normal 5 2 4 3 2 5 4" xfId="14030" xr:uid="{342D8325-C11F-4C5E-B429-27E7B58413D7}"/>
    <cellStyle name="Normal 5 2 4 3 2 5 4 2" xfId="14031" xr:uid="{2232E579-4EF0-4911-A2A1-37BC7DFF5F17}"/>
    <cellStyle name="Normal 5 2 4 3 2 5 5" xfId="14032" xr:uid="{40990AAE-8772-451C-840E-5DA3A275ABA5}"/>
    <cellStyle name="Normal 5 2 4 3 2 6" xfId="14033" xr:uid="{8B46E232-E0DA-4629-BB44-6D97A57D4CAF}"/>
    <cellStyle name="Normal 5 2 4 3 2 6 2" xfId="14034" xr:uid="{24B609D2-C083-4CE4-8299-AAA2837F5C20}"/>
    <cellStyle name="Normal 5 2 4 3 2 6 2 2" xfId="14035" xr:uid="{47ECBED9-D59C-4A18-94A7-23C1EEE6CB7D}"/>
    <cellStyle name="Normal 5 2 4 3 2 6 2 2 2" xfId="14036" xr:uid="{7A96DAC5-C65C-4E4C-947A-4950D1B7BC57}"/>
    <cellStyle name="Normal 5 2 4 3 2 6 2 3" xfId="14037" xr:uid="{03679910-A4C6-45D6-B81D-283E9A3F7037}"/>
    <cellStyle name="Normal 5 2 4 3 2 6 3" xfId="14038" xr:uid="{5371A25C-1E26-4C19-BB21-65F8784AC0DD}"/>
    <cellStyle name="Normal 5 2 4 3 2 6 3 2" xfId="14039" xr:uid="{731FB84D-88D1-4035-8B8D-4FBCB300898B}"/>
    <cellStyle name="Normal 5 2 4 3 2 6 4" xfId="14040" xr:uid="{E34C3474-EB52-429B-A949-5FDE3666E84A}"/>
    <cellStyle name="Normal 5 2 4 3 2 7" xfId="14041" xr:uid="{21402F75-CE07-4E3C-939B-B04411307C9D}"/>
    <cellStyle name="Normal 5 2 4 3 2 7 2" xfId="14042" xr:uid="{8F788112-E92B-4F17-9114-DBD78A902D09}"/>
    <cellStyle name="Normal 5 2 4 3 2 7 2 2" xfId="14043" xr:uid="{3EC84B26-1F89-4A07-8952-3ECF0C496214}"/>
    <cellStyle name="Normal 5 2 4 3 2 7 2 2 2" xfId="14044" xr:uid="{23A74F1F-6CA9-4979-A426-530413A0B184}"/>
    <cellStyle name="Normal 5 2 4 3 2 7 2 3" xfId="14045" xr:uid="{448B3D71-E596-4B42-8F0E-BBD80E49F136}"/>
    <cellStyle name="Normal 5 2 4 3 2 7 3" xfId="14046" xr:uid="{D9CE36BE-FB4D-457C-8101-11B3B3062EE5}"/>
    <cellStyle name="Normal 5 2 4 3 2 7 3 2" xfId="14047" xr:uid="{41AF6A4E-6245-4D96-8BCA-93BD0756AA83}"/>
    <cellStyle name="Normal 5 2 4 3 2 7 4" xfId="14048" xr:uid="{BDD2E2C3-FEE8-4326-ABB4-A7C35F7B6849}"/>
    <cellStyle name="Normal 5 2 4 3 2 8" xfId="14049" xr:uid="{B69A509E-4EEA-486B-A8CD-0D198422FD31}"/>
    <cellStyle name="Normal 5 2 4 3 2 8 2" xfId="14050" xr:uid="{81EF9BC3-4CD4-41A4-8EC6-2F2266E969D6}"/>
    <cellStyle name="Normal 5 2 4 3 2 8 2 2" xfId="14051" xr:uid="{60247EF1-C440-4E87-BBB9-8128CF5B431C}"/>
    <cellStyle name="Normal 5 2 4 3 2 8 3" xfId="14052" xr:uid="{DCA07801-2747-4624-A20D-F2E1ED0802EA}"/>
    <cellStyle name="Normal 5 2 4 3 2 9" xfId="14053" xr:uid="{E682FDD7-65EE-4963-8607-2065E4732675}"/>
    <cellStyle name="Normal 5 2 4 3 2 9 2" xfId="14054" xr:uid="{4847062B-FCB5-47B7-B0E3-59D0D5917123}"/>
    <cellStyle name="Normal 5 2 4 3 3" xfId="14055" xr:uid="{53407C6F-F2CF-4BDC-BB19-CD2A8BDD0944}"/>
    <cellStyle name="Normal 5 2 4 3 3 2" xfId="14056" xr:uid="{A1DAA108-512D-4331-949C-7ADFE19D65B4}"/>
    <cellStyle name="Normal 5 2 4 3 3 2 2" xfId="14057" xr:uid="{A51BE2FF-87DE-43BD-8A35-DBEA9CC13836}"/>
    <cellStyle name="Normal 5 2 4 3 3 2 2 2" xfId="14058" xr:uid="{AFDB5108-A7D5-4295-B097-2B131B11FBB2}"/>
    <cellStyle name="Normal 5 2 4 3 3 2 2 2 2" xfId="14059" xr:uid="{06277817-3D2E-40A9-8E02-61AFB71578A6}"/>
    <cellStyle name="Normal 5 2 4 3 3 2 2 2 2 2" xfId="14060" xr:uid="{F6A1708B-1EB9-48A7-94EE-6F9543C04849}"/>
    <cellStyle name="Normal 5 2 4 3 3 2 2 2 2 2 2" xfId="14061" xr:uid="{32B7262C-30BB-43AB-930D-83F84BA4692E}"/>
    <cellStyle name="Normal 5 2 4 3 3 2 2 2 2 3" xfId="14062" xr:uid="{8795F17F-9F42-4CCF-8416-B7EECF993D6F}"/>
    <cellStyle name="Normal 5 2 4 3 3 2 2 2 3" xfId="14063" xr:uid="{F3760CBC-8B02-4D8D-8AB2-B5F68C2A9413}"/>
    <cellStyle name="Normal 5 2 4 3 3 2 2 2 3 2" xfId="14064" xr:uid="{94E77D17-9FEF-4EA7-8808-A3B27D5EF925}"/>
    <cellStyle name="Normal 5 2 4 3 3 2 2 2 4" xfId="14065" xr:uid="{37AC08E2-AF59-4BAD-A89F-A861F35FE739}"/>
    <cellStyle name="Normal 5 2 4 3 3 2 2 3" xfId="14066" xr:uid="{ACEF301F-E901-41D8-AE84-D98EE8923604}"/>
    <cellStyle name="Normal 5 2 4 3 3 2 2 3 2" xfId="14067" xr:uid="{91A2D79C-D241-42C4-A88A-0D774B2532C8}"/>
    <cellStyle name="Normal 5 2 4 3 3 2 2 3 2 2" xfId="14068" xr:uid="{8DFADFF7-96BB-4531-9546-379BB63737D8}"/>
    <cellStyle name="Normal 5 2 4 3 3 2 2 3 3" xfId="14069" xr:uid="{1B30A511-828F-48F1-93BF-666895CB31EB}"/>
    <cellStyle name="Normal 5 2 4 3 3 2 2 4" xfId="14070" xr:uid="{47CA1EE6-694D-4020-BEC0-FAC28905E838}"/>
    <cellStyle name="Normal 5 2 4 3 3 2 2 4 2" xfId="14071" xr:uid="{55AF87F1-A2BD-4B52-B04E-2FDC7EE10258}"/>
    <cellStyle name="Normal 5 2 4 3 3 2 2 5" xfId="14072" xr:uid="{FB177C5A-4380-4C92-BB71-F92EEBD094C7}"/>
    <cellStyle name="Normal 5 2 4 3 3 2 3" xfId="14073" xr:uid="{352EA4AD-2688-4FAD-9105-A89745F478AB}"/>
    <cellStyle name="Normal 5 2 4 3 3 2 3 2" xfId="14074" xr:uid="{10A4DDE7-600B-4812-B417-4025C70BB533}"/>
    <cellStyle name="Normal 5 2 4 3 3 2 3 2 2" xfId="14075" xr:uid="{ACA022A2-6AC2-4479-8576-40520C499E73}"/>
    <cellStyle name="Normal 5 2 4 3 3 2 3 2 2 2" xfId="14076" xr:uid="{955C7D2E-3EC9-43C1-ABB1-946B30B2CD4F}"/>
    <cellStyle name="Normal 5 2 4 3 3 2 3 2 3" xfId="14077" xr:uid="{D11DB308-ACD9-47CF-8028-10B78061DCAB}"/>
    <cellStyle name="Normal 5 2 4 3 3 2 3 3" xfId="14078" xr:uid="{00E29D70-8A89-4861-B760-466F0A08BC41}"/>
    <cellStyle name="Normal 5 2 4 3 3 2 3 3 2" xfId="14079" xr:uid="{4B52F6AB-32E2-4D20-A11C-EE08D27E4CB3}"/>
    <cellStyle name="Normal 5 2 4 3 3 2 3 4" xfId="14080" xr:uid="{3C31A3BA-C66F-4D9D-8140-3B555F93E605}"/>
    <cellStyle name="Normal 5 2 4 3 3 2 4" xfId="14081" xr:uid="{4A3A9FA3-5358-41BA-BD6F-85FB820E9F75}"/>
    <cellStyle name="Normal 5 2 4 3 3 2 4 2" xfId="14082" xr:uid="{D732EC3B-372B-4957-AEE0-01494F806DD4}"/>
    <cellStyle name="Normal 5 2 4 3 3 2 4 2 2" xfId="14083" xr:uid="{A6F244E4-8D81-4FAB-9774-BD9443840FE7}"/>
    <cellStyle name="Normal 5 2 4 3 3 2 4 2 2 2" xfId="14084" xr:uid="{5B08606E-74E6-4BCF-9DEB-C02D58D36511}"/>
    <cellStyle name="Normal 5 2 4 3 3 2 4 2 3" xfId="14085" xr:uid="{DCA5642A-6242-42C5-958E-4499038158D5}"/>
    <cellStyle name="Normal 5 2 4 3 3 2 4 3" xfId="14086" xr:uid="{B3518942-170C-41ED-8B68-B7BB8BE2393F}"/>
    <cellStyle name="Normal 5 2 4 3 3 2 4 3 2" xfId="14087" xr:uid="{CDB4F7A5-A992-40FA-8257-C60928C62430}"/>
    <cellStyle name="Normal 5 2 4 3 3 2 4 4" xfId="14088" xr:uid="{7E17E4BF-CBAB-48B6-A089-EB2E3D66B4E5}"/>
    <cellStyle name="Normal 5 2 4 3 3 2 5" xfId="14089" xr:uid="{F1577B52-24B0-4C9A-B6CF-4F939C8D604A}"/>
    <cellStyle name="Normal 5 2 4 3 3 2 5 2" xfId="14090" xr:uid="{11E20762-2B63-42F9-BD1F-D366E3EE3B2B}"/>
    <cellStyle name="Normal 5 2 4 3 3 2 5 2 2" xfId="14091" xr:uid="{E04EF20D-DDDA-445B-B21C-FE90B11FCB96}"/>
    <cellStyle name="Normal 5 2 4 3 3 2 5 3" xfId="14092" xr:uid="{7B08D998-3C2A-40CC-90AB-742E2EC28FE0}"/>
    <cellStyle name="Normal 5 2 4 3 3 2 6" xfId="14093" xr:uid="{AF292EBB-2D91-4F64-AD0F-856294156BF7}"/>
    <cellStyle name="Normal 5 2 4 3 3 2 6 2" xfId="14094" xr:uid="{AFD61D7E-F916-49FA-BE81-380D63B2C3F7}"/>
    <cellStyle name="Normal 5 2 4 3 3 2 7" xfId="14095" xr:uid="{07C63EF3-B15C-4130-A48D-A7A2072A9FC1}"/>
    <cellStyle name="Normal 5 2 4 3 3 3" xfId="14096" xr:uid="{90C671ED-F111-4759-A6B2-F5C35304E905}"/>
    <cellStyle name="Normal 5 2 4 3 3 3 2" xfId="14097" xr:uid="{E221B5BB-6708-435B-BF2D-28E1960D7721}"/>
    <cellStyle name="Normal 5 2 4 3 3 3 2 2" xfId="14098" xr:uid="{AE7204B3-3339-49E8-8F6D-192D25566A57}"/>
    <cellStyle name="Normal 5 2 4 3 3 3 2 2 2" xfId="14099" xr:uid="{B1AD09D4-5882-4E8B-A2B1-847AE1993005}"/>
    <cellStyle name="Normal 5 2 4 3 3 3 2 2 2 2" xfId="14100" xr:uid="{1207BC94-46EF-4962-A235-95D372134ABC}"/>
    <cellStyle name="Normal 5 2 4 3 3 3 2 2 3" xfId="14101" xr:uid="{81433CB6-A5B8-4C5B-86BB-CF9B8EE1202C}"/>
    <cellStyle name="Normal 5 2 4 3 3 3 2 3" xfId="14102" xr:uid="{8F06E484-1E04-4A4C-BCB6-90B062176DDB}"/>
    <cellStyle name="Normal 5 2 4 3 3 3 2 3 2" xfId="14103" xr:uid="{6F43FA76-9A2F-4CAB-BD83-C2BFB42483DE}"/>
    <cellStyle name="Normal 5 2 4 3 3 3 2 4" xfId="14104" xr:uid="{D0F00224-BE43-4874-88C6-C16392FD452F}"/>
    <cellStyle name="Normal 5 2 4 3 3 3 3" xfId="14105" xr:uid="{61F6B927-7C99-47F9-BFE9-544630443486}"/>
    <cellStyle name="Normal 5 2 4 3 3 3 3 2" xfId="14106" xr:uid="{FBD2CFC9-ABD1-4D45-A4E0-EA6FAD62A619}"/>
    <cellStyle name="Normal 5 2 4 3 3 3 3 2 2" xfId="14107" xr:uid="{3DA6B394-CC3C-44C0-B261-813FB326AA57}"/>
    <cellStyle name="Normal 5 2 4 3 3 3 3 3" xfId="14108" xr:uid="{F3CC6741-D73A-4319-BD2E-F99CB5FF9908}"/>
    <cellStyle name="Normal 5 2 4 3 3 3 4" xfId="14109" xr:uid="{EB5F2752-55D9-4058-A64C-90EBF7D846D8}"/>
    <cellStyle name="Normal 5 2 4 3 3 3 4 2" xfId="14110" xr:uid="{A8775673-FDB3-45A0-A040-0EC1D3372ADB}"/>
    <cellStyle name="Normal 5 2 4 3 3 3 5" xfId="14111" xr:uid="{9FE71A85-2F7A-4F4D-BB40-ECEB250838CF}"/>
    <cellStyle name="Normal 5 2 4 3 3 4" xfId="14112" xr:uid="{B195A6A4-008C-4C7E-ADCF-B7A3CE2BB2F8}"/>
    <cellStyle name="Normal 5 2 4 3 3 4 2" xfId="14113" xr:uid="{9CDDD249-B0AA-4C0C-9C25-53EC44D8B572}"/>
    <cellStyle name="Normal 5 2 4 3 3 4 2 2" xfId="14114" xr:uid="{C63D4514-DB42-44C7-9075-CA4420B01719}"/>
    <cellStyle name="Normal 5 2 4 3 3 4 2 2 2" xfId="14115" xr:uid="{45D95EE6-59E6-47F1-B565-4E47D9032054}"/>
    <cellStyle name="Normal 5 2 4 3 3 4 2 3" xfId="14116" xr:uid="{FB30BE0D-3CC4-4939-86EA-8386260012E8}"/>
    <cellStyle name="Normal 5 2 4 3 3 4 3" xfId="14117" xr:uid="{16127881-D900-4C00-9587-91D8B0B3ADE7}"/>
    <cellStyle name="Normal 5 2 4 3 3 4 3 2" xfId="14118" xr:uid="{D4637A77-5417-4403-B553-467F727A7A66}"/>
    <cellStyle name="Normal 5 2 4 3 3 4 4" xfId="14119" xr:uid="{3804FDBA-4E78-4000-82D9-8862CFB01601}"/>
    <cellStyle name="Normal 5 2 4 3 3 5" xfId="14120" xr:uid="{5F6B3861-DCAB-4FBD-A2C8-3A37A568EF1F}"/>
    <cellStyle name="Normal 5 2 4 3 3 5 2" xfId="14121" xr:uid="{A2363C40-9032-4B1F-820B-D0E0E36848CC}"/>
    <cellStyle name="Normal 5 2 4 3 3 5 2 2" xfId="14122" xr:uid="{87D46888-BE1C-44F2-8B3F-72D68C4D21D0}"/>
    <cellStyle name="Normal 5 2 4 3 3 5 2 2 2" xfId="14123" xr:uid="{4DC8DD4C-6F7C-4C16-81C3-93F2F34B4826}"/>
    <cellStyle name="Normal 5 2 4 3 3 5 2 3" xfId="14124" xr:uid="{43D64293-3DB5-4B5F-9D74-9AAB04AA77FA}"/>
    <cellStyle name="Normal 5 2 4 3 3 5 3" xfId="14125" xr:uid="{009B8D4A-C989-43B2-836B-DCA87F1F2D6D}"/>
    <cellStyle name="Normal 5 2 4 3 3 5 3 2" xfId="14126" xr:uid="{47692AC6-FE0A-4A23-90CE-7E0FFCF88C32}"/>
    <cellStyle name="Normal 5 2 4 3 3 5 4" xfId="14127" xr:uid="{A528D05E-83B7-4D95-AE89-0518458D66B1}"/>
    <cellStyle name="Normal 5 2 4 3 3 6" xfId="14128" xr:uid="{10CEEA8A-4960-482F-8E87-94C0F9125CF4}"/>
    <cellStyle name="Normal 5 2 4 3 3 6 2" xfId="14129" xr:uid="{E4640EA0-0A8E-401C-9932-2D147C6E4E18}"/>
    <cellStyle name="Normal 5 2 4 3 3 6 2 2" xfId="14130" xr:uid="{1E056343-30E4-47DD-A358-4714DEB4E36D}"/>
    <cellStyle name="Normal 5 2 4 3 3 6 3" xfId="14131" xr:uid="{032F399C-E2F8-4568-81E4-53D43938DEEB}"/>
    <cellStyle name="Normal 5 2 4 3 3 7" xfId="14132" xr:uid="{D7418239-7A9B-40FA-84CB-797A6ECCB57B}"/>
    <cellStyle name="Normal 5 2 4 3 3 7 2" xfId="14133" xr:uid="{036CE06D-6559-41FD-8E87-FDE5EBD3C8E3}"/>
    <cellStyle name="Normal 5 2 4 3 3 8" xfId="14134" xr:uid="{8ADBAFBF-6B0A-4506-BCDC-1841D8E19A0A}"/>
    <cellStyle name="Normal 5 2 4 3 4" xfId="14135" xr:uid="{FBAA3A0E-270F-42A2-8281-7426E74F54CD}"/>
    <cellStyle name="Normal 5 2 4 3 4 2" xfId="14136" xr:uid="{1E16B351-CB98-4F39-BAD4-853C85F30BD2}"/>
    <cellStyle name="Normal 5 2 4 3 4 2 2" xfId="14137" xr:uid="{881D2925-8228-42CD-8387-CE5681272E89}"/>
    <cellStyle name="Normal 5 2 4 3 4 2 2 2" xfId="14138" xr:uid="{E4D1F13E-1F60-4585-8686-75DA32B6C736}"/>
    <cellStyle name="Normal 5 2 4 3 4 2 2 2 2" xfId="14139" xr:uid="{EDC5ACDB-56EC-46EE-98E0-F6C16ABAD5A8}"/>
    <cellStyle name="Normal 5 2 4 3 4 2 2 2 2 2" xfId="14140" xr:uid="{917C64E8-AAD6-4271-B51C-3CA277BEB0EE}"/>
    <cellStyle name="Normal 5 2 4 3 4 2 2 2 2 2 2" xfId="14141" xr:uid="{1C1E6290-F8EA-42D5-9FEF-BC4823CF3B30}"/>
    <cellStyle name="Normal 5 2 4 3 4 2 2 2 2 3" xfId="14142" xr:uid="{1EDA5BB6-5916-4CA0-91F6-77C8DECA3E84}"/>
    <cellStyle name="Normal 5 2 4 3 4 2 2 2 3" xfId="14143" xr:uid="{437B3669-1D67-48B8-A2B6-F349450F2D7F}"/>
    <cellStyle name="Normal 5 2 4 3 4 2 2 2 3 2" xfId="14144" xr:uid="{E353A1DD-2481-4FE1-AA7F-2AE9F872C1E1}"/>
    <cellStyle name="Normal 5 2 4 3 4 2 2 2 4" xfId="14145" xr:uid="{EF25C87F-15AD-4BE8-886E-2F2C531243CC}"/>
    <cellStyle name="Normal 5 2 4 3 4 2 2 3" xfId="14146" xr:uid="{BAB99A01-4D47-428D-8776-553ACD67DBB8}"/>
    <cellStyle name="Normal 5 2 4 3 4 2 2 3 2" xfId="14147" xr:uid="{FA0ACD2D-447D-4F6C-ADD5-77FA294C903C}"/>
    <cellStyle name="Normal 5 2 4 3 4 2 2 3 2 2" xfId="14148" xr:uid="{FF8AB883-E98E-44FB-A638-0463AD067DCE}"/>
    <cellStyle name="Normal 5 2 4 3 4 2 2 3 3" xfId="14149" xr:uid="{6822C77F-9F8A-4A7F-A8FA-C68166E96D35}"/>
    <cellStyle name="Normal 5 2 4 3 4 2 2 4" xfId="14150" xr:uid="{BADAF27D-1F03-45B2-851F-2AF0DFF75351}"/>
    <cellStyle name="Normal 5 2 4 3 4 2 2 4 2" xfId="14151" xr:uid="{69FE0304-4B49-4845-8753-A8B2BD293B2A}"/>
    <cellStyle name="Normal 5 2 4 3 4 2 2 5" xfId="14152" xr:uid="{52797EB6-521B-4DED-BCB8-042B1A6B93FD}"/>
    <cellStyle name="Normal 5 2 4 3 4 2 3" xfId="14153" xr:uid="{A3F371AF-9DEB-4D02-95D6-15A4FC09451F}"/>
    <cellStyle name="Normal 5 2 4 3 4 2 3 2" xfId="14154" xr:uid="{B93C8AF5-0FB1-46FB-A47A-F34823633E27}"/>
    <cellStyle name="Normal 5 2 4 3 4 2 3 2 2" xfId="14155" xr:uid="{63A980D9-D713-4615-9438-E364FF1951CC}"/>
    <cellStyle name="Normal 5 2 4 3 4 2 3 2 2 2" xfId="14156" xr:uid="{5D41EB8C-56AF-4544-9FFF-9B8567884E14}"/>
    <cellStyle name="Normal 5 2 4 3 4 2 3 2 3" xfId="14157" xr:uid="{5A361E0C-8762-493A-9812-6A23493AFFFA}"/>
    <cellStyle name="Normal 5 2 4 3 4 2 3 3" xfId="14158" xr:uid="{6341BF33-D935-48E8-BA18-EC1333F5C799}"/>
    <cellStyle name="Normal 5 2 4 3 4 2 3 3 2" xfId="14159" xr:uid="{6D764EE6-B08F-48DD-8AA1-C73B58F2F042}"/>
    <cellStyle name="Normal 5 2 4 3 4 2 3 4" xfId="14160" xr:uid="{D506075D-32C0-4BE6-8444-210FE64AA59A}"/>
    <cellStyle name="Normal 5 2 4 3 4 2 4" xfId="14161" xr:uid="{EAB50D87-11BF-4317-AFA2-0F327591E564}"/>
    <cellStyle name="Normal 5 2 4 3 4 2 4 2" xfId="14162" xr:uid="{A67E836A-3698-457B-9437-44B4CB374E6F}"/>
    <cellStyle name="Normal 5 2 4 3 4 2 4 2 2" xfId="14163" xr:uid="{B94CD3D1-C69B-4CA6-92F5-63E18EABC502}"/>
    <cellStyle name="Normal 5 2 4 3 4 2 4 2 2 2" xfId="14164" xr:uid="{CB5E5ECA-5FF7-418C-A49B-A459F224F4FE}"/>
    <cellStyle name="Normal 5 2 4 3 4 2 4 2 3" xfId="14165" xr:uid="{CF7003F0-E37A-43D0-B4BB-0AF3E89FBAFF}"/>
    <cellStyle name="Normal 5 2 4 3 4 2 4 3" xfId="14166" xr:uid="{610DD6E0-210B-4B5C-83F5-E82DDF98DA12}"/>
    <cellStyle name="Normal 5 2 4 3 4 2 4 3 2" xfId="14167" xr:uid="{1E610C66-CAE1-4AEB-9848-0FAD6C86E0CD}"/>
    <cellStyle name="Normal 5 2 4 3 4 2 4 4" xfId="14168" xr:uid="{D1EC466A-3079-4F43-946D-2BEDF3EDB930}"/>
    <cellStyle name="Normal 5 2 4 3 4 2 5" xfId="14169" xr:uid="{0011A20D-4743-4A13-ABDF-EE442A7FD22B}"/>
    <cellStyle name="Normal 5 2 4 3 4 2 5 2" xfId="14170" xr:uid="{4E13CB7A-2816-4377-801A-B9B15AEF2807}"/>
    <cellStyle name="Normal 5 2 4 3 4 2 5 2 2" xfId="14171" xr:uid="{2360392F-D41B-45FF-A72A-7EF18F018396}"/>
    <cellStyle name="Normal 5 2 4 3 4 2 5 3" xfId="14172" xr:uid="{1AA8DD24-4F79-4B6E-8B83-1E5FFA4FA99A}"/>
    <cellStyle name="Normal 5 2 4 3 4 2 6" xfId="14173" xr:uid="{C269027E-8D1F-4215-AEB5-8B46C0AB0CA8}"/>
    <cellStyle name="Normal 5 2 4 3 4 2 6 2" xfId="14174" xr:uid="{8FCD3F2C-3135-49FC-9773-38D47DE45D8B}"/>
    <cellStyle name="Normal 5 2 4 3 4 2 7" xfId="14175" xr:uid="{0714B2EE-7A7D-4669-AAA4-69B5A01EE539}"/>
    <cellStyle name="Normal 5 2 4 3 4 3" xfId="14176" xr:uid="{2DBF08E2-4EE5-4972-9253-1BC6C14B50DD}"/>
    <cellStyle name="Normal 5 2 4 3 4 3 2" xfId="14177" xr:uid="{0410CE6E-D47C-4ED9-922D-FC1AB496AA5E}"/>
    <cellStyle name="Normal 5 2 4 3 4 3 2 2" xfId="14178" xr:uid="{ECE04AC7-D4EC-4243-8E6B-A810D8AFAE3A}"/>
    <cellStyle name="Normal 5 2 4 3 4 3 2 2 2" xfId="14179" xr:uid="{A5C335C8-0F41-4B0F-8073-6912C7A79165}"/>
    <cellStyle name="Normal 5 2 4 3 4 3 2 2 2 2" xfId="14180" xr:uid="{7FB34981-6376-43B0-B23E-6560A5B27154}"/>
    <cellStyle name="Normal 5 2 4 3 4 3 2 2 3" xfId="14181" xr:uid="{0169A531-E41E-42F4-8984-E59BA9C912C5}"/>
    <cellStyle name="Normal 5 2 4 3 4 3 2 3" xfId="14182" xr:uid="{CDE01F76-C118-4DA2-9748-D0341629751A}"/>
    <cellStyle name="Normal 5 2 4 3 4 3 2 3 2" xfId="14183" xr:uid="{374DA242-89DD-4F04-B548-97C2C1910880}"/>
    <cellStyle name="Normal 5 2 4 3 4 3 2 4" xfId="14184" xr:uid="{48817EA2-DBD4-4A03-9FDE-0D28A94588D6}"/>
    <cellStyle name="Normal 5 2 4 3 4 3 3" xfId="14185" xr:uid="{E3E7BF06-2285-487A-AB24-D6F98A4D6615}"/>
    <cellStyle name="Normal 5 2 4 3 4 3 3 2" xfId="14186" xr:uid="{174657F8-A8B2-469C-8718-5DE70A7CBFB8}"/>
    <cellStyle name="Normal 5 2 4 3 4 3 3 2 2" xfId="14187" xr:uid="{FD5BB0F4-FB2B-4904-A61C-70AF9CACDF7B}"/>
    <cellStyle name="Normal 5 2 4 3 4 3 3 3" xfId="14188" xr:uid="{4F4F5680-10A8-4823-8D5E-E59778F7074E}"/>
    <cellStyle name="Normal 5 2 4 3 4 3 4" xfId="14189" xr:uid="{17992008-6140-479C-A89A-36A57DA2D9A9}"/>
    <cellStyle name="Normal 5 2 4 3 4 3 4 2" xfId="14190" xr:uid="{59B0388C-B344-4DC0-9CBA-E4D5FDFEF753}"/>
    <cellStyle name="Normal 5 2 4 3 4 3 5" xfId="14191" xr:uid="{6C54AD97-104E-4725-91DE-E895B36C3E6F}"/>
    <cellStyle name="Normal 5 2 4 3 4 4" xfId="14192" xr:uid="{AB1D0497-E14D-4B73-8B31-9F1C906F4423}"/>
    <cellStyle name="Normal 5 2 4 3 4 4 2" xfId="14193" xr:uid="{447883D1-2BDB-4869-B97A-95BD0C989D5B}"/>
    <cellStyle name="Normal 5 2 4 3 4 4 2 2" xfId="14194" xr:uid="{18D53439-9A1C-4C6A-A44C-CB58FD3DF156}"/>
    <cellStyle name="Normal 5 2 4 3 4 4 2 2 2" xfId="14195" xr:uid="{B0B5EFEE-0F09-472E-AB00-680A3AC77114}"/>
    <cellStyle name="Normal 5 2 4 3 4 4 2 3" xfId="14196" xr:uid="{F0CF857F-83A9-4972-B032-6E51CA6359A4}"/>
    <cellStyle name="Normal 5 2 4 3 4 4 3" xfId="14197" xr:uid="{38B83B1E-5D61-466C-B484-589EC1346B60}"/>
    <cellStyle name="Normal 5 2 4 3 4 4 3 2" xfId="14198" xr:uid="{41E8D98E-C08E-4EEB-AB81-DF4700A73543}"/>
    <cellStyle name="Normal 5 2 4 3 4 4 4" xfId="14199" xr:uid="{732BA886-44B2-4E57-A4D0-6A210B03237C}"/>
    <cellStyle name="Normal 5 2 4 3 4 5" xfId="14200" xr:uid="{6A045C73-7A6F-4596-8BB9-FF5E29199691}"/>
    <cellStyle name="Normal 5 2 4 3 4 5 2" xfId="14201" xr:uid="{D08F2428-008E-4B4E-9341-83C9292DF635}"/>
    <cellStyle name="Normal 5 2 4 3 4 5 2 2" xfId="14202" xr:uid="{7B7A4B23-8665-4FB2-A8FC-029E1912A12C}"/>
    <cellStyle name="Normal 5 2 4 3 4 5 2 2 2" xfId="14203" xr:uid="{1AB9403B-4F1F-45A9-870B-CADD09311413}"/>
    <cellStyle name="Normal 5 2 4 3 4 5 2 3" xfId="14204" xr:uid="{1AA8C86B-C236-4F35-927B-2A7839776107}"/>
    <cellStyle name="Normal 5 2 4 3 4 5 3" xfId="14205" xr:uid="{DEF57B82-CC7C-48CC-8073-0CC8F6E1CFFF}"/>
    <cellStyle name="Normal 5 2 4 3 4 5 3 2" xfId="14206" xr:uid="{B52F6B82-2F6A-4DD1-9721-F694BD7700BB}"/>
    <cellStyle name="Normal 5 2 4 3 4 5 4" xfId="14207" xr:uid="{8958457F-40D4-49FD-A35D-3689C6337E68}"/>
    <cellStyle name="Normal 5 2 4 3 4 6" xfId="14208" xr:uid="{5E1FC562-25AA-4D65-99C4-AAA841BDFF44}"/>
    <cellStyle name="Normal 5 2 4 3 4 6 2" xfId="14209" xr:uid="{4B65DBFC-A5AA-4D86-9E60-99FF37249C83}"/>
    <cellStyle name="Normal 5 2 4 3 4 6 2 2" xfId="14210" xr:uid="{12A3BBC0-2D54-4309-812C-A2599F9A93DA}"/>
    <cellStyle name="Normal 5 2 4 3 4 6 3" xfId="14211" xr:uid="{58CA502C-15A3-4E3F-A091-6429AA71FCC8}"/>
    <cellStyle name="Normal 5 2 4 3 4 7" xfId="14212" xr:uid="{245A66F0-F814-461D-9097-B9480A5D3CFD}"/>
    <cellStyle name="Normal 5 2 4 3 4 7 2" xfId="14213" xr:uid="{BA15BAD7-CDC7-4C73-86E8-413F5AAF0DCF}"/>
    <cellStyle name="Normal 5 2 4 3 4 8" xfId="14214" xr:uid="{6196779A-FAB5-4867-B6B5-4C3524015699}"/>
    <cellStyle name="Normal 5 2 4 3 5" xfId="14215" xr:uid="{EC8A9E87-EE1B-4380-884E-65D0455FCAC1}"/>
    <cellStyle name="Normal 5 2 4 3 5 2" xfId="14216" xr:uid="{455F239B-FFDE-4969-B130-0DC027E93DC5}"/>
    <cellStyle name="Normal 5 2 4 3 5 2 2" xfId="14217" xr:uid="{A69481E1-8F70-445B-9523-104B40DD3AFC}"/>
    <cellStyle name="Normal 5 2 4 3 5 2 2 2" xfId="14218" xr:uid="{E87E26E9-6783-480C-B4E7-84464012209F}"/>
    <cellStyle name="Normal 5 2 4 3 5 2 2 2 2" xfId="14219" xr:uid="{0EBD57E9-1AFE-4E48-BB3E-9EB2834E61DD}"/>
    <cellStyle name="Normal 5 2 4 3 5 2 2 2 2 2" xfId="14220" xr:uid="{DCBEF03C-3438-4C3B-B85D-374960F889A1}"/>
    <cellStyle name="Normal 5 2 4 3 5 2 2 2 3" xfId="14221" xr:uid="{91202658-A576-4151-B9ED-B29310521144}"/>
    <cellStyle name="Normal 5 2 4 3 5 2 2 3" xfId="14222" xr:uid="{F0262AB8-69B9-4191-8C8A-FCA10AD1420E}"/>
    <cellStyle name="Normal 5 2 4 3 5 2 2 3 2" xfId="14223" xr:uid="{63DA4FAE-6E67-4C84-B8DA-16343DD7C29A}"/>
    <cellStyle name="Normal 5 2 4 3 5 2 2 4" xfId="14224" xr:uid="{C121A6FE-CC67-40FC-BFAB-A337FC101C0D}"/>
    <cellStyle name="Normal 5 2 4 3 5 2 3" xfId="14225" xr:uid="{9D6275A2-7625-4A4C-99DD-F70C96B55C4A}"/>
    <cellStyle name="Normal 5 2 4 3 5 2 3 2" xfId="14226" xr:uid="{ACD7942E-6CB9-44F1-AEF0-99C2BECE34BD}"/>
    <cellStyle name="Normal 5 2 4 3 5 2 3 2 2" xfId="14227" xr:uid="{4950EC66-5D1D-462A-86DB-AD9EAECF0408}"/>
    <cellStyle name="Normal 5 2 4 3 5 2 3 3" xfId="14228" xr:uid="{C0BB85F8-586B-4C3C-8914-CC361C0C838C}"/>
    <cellStyle name="Normal 5 2 4 3 5 2 4" xfId="14229" xr:uid="{3539DDA1-4078-478B-A285-114955A44740}"/>
    <cellStyle name="Normal 5 2 4 3 5 2 4 2" xfId="14230" xr:uid="{3C8AFBAC-8ABE-4C3A-AAA1-43C665C6DFAA}"/>
    <cellStyle name="Normal 5 2 4 3 5 2 5" xfId="14231" xr:uid="{80C0120F-FDFC-4CB4-B819-A0A54C9E334C}"/>
    <cellStyle name="Normal 5 2 4 3 5 3" xfId="14232" xr:uid="{4284D40A-AEA1-4C9A-A707-C9AF53C73771}"/>
    <cellStyle name="Normal 5 2 4 3 5 3 2" xfId="14233" xr:uid="{9DE24EF0-DD1A-4102-9D7D-8831FADFEA90}"/>
    <cellStyle name="Normal 5 2 4 3 5 3 2 2" xfId="14234" xr:uid="{5F36E16E-FBB0-4807-95CE-F03FAE78EA09}"/>
    <cellStyle name="Normal 5 2 4 3 5 3 2 2 2" xfId="14235" xr:uid="{266EC311-F8E7-4BD9-B4CD-121A892B0E7F}"/>
    <cellStyle name="Normal 5 2 4 3 5 3 2 3" xfId="14236" xr:uid="{BCDA5F11-393D-479A-8CDC-D8EB2396E689}"/>
    <cellStyle name="Normal 5 2 4 3 5 3 3" xfId="14237" xr:uid="{C4C35A1F-D731-40B6-BD55-E31027AEE4B2}"/>
    <cellStyle name="Normal 5 2 4 3 5 3 3 2" xfId="14238" xr:uid="{DCF87CA8-56DE-4CD7-AFB4-EB12E6C75F23}"/>
    <cellStyle name="Normal 5 2 4 3 5 3 4" xfId="14239" xr:uid="{F18BC816-6604-470C-890D-2A492C790A64}"/>
    <cellStyle name="Normal 5 2 4 3 5 4" xfId="14240" xr:uid="{2EF09603-F9B4-4830-AAFD-1E3BDCC01407}"/>
    <cellStyle name="Normal 5 2 4 3 5 4 2" xfId="14241" xr:uid="{BF88F235-2958-4F0D-A043-2E63A497A284}"/>
    <cellStyle name="Normal 5 2 4 3 5 4 2 2" xfId="14242" xr:uid="{68E82937-C4A1-4EED-808B-85746117E792}"/>
    <cellStyle name="Normal 5 2 4 3 5 4 2 2 2" xfId="14243" xr:uid="{FAE96551-9757-472C-967C-00DE6CE371F3}"/>
    <cellStyle name="Normal 5 2 4 3 5 4 2 3" xfId="14244" xr:uid="{A6695C00-75C3-4F88-876A-3EB7D8A6A90D}"/>
    <cellStyle name="Normal 5 2 4 3 5 4 3" xfId="14245" xr:uid="{1C8353B6-2EEB-4B66-B267-20BACE7804AE}"/>
    <cellStyle name="Normal 5 2 4 3 5 4 3 2" xfId="14246" xr:uid="{5A629B3C-A78B-496C-B4FB-A45FDC64ADA1}"/>
    <cellStyle name="Normal 5 2 4 3 5 4 4" xfId="14247" xr:uid="{D28EE96D-89E2-4C10-9329-B6CBF71164C0}"/>
    <cellStyle name="Normal 5 2 4 3 5 5" xfId="14248" xr:uid="{D9A33B38-D605-47DB-8CE0-0A4333511FB3}"/>
    <cellStyle name="Normal 5 2 4 3 5 5 2" xfId="14249" xr:uid="{3D95D719-DCE5-43B1-AD94-288FA1D7298D}"/>
    <cellStyle name="Normal 5 2 4 3 5 5 2 2" xfId="14250" xr:uid="{A17365F9-849F-44A9-9AE3-AE717D4A568D}"/>
    <cellStyle name="Normal 5 2 4 3 5 5 3" xfId="14251" xr:uid="{212EAA61-5F95-4FAE-8E9E-34D6C0C3750B}"/>
    <cellStyle name="Normal 5 2 4 3 5 6" xfId="14252" xr:uid="{EC8CBCE5-83E3-4AEC-81C9-8ACE0988B2BE}"/>
    <cellStyle name="Normal 5 2 4 3 5 6 2" xfId="14253" xr:uid="{E6235205-C153-4802-97A7-1A0C60E222EE}"/>
    <cellStyle name="Normal 5 2 4 3 5 7" xfId="14254" xr:uid="{36820AC9-A136-4504-96C4-425B584ED8EF}"/>
    <cellStyle name="Normal 5 2 4 3 6" xfId="14255" xr:uid="{8563C46F-32B3-4EDC-B7E0-A70EBCE1A745}"/>
    <cellStyle name="Normal 5 2 4 3 6 2" xfId="14256" xr:uid="{39279BB2-417D-4117-8145-92AB51FA54C8}"/>
    <cellStyle name="Normal 5 2 4 3 6 2 2" xfId="14257" xr:uid="{F46C53F6-615F-4343-86FD-D0575D585D64}"/>
    <cellStyle name="Normal 5 2 4 3 6 2 2 2" xfId="14258" xr:uid="{00245084-6BC7-4698-AA2B-B15B5D6024F7}"/>
    <cellStyle name="Normal 5 2 4 3 6 2 2 2 2" xfId="14259" xr:uid="{F7F29964-974A-47AF-86D1-CF2EBAD40375}"/>
    <cellStyle name="Normal 5 2 4 3 6 2 2 3" xfId="14260" xr:uid="{D14B5A8E-EC6A-4D4F-AC3A-95A335F31043}"/>
    <cellStyle name="Normal 5 2 4 3 6 2 3" xfId="14261" xr:uid="{58C22AA3-A18B-4183-AD21-A87974C5EEC2}"/>
    <cellStyle name="Normal 5 2 4 3 6 2 3 2" xfId="14262" xr:uid="{AD5D58E5-6CFA-4A1F-80EE-2E337BCFC185}"/>
    <cellStyle name="Normal 5 2 4 3 6 2 4" xfId="14263" xr:uid="{8E4443D6-33DC-4B7E-ACDC-040872B1028D}"/>
    <cellStyle name="Normal 5 2 4 3 6 3" xfId="14264" xr:uid="{CDEB2FF6-3AB0-4D70-8BE6-0D226E8E65A7}"/>
    <cellStyle name="Normal 5 2 4 3 6 3 2" xfId="14265" xr:uid="{EDEDB9C7-106A-4983-976B-F904F085BB2E}"/>
    <cellStyle name="Normal 5 2 4 3 6 3 2 2" xfId="14266" xr:uid="{229F4035-3017-4899-8392-172B058209D4}"/>
    <cellStyle name="Normal 5 2 4 3 6 3 3" xfId="14267" xr:uid="{BA3E2D22-6F74-4526-83B9-9C01415545E3}"/>
    <cellStyle name="Normal 5 2 4 3 6 4" xfId="14268" xr:uid="{3A7EA2EA-7581-4FEE-9797-B9D29212DE04}"/>
    <cellStyle name="Normal 5 2 4 3 6 4 2" xfId="14269" xr:uid="{D79E0E10-ECD5-49DF-81B0-872A1B64E17E}"/>
    <cellStyle name="Normal 5 2 4 3 6 5" xfId="14270" xr:uid="{EF84E55B-F4BB-4F5F-B312-69FA79E9626F}"/>
    <cellStyle name="Normal 5 2 4 3 7" xfId="14271" xr:uid="{6EA89249-4C7E-49B0-9041-8349C46D907B}"/>
    <cellStyle name="Normal 5 2 4 3 7 2" xfId="14272" xr:uid="{82779F85-C8DB-4F60-ABCC-A55D15B65BDB}"/>
    <cellStyle name="Normal 5 2 4 3 7 2 2" xfId="14273" xr:uid="{B52FF254-D1E6-4BEA-99D6-3AACA740CC1C}"/>
    <cellStyle name="Normal 5 2 4 3 7 2 2 2" xfId="14274" xr:uid="{B23014CF-6461-419B-88BC-15AB33129B3D}"/>
    <cellStyle name="Normal 5 2 4 3 7 2 3" xfId="14275" xr:uid="{E3166B6D-65C0-47C3-BA1A-F27987414CAB}"/>
    <cellStyle name="Normal 5 2 4 3 7 3" xfId="14276" xr:uid="{556A08F1-8F9F-469A-9498-D6CEE4E7D96A}"/>
    <cellStyle name="Normal 5 2 4 3 7 3 2" xfId="14277" xr:uid="{FB1633D3-44C8-473F-B764-3FDC1B3A3553}"/>
    <cellStyle name="Normal 5 2 4 3 7 4" xfId="14278" xr:uid="{8414AC66-EE01-4C60-A8DE-3B8CFCCD5CDD}"/>
    <cellStyle name="Normal 5 2 4 3 8" xfId="14279" xr:uid="{A5A189DF-E9B2-44CB-8B69-FAA1D07C0D41}"/>
    <cellStyle name="Normal 5 2 4 3 8 2" xfId="14280" xr:uid="{7B3D1100-92EC-4943-9396-684DC84A22C8}"/>
    <cellStyle name="Normal 5 2 4 3 8 2 2" xfId="14281" xr:uid="{CA4BB181-CD10-415D-8814-1FD8A4130CFA}"/>
    <cellStyle name="Normal 5 2 4 3 8 2 2 2" xfId="14282" xr:uid="{3CDEE886-3979-452F-B402-C71EA83B4F85}"/>
    <cellStyle name="Normal 5 2 4 3 8 2 3" xfId="14283" xr:uid="{30B1C3D9-BD0A-4F3C-87D3-DDEE4755BD50}"/>
    <cellStyle name="Normal 5 2 4 3 8 3" xfId="14284" xr:uid="{6A85E201-0836-40BF-AE29-2118214F0AF4}"/>
    <cellStyle name="Normal 5 2 4 3 8 3 2" xfId="14285" xr:uid="{FBC64426-4237-4E2A-8212-ACB49811C229}"/>
    <cellStyle name="Normal 5 2 4 3 8 4" xfId="14286" xr:uid="{D97DC1FD-79CA-4496-9F8E-4FF93D26938F}"/>
    <cellStyle name="Normal 5 2 4 3 9" xfId="14287" xr:uid="{CC75532C-587F-4C86-BB60-E557CBC2C098}"/>
    <cellStyle name="Normal 5 2 4 3 9 2" xfId="14288" xr:uid="{DFA9A69C-2B44-4B28-9969-62CF045745B1}"/>
    <cellStyle name="Normal 5 2 4 3 9 2 2" xfId="14289" xr:uid="{DAE04733-C622-4DC1-9FB7-D9799BEED76E}"/>
    <cellStyle name="Normal 5 2 4 3 9 2 2 2" xfId="14290" xr:uid="{0230FE84-9B81-4906-A248-7FA272E2CCAD}"/>
    <cellStyle name="Normal 5 2 4 3 9 2 3" xfId="14291" xr:uid="{B1734D6C-E016-4931-8789-FEFAE0A9DF37}"/>
    <cellStyle name="Normal 5 2 4 3 9 3" xfId="14292" xr:uid="{3BAB3484-D4F1-49CA-BE4B-079B16E68F65}"/>
    <cellStyle name="Normal 5 2 4 3 9 3 2" xfId="14293" xr:uid="{2F11E401-19FB-4B9D-A6A3-8730EC45A010}"/>
    <cellStyle name="Normal 5 2 4 3 9 4" xfId="14294" xr:uid="{79A1680D-448D-45D8-ADAE-4D2AF39903CA}"/>
    <cellStyle name="Normal 5 2 4 4" xfId="14295" xr:uid="{41687DEE-6DA6-4C7B-BA28-778BD07FCC79}"/>
    <cellStyle name="Normal 5 2 4 4 10" xfId="14296" xr:uid="{93CF50CA-45F8-4D21-BB9C-C0ABE39382BF}"/>
    <cellStyle name="Normal 5 2 4 4 2" xfId="14297" xr:uid="{31C51554-BFF7-4E47-8BE2-6522B0044E2C}"/>
    <cellStyle name="Normal 5 2 4 4 2 2" xfId="14298" xr:uid="{0B8FF236-32E2-459D-BE30-525D460F55EC}"/>
    <cellStyle name="Normal 5 2 4 4 2 2 2" xfId="14299" xr:uid="{9F3C3128-8A38-4F22-8ECB-F707BB28DBB7}"/>
    <cellStyle name="Normal 5 2 4 4 2 2 2 2" xfId="14300" xr:uid="{C45C667B-6E52-4983-A8BC-013221E5AE54}"/>
    <cellStyle name="Normal 5 2 4 4 2 2 2 2 2" xfId="14301" xr:uid="{C6AA6C9B-CD9C-4AD3-9F77-4BC5A522D049}"/>
    <cellStyle name="Normal 5 2 4 4 2 2 2 2 2 2" xfId="14302" xr:uid="{D3D467F4-4AF3-46CB-BAC3-2750000060C5}"/>
    <cellStyle name="Normal 5 2 4 4 2 2 2 2 2 2 2" xfId="14303" xr:uid="{0A20ED63-CBC6-41A4-B938-9ACCAE4ABDE2}"/>
    <cellStyle name="Normal 5 2 4 4 2 2 2 2 2 3" xfId="14304" xr:uid="{5663FC39-C819-4B05-B2BB-F276C58585A0}"/>
    <cellStyle name="Normal 5 2 4 4 2 2 2 2 3" xfId="14305" xr:uid="{E04D1184-2970-4FF4-986C-74930CD197EE}"/>
    <cellStyle name="Normal 5 2 4 4 2 2 2 2 3 2" xfId="14306" xr:uid="{BB0B4357-CE90-47A7-B02B-3D26381A0B9C}"/>
    <cellStyle name="Normal 5 2 4 4 2 2 2 2 4" xfId="14307" xr:uid="{293573E6-1E7D-4B80-A004-80D290EF641C}"/>
    <cellStyle name="Normal 5 2 4 4 2 2 2 3" xfId="14308" xr:uid="{4FBE8DDD-AE4D-4C5E-AE96-ADF38287A9FC}"/>
    <cellStyle name="Normal 5 2 4 4 2 2 2 3 2" xfId="14309" xr:uid="{B515F639-56E5-4CF5-BFC9-D6DD3480F461}"/>
    <cellStyle name="Normal 5 2 4 4 2 2 2 3 2 2" xfId="14310" xr:uid="{C3D222F6-1410-43D0-8820-224DD70EA218}"/>
    <cellStyle name="Normal 5 2 4 4 2 2 2 3 3" xfId="14311" xr:uid="{46D4349A-4BD9-45EC-9CC6-661873E218AC}"/>
    <cellStyle name="Normal 5 2 4 4 2 2 2 4" xfId="14312" xr:uid="{E8105294-E613-4374-82C5-76A25B5BAFC7}"/>
    <cellStyle name="Normal 5 2 4 4 2 2 2 4 2" xfId="14313" xr:uid="{88540FC5-A697-4E66-9319-19B676AEE596}"/>
    <cellStyle name="Normal 5 2 4 4 2 2 2 5" xfId="14314" xr:uid="{FBF24D14-9B50-4CCF-81F6-EAF48A63871B}"/>
    <cellStyle name="Normal 5 2 4 4 2 2 3" xfId="14315" xr:uid="{98509323-CC20-48A9-8BF8-1A48667E8643}"/>
    <cellStyle name="Normal 5 2 4 4 2 2 3 2" xfId="14316" xr:uid="{591A32D1-5EB7-45EB-A312-C3FA9FC4EF72}"/>
    <cellStyle name="Normal 5 2 4 4 2 2 3 2 2" xfId="14317" xr:uid="{861C7791-7400-4DD4-8507-DBAB3B1E61B2}"/>
    <cellStyle name="Normal 5 2 4 4 2 2 3 2 2 2" xfId="14318" xr:uid="{54818C7E-3ABA-428E-9BBB-4EA9E69F82F3}"/>
    <cellStyle name="Normal 5 2 4 4 2 2 3 2 3" xfId="14319" xr:uid="{9B4C1E30-D9FD-4821-8FC8-69C3B47E6112}"/>
    <cellStyle name="Normal 5 2 4 4 2 2 3 3" xfId="14320" xr:uid="{DFB12D86-D1FF-4D46-B104-FFE9F64979DE}"/>
    <cellStyle name="Normal 5 2 4 4 2 2 3 3 2" xfId="14321" xr:uid="{CAF1B8A7-0F01-4A3B-A9F1-6341237D52AC}"/>
    <cellStyle name="Normal 5 2 4 4 2 2 3 4" xfId="14322" xr:uid="{9968813E-74CB-4A6D-98B0-76A4D3E22E37}"/>
    <cellStyle name="Normal 5 2 4 4 2 2 4" xfId="14323" xr:uid="{4044195A-9D3C-4774-B6C2-4DF58332D462}"/>
    <cellStyle name="Normal 5 2 4 4 2 2 4 2" xfId="14324" xr:uid="{4DD24C09-79E4-49EE-8B8C-4CAA966D9D05}"/>
    <cellStyle name="Normal 5 2 4 4 2 2 4 2 2" xfId="14325" xr:uid="{76E7EC12-DCBA-4249-A61F-F371F7B09521}"/>
    <cellStyle name="Normal 5 2 4 4 2 2 4 2 2 2" xfId="14326" xr:uid="{715AE8AE-0118-4379-A86D-B4FF46048634}"/>
    <cellStyle name="Normal 5 2 4 4 2 2 4 2 3" xfId="14327" xr:uid="{0E57EA8D-B2C7-49B1-99A6-9247633E006E}"/>
    <cellStyle name="Normal 5 2 4 4 2 2 4 3" xfId="14328" xr:uid="{DD57FE58-E0AC-4CA7-86B5-2B45A86ED232}"/>
    <cellStyle name="Normal 5 2 4 4 2 2 4 3 2" xfId="14329" xr:uid="{60CAF2C2-32FD-485A-883E-53551AE47E8B}"/>
    <cellStyle name="Normal 5 2 4 4 2 2 4 4" xfId="14330" xr:uid="{7228131E-2406-4B85-9E57-6A1FAE42F83C}"/>
    <cellStyle name="Normal 5 2 4 4 2 2 5" xfId="14331" xr:uid="{EA4FEAEF-4F19-4350-B0CF-91AD527D37C3}"/>
    <cellStyle name="Normal 5 2 4 4 2 2 5 2" xfId="14332" xr:uid="{0D8DA515-0BB2-4BCB-817B-9089FA2B207E}"/>
    <cellStyle name="Normal 5 2 4 4 2 2 5 2 2" xfId="14333" xr:uid="{8B13CB8D-47B8-4631-8875-90091F771419}"/>
    <cellStyle name="Normal 5 2 4 4 2 2 5 3" xfId="14334" xr:uid="{6FECAC0C-43B7-4CFF-983A-984FB9CA9C3D}"/>
    <cellStyle name="Normal 5 2 4 4 2 2 6" xfId="14335" xr:uid="{B9D3124B-B155-4C4F-8E2D-1F9E0B17C7B4}"/>
    <cellStyle name="Normal 5 2 4 4 2 2 6 2" xfId="14336" xr:uid="{B2670F92-0D74-40A0-87B0-A8F7B41AF2E6}"/>
    <cellStyle name="Normal 5 2 4 4 2 2 7" xfId="14337" xr:uid="{21B4E04A-ACCA-4C67-87C0-6254F6674147}"/>
    <cellStyle name="Normal 5 2 4 4 2 3" xfId="14338" xr:uid="{86FEDC10-890B-4CBD-BC4D-BF4791B2CBAF}"/>
    <cellStyle name="Normal 5 2 4 4 2 3 2" xfId="14339" xr:uid="{E62AA4D0-1A1F-47CC-833A-6208F3F68907}"/>
    <cellStyle name="Normal 5 2 4 4 2 3 2 2" xfId="14340" xr:uid="{8AF99F59-8477-4F6D-BE81-1D34841B2FB5}"/>
    <cellStyle name="Normal 5 2 4 4 2 3 2 2 2" xfId="14341" xr:uid="{CDAA65BA-E39E-4045-B303-2523BF4D55DD}"/>
    <cellStyle name="Normal 5 2 4 4 2 3 2 2 2 2" xfId="14342" xr:uid="{8465CF79-04CF-4AEB-A5F9-E63C541FD3EC}"/>
    <cellStyle name="Normal 5 2 4 4 2 3 2 2 3" xfId="14343" xr:uid="{73F026FD-236C-4DC6-BEFB-EF7F65F65D15}"/>
    <cellStyle name="Normal 5 2 4 4 2 3 2 3" xfId="14344" xr:uid="{7AC26117-3A04-4ABF-A808-8FBFAC91928B}"/>
    <cellStyle name="Normal 5 2 4 4 2 3 2 3 2" xfId="14345" xr:uid="{F2BFD2DF-815D-4C2C-8268-79A90F965F3E}"/>
    <cellStyle name="Normal 5 2 4 4 2 3 2 4" xfId="14346" xr:uid="{2D0C266F-FF5D-41D2-9843-7E0C28A36A44}"/>
    <cellStyle name="Normal 5 2 4 4 2 3 3" xfId="14347" xr:uid="{E62EF52A-3327-407C-AA66-94F4DF9412EE}"/>
    <cellStyle name="Normal 5 2 4 4 2 3 3 2" xfId="14348" xr:uid="{6D666FAB-DC50-4517-BFFA-7433F1335613}"/>
    <cellStyle name="Normal 5 2 4 4 2 3 3 2 2" xfId="14349" xr:uid="{2B8D9922-BA53-472C-82E3-45584F5306AF}"/>
    <cellStyle name="Normal 5 2 4 4 2 3 3 3" xfId="14350" xr:uid="{A93ADFD8-868C-4CAD-BE91-0984F9995CCF}"/>
    <cellStyle name="Normal 5 2 4 4 2 3 4" xfId="14351" xr:uid="{73022176-DDFA-4DDF-AF17-7ADF25954990}"/>
    <cellStyle name="Normal 5 2 4 4 2 3 4 2" xfId="14352" xr:uid="{4EAD30B3-11CE-49CB-959E-83692E246CE7}"/>
    <cellStyle name="Normal 5 2 4 4 2 3 5" xfId="14353" xr:uid="{266BAB06-6164-43FB-B180-201EC7BB8A6D}"/>
    <cellStyle name="Normal 5 2 4 4 2 4" xfId="14354" xr:uid="{0BA60BF6-A81F-44B9-BD48-F1960E53EE2B}"/>
    <cellStyle name="Normal 5 2 4 4 2 4 2" xfId="14355" xr:uid="{C2D8934E-4F34-477F-B2A7-55C635DC7683}"/>
    <cellStyle name="Normal 5 2 4 4 2 4 2 2" xfId="14356" xr:uid="{C75410BE-8B4B-4D51-8E03-C1C7149AD655}"/>
    <cellStyle name="Normal 5 2 4 4 2 4 2 2 2" xfId="14357" xr:uid="{92A2D8AC-745A-4CF1-897D-1CB3E10EEBEB}"/>
    <cellStyle name="Normal 5 2 4 4 2 4 2 3" xfId="14358" xr:uid="{416935DD-9D61-4455-AFD5-C2B18A511014}"/>
    <cellStyle name="Normal 5 2 4 4 2 4 3" xfId="14359" xr:uid="{C7D94661-BA3D-4943-9BF2-987B1447662C}"/>
    <cellStyle name="Normal 5 2 4 4 2 4 3 2" xfId="14360" xr:uid="{51CDB527-E5C3-43DA-9C7C-97FB823A632A}"/>
    <cellStyle name="Normal 5 2 4 4 2 4 4" xfId="14361" xr:uid="{2F602983-5C81-46B3-9D70-D700303B1BD7}"/>
    <cellStyle name="Normal 5 2 4 4 2 5" xfId="14362" xr:uid="{B319F15A-DFC7-4DAC-9A7B-407662E0318B}"/>
    <cellStyle name="Normal 5 2 4 4 2 5 2" xfId="14363" xr:uid="{8CDA589A-2C69-4411-A435-DA6926BA873D}"/>
    <cellStyle name="Normal 5 2 4 4 2 5 2 2" xfId="14364" xr:uid="{CE239B19-6E7D-4A18-8E69-195BB47C537D}"/>
    <cellStyle name="Normal 5 2 4 4 2 5 2 2 2" xfId="14365" xr:uid="{B5997BCC-FC06-4AEE-94F8-904106BDEBAA}"/>
    <cellStyle name="Normal 5 2 4 4 2 5 2 3" xfId="14366" xr:uid="{C818A323-F40E-4D9D-B555-E801FE703048}"/>
    <cellStyle name="Normal 5 2 4 4 2 5 3" xfId="14367" xr:uid="{0BCAB20E-9DDA-4337-8FF6-E460CDEC101C}"/>
    <cellStyle name="Normal 5 2 4 4 2 5 3 2" xfId="14368" xr:uid="{A364809D-5739-4CE0-B8DF-36BA118B3EDD}"/>
    <cellStyle name="Normal 5 2 4 4 2 5 4" xfId="14369" xr:uid="{5C9C88FF-B0BF-43B7-8E20-0E659472A9FF}"/>
    <cellStyle name="Normal 5 2 4 4 2 6" xfId="14370" xr:uid="{2FA172C9-E6BC-4090-B444-B46F6011500D}"/>
    <cellStyle name="Normal 5 2 4 4 2 6 2" xfId="14371" xr:uid="{74FF6289-D6D8-4C2F-8BBA-DEC96FDED57C}"/>
    <cellStyle name="Normal 5 2 4 4 2 6 2 2" xfId="14372" xr:uid="{8D157582-9716-4274-B581-2DB08F0CE4CE}"/>
    <cellStyle name="Normal 5 2 4 4 2 6 3" xfId="14373" xr:uid="{C613E89D-F25E-49A5-84DD-18C31FBE41F4}"/>
    <cellStyle name="Normal 5 2 4 4 2 7" xfId="14374" xr:uid="{6F3862CE-C717-4984-A7C9-DC5AED7D102C}"/>
    <cellStyle name="Normal 5 2 4 4 2 7 2" xfId="14375" xr:uid="{1C57C615-E757-4158-A0B6-A1A743213FB4}"/>
    <cellStyle name="Normal 5 2 4 4 2 8" xfId="14376" xr:uid="{12196E63-6F88-4B9F-845C-8E924175A93E}"/>
    <cellStyle name="Normal 5 2 4 4 3" xfId="14377" xr:uid="{D8229E6C-1E6D-496D-8B50-3459E7D6028A}"/>
    <cellStyle name="Normal 5 2 4 4 3 2" xfId="14378" xr:uid="{2F95D53B-81DE-4D70-BB4D-65205912A058}"/>
    <cellStyle name="Normal 5 2 4 4 3 2 2" xfId="14379" xr:uid="{B01735C5-3097-4468-AF8A-6FB84AD7772F}"/>
    <cellStyle name="Normal 5 2 4 4 3 2 2 2" xfId="14380" xr:uid="{C7C29770-5AC7-4F8F-98E5-FA1823FAE07F}"/>
    <cellStyle name="Normal 5 2 4 4 3 2 2 2 2" xfId="14381" xr:uid="{8F83C3A2-1D95-4880-81C6-7CC6FE333E68}"/>
    <cellStyle name="Normal 5 2 4 4 3 2 2 2 2 2" xfId="14382" xr:uid="{75F96EE6-08B9-4858-8D39-6F54E23F44DD}"/>
    <cellStyle name="Normal 5 2 4 4 3 2 2 2 2 2 2" xfId="14383" xr:uid="{F0384AC0-011B-4103-8A54-B462EBA9808D}"/>
    <cellStyle name="Normal 5 2 4 4 3 2 2 2 2 3" xfId="14384" xr:uid="{6F157EAA-4D95-4924-9412-58914AFCABA1}"/>
    <cellStyle name="Normal 5 2 4 4 3 2 2 2 3" xfId="14385" xr:uid="{56AEC43F-CAFE-4BBC-8DEA-C2F82171CCA5}"/>
    <cellStyle name="Normal 5 2 4 4 3 2 2 2 3 2" xfId="14386" xr:uid="{A2597AA3-CE69-4883-8BE7-2BB86021D76D}"/>
    <cellStyle name="Normal 5 2 4 4 3 2 2 2 4" xfId="14387" xr:uid="{6D26D533-ABBC-48EF-9317-8AA6C00B4E02}"/>
    <cellStyle name="Normal 5 2 4 4 3 2 2 3" xfId="14388" xr:uid="{81EA245D-EA1C-46BE-BB11-63934A767B79}"/>
    <cellStyle name="Normal 5 2 4 4 3 2 2 3 2" xfId="14389" xr:uid="{FA2B3C3E-22AE-449E-9E77-BF1305C94ABA}"/>
    <cellStyle name="Normal 5 2 4 4 3 2 2 3 2 2" xfId="14390" xr:uid="{118C260D-B80E-4CC1-8A9D-7DCDE1697F4E}"/>
    <cellStyle name="Normal 5 2 4 4 3 2 2 3 3" xfId="14391" xr:uid="{0D9EE29F-7BEC-4941-A3BD-E04F1BA94D46}"/>
    <cellStyle name="Normal 5 2 4 4 3 2 2 4" xfId="14392" xr:uid="{9DFB74AE-EEC0-4BF8-AEC8-0ACF53BEA96F}"/>
    <cellStyle name="Normal 5 2 4 4 3 2 2 4 2" xfId="14393" xr:uid="{9123C751-63F9-4F95-B108-5510A9658D9C}"/>
    <cellStyle name="Normal 5 2 4 4 3 2 2 5" xfId="14394" xr:uid="{525807FA-04D0-49B7-850E-60D7E3340365}"/>
    <cellStyle name="Normal 5 2 4 4 3 2 3" xfId="14395" xr:uid="{3F35C6A0-CBC6-478B-83F6-ED6E40196003}"/>
    <cellStyle name="Normal 5 2 4 4 3 2 3 2" xfId="14396" xr:uid="{58A64860-DEDE-4EB6-A92B-0395E7FDE873}"/>
    <cellStyle name="Normal 5 2 4 4 3 2 3 2 2" xfId="14397" xr:uid="{B2B6F170-8F7D-4718-B05B-C52A472087BF}"/>
    <cellStyle name="Normal 5 2 4 4 3 2 3 2 2 2" xfId="14398" xr:uid="{BBE184FC-5BBF-4611-9AFB-E953E7BFDD10}"/>
    <cellStyle name="Normal 5 2 4 4 3 2 3 2 3" xfId="14399" xr:uid="{7A0C892B-83C9-4BF0-ABF4-D04BF149A058}"/>
    <cellStyle name="Normal 5 2 4 4 3 2 3 3" xfId="14400" xr:uid="{DD174424-3F08-45B1-99AC-712DAB4400F1}"/>
    <cellStyle name="Normal 5 2 4 4 3 2 3 3 2" xfId="14401" xr:uid="{EB35E3FB-6747-4DB6-9982-A6AE9065C0A7}"/>
    <cellStyle name="Normal 5 2 4 4 3 2 3 4" xfId="14402" xr:uid="{0F4FEBE9-4070-4975-9C28-E8FE0C1F8EBC}"/>
    <cellStyle name="Normal 5 2 4 4 3 2 4" xfId="14403" xr:uid="{B41C845F-7210-4182-89D2-CE882A85F5B8}"/>
    <cellStyle name="Normal 5 2 4 4 3 2 4 2" xfId="14404" xr:uid="{1417094A-C07C-479F-A947-96E98A964D02}"/>
    <cellStyle name="Normal 5 2 4 4 3 2 4 2 2" xfId="14405" xr:uid="{B4ADA1CD-A46C-48E8-96CB-63F57CB3389A}"/>
    <cellStyle name="Normal 5 2 4 4 3 2 4 2 2 2" xfId="14406" xr:uid="{AD418588-FBB1-4BB0-AD31-19004EBD4FF5}"/>
    <cellStyle name="Normal 5 2 4 4 3 2 4 2 3" xfId="14407" xr:uid="{88DE30BF-1BC3-4652-A867-BB07BB0B70B7}"/>
    <cellStyle name="Normal 5 2 4 4 3 2 4 3" xfId="14408" xr:uid="{68B8D428-A3C4-4FF3-BE5E-7C98E40C04C8}"/>
    <cellStyle name="Normal 5 2 4 4 3 2 4 3 2" xfId="14409" xr:uid="{CA1A6F6F-70F9-424A-AE21-8E17F7DEB099}"/>
    <cellStyle name="Normal 5 2 4 4 3 2 4 4" xfId="14410" xr:uid="{F5D933F6-F459-4451-A17A-0DA0C8CBD7AA}"/>
    <cellStyle name="Normal 5 2 4 4 3 2 5" xfId="14411" xr:uid="{0DBC98DE-1B3B-4B85-896F-FD6585595EAF}"/>
    <cellStyle name="Normal 5 2 4 4 3 2 5 2" xfId="14412" xr:uid="{A3747B53-E37C-41E3-B72E-B09A8020C120}"/>
    <cellStyle name="Normal 5 2 4 4 3 2 5 2 2" xfId="14413" xr:uid="{7FF6D6CD-A589-47C0-8FE1-BB06216C51D5}"/>
    <cellStyle name="Normal 5 2 4 4 3 2 5 3" xfId="14414" xr:uid="{4B24E3CC-9207-4F55-98BB-BA6E61C0D46D}"/>
    <cellStyle name="Normal 5 2 4 4 3 2 6" xfId="14415" xr:uid="{23070B30-F3C4-4BB8-A44B-B1B1F1399D02}"/>
    <cellStyle name="Normal 5 2 4 4 3 2 6 2" xfId="14416" xr:uid="{70E752D5-CBDD-4A4F-8ED6-8EF596C52A7B}"/>
    <cellStyle name="Normal 5 2 4 4 3 2 7" xfId="14417" xr:uid="{1CA3A099-E3F7-42B9-B8F6-6FE14DE657FA}"/>
    <cellStyle name="Normal 5 2 4 4 3 3" xfId="14418" xr:uid="{39EC99B2-E084-4F39-8CD7-8CFF7A65C584}"/>
    <cellStyle name="Normal 5 2 4 4 3 3 2" xfId="14419" xr:uid="{E6F1417E-ACBB-429B-8A7F-9EE02E5B3B79}"/>
    <cellStyle name="Normal 5 2 4 4 3 3 2 2" xfId="14420" xr:uid="{666998ED-C15D-40B1-8788-73075895B486}"/>
    <cellStyle name="Normal 5 2 4 4 3 3 2 2 2" xfId="14421" xr:uid="{4FCFF7F3-B1CD-4154-9E20-1839B98DCDDF}"/>
    <cellStyle name="Normal 5 2 4 4 3 3 2 2 2 2" xfId="14422" xr:uid="{D8934FCA-FAB8-4396-A6AA-0BB2517299A0}"/>
    <cellStyle name="Normal 5 2 4 4 3 3 2 2 3" xfId="14423" xr:uid="{7CFE3814-25D0-4696-9B9E-E09AAB8D1387}"/>
    <cellStyle name="Normal 5 2 4 4 3 3 2 3" xfId="14424" xr:uid="{CFF262EA-78AD-449F-B613-39C180C8C7C8}"/>
    <cellStyle name="Normal 5 2 4 4 3 3 2 3 2" xfId="14425" xr:uid="{4BC42A81-ADB9-4B51-895A-CF8956C9D496}"/>
    <cellStyle name="Normal 5 2 4 4 3 3 2 4" xfId="14426" xr:uid="{B0CB424E-FDF6-4546-A163-6C984F1E4A5A}"/>
    <cellStyle name="Normal 5 2 4 4 3 3 3" xfId="14427" xr:uid="{9140E781-20B2-4580-B812-82B91F03768D}"/>
    <cellStyle name="Normal 5 2 4 4 3 3 3 2" xfId="14428" xr:uid="{103715FD-DC59-49B3-9103-BA41FF92E039}"/>
    <cellStyle name="Normal 5 2 4 4 3 3 3 2 2" xfId="14429" xr:uid="{12412E53-A9D9-445F-98AD-2D2F32079171}"/>
    <cellStyle name="Normal 5 2 4 4 3 3 3 3" xfId="14430" xr:uid="{FF29A2AA-E70A-4C32-BA71-A6BB5E5487D2}"/>
    <cellStyle name="Normal 5 2 4 4 3 3 4" xfId="14431" xr:uid="{507996E9-3EBF-470C-8004-787769ABA47D}"/>
    <cellStyle name="Normal 5 2 4 4 3 3 4 2" xfId="14432" xr:uid="{BBAA935E-6AE9-4195-B5FB-4BCD4E2A004C}"/>
    <cellStyle name="Normal 5 2 4 4 3 3 5" xfId="14433" xr:uid="{01CAF577-FBD3-4895-82E6-FCDECFD311F5}"/>
    <cellStyle name="Normal 5 2 4 4 3 4" xfId="14434" xr:uid="{B77CACCF-BDA7-43E4-BEAF-C8F734965CD4}"/>
    <cellStyle name="Normal 5 2 4 4 3 4 2" xfId="14435" xr:uid="{F03E394E-6D72-4313-A644-4866CD8B3E04}"/>
    <cellStyle name="Normal 5 2 4 4 3 4 2 2" xfId="14436" xr:uid="{9E25D573-3B28-45AC-93F5-C285DC3A04EB}"/>
    <cellStyle name="Normal 5 2 4 4 3 4 2 2 2" xfId="14437" xr:uid="{AD4C4B32-BD7F-4A18-BA5A-8A803A840A00}"/>
    <cellStyle name="Normal 5 2 4 4 3 4 2 3" xfId="14438" xr:uid="{D6531A3B-7849-48FF-A4E7-6B3077F3BA6E}"/>
    <cellStyle name="Normal 5 2 4 4 3 4 3" xfId="14439" xr:uid="{057FD769-3137-456E-A280-1A373C80EF12}"/>
    <cellStyle name="Normal 5 2 4 4 3 4 3 2" xfId="14440" xr:uid="{6D2C6390-2C3B-4E99-9337-9274C0C6CE60}"/>
    <cellStyle name="Normal 5 2 4 4 3 4 4" xfId="14441" xr:uid="{FB22B742-877D-497D-A82E-CB005245D9D7}"/>
    <cellStyle name="Normal 5 2 4 4 3 5" xfId="14442" xr:uid="{AEE1782D-4080-4A3B-8782-D386BC39AE5D}"/>
    <cellStyle name="Normal 5 2 4 4 3 5 2" xfId="14443" xr:uid="{CF950B46-7A49-4E0E-AB7A-FF000B99957F}"/>
    <cellStyle name="Normal 5 2 4 4 3 5 2 2" xfId="14444" xr:uid="{883DC273-B3E2-47FB-B7A0-F99228CB75B0}"/>
    <cellStyle name="Normal 5 2 4 4 3 5 2 2 2" xfId="14445" xr:uid="{75AC6E9A-F27D-4314-859D-1460FDCECE06}"/>
    <cellStyle name="Normal 5 2 4 4 3 5 2 3" xfId="14446" xr:uid="{88EEE2A4-5D93-43A7-9DBD-753BD6624EBC}"/>
    <cellStyle name="Normal 5 2 4 4 3 5 3" xfId="14447" xr:uid="{B396146D-EDDB-4B25-90C8-D68104CDE57E}"/>
    <cellStyle name="Normal 5 2 4 4 3 5 3 2" xfId="14448" xr:uid="{0DE0AF15-D6D2-47BD-92CC-D165D13B4626}"/>
    <cellStyle name="Normal 5 2 4 4 3 5 4" xfId="14449" xr:uid="{6C636018-2916-4D04-9A26-20412DBC521F}"/>
    <cellStyle name="Normal 5 2 4 4 3 6" xfId="14450" xr:uid="{9774AD13-EE4D-4BDC-89C7-3AE13258CEB7}"/>
    <cellStyle name="Normal 5 2 4 4 3 6 2" xfId="14451" xr:uid="{7323C2AA-2553-43DD-96DC-82DA3658DA4B}"/>
    <cellStyle name="Normal 5 2 4 4 3 6 2 2" xfId="14452" xr:uid="{FB74E3F8-70C3-41A0-914E-2E564A1A12F8}"/>
    <cellStyle name="Normal 5 2 4 4 3 6 3" xfId="14453" xr:uid="{96D03F35-2AEC-4A80-BEC7-76CDCB20E652}"/>
    <cellStyle name="Normal 5 2 4 4 3 7" xfId="14454" xr:uid="{8BD4670F-7A58-4086-AE6F-78E5E7F027AE}"/>
    <cellStyle name="Normal 5 2 4 4 3 7 2" xfId="14455" xr:uid="{91564937-2BF8-4FBE-AC05-5271075619D8}"/>
    <cellStyle name="Normal 5 2 4 4 3 8" xfId="14456" xr:uid="{0C4F24EB-9C04-4C43-BFDB-44BC946B3D2E}"/>
    <cellStyle name="Normal 5 2 4 4 4" xfId="14457" xr:uid="{B2E5D7AA-38FA-42DB-AEA5-EB757E9D9AEF}"/>
    <cellStyle name="Normal 5 2 4 4 4 2" xfId="14458" xr:uid="{252982DE-E466-46BE-B55B-D89946022F1C}"/>
    <cellStyle name="Normal 5 2 4 4 4 2 2" xfId="14459" xr:uid="{29653AE7-72B2-4C53-BAB2-A5AD6C95BA86}"/>
    <cellStyle name="Normal 5 2 4 4 4 2 2 2" xfId="14460" xr:uid="{C194BE39-86F7-44C8-A973-E1EC1AC58EFA}"/>
    <cellStyle name="Normal 5 2 4 4 4 2 2 2 2" xfId="14461" xr:uid="{625F1BC8-5724-4D33-9328-ABDBBDDBE9A0}"/>
    <cellStyle name="Normal 5 2 4 4 4 2 2 2 2 2" xfId="14462" xr:uid="{084AC31D-5C1B-45E2-ADD9-106E2D402177}"/>
    <cellStyle name="Normal 5 2 4 4 4 2 2 2 3" xfId="14463" xr:uid="{345A7FC5-F379-45DA-8607-5FD407EAC05A}"/>
    <cellStyle name="Normal 5 2 4 4 4 2 2 3" xfId="14464" xr:uid="{0E9755DA-1935-4AA5-9B7D-916584700238}"/>
    <cellStyle name="Normal 5 2 4 4 4 2 2 3 2" xfId="14465" xr:uid="{E600523F-6BF4-41E4-A6C4-2503BDC67D87}"/>
    <cellStyle name="Normal 5 2 4 4 4 2 2 4" xfId="14466" xr:uid="{54A66E13-7384-45A2-8AC0-0A9A3EE7E3B1}"/>
    <cellStyle name="Normal 5 2 4 4 4 2 3" xfId="14467" xr:uid="{487960AE-4160-42B0-B12F-35089CB1E24D}"/>
    <cellStyle name="Normal 5 2 4 4 4 2 3 2" xfId="14468" xr:uid="{FEECDE8A-A1DE-4C56-AADC-89E959782A91}"/>
    <cellStyle name="Normal 5 2 4 4 4 2 3 2 2" xfId="14469" xr:uid="{44AED7AB-E00D-408B-B6E8-6458375DD683}"/>
    <cellStyle name="Normal 5 2 4 4 4 2 3 3" xfId="14470" xr:uid="{0EE1EEF6-3D3F-4136-B2DD-47E9F72F24F6}"/>
    <cellStyle name="Normal 5 2 4 4 4 2 4" xfId="14471" xr:uid="{92DCB4E6-38FC-4004-8EE3-EEFFA89617A4}"/>
    <cellStyle name="Normal 5 2 4 4 4 2 4 2" xfId="14472" xr:uid="{757EEB32-8000-46E7-9102-D3B886ACAF20}"/>
    <cellStyle name="Normal 5 2 4 4 4 2 5" xfId="14473" xr:uid="{32735DE2-898F-4AD4-B373-0A262D508141}"/>
    <cellStyle name="Normal 5 2 4 4 4 3" xfId="14474" xr:uid="{A868FDF4-392E-43AB-977C-0419B100D849}"/>
    <cellStyle name="Normal 5 2 4 4 4 3 2" xfId="14475" xr:uid="{67CECC14-2E8B-4F82-B5A3-B120D29F20C5}"/>
    <cellStyle name="Normal 5 2 4 4 4 3 2 2" xfId="14476" xr:uid="{FFBF34FD-DDB9-4DCF-A604-E9839B04B103}"/>
    <cellStyle name="Normal 5 2 4 4 4 3 2 2 2" xfId="14477" xr:uid="{799C4FF0-C046-49AB-A040-AEC5F6E2A939}"/>
    <cellStyle name="Normal 5 2 4 4 4 3 2 3" xfId="14478" xr:uid="{4B867962-C39A-4EFA-8078-A9C596EF45EC}"/>
    <cellStyle name="Normal 5 2 4 4 4 3 3" xfId="14479" xr:uid="{918480EF-68B0-4D4A-8A1D-3F96C679E4E7}"/>
    <cellStyle name="Normal 5 2 4 4 4 3 3 2" xfId="14480" xr:uid="{91E7A9FC-B51E-490E-91B4-DBEB81D4A5E0}"/>
    <cellStyle name="Normal 5 2 4 4 4 3 4" xfId="14481" xr:uid="{C4DCFBD8-7D30-4A53-98BA-D1978A9B4CF2}"/>
    <cellStyle name="Normal 5 2 4 4 4 4" xfId="14482" xr:uid="{970CF2ED-2AA0-477B-B78C-A0893B22E41A}"/>
    <cellStyle name="Normal 5 2 4 4 4 4 2" xfId="14483" xr:uid="{A505FA50-0681-46B7-813E-E1B1EA83F2B3}"/>
    <cellStyle name="Normal 5 2 4 4 4 4 2 2" xfId="14484" xr:uid="{76E7637F-684D-4FA8-BCD8-49487196C171}"/>
    <cellStyle name="Normal 5 2 4 4 4 4 2 2 2" xfId="14485" xr:uid="{2F5ED72C-F2ED-4172-B2F6-77EDF3D66951}"/>
    <cellStyle name="Normal 5 2 4 4 4 4 2 3" xfId="14486" xr:uid="{7586C0AC-A9EF-4953-B19C-A9715A513443}"/>
    <cellStyle name="Normal 5 2 4 4 4 4 3" xfId="14487" xr:uid="{1385B3BF-0F43-43AC-AE61-C64846D45C33}"/>
    <cellStyle name="Normal 5 2 4 4 4 4 3 2" xfId="14488" xr:uid="{D64F05B8-2EC2-4553-BC77-62B4EA3D172B}"/>
    <cellStyle name="Normal 5 2 4 4 4 4 4" xfId="14489" xr:uid="{C3A345FF-6E0D-4EBA-A09E-1CF6ABD0A416}"/>
    <cellStyle name="Normal 5 2 4 4 4 5" xfId="14490" xr:uid="{06022C64-9507-4CE9-B9E8-E5D4ADB3F3FB}"/>
    <cellStyle name="Normal 5 2 4 4 4 5 2" xfId="14491" xr:uid="{CE33668D-F0A3-4866-9264-7FEF910D4C1E}"/>
    <cellStyle name="Normal 5 2 4 4 4 5 2 2" xfId="14492" xr:uid="{D3FDBCAA-6F61-4D23-B654-EB18E9721E32}"/>
    <cellStyle name="Normal 5 2 4 4 4 5 3" xfId="14493" xr:uid="{F5EE4D5D-21EC-425D-B6D0-E88A73122450}"/>
    <cellStyle name="Normal 5 2 4 4 4 6" xfId="14494" xr:uid="{9306CA5E-E91A-4740-BA67-CD0EEC4C13D7}"/>
    <cellStyle name="Normal 5 2 4 4 4 6 2" xfId="14495" xr:uid="{8C1D6A1D-6B86-4C54-9C1A-CEE225730BC7}"/>
    <cellStyle name="Normal 5 2 4 4 4 7" xfId="14496" xr:uid="{22E12825-5C5C-45F8-9962-7DC6BA5AC4E8}"/>
    <cellStyle name="Normal 5 2 4 4 5" xfId="14497" xr:uid="{DC142141-11AC-4CB3-9DEF-34BCB73202AE}"/>
    <cellStyle name="Normal 5 2 4 4 5 2" xfId="14498" xr:uid="{9941C535-F9AB-49C8-ACDB-D6A149F46F64}"/>
    <cellStyle name="Normal 5 2 4 4 5 2 2" xfId="14499" xr:uid="{6845BA37-49A8-4BD8-8349-DD48A4BA92DF}"/>
    <cellStyle name="Normal 5 2 4 4 5 2 2 2" xfId="14500" xr:uid="{FB9E27AE-55C7-4DCE-9C85-E241EB27CBB4}"/>
    <cellStyle name="Normal 5 2 4 4 5 2 2 2 2" xfId="14501" xr:uid="{7843C3D5-B7AD-49A2-B47F-CB3BE2ED9BC2}"/>
    <cellStyle name="Normal 5 2 4 4 5 2 2 3" xfId="14502" xr:uid="{E4220C7F-0D19-4E05-95F7-212C68B7A370}"/>
    <cellStyle name="Normal 5 2 4 4 5 2 3" xfId="14503" xr:uid="{48739E63-6F1C-4A38-9F3E-0B1F69532049}"/>
    <cellStyle name="Normal 5 2 4 4 5 2 3 2" xfId="14504" xr:uid="{9C5AD031-6514-4E40-84F3-97B85BD167BE}"/>
    <cellStyle name="Normal 5 2 4 4 5 2 4" xfId="14505" xr:uid="{7D6437D8-1B1F-4E37-9AAE-863E6C88E36F}"/>
    <cellStyle name="Normal 5 2 4 4 5 3" xfId="14506" xr:uid="{1466D754-6BE8-4E4C-8018-321753D2E673}"/>
    <cellStyle name="Normal 5 2 4 4 5 3 2" xfId="14507" xr:uid="{7876A4E3-4323-405E-80FA-20333B14ABDD}"/>
    <cellStyle name="Normal 5 2 4 4 5 3 2 2" xfId="14508" xr:uid="{FB6D16BA-5E83-41A3-97F4-15AB5606AC3D}"/>
    <cellStyle name="Normal 5 2 4 4 5 3 3" xfId="14509" xr:uid="{09AC0CDB-ADB7-4036-9A1B-8BA834AE3F6E}"/>
    <cellStyle name="Normal 5 2 4 4 5 4" xfId="14510" xr:uid="{220E1A32-DD2D-40D5-8640-47AB67E9FCCB}"/>
    <cellStyle name="Normal 5 2 4 4 5 4 2" xfId="14511" xr:uid="{227BEFAE-592F-4AB0-8842-88F89AB2151A}"/>
    <cellStyle name="Normal 5 2 4 4 5 5" xfId="14512" xr:uid="{EE11231C-78B0-43AE-95DE-2308E3EA47B8}"/>
    <cellStyle name="Normal 5 2 4 4 6" xfId="14513" xr:uid="{CF7705D2-000D-49B7-A344-CCAD09DD434B}"/>
    <cellStyle name="Normal 5 2 4 4 6 2" xfId="14514" xr:uid="{A3BA0CCC-1E85-4BD0-9784-44706344B4D8}"/>
    <cellStyle name="Normal 5 2 4 4 6 2 2" xfId="14515" xr:uid="{B7FDED53-5B1C-4721-B689-B7548DCF54FB}"/>
    <cellStyle name="Normal 5 2 4 4 6 2 2 2" xfId="14516" xr:uid="{A748F620-4F5C-48D1-9DAF-7094BD11683C}"/>
    <cellStyle name="Normal 5 2 4 4 6 2 3" xfId="14517" xr:uid="{2F966D8E-CE3A-4BA2-90E2-AA137E3E0BA2}"/>
    <cellStyle name="Normal 5 2 4 4 6 3" xfId="14518" xr:uid="{757D51DB-9446-4A17-B860-4E2C5BFEC9D5}"/>
    <cellStyle name="Normal 5 2 4 4 6 3 2" xfId="14519" xr:uid="{598C6A68-BF98-4B93-8F01-8D725F7E57FD}"/>
    <cellStyle name="Normal 5 2 4 4 6 4" xfId="14520" xr:uid="{6A73C831-A081-4FF6-91C2-2080E86429FA}"/>
    <cellStyle name="Normal 5 2 4 4 7" xfId="14521" xr:uid="{6D2B2FF2-3438-4EE0-B9D5-8489A4F5F26A}"/>
    <cellStyle name="Normal 5 2 4 4 7 2" xfId="14522" xr:uid="{43EBF901-A1CE-4B1B-ACAE-D3D290275029}"/>
    <cellStyle name="Normal 5 2 4 4 7 2 2" xfId="14523" xr:uid="{9FB4D599-6215-4645-AFBF-FFDE90F9A79A}"/>
    <cellStyle name="Normal 5 2 4 4 7 2 2 2" xfId="14524" xr:uid="{9F08A996-FCDF-44E0-B365-CE7EF0FFFB0A}"/>
    <cellStyle name="Normal 5 2 4 4 7 2 3" xfId="14525" xr:uid="{4B5CB797-2EEB-4E40-A4DF-F81EF73CD1C9}"/>
    <cellStyle name="Normal 5 2 4 4 7 3" xfId="14526" xr:uid="{DE529889-49C3-4C73-8B09-1E7C16FC25D1}"/>
    <cellStyle name="Normal 5 2 4 4 7 3 2" xfId="14527" xr:uid="{39B126B0-14A8-4671-AE34-133A6B79B003}"/>
    <cellStyle name="Normal 5 2 4 4 7 4" xfId="14528" xr:uid="{E38D4C49-A4BA-490E-B032-A0319F07628F}"/>
    <cellStyle name="Normal 5 2 4 4 8" xfId="14529" xr:uid="{6064453A-E136-4C67-9EBD-BB101AF49AF2}"/>
    <cellStyle name="Normal 5 2 4 4 8 2" xfId="14530" xr:uid="{7EE0264E-3316-49E2-B5F9-A285C9EA5F75}"/>
    <cellStyle name="Normal 5 2 4 4 8 2 2" xfId="14531" xr:uid="{750CEA79-C09B-470C-BF77-88B4EE31BC9A}"/>
    <cellStyle name="Normal 5 2 4 4 8 3" xfId="14532" xr:uid="{1A2FD706-9211-43A8-B9A1-812A5FDE98A7}"/>
    <cellStyle name="Normal 5 2 4 4 9" xfId="14533" xr:uid="{BC21DB21-EAC9-45DD-9838-386EA55B4DB7}"/>
    <cellStyle name="Normal 5 2 4 4 9 2" xfId="14534" xr:uid="{29F5B1BF-23A1-4B54-B830-88BD5DBF2878}"/>
    <cellStyle name="Normal 5 2 4 5" xfId="14535" xr:uid="{F117A1DB-B6A8-46AB-9149-666FBEC6BC20}"/>
    <cellStyle name="Normal 5 2 4 5 2" xfId="14536" xr:uid="{7EECCF4C-B73A-4F93-8EF9-6B2D7C970C1A}"/>
    <cellStyle name="Normal 5 2 4 5 2 2" xfId="14537" xr:uid="{DE340332-057A-40B8-A7BB-B1CB0BA7912B}"/>
    <cellStyle name="Normal 5 2 4 5 2 2 2" xfId="14538" xr:uid="{4DEF054B-467F-48C0-8605-F09F852CC79C}"/>
    <cellStyle name="Normal 5 2 4 5 2 2 2 2" xfId="14539" xr:uid="{F1C85555-2C5B-47E2-BF4B-F83E0CD393B0}"/>
    <cellStyle name="Normal 5 2 4 5 2 2 2 2 2" xfId="14540" xr:uid="{0229571F-A2CA-418F-83C4-B503066BA2BD}"/>
    <cellStyle name="Normal 5 2 4 5 2 2 2 2 2 2" xfId="14541" xr:uid="{7995670F-5F97-4C91-962F-30E377B4F861}"/>
    <cellStyle name="Normal 5 2 4 5 2 2 2 2 3" xfId="14542" xr:uid="{A71D6E1F-2241-4A8C-A73E-1EFE0E8F3DAF}"/>
    <cellStyle name="Normal 5 2 4 5 2 2 2 3" xfId="14543" xr:uid="{9302CCB5-58F0-4045-A798-331AE01FE3FC}"/>
    <cellStyle name="Normal 5 2 4 5 2 2 2 3 2" xfId="14544" xr:uid="{20FAC2E0-8417-4FC9-93D6-38CD50FEE95E}"/>
    <cellStyle name="Normal 5 2 4 5 2 2 2 4" xfId="14545" xr:uid="{A230A136-63CB-4510-A346-EB18BC05A43B}"/>
    <cellStyle name="Normal 5 2 4 5 2 2 3" xfId="14546" xr:uid="{33F8B759-F7E0-48AB-B506-EB5AFEBF7DC4}"/>
    <cellStyle name="Normal 5 2 4 5 2 2 3 2" xfId="14547" xr:uid="{BE508491-702D-48D0-BA63-B8810AFDBAB2}"/>
    <cellStyle name="Normal 5 2 4 5 2 2 3 2 2" xfId="14548" xr:uid="{B1FBA8F2-F43B-4081-8340-187D3881995B}"/>
    <cellStyle name="Normal 5 2 4 5 2 2 3 3" xfId="14549" xr:uid="{11C47F00-8471-4BFE-95F3-05722824AFD2}"/>
    <cellStyle name="Normal 5 2 4 5 2 2 4" xfId="14550" xr:uid="{CF08257B-BA34-4FAC-B67A-5CD9DDE03F67}"/>
    <cellStyle name="Normal 5 2 4 5 2 2 4 2" xfId="14551" xr:uid="{4074879D-E2C2-4250-9712-006AF128B116}"/>
    <cellStyle name="Normal 5 2 4 5 2 2 5" xfId="14552" xr:uid="{BB1A93A9-4F7B-437A-8DD7-DF75CFE03AC6}"/>
    <cellStyle name="Normal 5 2 4 5 2 3" xfId="14553" xr:uid="{2121BE96-266F-492B-A1BC-9CCD8F7F8B4E}"/>
    <cellStyle name="Normal 5 2 4 5 2 3 2" xfId="14554" xr:uid="{566E99F4-6DFC-49EA-8E7B-D09BD24395EA}"/>
    <cellStyle name="Normal 5 2 4 5 2 3 2 2" xfId="14555" xr:uid="{51EA28BD-63FA-4929-8DE9-95A2B96F964E}"/>
    <cellStyle name="Normal 5 2 4 5 2 3 2 2 2" xfId="14556" xr:uid="{70C73ABA-0140-4172-AD8E-4D4997BEBA93}"/>
    <cellStyle name="Normal 5 2 4 5 2 3 2 3" xfId="14557" xr:uid="{3460A9BB-B938-470A-8062-3FB5684184B2}"/>
    <cellStyle name="Normal 5 2 4 5 2 3 3" xfId="14558" xr:uid="{80A176B9-BE8B-4C8F-AC26-52256FD5A32D}"/>
    <cellStyle name="Normal 5 2 4 5 2 3 3 2" xfId="14559" xr:uid="{A612FEFE-8B3F-4139-96EA-0B4FB99BCDD9}"/>
    <cellStyle name="Normal 5 2 4 5 2 3 4" xfId="14560" xr:uid="{FB109730-A930-4B0B-83CD-8F5245E9B4DB}"/>
    <cellStyle name="Normal 5 2 4 5 2 4" xfId="14561" xr:uid="{C78B933A-FBE2-4CD4-B3B4-66DA3A80BF92}"/>
    <cellStyle name="Normal 5 2 4 5 2 4 2" xfId="14562" xr:uid="{253D747D-74A3-478A-AA7D-7D5E7901D522}"/>
    <cellStyle name="Normal 5 2 4 5 2 4 2 2" xfId="14563" xr:uid="{B504851B-BC6F-4190-AD20-06207B7BD26C}"/>
    <cellStyle name="Normal 5 2 4 5 2 4 2 2 2" xfId="14564" xr:uid="{F2CDD38D-F101-4AA5-BB0E-73F404011E42}"/>
    <cellStyle name="Normal 5 2 4 5 2 4 2 3" xfId="14565" xr:uid="{079C8746-8FE4-42D5-8A7E-010A7CCCFB38}"/>
    <cellStyle name="Normal 5 2 4 5 2 4 3" xfId="14566" xr:uid="{32F8DE69-45B3-418F-8B8B-48EC81DC430B}"/>
    <cellStyle name="Normal 5 2 4 5 2 4 3 2" xfId="14567" xr:uid="{92421187-20FC-4190-A440-FC184FB592B9}"/>
    <cellStyle name="Normal 5 2 4 5 2 4 4" xfId="14568" xr:uid="{2236BD70-8B47-434B-950B-AE244C2D667E}"/>
    <cellStyle name="Normal 5 2 4 5 2 5" xfId="14569" xr:uid="{B9867270-95E3-47B7-9C56-6B3AF3538E22}"/>
    <cellStyle name="Normal 5 2 4 5 2 5 2" xfId="14570" xr:uid="{66828C13-F80C-4DDA-B3EF-FB7901CB96ED}"/>
    <cellStyle name="Normal 5 2 4 5 2 5 2 2" xfId="14571" xr:uid="{FBAA7C73-2997-44C1-8AA6-F7114B6747E8}"/>
    <cellStyle name="Normal 5 2 4 5 2 5 3" xfId="14572" xr:uid="{71C3D329-BD1C-4AF3-971E-CA9D22688652}"/>
    <cellStyle name="Normal 5 2 4 5 2 6" xfId="14573" xr:uid="{BEDB2DCD-E00E-4B04-BA5E-7653BDCC480F}"/>
    <cellStyle name="Normal 5 2 4 5 2 6 2" xfId="14574" xr:uid="{D5206A6F-A290-4CB1-B772-EF5D08F7A664}"/>
    <cellStyle name="Normal 5 2 4 5 2 7" xfId="14575" xr:uid="{E010447B-B608-4D62-BD66-B4027982F4DF}"/>
    <cellStyle name="Normal 5 2 4 5 3" xfId="14576" xr:uid="{CD523103-8788-40E9-BAEE-C0B4DF9D6643}"/>
    <cellStyle name="Normal 5 2 4 5 3 2" xfId="14577" xr:uid="{D9C9D81D-725C-4875-9E99-8BA4A00C293B}"/>
    <cellStyle name="Normal 5 2 4 5 3 2 2" xfId="14578" xr:uid="{26C62B77-70F1-4D96-9041-0DAB5C25CD18}"/>
    <cellStyle name="Normal 5 2 4 5 3 2 2 2" xfId="14579" xr:uid="{B0E87252-BB17-4FE0-9021-098977F81710}"/>
    <cellStyle name="Normal 5 2 4 5 3 2 2 2 2" xfId="14580" xr:uid="{C124BBFA-BD3A-44F3-808D-AE1E08BA73A8}"/>
    <cellStyle name="Normal 5 2 4 5 3 2 2 3" xfId="14581" xr:uid="{C187EDCA-73C0-4224-BCBB-474140A7ABA9}"/>
    <cellStyle name="Normal 5 2 4 5 3 2 3" xfId="14582" xr:uid="{F756597E-6ECB-4268-88D2-E340FA3C680B}"/>
    <cellStyle name="Normal 5 2 4 5 3 2 3 2" xfId="14583" xr:uid="{BA4C3218-0475-4774-89B7-E84DA1F75E87}"/>
    <cellStyle name="Normal 5 2 4 5 3 2 4" xfId="14584" xr:uid="{C905CC96-BB2E-4944-97CF-DE3695EFC3C7}"/>
    <cellStyle name="Normal 5 2 4 5 3 3" xfId="14585" xr:uid="{EAB987A7-DA68-4CB5-A4ED-A03755754251}"/>
    <cellStyle name="Normal 5 2 4 5 3 3 2" xfId="14586" xr:uid="{9FFD7926-3130-45B1-898E-8C3432D813DB}"/>
    <cellStyle name="Normal 5 2 4 5 3 3 2 2" xfId="14587" xr:uid="{7B5D8706-C77E-4D47-B08E-D45BBA850347}"/>
    <cellStyle name="Normal 5 2 4 5 3 3 3" xfId="14588" xr:uid="{4AC6FBDD-1761-4253-B4B9-F7A3A021C3E1}"/>
    <cellStyle name="Normal 5 2 4 5 3 4" xfId="14589" xr:uid="{04D49879-3C1C-4622-B92C-888C91226327}"/>
    <cellStyle name="Normal 5 2 4 5 3 4 2" xfId="14590" xr:uid="{43ACFDF8-F774-4C9A-BA5F-2D207BEC083C}"/>
    <cellStyle name="Normal 5 2 4 5 3 5" xfId="14591" xr:uid="{A9C0A421-E097-4CE8-85C8-318F792FE554}"/>
    <cellStyle name="Normal 5 2 4 5 4" xfId="14592" xr:uid="{EDFC7A9B-3D2F-4BA7-8F3E-3D1B1FAC293C}"/>
    <cellStyle name="Normal 5 2 4 5 4 2" xfId="14593" xr:uid="{3D6AEB91-BF20-4B8A-A82E-7020943F7CE0}"/>
    <cellStyle name="Normal 5 2 4 5 4 2 2" xfId="14594" xr:uid="{8E9B76C5-6134-4DB6-9423-BF4F19E34B4F}"/>
    <cellStyle name="Normal 5 2 4 5 4 2 2 2" xfId="14595" xr:uid="{CF93A9DF-678A-4795-875D-C44D43B43725}"/>
    <cellStyle name="Normal 5 2 4 5 4 2 3" xfId="14596" xr:uid="{DA39EB32-E026-4990-8F6B-B703100A8DA0}"/>
    <cellStyle name="Normal 5 2 4 5 4 3" xfId="14597" xr:uid="{A3BB7F84-AEB2-430F-9311-9F6E0B0F70C0}"/>
    <cellStyle name="Normal 5 2 4 5 4 3 2" xfId="14598" xr:uid="{9E212C12-3723-47A0-AFFB-BDD5ED0D2A41}"/>
    <cellStyle name="Normal 5 2 4 5 4 4" xfId="14599" xr:uid="{41A63610-C6DF-4EF4-871D-5C29F2A84AC9}"/>
    <cellStyle name="Normal 5 2 4 5 5" xfId="14600" xr:uid="{07F5539A-AEEE-4DC2-90FA-3E8A95EB1825}"/>
    <cellStyle name="Normal 5 2 4 5 5 2" xfId="14601" xr:uid="{D4B95B5D-B523-4F45-9D27-0834FF93EFBE}"/>
    <cellStyle name="Normal 5 2 4 5 5 2 2" xfId="14602" xr:uid="{FA35A7BF-957D-4338-B314-002CF65B63D3}"/>
    <cellStyle name="Normal 5 2 4 5 5 2 2 2" xfId="14603" xr:uid="{E85A09B6-D50C-4FEB-BBD0-610CEBE002F0}"/>
    <cellStyle name="Normal 5 2 4 5 5 2 3" xfId="14604" xr:uid="{C25C55F6-918C-4902-84DB-6639E5FE3FA3}"/>
    <cellStyle name="Normal 5 2 4 5 5 3" xfId="14605" xr:uid="{EFE0E20C-64A4-4E8B-9C77-953A2E05CE21}"/>
    <cellStyle name="Normal 5 2 4 5 5 3 2" xfId="14606" xr:uid="{99601006-F19A-4944-B500-97AF948D1F87}"/>
    <cellStyle name="Normal 5 2 4 5 5 4" xfId="14607" xr:uid="{3B6BF85E-6180-475A-A633-7046C0E93508}"/>
    <cellStyle name="Normal 5 2 4 5 6" xfId="14608" xr:uid="{3E1EAEA7-7848-4E23-80A0-411B06DB103B}"/>
    <cellStyle name="Normal 5 2 4 5 6 2" xfId="14609" xr:uid="{16902B7E-5E51-4709-AE49-95BAEF6E906F}"/>
    <cellStyle name="Normal 5 2 4 5 6 2 2" xfId="14610" xr:uid="{B8D667CC-F070-471C-8C25-F1162F194BF9}"/>
    <cellStyle name="Normal 5 2 4 5 6 3" xfId="14611" xr:uid="{5D3A41CD-91C3-4922-BBDB-CC8B62408B18}"/>
    <cellStyle name="Normal 5 2 4 5 7" xfId="14612" xr:uid="{30C5D2DF-CDF1-4782-A4DE-82F13EF0CBD0}"/>
    <cellStyle name="Normal 5 2 4 5 7 2" xfId="14613" xr:uid="{7E843306-284E-43C9-B489-3DA3373D0927}"/>
    <cellStyle name="Normal 5 2 4 5 8" xfId="14614" xr:uid="{CC159C70-E91D-4EFF-80FA-6C86C91F5621}"/>
    <cellStyle name="Normal 5 2 4 6" xfId="14615" xr:uid="{88D6A587-E9B9-4748-BA63-48ACD745DA67}"/>
    <cellStyle name="Normal 5 2 4 6 2" xfId="14616" xr:uid="{C109F940-DB01-48C2-B762-144F525441C3}"/>
    <cellStyle name="Normal 5 2 4 6 2 2" xfId="14617" xr:uid="{2929F6EB-51C5-4C31-8ECB-6C51F6F9CDCF}"/>
    <cellStyle name="Normal 5 2 4 6 2 2 2" xfId="14618" xr:uid="{F819D6B5-F0E4-4154-A13E-C5151B024F7E}"/>
    <cellStyle name="Normal 5 2 4 6 2 2 2 2" xfId="14619" xr:uid="{F72D0C65-27A1-44D7-9B17-F90E27BD4849}"/>
    <cellStyle name="Normal 5 2 4 6 2 2 2 2 2" xfId="14620" xr:uid="{3A194D3C-A99B-4D7F-AC7D-CDAF663A6609}"/>
    <cellStyle name="Normal 5 2 4 6 2 2 2 2 2 2" xfId="14621" xr:uid="{4419A3E8-3717-4C09-B116-05046A1B75D4}"/>
    <cellStyle name="Normal 5 2 4 6 2 2 2 2 3" xfId="14622" xr:uid="{080A03F2-7121-41A3-9FFC-DDDE61F3CCB5}"/>
    <cellStyle name="Normal 5 2 4 6 2 2 2 3" xfId="14623" xr:uid="{94764379-DFA1-43D2-988B-EF066976BCA4}"/>
    <cellStyle name="Normal 5 2 4 6 2 2 2 3 2" xfId="14624" xr:uid="{6C088A41-C8F2-4DDE-8C55-240AE8B29EBA}"/>
    <cellStyle name="Normal 5 2 4 6 2 2 2 4" xfId="14625" xr:uid="{AB5D3A7D-11D2-4C4A-AFF3-FFA46EAF472A}"/>
    <cellStyle name="Normal 5 2 4 6 2 2 3" xfId="14626" xr:uid="{A1847A38-BA1E-4E71-A1B2-76499299C46E}"/>
    <cellStyle name="Normal 5 2 4 6 2 2 3 2" xfId="14627" xr:uid="{B7C24897-A480-4C56-BFCE-88BF6109CFDF}"/>
    <cellStyle name="Normal 5 2 4 6 2 2 3 2 2" xfId="14628" xr:uid="{EC2E4B95-AFC7-4C89-BC41-9665F5E65562}"/>
    <cellStyle name="Normal 5 2 4 6 2 2 3 3" xfId="14629" xr:uid="{9263DE76-FC0E-4B33-8AA0-75992C45A874}"/>
    <cellStyle name="Normal 5 2 4 6 2 2 4" xfId="14630" xr:uid="{4334E62D-22A1-4DDA-9F41-F73F8CE5A920}"/>
    <cellStyle name="Normal 5 2 4 6 2 2 4 2" xfId="14631" xr:uid="{DA15CE10-0B43-4868-81DF-E1A852CA4929}"/>
    <cellStyle name="Normal 5 2 4 6 2 2 5" xfId="14632" xr:uid="{BB80AD14-3426-45F4-9CD5-D0308C991675}"/>
    <cellStyle name="Normal 5 2 4 6 2 3" xfId="14633" xr:uid="{CD5E9D61-37DB-40DF-B346-D25DB1B45BAA}"/>
    <cellStyle name="Normal 5 2 4 6 2 3 2" xfId="14634" xr:uid="{138D3DF5-3F3C-46BC-ADB2-8E983A231F4A}"/>
    <cellStyle name="Normal 5 2 4 6 2 3 2 2" xfId="14635" xr:uid="{0AAE9821-764E-447A-A9C9-2BD4830E600B}"/>
    <cellStyle name="Normal 5 2 4 6 2 3 2 2 2" xfId="14636" xr:uid="{C05FFB0A-2122-4B1F-8429-0A3F2889052F}"/>
    <cellStyle name="Normal 5 2 4 6 2 3 2 3" xfId="14637" xr:uid="{0220C3AD-62FB-4C7A-B201-3CE27FE3E71F}"/>
    <cellStyle name="Normal 5 2 4 6 2 3 3" xfId="14638" xr:uid="{2759EDE2-1C0D-4B09-9AC8-ADE65D81AB3D}"/>
    <cellStyle name="Normal 5 2 4 6 2 3 3 2" xfId="14639" xr:uid="{648FEFC9-BE53-4950-AB7A-46C62EC24571}"/>
    <cellStyle name="Normal 5 2 4 6 2 3 4" xfId="14640" xr:uid="{20DE78D2-CE47-4A0F-8478-CB49BE78FAD6}"/>
    <cellStyle name="Normal 5 2 4 6 2 4" xfId="14641" xr:uid="{7F39F3BA-80C1-4779-A5E8-E139CCB8FBC5}"/>
    <cellStyle name="Normal 5 2 4 6 2 4 2" xfId="14642" xr:uid="{D767DBFA-161D-46A9-96AA-2D7471F44A72}"/>
    <cellStyle name="Normal 5 2 4 6 2 4 2 2" xfId="14643" xr:uid="{9920076F-358D-4979-996A-6F2D7AF36604}"/>
    <cellStyle name="Normal 5 2 4 6 2 4 2 2 2" xfId="14644" xr:uid="{C557E7B0-05DA-434E-A475-472486B5388A}"/>
    <cellStyle name="Normal 5 2 4 6 2 4 2 3" xfId="14645" xr:uid="{9A736902-7A15-492F-A536-42EA7BEC0A71}"/>
    <cellStyle name="Normal 5 2 4 6 2 4 3" xfId="14646" xr:uid="{001CE4BA-9306-4618-8BEF-17365B411B72}"/>
    <cellStyle name="Normal 5 2 4 6 2 4 3 2" xfId="14647" xr:uid="{04E4D3EA-C330-4F29-B407-3BE38F6471A7}"/>
    <cellStyle name="Normal 5 2 4 6 2 4 4" xfId="14648" xr:uid="{95ACDFA9-5575-4C92-A234-BE28C1311A66}"/>
    <cellStyle name="Normal 5 2 4 6 2 5" xfId="14649" xr:uid="{E8411F93-BB08-43F9-A651-8FF52756ADC6}"/>
    <cellStyle name="Normal 5 2 4 6 2 5 2" xfId="14650" xr:uid="{22B6AD6C-26D7-44E6-ADD4-4618D87CF370}"/>
    <cellStyle name="Normal 5 2 4 6 2 5 2 2" xfId="14651" xr:uid="{6B500902-76B6-486D-B582-E618FFFB9E2B}"/>
    <cellStyle name="Normal 5 2 4 6 2 5 3" xfId="14652" xr:uid="{6E2FC258-BCEF-40FB-83EF-30ADB90A80C8}"/>
    <cellStyle name="Normal 5 2 4 6 2 6" xfId="14653" xr:uid="{8247ACD3-513A-4590-9918-D540FD0DFCA4}"/>
    <cellStyle name="Normal 5 2 4 6 2 6 2" xfId="14654" xr:uid="{253C78EB-625F-4D6B-9BF5-7F94F48599DE}"/>
    <cellStyle name="Normal 5 2 4 6 2 7" xfId="14655" xr:uid="{ABC20927-B4CA-4EA5-9085-86D2C5E0F819}"/>
    <cellStyle name="Normal 5 2 4 6 3" xfId="14656" xr:uid="{843CEE9D-F399-4A20-889D-4FA43F81FD98}"/>
    <cellStyle name="Normal 5 2 4 6 3 2" xfId="14657" xr:uid="{33D27F35-77E5-4A5C-81F4-84EC7917E75D}"/>
    <cellStyle name="Normal 5 2 4 6 3 2 2" xfId="14658" xr:uid="{290D6ACF-300B-4640-81BE-B9143417C5B2}"/>
    <cellStyle name="Normal 5 2 4 6 3 2 2 2" xfId="14659" xr:uid="{768FC843-9AEC-46E5-A35F-35F155641C1F}"/>
    <cellStyle name="Normal 5 2 4 6 3 2 2 2 2" xfId="14660" xr:uid="{FCB4F146-F066-4C3D-AF1B-6D3F8815EAAD}"/>
    <cellStyle name="Normal 5 2 4 6 3 2 2 3" xfId="14661" xr:uid="{DF28BAB8-8890-4804-B07F-82AAB372BF87}"/>
    <cellStyle name="Normal 5 2 4 6 3 2 3" xfId="14662" xr:uid="{DA4A483D-5633-4366-98CD-06BD1877FCCE}"/>
    <cellStyle name="Normal 5 2 4 6 3 2 3 2" xfId="14663" xr:uid="{FAB3B941-7732-4CB8-AAF1-2158B4523D14}"/>
    <cellStyle name="Normal 5 2 4 6 3 2 4" xfId="14664" xr:uid="{FAEC6B4C-CFF8-4105-A0BD-FBD79814578B}"/>
    <cellStyle name="Normal 5 2 4 6 3 3" xfId="14665" xr:uid="{D3C5BBB3-8DAC-474F-9CDD-999CA443A5A2}"/>
    <cellStyle name="Normal 5 2 4 6 3 3 2" xfId="14666" xr:uid="{8A3DAE33-4371-4874-9F02-B6CB04955992}"/>
    <cellStyle name="Normal 5 2 4 6 3 3 2 2" xfId="14667" xr:uid="{62F4E69B-675C-41AB-B233-CC1DBFDE2FE6}"/>
    <cellStyle name="Normal 5 2 4 6 3 3 3" xfId="14668" xr:uid="{F152E11B-9849-49F8-9E7A-B4EED853BA95}"/>
    <cellStyle name="Normal 5 2 4 6 3 4" xfId="14669" xr:uid="{36F8D09F-0476-4559-8A1B-D4E669409708}"/>
    <cellStyle name="Normal 5 2 4 6 3 4 2" xfId="14670" xr:uid="{B1641B09-BEE1-4033-A26A-951E11830E40}"/>
    <cellStyle name="Normal 5 2 4 6 3 5" xfId="14671" xr:uid="{14985070-6AA4-4007-BCA3-F1CF6F074BC2}"/>
    <cellStyle name="Normal 5 2 4 6 4" xfId="14672" xr:uid="{D00D3F7E-33CB-4982-9373-60B2F22F1B97}"/>
    <cellStyle name="Normal 5 2 4 6 4 2" xfId="14673" xr:uid="{5BBC1CDB-899A-4B07-BAC1-1E249732D23E}"/>
    <cellStyle name="Normal 5 2 4 6 4 2 2" xfId="14674" xr:uid="{7E8F91E7-A3D6-4E06-99F5-CEE5A5C71704}"/>
    <cellStyle name="Normal 5 2 4 6 4 2 2 2" xfId="14675" xr:uid="{509978EA-DA9E-473E-A452-8D87B1679CC0}"/>
    <cellStyle name="Normal 5 2 4 6 4 2 3" xfId="14676" xr:uid="{B586B0BF-D021-4863-900E-457C4DDB17A5}"/>
    <cellStyle name="Normal 5 2 4 6 4 3" xfId="14677" xr:uid="{C0D6FCEE-722F-44CC-A402-C6C779AF549D}"/>
    <cellStyle name="Normal 5 2 4 6 4 3 2" xfId="14678" xr:uid="{799F2DE5-ADDF-4A19-BE7F-5CD00D8B99ED}"/>
    <cellStyle name="Normal 5 2 4 6 4 4" xfId="14679" xr:uid="{18631BE8-2C91-4B19-816E-2FA596C384C2}"/>
    <cellStyle name="Normal 5 2 4 6 5" xfId="14680" xr:uid="{69ACA674-D39E-4C33-BAD9-3EA8197A8BAF}"/>
    <cellStyle name="Normal 5 2 4 6 5 2" xfId="14681" xr:uid="{50F30C5C-3BBA-4A8E-BFA3-3BC81B3DA516}"/>
    <cellStyle name="Normal 5 2 4 6 5 2 2" xfId="14682" xr:uid="{5C14E4EA-94D5-4A9C-82D9-C877B383493E}"/>
    <cellStyle name="Normal 5 2 4 6 5 2 2 2" xfId="14683" xr:uid="{A99A3396-479B-4DF3-B3FA-E81FAA7AF8E1}"/>
    <cellStyle name="Normal 5 2 4 6 5 2 3" xfId="14684" xr:uid="{B72BB5C9-B604-4179-9667-2E4DA32725F4}"/>
    <cellStyle name="Normal 5 2 4 6 5 3" xfId="14685" xr:uid="{FCA16CB8-4B0F-4D5B-A508-D0616E57F512}"/>
    <cellStyle name="Normal 5 2 4 6 5 3 2" xfId="14686" xr:uid="{51B6CBBD-D1DC-4D5B-B131-3A4A3E2DAE88}"/>
    <cellStyle name="Normal 5 2 4 6 5 4" xfId="14687" xr:uid="{66E8FD8E-49D8-47D1-B3C4-AC57E77E9B62}"/>
    <cellStyle name="Normal 5 2 4 6 6" xfId="14688" xr:uid="{E1B66462-7C10-4955-B361-EAEA2ECAFEE6}"/>
    <cellStyle name="Normal 5 2 4 6 6 2" xfId="14689" xr:uid="{A125F7E3-9207-4DE4-A63E-C3AED40F7E72}"/>
    <cellStyle name="Normal 5 2 4 6 6 2 2" xfId="14690" xr:uid="{7606E8DF-F5D8-4130-BEA9-A35865BFA22F}"/>
    <cellStyle name="Normal 5 2 4 6 6 3" xfId="14691" xr:uid="{4C7237B4-B020-43A2-9BC8-400F053437E4}"/>
    <cellStyle name="Normal 5 2 4 6 7" xfId="14692" xr:uid="{9AF47F9F-9441-44EC-8CCE-D87B4E19EE61}"/>
    <cellStyle name="Normal 5 2 4 6 7 2" xfId="14693" xr:uid="{1CB1D0DD-BCB2-495F-82AA-6E16007AFF89}"/>
    <cellStyle name="Normal 5 2 4 6 8" xfId="14694" xr:uid="{B1612AD0-DA35-4178-9AAB-2CC317713A41}"/>
    <cellStyle name="Normal 5 2 4 7" xfId="14695" xr:uid="{8FC2A03F-5A28-4776-8D60-5C2B25A7DCBC}"/>
    <cellStyle name="Normal 5 2 4 7 2" xfId="14696" xr:uid="{ECEC94E0-5FEE-4004-9FF4-7ABD1EEAC771}"/>
    <cellStyle name="Normal 5 2 4 7 2 2" xfId="14697" xr:uid="{8CDA37D5-DEC9-44BE-B1F5-CD3DB4FC93B1}"/>
    <cellStyle name="Normal 5 2 4 7 2 2 2" xfId="14698" xr:uid="{52865957-75A5-4692-88E8-4BAB10BDC4C2}"/>
    <cellStyle name="Normal 5 2 4 7 2 2 2 2" xfId="14699" xr:uid="{77FF3FBC-17FB-4AB5-A051-A501175E6C0C}"/>
    <cellStyle name="Normal 5 2 4 7 2 2 2 2 2" xfId="14700" xr:uid="{96CDA306-EA79-43FE-8157-EA954F554E32}"/>
    <cellStyle name="Normal 5 2 4 7 2 2 2 3" xfId="14701" xr:uid="{E9D77FEB-CA57-45F5-82C9-D6E0EC4470EE}"/>
    <cellStyle name="Normal 5 2 4 7 2 2 3" xfId="14702" xr:uid="{082C54AD-10DF-4555-AC0D-44D6571FF489}"/>
    <cellStyle name="Normal 5 2 4 7 2 2 3 2" xfId="14703" xr:uid="{670246C9-0C13-421C-9FA1-CB4D191190BB}"/>
    <cellStyle name="Normal 5 2 4 7 2 2 4" xfId="14704" xr:uid="{49996DAF-0671-42C5-9DF8-F97089319578}"/>
    <cellStyle name="Normal 5 2 4 7 2 3" xfId="14705" xr:uid="{2255EF57-E548-45A0-8FCC-490CF19FB551}"/>
    <cellStyle name="Normal 5 2 4 7 2 3 2" xfId="14706" xr:uid="{6D3EE4A4-1C22-4365-91B4-8EB244A83930}"/>
    <cellStyle name="Normal 5 2 4 7 2 3 2 2" xfId="14707" xr:uid="{C92C6036-B237-4DD7-A248-6F73E88D6EDE}"/>
    <cellStyle name="Normal 5 2 4 7 2 3 3" xfId="14708" xr:uid="{E9CDA760-6C39-4512-888E-C1A275C1B29A}"/>
    <cellStyle name="Normal 5 2 4 7 2 4" xfId="14709" xr:uid="{B2CEDFF4-CC56-4F9D-B1BE-203ED9DED7FB}"/>
    <cellStyle name="Normal 5 2 4 7 2 4 2" xfId="14710" xr:uid="{0CB354E0-6D00-48C2-8313-8EAE9FA96994}"/>
    <cellStyle name="Normal 5 2 4 7 2 5" xfId="14711" xr:uid="{4FB45A1E-BC97-492D-B336-8D524D6508C2}"/>
    <cellStyle name="Normal 5 2 4 7 3" xfId="14712" xr:uid="{C967F59A-DE9D-4747-A466-98A23B38817F}"/>
    <cellStyle name="Normal 5 2 4 7 3 2" xfId="14713" xr:uid="{8A944345-EF04-4DCA-A165-C4F16A174143}"/>
    <cellStyle name="Normal 5 2 4 7 3 2 2" xfId="14714" xr:uid="{04B7E26F-CEB3-4A3F-8CF3-582B232371B4}"/>
    <cellStyle name="Normal 5 2 4 7 3 2 2 2" xfId="14715" xr:uid="{4C24CE53-A23A-4749-BE95-FE9E8CECCB92}"/>
    <cellStyle name="Normal 5 2 4 7 3 2 3" xfId="14716" xr:uid="{18219647-7AF8-42EC-BA14-67C0DCA8E4D4}"/>
    <cellStyle name="Normal 5 2 4 7 3 3" xfId="14717" xr:uid="{CB4914AA-1C95-4704-B310-9B4AC869682A}"/>
    <cellStyle name="Normal 5 2 4 7 3 3 2" xfId="14718" xr:uid="{7F9226D9-7AE6-4CF8-A585-0FBD4D95E8F2}"/>
    <cellStyle name="Normal 5 2 4 7 3 4" xfId="14719" xr:uid="{739B1DC8-36F1-4FCA-B3CD-EC1B16AD4BC2}"/>
    <cellStyle name="Normal 5 2 4 7 4" xfId="14720" xr:uid="{856DD449-6C23-4BC6-AD64-66AFB891856D}"/>
    <cellStyle name="Normal 5 2 4 7 4 2" xfId="14721" xr:uid="{73FBB1EE-B49C-4782-AC04-3B3215E75E6C}"/>
    <cellStyle name="Normal 5 2 4 7 4 2 2" xfId="14722" xr:uid="{439816B2-9550-43B7-BF95-44EACD98E60E}"/>
    <cellStyle name="Normal 5 2 4 7 4 2 2 2" xfId="14723" xr:uid="{6AE0632E-9E4B-4795-9FBB-69618BABD6CE}"/>
    <cellStyle name="Normal 5 2 4 7 4 2 3" xfId="14724" xr:uid="{2A1AAAD3-E7B7-4BB1-9FB9-6385032EB4A1}"/>
    <cellStyle name="Normal 5 2 4 7 4 3" xfId="14725" xr:uid="{F5C15199-FE6F-4736-901C-40817A74D628}"/>
    <cellStyle name="Normal 5 2 4 7 4 3 2" xfId="14726" xr:uid="{E0BEA96B-772B-41CE-AE98-C4C6B037F58B}"/>
    <cellStyle name="Normal 5 2 4 7 4 4" xfId="14727" xr:uid="{D3ECB7AC-8DE7-4E9A-871E-4868F048BB24}"/>
    <cellStyle name="Normal 5 2 4 7 5" xfId="14728" xr:uid="{F29623B1-893C-4A27-93B1-5EBB77BCE6AB}"/>
    <cellStyle name="Normal 5 2 4 7 5 2" xfId="14729" xr:uid="{7E750E0F-5E05-46BB-BB87-5614A8CB0C8E}"/>
    <cellStyle name="Normal 5 2 4 7 5 2 2" xfId="14730" xr:uid="{6BA7BCB7-FB18-4C12-9F89-F6B2C61B1526}"/>
    <cellStyle name="Normal 5 2 4 7 5 3" xfId="14731" xr:uid="{788AF127-1180-475D-B123-74D66E44ABFB}"/>
    <cellStyle name="Normal 5 2 4 7 6" xfId="14732" xr:uid="{CD9FF2E2-DF7A-46A8-ABC9-84ACB11BD899}"/>
    <cellStyle name="Normal 5 2 4 7 6 2" xfId="14733" xr:uid="{98898A3F-E61A-440D-AB1B-E4ECC849BAE5}"/>
    <cellStyle name="Normal 5 2 4 7 7" xfId="14734" xr:uid="{679CA9DD-6716-4698-99B3-A46375DF259E}"/>
    <cellStyle name="Normal 5 2 4 8" xfId="14735" xr:uid="{7FAF13E4-6E53-405A-9B2B-E7280A32ED73}"/>
    <cellStyle name="Normal 5 2 4 8 2" xfId="14736" xr:uid="{230BA47D-0314-4203-8962-C17A5C4B5BF8}"/>
    <cellStyle name="Normal 5 2 4 8 2 2" xfId="14737" xr:uid="{5B9A197A-D2EA-4E0F-B71B-5F14EBF8FE0C}"/>
    <cellStyle name="Normal 5 2 4 8 2 2 2" xfId="14738" xr:uid="{228A3922-FD1D-4E51-BFB1-E372A7B595F5}"/>
    <cellStyle name="Normal 5 2 4 8 2 2 2 2" xfId="14739" xr:uid="{407068D5-592D-4506-A642-06DA466B109C}"/>
    <cellStyle name="Normal 5 2 4 8 2 2 3" xfId="14740" xr:uid="{0FA1630E-9EBD-4C6A-8675-818185554947}"/>
    <cellStyle name="Normal 5 2 4 8 2 3" xfId="14741" xr:uid="{5B406F16-5D14-4876-9F26-F476FC77BD93}"/>
    <cellStyle name="Normal 5 2 4 8 2 3 2" xfId="14742" xr:uid="{1703AF76-3D37-4503-B30B-3823B5B3EB18}"/>
    <cellStyle name="Normal 5 2 4 8 2 4" xfId="14743" xr:uid="{989DCF88-39B6-44E4-BB4B-D43893CE4103}"/>
    <cellStyle name="Normal 5 2 4 8 3" xfId="14744" xr:uid="{5C547F98-BFDB-4F5B-B60D-5E5A335D5ACB}"/>
    <cellStyle name="Normal 5 2 4 8 3 2" xfId="14745" xr:uid="{998A07E0-F383-49F7-B1F4-20ECB7F59C82}"/>
    <cellStyle name="Normal 5 2 4 8 3 2 2" xfId="14746" xr:uid="{BC126E42-9844-404F-8DFC-9787C7062F17}"/>
    <cellStyle name="Normal 5 2 4 8 3 3" xfId="14747" xr:uid="{90EF9416-10E8-4EC4-AB41-0FE1EA9BAA7F}"/>
    <cellStyle name="Normal 5 2 4 8 4" xfId="14748" xr:uid="{787609E5-5149-4546-94B7-B11BE35F4D16}"/>
    <cellStyle name="Normal 5 2 4 8 4 2" xfId="14749" xr:uid="{BB9CB37E-D042-4F51-9394-F7C735EF3D89}"/>
    <cellStyle name="Normal 5 2 4 8 5" xfId="14750" xr:uid="{F7BB0913-E383-4945-92BC-8122C6C8DF1A}"/>
    <cellStyle name="Normal 5 2 4 9" xfId="14751" xr:uid="{6860C92E-B2F3-4D45-8E03-0BAF05816330}"/>
    <cellStyle name="Normal 5 2 4 9 2" xfId="14752" xr:uid="{D33A5691-2842-4873-8F59-DC51947ABC7E}"/>
    <cellStyle name="Normal 5 2 4 9 2 2" xfId="14753" xr:uid="{92A5368E-3E9B-4E55-813F-454533CB323F}"/>
    <cellStyle name="Normal 5 2 4 9 2 2 2" xfId="14754" xr:uid="{A9DBD611-3023-4111-A6FD-F36CBBF2F3DA}"/>
    <cellStyle name="Normal 5 2 4 9 2 3" xfId="14755" xr:uid="{19182259-C367-466B-8AE2-C3424BE1A736}"/>
    <cellStyle name="Normal 5 2 4 9 3" xfId="14756" xr:uid="{B4DBA7BC-8F7E-4C89-BEE9-84DE968FB3B2}"/>
    <cellStyle name="Normal 5 2 4 9 3 2" xfId="14757" xr:uid="{9B20086C-D38C-47F7-AC17-5AF4F5B75601}"/>
    <cellStyle name="Normal 5 2 4 9 4" xfId="14758" xr:uid="{23D3B74C-F331-49B1-9B39-37BCD8A7059B}"/>
    <cellStyle name="Normal 5 2 5" xfId="14759" xr:uid="{CB7623EA-FA05-4EA9-AA75-B7C8E47E9FB6}"/>
    <cellStyle name="Normal 5 2 5 10" xfId="14760" xr:uid="{EDD7CEF0-FEC8-4FA4-98DC-0E3B6670792E}"/>
    <cellStyle name="Normal 5 2 5 10 2" xfId="14761" xr:uid="{CBA88F9C-D919-46E3-9ED1-BAC2E896B5B4}"/>
    <cellStyle name="Normal 5 2 5 10 2 2" xfId="14762" xr:uid="{E22C4983-A316-4ED3-B914-08292BD62EF1}"/>
    <cellStyle name="Normal 5 2 5 10 2 2 2" xfId="14763" xr:uid="{A54BA4DF-E61A-4D74-897A-329D23CAC525}"/>
    <cellStyle name="Normal 5 2 5 10 2 3" xfId="14764" xr:uid="{839B269C-BB37-4D1C-8F4C-4F678A938ACC}"/>
    <cellStyle name="Normal 5 2 5 10 3" xfId="14765" xr:uid="{6F83A234-5C25-419A-AE87-527AFC14FAEB}"/>
    <cellStyle name="Normal 5 2 5 10 3 2" xfId="14766" xr:uid="{9CBDEAE8-288D-4FCC-8A1D-AC8B433AB574}"/>
    <cellStyle name="Normal 5 2 5 10 4" xfId="14767" xr:uid="{F3E1BAAE-7B70-41F4-87A8-EE895D351C56}"/>
    <cellStyle name="Normal 5 2 5 11" xfId="14768" xr:uid="{FDEEBB1C-73FC-4392-A7FE-2EF5F79921A2}"/>
    <cellStyle name="Normal 5 2 5 11 2" xfId="14769" xr:uid="{4D30E1CD-25D3-4539-A524-9864B8E93903}"/>
    <cellStyle name="Normal 5 2 5 11 2 2" xfId="14770" xr:uid="{6D0A4603-C08D-4CE8-A77A-A423D9FD8BBA}"/>
    <cellStyle name="Normal 5 2 5 11 3" xfId="14771" xr:uid="{B892B357-B0F4-4403-98AD-50CBFA327E5C}"/>
    <cellStyle name="Normal 5 2 5 12" xfId="14772" xr:uid="{DDBC4225-C03A-49DD-9999-CD72436A1874}"/>
    <cellStyle name="Normal 5 2 5 12 2" xfId="14773" xr:uid="{FF3AEF64-669B-4278-B578-49AFA304AE4C}"/>
    <cellStyle name="Normal 5 2 5 13" xfId="14774" xr:uid="{69BEF51E-9753-4B76-9BA5-40522441F7EC}"/>
    <cellStyle name="Normal 5 2 5 14" xfId="14775" xr:uid="{2E174838-E7AB-4827-A823-58DBCED80091}"/>
    <cellStyle name="Normal 5 2 5 15" xfId="14776" xr:uid="{88F7C535-50B6-47BD-B072-08A7AB3C5537}"/>
    <cellStyle name="Normal 5 2 5 16" xfId="14777" xr:uid="{79E505BE-FDF5-4107-ABF3-9FB3795FA95D}"/>
    <cellStyle name="Normal 5 2 5 2" xfId="14778" xr:uid="{749A2998-0DDC-45F9-A84F-BD069B47233D}"/>
    <cellStyle name="Normal 5 2 5 2 10" xfId="14779" xr:uid="{16338913-120A-4AEC-A0F8-3809447044CB}"/>
    <cellStyle name="Normal 5 2 5 2 10 2" xfId="14780" xr:uid="{CAB6AD59-B156-426D-BB39-BD37B033C7EB}"/>
    <cellStyle name="Normal 5 2 5 2 10 2 2" xfId="14781" xr:uid="{20A431B6-B55C-40AE-90AF-FB2AF1E4D654}"/>
    <cellStyle name="Normal 5 2 5 2 10 3" xfId="14782" xr:uid="{63D04DE7-C75A-4C2E-8842-DB6C0956DBC0}"/>
    <cellStyle name="Normal 5 2 5 2 11" xfId="14783" xr:uid="{51E6AA49-ED56-4095-9312-EBBA6F06F7B3}"/>
    <cellStyle name="Normal 5 2 5 2 11 2" xfId="14784" xr:uid="{1A93E20D-8630-4079-8591-B39B680540AC}"/>
    <cellStyle name="Normal 5 2 5 2 12" xfId="14785" xr:uid="{837C0619-373F-42B1-8885-C647D3E74068}"/>
    <cellStyle name="Normal 5 2 5 2 13" xfId="14786" xr:uid="{5165D297-CEA7-4DBD-8923-746365961406}"/>
    <cellStyle name="Normal 5 2 5 2 14" xfId="14787" xr:uid="{54FCB3C7-433F-46E6-B586-B4F4DFD33AA0}"/>
    <cellStyle name="Normal 5 2 5 2 15" xfId="14788" xr:uid="{A432C6BA-6302-4301-93D4-7E502EA344B1}"/>
    <cellStyle name="Normal 5 2 5 2 2" xfId="14789" xr:uid="{7DE0A3CD-1DB3-424B-94E7-64F5BFF9A189}"/>
    <cellStyle name="Normal 5 2 5 2 2 10" xfId="14790" xr:uid="{9A324E8F-74D3-47DC-B561-6A75F3EE85D6}"/>
    <cellStyle name="Normal 5 2 5 2 2 2" xfId="14791" xr:uid="{F45EF283-2209-4D21-926C-63307128FE11}"/>
    <cellStyle name="Normal 5 2 5 2 2 2 2" xfId="14792" xr:uid="{14EFD12B-F95F-495C-A597-31C9D1C4BBF0}"/>
    <cellStyle name="Normal 5 2 5 2 2 2 2 2" xfId="14793" xr:uid="{9BD5CD9C-E7C2-45F9-A0A1-F7585135A7BB}"/>
    <cellStyle name="Normal 5 2 5 2 2 2 2 2 2" xfId="14794" xr:uid="{62A7C7D0-F393-46EC-9E2E-2CCD871C17E0}"/>
    <cellStyle name="Normal 5 2 5 2 2 2 2 2 2 2" xfId="14795" xr:uid="{CEF9B2A0-F252-421A-9EA9-629D4E61D4E7}"/>
    <cellStyle name="Normal 5 2 5 2 2 2 2 2 2 2 2" xfId="14796" xr:uid="{C30EF5B1-0329-469D-B403-59668DB3E84C}"/>
    <cellStyle name="Normal 5 2 5 2 2 2 2 2 2 2 2 2" xfId="14797" xr:uid="{9D78E301-804C-47FA-9811-97FB68095F5E}"/>
    <cellStyle name="Normal 5 2 5 2 2 2 2 2 2 2 3" xfId="14798" xr:uid="{C569FA8D-D557-4CFF-B0DC-E77FA5BFE489}"/>
    <cellStyle name="Normal 5 2 5 2 2 2 2 2 2 3" xfId="14799" xr:uid="{31628970-D911-49DC-AA8E-D6630E820228}"/>
    <cellStyle name="Normal 5 2 5 2 2 2 2 2 2 3 2" xfId="14800" xr:uid="{45710B38-27BD-407E-9D08-D1ABD2DDBCFB}"/>
    <cellStyle name="Normal 5 2 5 2 2 2 2 2 2 4" xfId="14801" xr:uid="{6EFD092C-6572-4EC3-B4CB-1B4F3414133F}"/>
    <cellStyle name="Normal 5 2 5 2 2 2 2 2 3" xfId="14802" xr:uid="{A0E4E072-2968-404F-A795-569A7F14E72C}"/>
    <cellStyle name="Normal 5 2 5 2 2 2 2 2 3 2" xfId="14803" xr:uid="{3128BB4B-47A4-4B15-9A1B-AB530437D95C}"/>
    <cellStyle name="Normal 5 2 5 2 2 2 2 2 3 2 2" xfId="14804" xr:uid="{AB549039-8735-4A45-A4E4-E617E52E096C}"/>
    <cellStyle name="Normal 5 2 5 2 2 2 2 2 3 3" xfId="14805" xr:uid="{9290A8F2-8E08-485A-81E4-9AE5BC2B6D23}"/>
    <cellStyle name="Normal 5 2 5 2 2 2 2 2 4" xfId="14806" xr:uid="{200CFCFC-627E-46FE-AFCA-6362B43A6B7F}"/>
    <cellStyle name="Normal 5 2 5 2 2 2 2 2 4 2" xfId="14807" xr:uid="{1F97DA53-6B1E-4A7F-A32A-7B9EA1D4D9A0}"/>
    <cellStyle name="Normal 5 2 5 2 2 2 2 2 5" xfId="14808" xr:uid="{BAD0BE92-DC93-43AC-B227-CA36C5EEE5D8}"/>
    <cellStyle name="Normal 5 2 5 2 2 2 2 3" xfId="14809" xr:uid="{80F0EB3E-35BD-444D-A529-775D4EC2D4F7}"/>
    <cellStyle name="Normal 5 2 5 2 2 2 2 3 2" xfId="14810" xr:uid="{A38FECC6-A794-48F7-B698-B666580F1102}"/>
    <cellStyle name="Normal 5 2 5 2 2 2 2 3 2 2" xfId="14811" xr:uid="{D9C593E2-13A7-4640-BFE6-7547E5CD4DC8}"/>
    <cellStyle name="Normal 5 2 5 2 2 2 2 3 2 2 2" xfId="14812" xr:uid="{70F4C999-00BE-4681-9AA2-46C20074620B}"/>
    <cellStyle name="Normal 5 2 5 2 2 2 2 3 2 3" xfId="14813" xr:uid="{56C5E672-2411-4D97-BF45-4231725C759C}"/>
    <cellStyle name="Normal 5 2 5 2 2 2 2 3 3" xfId="14814" xr:uid="{5EAA9853-202A-4FD4-8C85-A2A8B4E52B65}"/>
    <cellStyle name="Normal 5 2 5 2 2 2 2 3 3 2" xfId="14815" xr:uid="{14A21270-C62F-4D2A-978F-7DCED7052566}"/>
    <cellStyle name="Normal 5 2 5 2 2 2 2 3 4" xfId="14816" xr:uid="{1747B6E6-FD0E-40D4-98C2-F9F098034C33}"/>
    <cellStyle name="Normal 5 2 5 2 2 2 2 4" xfId="14817" xr:uid="{1B32DC4F-92C6-4569-8662-4E3326C9B7AE}"/>
    <cellStyle name="Normal 5 2 5 2 2 2 2 4 2" xfId="14818" xr:uid="{0B1992DA-ED36-4232-BF13-E919B8498B95}"/>
    <cellStyle name="Normal 5 2 5 2 2 2 2 4 2 2" xfId="14819" xr:uid="{DB10B177-62B3-4A60-9F3D-15E1C2A3557B}"/>
    <cellStyle name="Normal 5 2 5 2 2 2 2 4 2 2 2" xfId="14820" xr:uid="{317AA28E-6357-4D48-B61F-9333DD619351}"/>
    <cellStyle name="Normal 5 2 5 2 2 2 2 4 2 3" xfId="14821" xr:uid="{B802FFCA-DA61-4600-87D5-B6B27CF691C7}"/>
    <cellStyle name="Normal 5 2 5 2 2 2 2 4 3" xfId="14822" xr:uid="{965A1729-C73C-4F34-89D3-78AD08408105}"/>
    <cellStyle name="Normal 5 2 5 2 2 2 2 4 3 2" xfId="14823" xr:uid="{F004ACDE-CE1A-48FC-AB93-75E010AF4FDE}"/>
    <cellStyle name="Normal 5 2 5 2 2 2 2 4 4" xfId="14824" xr:uid="{E7DF803D-7E14-4FDF-8AE1-D8446B11D369}"/>
    <cellStyle name="Normal 5 2 5 2 2 2 2 5" xfId="14825" xr:uid="{871DA72C-A4C4-4206-828F-EE17CCCC72F3}"/>
    <cellStyle name="Normal 5 2 5 2 2 2 2 5 2" xfId="14826" xr:uid="{9724096F-8877-4FB9-BF3E-479C037BFA7A}"/>
    <cellStyle name="Normal 5 2 5 2 2 2 2 5 2 2" xfId="14827" xr:uid="{4E7FE01F-FB58-495E-A7FA-5C1C7411CB89}"/>
    <cellStyle name="Normal 5 2 5 2 2 2 2 5 3" xfId="14828" xr:uid="{64F1AF1F-E9D2-4284-AA3A-D28509EA9038}"/>
    <cellStyle name="Normal 5 2 5 2 2 2 2 6" xfId="14829" xr:uid="{860CAB05-868F-47EB-9B3B-94ACA160E43F}"/>
    <cellStyle name="Normal 5 2 5 2 2 2 2 6 2" xfId="14830" xr:uid="{01D3A9FB-8647-4F65-ABDA-8BE41CDC729A}"/>
    <cellStyle name="Normal 5 2 5 2 2 2 2 7" xfId="14831" xr:uid="{35C1B92A-3FC4-47D0-BEBC-4C8537AA502C}"/>
    <cellStyle name="Normal 5 2 5 2 2 2 3" xfId="14832" xr:uid="{7324B7AB-A1E2-4CFB-A4BA-E58A901697D1}"/>
    <cellStyle name="Normal 5 2 5 2 2 2 3 2" xfId="14833" xr:uid="{486F1777-D21F-4946-994B-B85831583AF8}"/>
    <cellStyle name="Normal 5 2 5 2 2 2 3 2 2" xfId="14834" xr:uid="{9A87A0BB-B9E5-455A-8E0B-F979C5DF333B}"/>
    <cellStyle name="Normal 5 2 5 2 2 2 3 2 2 2" xfId="14835" xr:uid="{E605AA6F-BF9C-401C-9768-83A8882B0B91}"/>
    <cellStyle name="Normal 5 2 5 2 2 2 3 2 2 2 2" xfId="14836" xr:uid="{240B2E33-DBAE-46BF-A7B7-3556D5F037C0}"/>
    <cellStyle name="Normal 5 2 5 2 2 2 3 2 2 3" xfId="14837" xr:uid="{156F648A-B08C-4520-805B-88FEC08668D9}"/>
    <cellStyle name="Normal 5 2 5 2 2 2 3 2 3" xfId="14838" xr:uid="{AA9B24D8-D659-471F-B01F-2B30E91D31FC}"/>
    <cellStyle name="Normal 5 2 5 2 2 2 3 2 3 2" xfId="14839" xr:uid="{33D7FFB8-CC7F-45D2-8769-08815A40833B}"/>
    <cellStyle name="Normal 5 2 5 2 2 2 3 2 4" xfId="14840" xr:uid="{87BC1315-AF41-48EF-82BE-8332EE6A33F7}"/>
    <cellStyle name="Normal 5 2 5 2 2 2 3 3" xfId="14841" xr:uid="{B2987FEB-D293-4D76-BDA5-AA5B5F7A371F}"/>
    <cellStyle name="Normal 5 2 5 2 2 2 3 3 2" xfId="14842" xr:uid="{FD08E2A6-45C3-49CB-9808-952DB8B6CE40}"/>
    <cellStyle name="Normal 5 2 5 2 2 2 3 3 2 2" xfId="14843" xr:uid="{1737BB36-5FA1-4D64-94BF-3D862EFDA2B6}"/>
    <cellStyle name="Normal 5 2 5 2 2 2 3 3 3" xfId="14844" xr:uid="{F60A6459-5E01-414A-B9E8-D870FBCF8E04}"/>
    <cellStyle name="Normal 5 2 5 2 2 2 3 4" xfId="14845" xr:uid="{366FDC26-B376-4BEE-89B6-DA06049955A3}"/>
    <cellStyle name="Normal 5 2 5 2 2 2 3 4 2" xfId="14846" xr:uid="{EEF50F57-4FBE-4E43-AC85-0D5785472DD3}"/>
    <cellStyle name="Normal 5 2 5 2 2 2 3 5" xfId="14847" xr:uid="{07639016-043A-4482-A62D-253F41AB4B8A}"/>
    <cellStyle name="Normal 5 2 5 2 2 2 4" xfId="14848" xr:uid="{2AB7C1A0-055D-43A5-B1E6-0A82769A71C6}"/>
    <cellStyle name="Normal 5 2 5 2 2 2 4 2" xfId="14849" xr:uid="{31E31C96-9855-4D93-A2F9-9A80E7829E5C}"/>
    <cellStyle name="Normal 5 2 5 2 2 2 4 2 2" xfId="14850" xr:uid="{7319A3CF-097A-4955-82F1-A3A3D0FD0429}"/>
    <cellStyle name="Normal 5 2 5 2 2 2 4 2 2 2" xfId="14851" xr:uid="{69B77E26-2714-46FD-A40E-FC0E81F4C34F}"/>
    <cellStyle name="Normal 5 2 5 2 2 2 4 2 3" xfId="14852" xr:uid="{F9830602-98AB-40F4-982F-A785D767EB9D}"/>
    <cellStyle name="Normal 5 2 5 2 2 2 4 3" xfId="14853" xr:uid="{544869B4-E84E-4FD0-B1FE-E4114342A6DD}"/>
    <cellStyle name="Normal 5 2 5 2 2 2 4 3 2" xfId="14854" xr:uid="{1F7F847F-B702-47BA-B6F0-0CAB7B4AE0CD}"/>
    <cellStyle name="Normal 5 2 5 2 2 2 4 4" xfId="14855" xr:uid="{FC7D101D-8C42-488D-B754-A95316938970}"/>
    <cellStyle name="Normal 5 2 5 2 2 2 5" xfId="14856" xr:uid="{9B35A7D2-9C5B-4400-93FB-4FAE9542F576}"/>
    <cellStyle name="Normal 5 2 5 2 2 2 5 2" xfId="14857" xr:uid="{3B19E1F5-A8B6-407F-B7EA-A98AAE46CBD0}"/>
    <cellStyle name="Normal 5 2 5 2 2 2 5 2 2" xfId="14858" xr:uid="{A8B76DF7-4F72-44FA-B6EA-9A87C80CF859}"/>
    <cellStyle name="Normal 5 2 5 2 2 2 5 2 2 2" xfId="14859" xr:uid="{B6D6306E-495F-496C-B998-62B4419AD901}"/>
    <cellStyle name="Normal 5 2 5 2 2 2 5 2 3" xfId="14860" xr:uid="{C7934D36-7528-4C5F-B53A-997D03792D2A}"/>
    <cellStyle name="Normal 5 2 5 2 2 2 5 3" xfId="14861" xr:uid="{C49D2B9C-4A66-4711-A0AA-306E804D4E57}"/>
    <cellStyle name="Normal 5 2 5 2 2 2 5 3 2" xfId="14862" xr:uid="{517DE390-7B02-434D-BFA9-39C2395DFBEA}"/>
    <cellStyle name="Normal 5 2 5 2 2 2 5 4" xfId="14863" xr:uid="{71FCD0D3-4E1E-479E-8013-D57D14EDC524}"/>
    <cellStyle name="Normal 5 2 5 2 2 2 6" xfId="14864" xr:uid="{579A42BB-B163-4889-B903-E3EA9AF8AFC8}"/>
    <cellStyle name="Normal 5 2 5 2 2 2 6 2" xfId="14865" xr:uid="{9AF6FA42-13E5-4A01-A3CA-94DC4767DEBA}"/>
    <cellStyle name="Normal 5 2 5 2 2 2 6 2 2" xfId="14866" xr:uid="{5D2BDE07-4A47-43A1-8E80-BF3EC2F3473A}"/>
    <cellStyle name="Normal 5 2 5 2 2 2 6 3" xfId="14867" xr:uid="{94282EE1-5475-49F7-8860-9CA604AA819E}"/>
    <cellStyle name="Normal 5 2 5 2 2 2 7" xfId="14868" xr:uid="{308E92D8-A8D4-4E62-BE99-768F69A60CCD}"/>
    <cellStyle name="Normal 5 2 5 2 2 2 7 2" xfId="14869" xr:uid="{B8A49B2E-FBB3-4DA9-B7F9-B9E2C5C14807}"/>
    <cellStyle name="Normal 5 2 5 2 2 2 8" xfId="14870" xr:uid="{1B259E62-9027-4BE1-861D-F3D303CDD898}"/>
    <cellStyle name="Normal 5 2 5 2 2 3" xfId="14871" xr:uid="{C53E29E2-7EB8-42E3-A9E7-CCF594EECE3B}"/>
    <cellStyle name="Normal 5 2 5 2 2 3 2" xfId="14872" xr:uid="{4F703411-CF0A-40D3-B861-AB5391399951}"/>
    <cellStyle name="Normal 5 2 5 2 2 3 2 2" xfId="14873" xr:uid="{8F6A95A9-008B-4B31-92CC-127B20EF4876}"/>
    <cellStyle name="Normal 5 2 5 2 2 3 2 2 2" xfId="14874" xr:uid="{F79D23EE-CC5C-4D82-8C0D-EA392E16B8D4}"/>
    <cellStyle name="Normal 5 2 5 2 2 3 2 2 2 2" xfId="14875" xr:uid="{3F22F94E-D955-49DE-98E5-4F9040CFA326}"/>
    <cellStyle name="Normal 5 2 5 2 2 3 2 2 2 2 2" xfId="14876" xr:uid="{E9E093FE-AF63-4E43-A192-43B8CC972498}"/>
    <cellStyle name="Normal 5 2 5 2 2 3 2 2 2 2 2 2" xfId="14877" xr:uid="{862E8FA1-1EA0-4732-8C9D-4F27D4D6DC67}"/>
    <cellStyle name="Normal 5 2 5 2 2 3 2 2 2 2 3" xfId="14878" xr:uid="{FB0FD115-6FDD-4902-ADF4-EA71D265A482}"/>
    <cellStyle name="Normal 5 2 5 2 2 3 2 2 2 3" xfId="14879" xr:uid="{AA6677E9-CEFC-47EC-BD77-9A23B6ACB240}"/>
    <cellStyle name="Normal 5 2 5 2 2 3 2 2 2 3 2" xfId="14880" xr:uid="{10195F6A-62A7-4443-9204-B21D207FA36C}"/>
    <cellStyle name="Normal 5 2 5 2 2 3 2 2 2 4" xfId="14881" xr:uid="{254EB7EF-637B-4CAD-9961-DE92B4EB0632}"/>
    <cellStyle name="Normal 5 2 5 2 2 3 2 2 3" xfId="14882" xr:uid="{9E1D56C3-B0AF-48FB-AE57-C4A4E96D510B}"/>
    <cellStyle name="Normal 5 2 5 2 2 3 2 2 3 2" xfId="14883" xr:uid="{5CADD4F6-C618-4CD7-B98E-9A31AF2C7FD2}"/>
    <cellStyle name="Normal 5 2 5 2 2 3 2 2 3 2 2" xfId="14884" xr:uid="{D885EC1C-C4EE-4CDA-847A-7579E772D7E2}"/>
    <cellStyle name="Normal 5 2 5 2 2 3 2 2 3 3" xfId="14885" xr:uid="{BDB20436-A142-4C1A-8510-C66212F2B24A}"/>
    <cellStyle name="Normal 5 2 5 2 2 3 2 2 4" xfId="14886" xr:uid="{4FCB8EAD-A76F-4A42-A927-BF41926217A8}"/>
    <cellStyle name="Normal 5 2 5 2 2 3 2 2 4 2" xfId="14887" xr:uid="{A97ECF52-3EB3-4486-AD71-BEAD19F1BD01}"/>
    <cellStyle name="Normal 5 2 5 2 2 3 2 2 5" xfId="14888" xr:uid="{4B8427CE-5743-42CA-8EA7-0469CDE1D008}"/>
    <cellStyle name="Normal 5 2 5 2 2 3 2 3" xfId="14889" xr:uid="{56AF0E41-3A3F-403E-BD46-9D91E5CA2D79}"/>
    <cellStyle name="Normal 5 2 5 2 2 3 2 3 2" xfId="14890" xr:uid="{1B71F562-84F9-4864-852B-59C1175A63D5}"/>
    <cellStyle name="Normal 5 2 5 2 2 3 2 3 2 2" xfId="14891" xr:uid="{E35F3E79-8FB1-4F52-95C9-31A559473CDA}"/>
    <cellStyle name="Normal 5 2 5 2 2 3 2 3 2 2 2" xfId="14892" xr:uid="{DD6CE310-A1E0-4217-8B0A-9D30D02B0AE9}"/>
    <cellStyle name="Normal 5 2 5 2 2 3 2 3 2 3" xfId="14893" xr:uid="{035461E3-F9B9-4772-B762-68DE0F9C286D}"/>
    <cellStyle name="Normal 5 2 5 2 2 3 2 3 3" xfId="14894" xr:uid="{078E7819-25F5-4B5A-9294-205328CE87F0}"/>
    <cellStyle name="Normal 5 2 5 2 2 3 2 3 3 2" xfId="14895" xr:uid="{96636D63-76AC-4721-BB23-BFA4C5ED4C46}"/>
    <cellStyle name="Normal 5 2 5 2 2 3 2 3 4" xfId="14896" xr:uid="{5757F603-217D-429B-AB5D-CFF5AB2BFEF7}"/>
    <cellStyle name="Normal 5 2 5 2 2 3 2 4" xfId="14897" xr:uid="{2AFADF79-2F06-4EE3-A488-22B37E055667}"/>
    <cellStyle name="Normal 5 2 5 2 2 3 2 4 2" xfId="14898" xr:uid="{0ED2B683-32E2-449E-8B37-D48DB2FB8977}"/>
    <cellStyle name="Normal 5 2 5 2 2 3 2 4 2 2" xfId="14899" xr:uid="{749BB118-5006-4E7B-9CE5-EF50ED35EABD}"/>
    <cellStyle name="Normal 5 2 5 2 2 3 2 4 2 2 2" xfId="14900" xr:uid="{91597ED7-2553-4D67-9DD2-0216060CCE17}"/>
    <cellStyle name="Normal 5 2 5 2 2 3 2 4 2 3" xfId="14901" xr:uid="{21E5AAA1-1B9B-4027-8053-558EB3543078}"/>
    <cellStyle name="Normal 5 2 5 2 2 3 2 4 3" xfId="14902" xr:uid="{DAFB275D-20EF-469F-B5E8-234A76E1328B}"/>
    <cellStyle name="Normal 5 2 5 2 2 3 2 4 3 2" xfId="14903" xr:uid="{678285CF-F3B9-44F8-AD9D-895937816995}"/>
    <cellStyle name="Normal 5 2 5 2 2 3 2 4 4" xfId="14904" xr:uid="{A20EE4D0-727E-478C-87D6-16E268090365}"/>
    <cellStyle name="Normal 5 2 5 2 2 3 2 5" xfId="14905" xr:uid="{5967B9A0-8DCD-4465-B609-A41A041C253A}"/>
    <cellStyle name="Normal 5 2 5 2 2 3 2 5 2" xfId="14906" xr:uid="{1DA6F8C3-B295-416F-9ECA-4E11AF504D91}"/>
    <cellStyle name="Normal 5 2 5 2 2 3 2 5 2 2" xfId="14907" xr:uid="{CBBD4F1C-39F0-4AD4-BA62-4B4CFCF632C8}"/>
    <cellStyle name="Normal 5 2 5 2 2 3 2 5 3" xfId="14908" xr:uid="{4A70D9AC-FD42-4055-AC61-B37F54486FD1}"/>
    <cellStyle name="Normal 5 2 5 2 2 3 2 6" xfId="14909" xr:uid="{EDD9350C-5C81-42BF-8B30-824ACB9D7B1C}"/>
    <cellStyle name="Normal 5 2 5 2 2 3 2 6 2" xfId="14910" xr:uid="{D9585699-1DC7-4BC3-A7D8-44967E185B3D}"/>
    <cellStyle name="Normal 5 2 5 2 2 3 2 7" xfId="14911" xr:uid="{EFED76FB-C6E0-4E72-8F74-DDD7E917E2C5}"/>
    <cellStyle name="Normal 5 2 5 2 2 3 3" xfId="14912" xr:uid="{6734C445-BA99-47B6-928C-C1EB78F3D6D3}"/>
    <cellStyle name="Normal 5 2 5 2 2 3 3 2" xfId="14913" xr:uid="{CFCFC529-7C12-4F42-9ECD-31F14907D906}"/>
    <cellStyle name="Normal 5 2 5 2 2 3 3 2 2" xfId="14914" xr:uid="{7C3EE9F5-D827-4D71-92B9-7BC6F6744ECC}"/>
    <cellStyle name="Normal 5 2 5 2 2 3 3 2 2 2" xfId="14915" xr:uid="{B13AA9EE-F43E-4DFC-9803-EF334FA6B86C}"/>
    <cellStyle name="Normal 5 2 5 2 2 3 3 2 2 2 2" xfId="14916" xr:uid="{DE850720-DF3C-4C85-85D7-8A04BA85C3B2}"/>
    <cellStyle name="Normal 5 2 5 2 2 3 3 2 2 3" xfId="14917" xr:uid="{A2956994-29BA-4039-9BE5-54DF6B586E24}"/>
    <cellStyle name="Normal 5 2 5 2 2 3 3 2 3" xfId="14918" xr:uid="{3AAB3E95-324B-4408-8049-2697FDC245CE}"/>
    <cellStyle name="Normal 5 2 5 2 2 3 3 2 3 2" xfId="14919" xr:uid="{5E403AF5-919F-40E7-BBD4-A887A309EB28}"/>
    <cellStyle name="Normal 5 2 5 2 2 3 3 2 4" xfId="14920" xr:uid="{31FF2B42-E28C-4477-A119-9441AE078939}"/>
    <cellStyle name="Normal 5 2 5 2 2 3 3 3" xfId="14921" xr:uid="{1D2FA6D5-7C47-466B-8E96-D9196EE3A3FF}"/>
    <cellStyle name="Normal 5 2 5 2 2 3 3 3 2" xfId="14922" xr:uid="{3AB74F03-BEA5-4482-B55C-3B73ADA42B97}"/>
    <cellStyle name="Normal 5 2 5 2 2 3 3 3 2 2" xfId="14923" xr:uid="{C7EC2BA2-58AF-4FA5-B9FF-2869C85DAA01}"/>
    <cellStyle name="Normal 5 2 5 2 2 3 3 3 3" xfId="14924" xr:uid="{B3D5DDD1-6E50-4FE9-A818-E4B6AA84F7AB}"/>
    <cellStyle name="Normal 5 2 5 2 2 3 3 4" xfId="14925" xr:uid="{84EC1923-09AC-4405-BEE2-B4569F4D38B2}"/>
    <cellStyle name="Normal 5 2 5 2 2 3 3 4 2" xfId="14926" xr:uid="{A70884C8-9DEF-498F-9381-869283AE80AA}"/>
    <cellStyle name="Normal 5 2 5 2 2 3 3 5" xfId="14927" xr:uid="{5CC132B2-6D31-443C-8D5C-BF5E9D944FCE}"/>
    <cellStyle name="Normal 5 2 5 2 2 3 4" xfId="14928" xr:uid="{77E73877-1E30-4F9C-8F4C-F76C54037052}"/>
    <cellStyle name="Normal 5 2 5 2 2 3 4 2" xfId="14929" xr:uid="{2E986B10-4E71-4D35-A6F1-9711496DC0B4}"/>
    <cellStyle name="Normal 5 2 5 2 2 3 4 2 2" xfId="14930" xr:uid="{5242265D-B8BB-4B94-AC4D-B8C4A07E8D1A}"/>
    <cellStyle name="Normal 5 2 5 2 2 3 4 2 2 2" xfId="14931" xr:uid="{02246563-77C4-4C7D-9444-17439CCFF00F}"/>
    <cellStyle name="Normal 5 2 5 2 2 3 4 2 3" xfId="14932" xr:uid="{70B857A1-D74B-40E8-B47F-FBCC36CBFEDD}"/>
    <cellStyle name="Normal 5 2 5 2 2 3 4 3" xfId="14933" xr:uid="{56493913-72F9-4F68-B707-1591E211BB68}"/>
    <cellStyle name="Normal 5 2 5 2 2 3 4 3 2" xfId="14934" xr:uid="{140D03FB-0EF4-4ADC-946D-85A5193F3ED3}"/>
    <cellStyle name="Normal 5 2 5 2 2 3 4 4" xfId="14935" xr:uid="{1C2BEC09-2263-4AA2-847D-8F80E589FA48}"/>
    <cellStyle name="Normal 5 2 5 2 2 3 5" xfId="14936" xr:uid="{7A8949D5-7027-40D8-B27C-AE2C96F16E90}"/>
    <cellStyle name="Normal 5 2 5 2 2 3 5 2" xfId="14937" xr:uid="{CCBB6619-64AD-4A69-8844-59CB05EA14D4}"/>
    <cellStyle name="Normal 5 2 5 2 2 3 5 2 2" xfId="14938" xr:uid="{111F9AB5-1509-4DD7-88DA-094C25955FC0}"/>
    <cellStyle name="Normal 5 2 5 2 2 3 5 2 2 2" xfId="14939" xr:uid="{2F7CC654-3EED-4BBF-9129-99246AC45D3C}"/>
    <cellStyle name="Normal 5 2 5 2 2 3 5 2 3" xfId="14940" xr:uid="{E9D15A8E-019E-432F-81E4-8C47CC17D7AB}"/>
    <cellStyle name="Normal 5 2 5 2 2 3 5 3" xfId="14941" xr:uid="{F3BF0216-CFBA-410C-82DF-BDFC4798833B}"/>
    <cellStyle name="Normal 5 2 5 2 2 3 5 3 2" xfId="14942" xr:uid="{51343D5E-9719-493E-AA78-BB8D8467A7A3}"/>
    <cellStyle name="Normal 5 2 5 2 2 3 5 4" xfId="14943" xr:uid="{6AEFFCAD-D34F-4B64-83C4-E5A4CEBD9291}"/>
    <cellStyle name="Normal 5 2 5 2 2 3 6" xfId="14944" xr:uid="{1B0BC6E0-A18B-4E86-94C7-4C84526CE7D8}"/>
    <cellStyle name="Normal 5 2 5 2 2 3 6 2" xfId="14945" xr:uid="{29ADAABE-41BA-4259-A1C7-EF792DE2CED9}"/>
    <cellStyle name="Normal 5 2 5 2 2 3 6 2 2" xfId="14946" xr:uid="{B5D520FD-25F3-4E25-AC35-EB48690E312B}"/>
    <cellStyle name="Normal 5 2 5 2 2 3 6 3" xfId="14947" xr:uid="{2B432563-E685-4430-8C57-9D001F6B0E06}"/>
    <cellStyle name="Normal 5 2 5 2 2 3 7" xfId="14948" xr:uid="{5D9796B3-A8FA-458A-A80D-4C9B0D258D98}"/>
    <cellStyle name="Normal 5 2 5 2 2 3 7 2" xfId="14949" xr:uid="{82B7FDEE-EB05-4155-9322-6BE7BDF060E4}"/>
    <cellStyle name="Normal 5 2 5 2 2 3 8" xfId="14950" xr:uid="{FD8AD677-F5F5-43E3-8D89-ABDB7C9E3EA2}"/>
    <cellStyle name="Normal 5 2 5 2 2 4" xfId="14951" xr:uid="{5BA98427-3D72-4855-9A60-1C0986CC3425}"/>
    <cellStyle name="Normal 5 2 5 2 2 4 2" xfId="14952" xr:uid="{9BD7446F-9AED-4503-BD32-D0C6B29A1CC4}"/>
    <cellStyle name="Normal 5 2 5 2 2 4 2 2" xfId="14953" xr:uid="{FAB8D3B8-76F3-458D-8F81-DCB1EB8D869D}"/>
    <cellStyle name="Normal 5 2 5 2 2 4 2 2 2" xfId="14954" xr:uid="{CE64E612-5B89-4DC4-9ABE-013613E24896}"/>
    <cellStyle name="Normal 5 2 5 2 2 4 2 2 2 2" xfId="14955" xr:uid="{13DCD90A-A645-4D7C-8DF5-D69F10372524}"/>
    <cellStyle name="Normal 5 2 5 2 2 4 2 2 2 2 2" xfId="14956" xr:uid="{9411241D-D446-4FFC-BCDC-CE2B85F47DAC}"/>
    <cellStyle name="Normal 5 2 5 2 2 4 2 2 2 3" xfId="14957" xr:uid="{8CEC1D85-9F12-4649-9BA7-A2C19C18B9D0}"/>
    <cellStyle name="Normal 5 2 5 2 2 4 2 2 3" xfId="14958" xr:uid="{9D93AB6B-D878-46F6-9523-508A6A1713AC}"/>
    <cellStyle name="Normal 5 2 5 2 2 4 2 2 3 2" xfId="14959" xr:uid="{5206C2E6-C1AD-465D-A307-2D8A5D8FBB55}"/>
    <cellStyle name="Normal 5 2 5 2 2 4 2 2 4" xfId="14960" xr:uid="{4A714F93-B9CB-41B2-90B7-1FDD7F819DD3}"/>
    <cellStyle name="Normal 5 2 5 2 2 4 2 3" xfId="14961" xr:uid="{DC5653F8-B28D-4DB6-8D6A-25B33934ED77}"/>
    <cellStyle name="Normal 5 2 5 2 2 4 2 3 2" xfId="14962" xr:uid="{E40FA71B-E93D-4603-A048-CF9005A85F4A}"/>
    <cellStyle name="Normal 5 2 5 2 2 4 2 3 2 2" xfId="14963" xr:uid="{E544C63A-EAB0-46DE-9F15-18987084AF09}"/>
    <cellStyle name="Normal 5 2 5 2 2 4 2 3 3" xfId="14964" xr:uid="{911844E4-5E69-4209-87B9-C1619DF447D6}"/>
    <cellStyle name="Normal 5 2 5 2 2 4 2 4" xfId="14965" xr:uid="{ACB208DE-DE83-4BD4-A0AF-E0437E8F316F}"/>
    <cellStyle name="Normal 5 2 5 2 2 4 2 4 2" xfId="14966" xr:uid="{BFA669F8-74D0-4A89-B66C-83F72DE20B6C}"/>
    <cellStyle name="Normal 5 2 5 2 2 4 2 5" xfId="14967" xr:uid="{289CE71A-874D-42EE-A32A-B72C27AAAA5F}"/>
    <cellStyle name="Normal 5 2 5 2 2 4 3" xfId="14968" xr:uid="{DCE50557-FE2F-44CA-904D-15F500F356DD}"/>
    <cellStyle name="Normal 5 2 5 2 2 4 3 2" xfId="14969" xr:uid="{22E9DA20-20A9-4209-A773-C4B2113D7D88}"/>
    <cellStyle name="Normal 5 2 5 2 2 4 3 2 2" xfId="14970" xr:uid="{9DCD53BE-6081-48A7-9D5E-065B2AACB4BB}"/>
    <cellStyle name="Normal 5 2 5 2 2 4 3 2 2 2" xfId="14971" xr:uid="{4DDC574B-BC9D-43E8-A51D-9D2A076F95EA}"/>
    <cellStyle name="Normal 5 2 5 2 2 4 3 2 3" xfId="14972" xr:uid="{EC91B012-D17F-4384-8564-05AAE4D3B971}"/>
    <cellStyle name="Normal 5 2 5 2 2 4 3 3" xfId="14973" xr:uid="{2A319907-8262-44D3-8F7C-9488524A8E49}"/>
    <cellStyle name="Normal 5 2 5 2 2 4 3 3 2" xfId="14974" xr:uid="{D901448F-7532-4820-8721-FC0875FA1C32}"/>
    <cellStyle name="Normal 5 2 5 2 2 4 3 4" xfId="14975" xr:uid="{A4FF8A16-3C11-4FBD-9A0F-B8F2E3B61096}"/>
    <cellStyle name="Normal 5 2 5 2 2 4 4" xfId="14976" xr:uid="{9152BDE4-DD00-438A-8A3C-D7D7035B5810}"/>
    <cellStyle name="Normal 5 2 5 2 2 4 4 2" xfId="14977" xr:uid="{7CC5DD57-AF54-44B8-BA0F-05E480F2CDFC}"/>
    <cellStyle name="Normal 5 2 5 2 2 4 4 2 2" xfId="14978" xr:uid="{641A5737-C5F1-4216-B7F6-D32026AA5FCD}"/>
    <cellStyle name="Normal 5 2 5 2 2 4 4 2 2 2" xfId="14979" xr:uid="{5DA0E74B-A437-4784-806D-8A029D417359}"/>
    <cellStyle name="Normal 5 2 5 2 2 4 4 2 3" xfId="14980" xr:uid="{57B1D50D-DF3E-4FAE-96AB-32CA6FC94493}"/>
    <cellStyle name="Normal 5 2 5 2 2 4 4 3" xfId="14981" xr:uid="{C051A535-592A-42A3-BF3B-6B09222FB150}"/>
    <cellStyle name="Normal 5 2 5 2 2 4 4 3 2" xfId="14982" xr:uid="{4DFA7279-9902-44A5-B8DF-8589BF0B71A6}"/>
    <cellStyle name="Normal 5 2 5 2 2 4 4 4" xfId="14983" xr:uid="{274238D3-1931-4E80-8EA0-6C3320B7E8D2}"/>
    <cellStyle name="Normal 5 2 5 2 2 4 5" xfId="14984" xr:uid="{1B0538FA-E7B3-479E-B4F0-4F3B1AF3DFF4}"/>
    <cellStyle name="Normal 5 2 5 2 2 4 5 2" xfId="14985" xr:uid="{5EFC9E1D-D883-4953-AD90-D05B3655A2E4}"/>
    <cellStyle name="Normal 5 2 5 2 2 4 5 2 2" xfId="14986" xr:uid="{C9DBD690-8291-4EB3-8350-68809B5F247A}"/>
    <cellStyle name="Normal 5 2 5 2 2 4 5 3" xfId="14987" xr:uid="{5A1BAD51-753C-4265-BABE-158E3FC3A319}"/>
    <cellStyle name="Normal 5 2 5 2 2 4 6" xfId="14988" xr:uid="{12F97C5C-79E8-4B99-9BE4-1E766DC5C787}"/>
    <cellStyle name="Normal 5 2 5 2 2 4 6 2" xfId="14989" xr:uid="{5257F885-3F44-4BE3-A2BC-7FF18D2EF32B}"/>
    <cellStyle name="Normal 5 2 5 2 2 4 7" xfId="14990" xr:uid="{67E4FF9D-2B08-40BE-96AF-93B9A584E2C3}"/>
    <cellStyle name="Normal 5 2 5 2 2 5" xfId="14991" xr:uid="{D7C4BD5B-C4FE-47B7-BBFF-5A154C44C10C}"/>
    <cellStyle name="Normal 5 2 5 2 2 5 2" xfId="14992" xr:uid="{9AF34AB0-E4CC-4664-9B0E-13C9124FF009}"/>
    <cellStyle name="Normal 5 2 5 2 2 5 2 2" xfId="14993" xr:uid="{4AA4BA2B-3E2D-48D4-9A4A-83E2EAD31377}"/>
    <cellStyle name="Normal 5 2 5 2 2 5 2 2 2" xfId="14994" xr:uid="{A3ADA730-61AD-4569-9E58-0D2816549749}"/>
    <cellStyle name="Normal 5 2 5 2 2 5 2 2 2 2" xfId="14995" xr:uid="{83771116-144A-4C5B-AE05-6A45A978F445}"/>
    <cellStyle name="Normal 5 2 5 2 2 5 2 2 3" xfId="14996" xr:uid="{63462CA6-2F32-4633-BDF9-B066210A7DC9}"/>
    <cellStyle name="Normal 5 2 5 2 2 5 2 3" xfId="14997" xr:uid="{6276DD2E-34A2-4EE3-90B6-15053601040F}"/>
    <cellStyle name="Normal 5 2 5 2 2 5 2 3 2" xfId="14998" xr:uid="{C541B882-24E4-49DD-A510-4075DB2DE00B}"/>
    <cellStyle name="Normal 5 2 5 2 2 5 2 4" xfId="14999" xr:uid="{EC0680D8-B53C-4479-83FE-92B3AADDC0D8}"/>
    <cellStyle name="Normal 5 2 5 2 2 5 3" xfId="15000" xr:uid="{834C1A2F-725E-4FE2-9853-7982DBFF750F}"/>
    <cellStyle name="Normal 5 2 5 2 2 5 3 2" xfId="15001" xr:uid="{6C115186-BA01-463D-A617-98A49C8B55C6}"/>
    <cellStyle name="Normal 5 2 5 2 2 5 3 2 2" xfId="15002" xr:uid="{D24068E6-3ACF-4D34-AFE0-D76C6436D64E}"/>
    <cellStyle name="Normal 5 2 5 2 2 5 3 3" xfId="15003" xr:uid="{CD37EB29-4057-487D-B08E-504ACE426E7C}"/>
    <cellStyle name="Normal 5 2 5 2 2 5 4" xfId="15004" xr:uid="{1BF52BD8-D960-4A2A-85DE-B88B3C89A348}"/>
    <cellStyle name="Normal 5 2 5 2 2 5 4 2" xfId="15005" xr:uid="{7DD929B9-B5C7-48F2-8C8C-417F8CE2B3B6}"/>
    <cellStyle name="Normal 5 2 5 2 2 5 5" xfId="15006" xr:uid="{7600F8E6-034B-4494-84F0-C0B80A25F7BA}"/>
    <cellStyle name="Normal 5 2 5 2 2 6" xfId="15007" xr:uid="{C2531A90-C9A9-4689-A9E9-611F77DB2062}"/>
    <cellStyle name="Normal 5 2 5 2 2 6 2" xfId="15008" xr:uid="{8B581545-4C45-4A24-983F-08FD82DF6510}"/>
    <cellStyle name="Normal 5 2 5 2 2 6 2 2" xfId="15009" xr:uid="{A90BD477-BDBC-4F40-A4C7-8EDDDEFBD618}"/>
    <cellStyle name="Normal 5 2 5 2 2 6 2 2 2" xfId="15010" xr:uid="{E8BE035A-0654-4DB2-9C46-F74EAC950D01}"/>
    <cellStyle name="Normal 5 2 5 2 2 6 2 3" xfId="15011" xr:uid="{A4FA82A4-E615-4A05-B3CA-43FA9A3097CD}"/>
    <cellStyle name="Normal 5 2 5 2 2 6 3" xfId="15012" xr:uid="{8145F8DE-8D46-4075-9C91-C038485D77DF}"/>
    <cellStyle name="Normal 5 2 5 2 2 6 3 2" xfId="15013" xr:uid="{C48A372D-00F4-4E44-AC66-FB2D15A53E8D}"/>
    <cellStyle name="Normal 5 2 5 2 2 6 4" xfId="15014" xr:uid="{EC251AA9-6E17-450B-8001-35E7B399547D}"/>
    <cellStyle name="Normal 5 2 5 2 2 7" xfId="15015" xr:uid="{5C4BF22E-66EE-4778-AB28-1F591CAA1BAE}"/>
    <cellStyle name="Normal 5 2 5 2 2 7 2" xfId="15016" xr:uid="{C97FC603-C20C-4859-9DB7-3AE557AF0B0A}"/>
    <cellStyle name="Normal 5 2 5 2 2 7 2 2" xfId="15017" xr:uid="{85862821-F2FA-4135-80C8-7492FC474E67}"/>
    <cellStyle name="Normal 5 2 5 2 2 7 2 2 2" xfId="15018" xr:uid="{18E1A7CF-5E22-427C-83FD-099C33302429}"/>
    <cellStyle name="Normal 5 2 5 2 2 7 2 3" xfId="15019" xr:uid="{9955205D-DFF5-4E29-BA9A-DD504345BC59}"/>
    <cellStyle name="Normal 5 2 5 2 2 7 3" xfId="15020" xr:uid="{96A24D16-BA22-4C50-AAB9-0635FB20213D}"/>
    <cellStyle name="Normal 5 2 5 2 2 7 3 2" xfId="15021" xr:uid="{518A94D2-8DB1-4ED2-8465-C341BCFDFDAE}"/>
    <cellStyle name="Normal 5 2 5 2 2 7 4" xfId="15022" xr:uid="{698DC3CB-6883-4225-BCC0-C3863D67FCD0}"/>
    <cellStyle name="Normal 5 2 5 2 2 8" xfId="15023" xr:uid="{E2E100EA-CB3C-44FA-BB93-6260C3B49E60}"/>
    <cellStyle name="Normal 5 2 5 2 2 8 2" xfId="15024" xr:uid="{51F80F94-319C-4C79-84C8-9933E61C6920}"/>
    <cellStyle name="Normal 5 2 5 2 2 8 2 2" xfId="15025" xr:uid="{1DE45DA6-9786-47AA-87E9-BB63970074A7}"/>
    <cellStyle name="Normal 5 2 5 2 2 8 3" xfId="15026" xr:uid="{658C1452-5403-4ECD-A5A0-6F53F272FAC8}"/>
    <cellStyle name="Normal 5 2 5 2 2 9" xfId="15027" xr:uid="{5BFDC61E-860F-4198-9FF3-44B3AA696DA0}"/>
    <cellStyle name="Normal 5 2 5 2 2 9 2" xfId="15028" xr:uid="{65718C7C-55C7-4642-94D0-13531A5A6A49}"/>
    <cellStyle name="Normal 5 2 5 2 3" xfId="15029" xr:uid="{820B1975-2FBA-4368-9E9C-BE1F6054F232}"/>
    <cellStyle name="Normal 5 2 5 2 3 2" xfId="15030" xr:uid="{C64D473E-FEE7-4A61-A1E2-B3C8065B654E}"/>
    <cellStyle name="Normal 5 2 5 2 3 2 2" xfId="15031" xr:uid="{5222B887-82A0-4C6C-BB68-C25F3ED554E1}"/>
    <cellStyle name="Normal 5 2 5 2 3 2 2 2" xfId="15032" xr:uid="{10AA59B2-855A-4C84-89B5-3328661E583D}"/>
    <cellStyle name="Normal 5 2 5 2 3 2 2 2 2" xfId="15033" xr:uid="{0B2B4156-D426-4F0F-ADE6-573EAA7BB29E}"/>
    <cellStyle name="Normal 5 2 5 2 3 2 2 2 2 2" xfId="15034" xr:uid="{8A6F624D-F2B6-4DEE-A2BC-4981C3E512E5}"/>
    <cellStyle name="Normal 5 2 5 2 3 2 2 2 2 2 2" xfId="15035" xr:uid="{BAE0F569-AD38-49FD-9301-1157A8496BF3}"/>
    <cellStyle name="Normal 5 2 5 2 3 2 2 2 2 3" xfId="15036" xr:uid="{65A5DBDF-FB4E-450D-A7B2-0B3ECEADFCF2}"/>
    <cellStyle name="Normal 5 2 5 2 3 2 2 2 3" xfId="15037" xr:uid="{48346A9E-1B1F-4FF8-B805-0C713996B461}"/>
    <cellStyle name="Normal 5 2 5 2 3 2 2 2 3 2" xfId="15038" xr:uid="{C44D0716-F393-40AE-B670-5DD02449C1F6}"/>
    <cellStyle name="Normal 5 2 5 2 3 2 2 2 4" xfId="15039" xr:uid="{96819137-C51D-4845-84F4-9F57CE45270C}"/>
    <cellStyle name="Normal 5 2 5 2 3 2 2 3" xfId="15040" xr:uid="{AB1A13F3-22C2-40E6-B6C3-5F44916B6F00}"/>
    <cellStyle name="Normal 5 2 5 2 3 2 2 3 2" xfId="15041" xr:uid="{98DA6149-5AAC-4D07-BAA9-D2349D6D8CA6}"/>
    <cellStyle name="Normal 5 2 5 2 3 2 2 3 2 2" xfId="15042" xr:uid="{D9D38A03-70D1-4FED-A33D-E8F533BA264A}"/>
    <cellStyle name="Normal 5 2 5 2 3 2 2 3 3" xfId="15043" xr:uid="{03F97105-800D-4AE4-9ABC-61DACE6AC905}"/>
    <cellStyle name="Normal 5 2 5 2 3 2 2 4" xfId="15044" xr:uid="{14574B51-D3C7-4374-B9B9-D152995406DC}"/>
    <cellStyle name="Normal 5 2 5 2 3 2 2 4 2" xfId="15045" xr:uid="{3306DD33-D7B4-4612-A224-83A964594D95}"/>
    <cellStyle name="Normal 5 2 5 2 3 2 2 5" xfId="15046" xr:uid="{599E4E43-2706-4760-B9EF-ACDFC30736EE}"/>
    <cellStyle name="Normal 5 2 5 2 3 2 3" xfId="15047" xr:uid="{D685401E-E721-4EB7-BE77-0D3D4FC23DBF}"/>
    <cellStyle name="Normal 5 2 5 2 3 2 3 2" xfId="15048" xr:uid="{FD513D08-D0DF-4AD5-B964-2F4EF68892D4}"/>
    <cellStyle name="Normal 5 2 5 2 3 2 3 2 2" xfId="15049" xr:uid="{9E053A84-244E-4117-9EB1-DCC04554A957}"/>
    <cellStyle name="Normal 5 2 5 2 3 2 3 2 2 2" xfId="15050" xr:uid="{6B8CCFB3-F047-484C-BBB4-ADF931F6F4CF}"/>
    <cellStyle name="Normal 5 2 5 2 3 2 3 2 3" xfId="15051" xr:uid="{F11BDBE2-8681-434E-884F-9F44514C356A}"/>
    <cellStyle name="Normal 5 2 5 2 3 2 3 3" xfId="15052" xr:uid="{36A3BD70-B87A-4AE2-B194-E336AAA9BD31}"/>
    <cellStyle name="Normal 5 2 5 2 3 2 3 3 2" xfId="15053" xr:uid="{98EB5864-B987-43DF-A132-EE435BB7693A}"/>
    <cellStyle name="Normal 5 2 5 2 3 2 3 4" xfId="15054" xr:uid="{0B90687E-D7DF-49C3-93CD-222B2EE0380B}"/>
    <cellStyle name="Normal 5 2 5 2 3 2 4" xfId="15055" xr:uid="{BF02AE97-3F7D-426F-8449-D34B8F10CFCE}"/>
    <cellStyle name="Normal 5 2 5 2 3 2 4 2" xfId="15056" xr:uid="{54AF342E-B549-48F5-A3A8-BDA6A3B7165D}"/>
    <cellStyle name="Normal 5 2 5 2 3 2 4 2 2" xfId="15057" xr:uid="{9E27098C-1B9B-47F5-BFE3-6995E25B87B8}"/>
    <cellStyle name="Normal 5 2 5 2 3 2 4 2 2 2" xfId="15058" xr:uid="{064E95D7-E9C1-40EF-BEFA-3EF1B0D8DF18}"/>
    <cellStyle name="Normal 5 2 5 2 3 2 4 2 3" xfId="15059" xr:uid="{CA2D5A27-32B0-479B-91A8-693E90CB5229}"/>
    <cellStyle name="Normal 5 2 5 2 3 2 4 3" xfId="15060" xr:uid="{45770FBD-3A28-45F8-B67E-0686AAD4DD8E}"/>
    <cellStyle name="Normal 5 2 5 2 3 2 4 3 2" xfId="15061" xr:uid="{BDC81FD2-9EE2-4DBD-B02E-581DC9E7819A}"/>
    <cellStyle name="Normal 5 2 5 2 3 2 4 4" xfId="15062" xr:uid="{889ADE20-ACCD-4EB8-ABD7-793253240D85}"/>
    <cellStyle name="Normal 5 2 5 2 3 2 5" xfId="15063" xr:uid="{81AE2631-7069-42DB-83C6-688103226F17}"/>
    <cellStyle name="Normal 5 2 5 2 3 2 5 2" xfId="15064" xr:uid="{B2B54E46-3DA1-46C0-A778-2E371F13E2B5}"/>
    <cellStyle name="Normal 5 2 5 2 3 2 5 2 2" xfId="15065" xr:uid="{AD931581-7565-45D2-A4A7-60C14218BB53}"/>
    <cellStyle name="Normal 5 2 5 2 3 2 5 3" xfId="15066" xr:uid="{D100847E-94FD-477B-9B18-3863761F9CBE}"/>
    <cellStyle name="Normal 5 2 5 2 3 2 6" xfId="15067" xr:uid="{CB9532EB-367A-4CC3-B1CA-AF8EA51BDDA7}"/>
    <cellStyle name="Normal 5 2 5 2 3 2 6 2" xfId="15068" xr:uid="{FFBC4B32-830D-4D49-B5F9-E16B4EF0B625}"/>
    <cellStyle name="Normal 5 2 5 2 3 2 7" xfId="15069" xr:uid="{8AD17A67-1249-49BE-93D5-5229F54941D2}"/>
    <cellStyle name="Normal 5 2 5 2 3 3" xfId="15070" xr:uid="{DDB369D9-E6FC-46A7-BA7B-134BD9BDBAE3}"/>
    <cellStyle name="Normal 5 2 5 2 3 3 2" xfId="15071" xr:uid="{85DE8B58-DAA5-442D-B1A4-6C4A52AA2A02}"/>
    <cellStyle name="Normal 5 2 5 2 3 3 2 2" xfId="15072" xr:uid="{E0DC061A-174B-4DFD-B95D-BCE9C896514B}"/>
    <cellStyle name="Normal 5 2 5 2 3 3 2 2 2" xfId="15073" xr:uid="{D77517FD-CC93-48E5-BB20-319E6FAFC450}"/>
    <cellStyle name="Normal 5 2 5 2 3 3 2 2 2 2" xfId="15074" xr:uid="{08A681B4-ACCD-4836-AC7D-DEAC0795CD18}"/>
    <cellStyle name="Normal 5 2 5 2 3 3 2 2 3" xfId="15075" xr:uid="{B7FA3B6B-2512-4EBE-98E1-39DD133570CC}"/>
    <cellStyle name="Normal 5 2 5 2 3 3 2 3" xfId="15076" xr:uid="{1D17058C-BFB3-4AB5-914D-59875D9CD7D7}"/>
    <cellStyle name="Normal 5 2 5 2 3 3 2 3 2" xfId="15077" xr:uid="{11B572B3-BE97-46E9-8BC6-57D983F95C43}"/>
    <cellStyle name="Normal 5 2 5 2 3 3 2 4" xfId="15078" xr:uid="{604E1D53-ABCA-42DD-BD05-B003F1FE6E18}"/>
    <cellStyle name="Normal 5 2 5 2 3 3 3" xfId="15079" xr:uid="{1FB96EB2-FDD9-4F34-954B-910E527811A4}"/>
    <cellStyle name="Normal 5 2 5 2 3 3 3 2" xfId="15080" xr:uid="{F35032B5-C101-4629-9FCF-0838E8B56BA5}"/>
    <cellStyle name="Normal 5 2 5 2 3 3 3 2 2" xfId="15081" xr:uid="{69CB85E5-A8FD-493B-9B67-FDC8194A357A}"/>
    <cellStyle name="Normal 5 2 5 2 3 3 3 3" xfId="15082" xr:uid="{B448E294-9861-453B-8AC4-740F64156AD9}"/>
    <cellStyle name="Normal 5 2 5 2 3 3 4" xfId="15083" xr:uid="{DAB8A085-1C0D-4511-ABB9-28A9E6355DFA}"/>
    <cellStyle name="Normal 5 2 5 2 3 3 4 2" xfId="15084" xr:uid="{B4904D1F-2EEA-4920-BCAA-C43EE6DF71BA}"/>
    <cellStyle name="Normal 5 2 5 2 3 3 5" xfId="15085" xr:uid="{FA74F2B3-A334-40FA-9389-6D2314259561}"/>
    <cellStyle name="Normal 5 2 5 2 3 4" xfId="15086" xr:uid="{C53B74C0-0E9E-486D-9A8F-9A3532D76DFA}"/>
    <cellStyle name="Normal 5 2 5 2 3 4 2" xfId="15087" xr:uid="{75806CAE-41A2-4AEA-84B1-E60A33BEC6B7}"/>
    <cellStyle name="Normal 5 2 5 2 3 4 2 2" xfId="15088" xr:uid="{50080E6D-3E81-480F-9D73-49BDA7DBFA5C}"/>
    <cellStyle name="Normal 5 2 5 2 3 4 2 2 2" xfId="15089" xr:uid="{E4F74370-1352-49F8-98B9-BBC80DAC8329}"/>
    <cellStyle name="Normal 5 2 5 2 3 4 2 3" xfId="15090" xr:uid="{73C2CCDA-2438-4A7B-818B-F62FED51CDD3}"/>
    <cellStyle name="Normal 5 2 5 2 3 4 3" xfId="15091" xr:uid="{E224309E-D534-4E4B-BCB6-5ADDAAB091B9}"/>
    <cellStyle name="Normal 5 2 5 2 3 4 3 2" xfId="15092" xr:uid="{692807AE-A48B-47B5-B928-B8E9AFE4D829}"/>
    <cellStyle name="Normal 5 2 5 2 3 4 4" xfId="15093" xr:uid="{E00C8D60-82ED-4F95-B1AE-C49F99CBE6F8}"/>
    <cellStyle name="Normal 5 2 5 2 3 5" xfId="15094" xr:uid="{C82946FB-1B93-48FB-B32D-A5E68021F482}"/>
    <cellStyle name="Normal 5 2 5 2 3 5 2" xfId="15095" xr:uid="{5CE76EAA-4DB0-4914-8CB7-8334C8056679}"/>
    <cellStyle name="Normal 5 2 5 2 3 5 2 2" xfId="15096" xr:uid="{5DB82374-CAC1-4294-915E-1A0E4D4B754E}"/>
    <cellStyle name="Normal 5 2 5 2 3 5 2 2 2" xfId="15097" xr:uid="{67C444C2-7E21-4495-B4D3-6D50F6C060A5}"/>
    <cellStyle name="Normal 5 2 5 2 3 5 2 3" xfId="15098" xr:uid="{85F9163E-A3D2-4DF1-A2AA-F8C0BF70CBA5}"/>
    <cellStyle name="Normal 5 2 5 2 3 5 3" xfId="15099" xr:uid="{0FA3402E-AE53-491D-AFC3-D16783CAD901}"/>
    <cellStyle name="Normal 5 2 5 2 3 5 3 2" xfId="15100" xr:uid="{BE743BC8-B138-451C-A824-DDE4A3CDFC50}"/>
    <cellStyle name="Normal 5 2 5 2 3 5 4" xfId="15101" xr:uid="{51E2FFB3-67E5-49DB-8585-E50407167EBB}"/>
    <cellStyle name="Normal 5 2 5 2 3 6" xfId="15102" xr:uid="{B886557F-43B3-4853-962E-7454DD07DF69}"/>
    <cellStyle name="Normal 5 2 5 2 3 6 2" xfId="15103" xr:uid="{FF42BCE2-84C2-4ACA-B845-907885AA77A2}"/>
    <cellStyle name="Normal 5 2 5 2 3 6 2 2" xfId="15104" xr:uid="{CEC81E1F-DD4A-4789-8693-C401A3FA9445}"/>
    <cellStyle name="Normal 5 2 5 2 3 6 3" xfId="15105" xr:uid="{34EA1FBE-B751-431B-8297-353DE3791B14}"/>
    <cellStyle name="Normal 5 2 5 2 3 7" xfId="15106" xr:uid="{68DF3625-75EE-48E0-A63A-88D27C576043}"/>
    <cellStyle name="Normal 5 2 5 2 3 7 2" xfId="15107" xr:uid="{C8E20ABA-FD91-432F-9644-023EDB198F98}"/>
    <cellStyle name="Normal 5 2 5 2 3 8" xfId="15108" xr:uid="{A1E04645-CC9A-4D12-807B-6F9A24F72D79}"/>
    <cellStyle name="Normal 5 2 5 2 4" xfId="15109" xr:uid="{7E01A756-0793-4AC7-877E-747A5F45BF93}"/>
    <cellStyle name="Normal 5 2 5 2 4 2" xfId="15110" xr:uid="{5101703A-7BFC-44C2-99B2-F2E098DC5C32}"/>
    <cellStyle name="Normal 5 2 5 2 4 2 2" xfId="15111" xr:uid="{C45FD1D9-47F2-4A66-B23A-B33DA0B37754}"/>
    <cellStyle name="Normal 5 2 5 2 4 2 2 2" xfId="15112" xr:uid="{90EF0BED-5660-44A5-BA0A-CEDF3CBC93CA}"/>
    <cellStyle name="Normal 5 2 5 2 4 2 2 2 2" xfId="15113" xr:uid="{7F96CB5D-01E3-4348-A1B0-0C5009761B0D}"/>
    <cellStyle name="Normal 5 2 5 2 4 2 2 2 2 2" xfId="15114" xr:uid="{0167FEA3-7E88-4B30-8980-A3D6CD05C80B}"/>
    <cellStyle name="Normal 5 2 5 2 4 2 2 2 2 2 2" xfId="15115" xr:uid="{87505944-BDD5-4C36-9864-9972A65F7D9A}"/>
    <cellStyle name="Normal 5 2 5 2 4 2 2 2 2 3" xfId="15116" xr:uid="{4DAE380B-10A9-4C4E-A4A6-74E3854C763B}"/>
    <cellStyle name="Normal 5 2 5 2 4 2 2 2 3" xfId="15117" xr:uid="{898069B4-2BF9-4859-9284-F69B0803D67A}"/>
    <cellStyle name="Normal 5 2 5 2 4 2 2 2 3 2" xfId="15118" xr:uid="{815520E3-DBF1-49AB-A141-D6F9FD9563F3}"/>
    <cellStyle name="Normal 5 2 5 2 4 2 2 2 4" xfId="15119" xr:uid="{C92714E9-9EEF-4125-84C3-F71F01DB588A}"/>
    <cellStyle name="Normal 5 2 5 2 4 2 2 3" xfId="15120" xr:uid="{FE09250A-F0FF-4EF3-8CE2-68ED85B741FE}"/>
    <cellStyle name="Normal 5 2 5 2 4 2 2 3 2" xfId="15121" xr:uid="{16EFFE7E-350B-4E69-A0EF-28FE68F9A81B}"/>
    <cellStyle name="Normal 5 2 5 2 4 2 2 3 2 2" xfId="15122" xr:uid="{4D797605-E34A-4F2A-AB29-40EF1D89B867}"/>
    <cellStyle name="Normal 5 2 5 2 4 2 2 3 3" xfId="15123" xr:uid="{3C18A131-4099-4995-B8F5-ADC56EA92F27}"/>
    <cellStyle name="Normal 5 2 5 2 4 2 2 4" xfId="15124" xr:uid="{59E8FD0F-ABCE-45DB-9E87-946829772204}"/>
    <cellStyle name="Normal 5 2 5 2 4 2 2 4 2" xfId="15125" xr:uid="{75189855-87DE-4546-B35B-E1B790998FCC}"/>
    <cellStyle name="Normal 5 2 5 2 4 2 2 5" xfId="15126" xr:uid="{04C41F80-5CA6-4196-B263-46F0A2096F30}"/>
    <cellStyle name="Normal 5 2 5 2 4 2 3" xfId="15127" xr:uid="{7811D0DE-43F2-4346-9424-818EDC3C0099}"/>
    <cellStyle name="Normal 5 2 5 2 4 2 3 2" xfId="15128" xr:uid="{B93B308D-E196-4583-90AA-285784738B77}"/>
    <cellStyle name="Normal 5 2 5 2 4 2 3 2 2" xfId="15129" xr:uid="{BEF522BC-25C3-4CE1-86F9-C408A6FD083B}"/>
    <cellStyle name="Normal 5 2 5 2 4 2 3 2 2 2" xfId="15130" xr:uid="{EB40873C-EF85-4C6D-82B0-815A603CCEEB}"/>
    <cellStyle name="Normal 5 2 5 2 4 2 3 2 3" xfId="15131" xr:uid="{46C64D96-F476-460B-A094-76CB2F0562C5}"/>
    <cellStyle name="Normal 5 2 5 2 4 2 3 3" xfId="15132" xr:uid="{2B4A6CA6-FE43-4922-944D-5A93CE3EB5FD}"/>
    <cellStyle name="Normal 5 2 5 2 4 2 3 3 2" xfId="15133" xr:uid="{7A8DF368-2239-40AE-B216-25CDC652E957}"/>
    <cellStyle name="Normal 5 2 5 2 4 2 3 4" xfId="15134" xr:uid="{EA5C7CEC-7E4F-4559-B7EC-12D8BE30B789}"/>
    <cellStyle name="Normal 5 2 5 2 4 2 4" xfId="15135" xr:uid="{C94EB91A-11A9-4768-A8FD-CA1B6BF1D920}"/>
    <cellStyle name="Normal 5 2 5 2 4 2 4 2" xfId="15136" xr:uid="{DA68DFF4-10CA-4E1C-A8F4-5782E7860F69}"/>
    <cellStyle name="Normal 5 2 5 2 4 2 4 2 2" xfId="15137" xr:uid="{05E27443-8B54-4D26-BD62-00C0B51DF04C}"/>
    <cellStyle name="Normal 5 2 5 2 4 2 4 2 2 2" xfId="15138" xr:uid="{CDAAB256-61FA-46A5-A335-5CA0F75C6A7F}"/>
    <cellStyle name="Normal 5 2 5 2 4 2 4 2 3" xfId="15139" xr:uid="{BA9D9DA4-42E5-4839-A8C7-AE0E219507CC}"/>
    <cellStyle name="Normal 5 2 5 2 4 2 4 3" xfId="15140" xr:uid="{85C1EBE7-B75A-4608-91E5-2AFE69AE5949}"/>
    <cellStyle name="Normal 5 2 5 2 4 2 4 3 2" xfId="15141" xr:uid="{B49885F7-3B11-41BB-9B14-DA12380F9803}"/>
    <cellStyle name="Normal 5 2 5 2 4 2 4 4" xfId="15142" xr:uid="{F4C2BB73-3317-4A34-96B9-568DC898249C}"/>
    <cellStyle name="Normal 5 2 5 2 4 2 5" xfId="15143" xr:uid="{633DD0E9-0BEA-48B8-8BA9-69DA0751A2BA}"/>
    <cellStyle name="Normal 5 2 5 2 4 2 5 2" xfId="15144" xr:uid="{5F7F5984-0C4B-4E2D-93AE-2393B17DB580}"/>
    <cellStyle name="Normal 5 2 5 2 4 2 5 2 2" xfId="15145" xr:uid="{F75D2E93-06D8-40CA-84B6-69210328F25A}"/>
    <cellStyle name="Normal 5 2 5 2 4 2 5 3" xfId="15146" xr:uid="{6E5B0B84-1E61-48A2-8257-7AEAAB8A01A3}"/>
    <cellStyle name="Normal 5 2 5 2 4 2 6" xfId="15147" xr:uid="{5C34FFF3-980A-4DAE-914E-32F6E4C8CF06}"/>
    <cellStyle name="Normal 5 2 5 2 4 2 6 2" xfId="15148" xr:uid="{D9CAEEC7-017A-420F-B8E3-68F9CE154A63}"/>
    <cellStyle name="Normal 5 2 5 2 4 2 7" xfId="15149" xr:uid="{B3400BDA-23DE-4753-A09A-425E9458E491}"/>
    <cellStyle name="Normal 5 2 5 2 4 3" xfId="15150" xr:uid="{C5BFB6A4-B150-4691-BB1E-C30387065C5A}"/>
    <cellStyle name="Normal 5 2 5 2 4 3 2" xfId="15151" xr:uid="{6FC2FA79-94DB-4801-99DD-A96BCC66CFEE}"/>
    <cellStyle name="Normal 5 2 5 2 4 3 2 2" xfId="15152" xr:uid="{B1EAA02F-C155-4553-BB50-DB2A092A6F99}"/>
    <cellStyle name="Normal 5 2 5 2 4 3 2 2 2" xfId="15153" xr:uid="{1502865A-5163-483B-84C0-8A0877C91BEF}"/>
    <cellStyle name="Normal 5 2 5 2 4 3 2 2 2 2" xfId="15154" xr:uid="{23E3D081-0CA3-498F-ADE2-B9F3E17BC468}"/>
    <cellStyle name="Normal 5 2 5 2 4 3 2 2 3" xfId="15155" xr:uid="{5F729877-90A9-423D-A367-30808FFFA2F2}"/>
    <cellStyle name="Normal 5 2 5 2 4 3 2 3" xfId="15156" xr:uid="{9BC69B15-EB55-4720-A884-F1353E865AA7}"/>
    <cellStyle name="Normal 5 2 5 2 4 3 2 3 2" xfId="15157" xr:uid="{B493993B-319C-4489-9F7D-FC3F965AD406}"/>
    <cellStyle name="Normal 5 2 5 2 4 3 2 4" xfId="15158" xr:uid="{628B63F2-6C65-49B0-B5EF-88866C878F14}"/>
    <cellStyle name="Normal 5 2 5 2 4 3 3" xfId="15159" xr:uid="{AF35C874-1A7A-4F6F-8FC9-C03DF0301D4B}"/>
    <cellStyle name="Normal 5 2 5 2 4 3 3 2" xfId="15160" xr:uid="{FC4EBF40-7825-447B-9431-61330E918710}"/>
    <cellStyle name="Normal 5 2 5 2 4 3 3 2 2" xfId="15161" xr:uid="{4EF4D98C-99ED-4481-A3CB-C9C4AE3D87B8}"/>
    <cellStyle name="Normal 5 2 5 2 4 3 3 3" xfId="15162" xr:uid="{423ACDC2-0231-4355-AE19-881FE8B51979}"/>
    <cellStyle name="Normal 5 2 5 2 4 3 4" xfId="15163" xr:uid="{C5D97705-C415-4147-93F8-7576DDDF923A}"/>
    <cellStyle name="Normal 5 2 5 2 4 3 4 2" xfId="15164" xr:uid="{7DB23A0C-46EE-43FB-B196-F55DFFD3BD08}"/>
    <cellStyle name="Normal 5 2 5 2 4 3 5" xfId="15165" xr:uid="{DBFBE79B-631E-45D7-B3DF-D34B7E88F979}"/>
    <cellStyle name="Normal 5 2 5 2 4 4" xfId="15166" xr:uid="{7B7ABCF3-128C-4B4C-AC53-A823664F3711}"/>
    <cellStyle name="Normal 5 2 5 2 4 4 2" xfId="15167" xr:uid="{9DB0657E-C62E-40D3-87E1-DE7DC2B3DA48}"/>
    <cellStyle name="Normal 5 2 5 2 4 4 2 2" xfId="15168" xr:uid="{7484E38A-3F4C-443B-9C24-C9FB3E8ACB27}"/>
    <cellStyle name="Normal 5 2 5 2 4 4 2 2 2" xfId="15169" xr:uid="{3CB1732B-34FA-4263-9098-9282C44D07A0}"/>
    <cellStyle name="Normal 5 2 5 2 4 4 2 3" xfId="15170" xr:uid="{2EE34460-F2BE-4C49-9E53-F09C4FF0E6C2}"/>
    <cellStyle name="Normal 5 2 5 2 4 4 3" xfId="15171" xr:uid="{DAF3C683-8BD3-4ECC-974E-B5EE813FD617}"/>
    <cellStyle name="Normal 5 2 5 2 4 4 3 2" xfId="15172" xr:uid="{E5B21FCE-A057-401B-AEE3-AEFB5824AC0E}"/>
    <cellStyle name="Normal 5 2 5 2 4 4 4" xfId="15173" xr:uid="{554C1C94-6C4A-4F6C-9887-7EB0BC1373B7}"/>
    <cellStyle name="Normal 5 2 5 2 4 5" xfId="15174" xr:uid="{D8160506-840B-41A9-B843-34B15924DFD2}"/>
    <cellStyle name="Normal 5 2 5 2 4 5 2" xfId="15175" xr:uid="{5873F52C-BD61-4B36-A276-BB3FCCC7B77D}"/>
    <cellStyle name="Normal 5 2 5 2 4 5 2 2" xfId="15176" xr:uid="{D8EF6084-E407-4125-AEF6-9E33B9D22C26}"/>
    <cellStyle name="Normal 5 2 5 2 4 5 2 2 2" xfId="15177" xr:uid="{D3F0D0CA-1FA5-4BCC-BCA2-F2B3BC8667EB}"/>
    <cellStyle name="Normal 5 2 5 2 4 5 2 3" xfId="15178" xr:uid="{C6BE2BD7-EE0D-4A5D-BE2A-82D09AFED09C}"/>
    <cellStyle name="Normal 5 2 5 2 4 5 3" xfId="15179" xr:uid="{9D930FAD-510B-4979-8730-38BA18F24E27}"/>
    <cellStyle name="Normal 5 2 5 2 4 5 3 2" xfId="15180" xr:uid="{112CCC0C-B892-478C-812A-E44B0153B2EA}"/>
    <cellStyle name="Normal 5 2 5 2 4 5 4" xfId="15181" xr:uid="{DB75CB10-5C30-4D68-A11C-26F740BBD65C}"/>
    <cellStyle name="Normal 5 2 5 2 4 6" xfId="15182" xr:uid="{A1998A78-260A-4F54-B1C2-2BEDF60E4D7F}"/>
    <cellStyle name="Normal 5 2 5 2 4 6 2" xfId="15183" xr:uid="{02404645-2510-4249-9B47-16101A668D2E}"/>
    <cellStyle name="Normal 5 2 5 2 4 6 2 2" xfId="15184" xr:uid="{ED140228-C50F-49D6-A526-E553F5790645}"/>
    <cellStyle name="Normal 5 2 5 2 4 6 3" xfId="15185" xr:uid="{50DE415B-0AFE-43AA-B764-7DD9A5AD771D}"/>
    <cellStyle name="Normal 5 2 5 2 4 7" xfId="15186" xr:uid="{40AA832F-EDAE-4CD8-94BA-BEF06778C514}"/>
    <cellStyle name="Normal 5 2 5 2 4 7 2" xfId="15187" xr:uid="{4F6C9BD6-C71E-44D5-9B8E-CADDBCED232E}"/>
    <cellStyle name="Normal 5 2 5 2 4 8" xfId="15188" xr:uid="{A3124AF2-C55D-4235-B400-5907FC67CC8A}"/>
    <cellStyle name="Normal 5 2 5 2 5" xfId="15189" xr:uid="{6BC2C63D-8212-4213-93B2-5F635669B1BC}"/>
    <cellStyle name="Normal 5 2 5 2 5 2" xfId="15190" xr:uid="{8707AAE5-6D87-47EC-80A7-E45C7BD24C67}"/>
    <cellStyle name="Normal 5 2 5 2 5 2 2" xfId="15191" xr:uid="{8F74F5C4-A9C0-4BE0-852C-8B7E037D156A}"/>
    <cellStyle name="Normal 5 2 5 2 5 2 2 2" xfId="15192" xr:uid="{3E455E38-5151-4D09-92B1-8B3376A9B253}"/>
    <cellStyle name="Normal 5 2 5 2 5 2 2 2 2" xfId="15193" xr:uid="{3E0E43EB-4F23-4575-A3D8-922FE011CF63}"/>
    <cellStyle name="Normal 5 2 5 2 5 2 2 2 2 2" xfId="15194" xr:uid="{C5FA31A3-63F1-4ACD-ABAD-F8E81DF6D606}"/>
    <cellStyle name="Normal 5 2 5 2 5 2 2 2 3" xfId="15195" xr:uid="{F71FCD7F-C788-4B3E-9BFF-6236DE05523B}"/>
    <cellStyle name="Normal 5 2 5 2 5 2 2 3" xfId="15196" xr:uid="{0FB9E1EB-B31E-497B-85B9-76CD5130CD1F}"/>
    <cellStyle name="Normal 5 2 5 2 5 2 2 3 2" xfId="15197" xr:uid="{E8CB7C33-3F21-4178-B2EF-60281588091D}"/>
    <cellStyle name="Normal 5 2 5 2 5 2 2 4" xfId="15198" xr:uid="{2B79D4A3-22B5-46FD-BAAA-D36546685575}"/>
    <cellStyle name="Normal 5 2 5 2 5 2 3" xfId="15199" xr:uid="{9859127B-FA8E-4EF2-A7DC-F7BAE37116B6}"/>
    <cellStyle name="Normal 5 2 5 2 5 2 3 2" xfId="15200" xr:uid="{AEEB8AB6-D966-4414-99CD-0BFA82E46947}"/>
    <cellStyle name="Normal 5 2 5 2 5 2 3 2 2" xfId="15201" xr:uid="{06C5F223-E2DE-4469-AD27-B749BBEF3DA8}"/>
    <cellStyle name="Normal 5 2 5 2 5 2 3 3" xfId="15202" xr:uid="{A096D0F8-5740-4F60-ABA7-AC5AC0D2B58A}"/>
    <cellStyle name="Normal 5 2 5 2 5 2 4" xfId="15203" xr:uid="{D5CBDB1D-1C23-4B09-9646-B745F25EBC69}"/>
    <cellStyle name="Normal 5 2 5 2 5 2 4 2" xfId="15204" xr:uid="{49876B21-EC6B-44DD-A3B3-6075A112C320}"/>
    <cellStyle name="Normal 5 2 5 2 5 2 5" xfId="15205" xr:uid="{5D96A621-313E-47B9-BDEE-2E9A61CCEEBF}"/>
    <cellStyle name="Normal 5 2 5 2 5 3" xfId="15206" xr:uid="{0F2825FA-316D-43C0-92C1-9A937C772A4F}"/>
    <cellStyle name="Normal 5 2 5 2 5 3 2" xfId="15207" xr:uid="{74718A34-0E3A-42B6-9811-78C1B067DA90}"/>
    <cellStyle name="Normal 5 2 5 2 5 3 2 2" xfId="15208" xr:uid="{E49AFF26-FC86-496D-961F-9ED8803C6D03}"/>
    <cellStyle name="Normal 5 2 5 2 5 3 2 2 2" xfId="15209" xr:uid="{DA929F42-5C15-4BBB-A66A-91E25F13D69C}"/>
    <cellStyle name="Normal 5 2 5 2 5 3 2 3" xfId="15210" xr:uid="{F84E98AF-9CD0-4926-978C-EE6F41243AA7}"/>
    <cellStyle name="Normal 5 2 5 2 5 3 3" xfId="15211" xr:uid="{FC576491-71B4-4B41-9BF4-9622D86B65A1}"/>
    <cellStyle name="Normal 5 2 5 2 5 3 3 2" xfId="15212" xr:uid="{4D46CEB0-DE7F-48F4-9F77-D072258AF418}"/>
    <cellStyle name="Normal 5 2 5 2 5 3 4" xfId="15213" xr:uid="{E5E1ABEC-B33B-423A-87BB-A8BC97266D78}"/>
    <cellStyle name="Normal 5 2 5 2 5 4" xfId="15214" xr:uid="{182FC5F7-22AF-44EC-9672-5B813A101795}"/>
    <cellStyle name="Normal 5 2 5 2 5 4 2" xfId="15215" xr:uid="{F97AB623-1E7E-4F58-8D14-6C5A6596BA7A}"/>
    <cellStyle name="Normal 5 2 5 2 5 4 2 2" xfId="15216" xr:uid="{36A11DAD-5CC3-4AF1-8806-98E7BBCA3730}"/>
    <cellStyle name="Normal 5 2 5 2 5 4 2 2 2" xfId="15217" xr:uid="{6C9E0793-9EE6-41A8-AD98-B26FF1B3B845}"/>
    <cellStyle name="Normal 5 2 5 2 5 4 2 3" xfId="15218" xr:uid="{8C14F51A-77A6-4235-8500-AF896806C3CB}"/>
    <cellStyle name="Normal 5 2 5 2 5 4 3" xfId="15219" xr:uid="{6258558C-D215-47BB-9F44-9ACD2DDE48F4}"/>
    <cellStyle name="Normal 5 2 5 2 5 4 3 2" xfId="15220" xr:uid="{1286FA59-44AD-4CE0-822A-B7CF3324E449}"/>
    <cellStyle name="Normal 5 2 5 2 5 4 4" xfId="15221" xr:uid="{ED8A8D3D-51CC-4638-9D87-149722B98BB4}"/>
    <cellStyle name="Normal 5 2 5 2 5 5" xfId="15222" xr:uid="{156F131E-A962-4663-AB87-F6D895048047}"/>
    <cellStyle name="Normal 5 2 5 2 5 5 2" xfId="15223" xr:uid="{22544BB8-CD8D-4C6D-9CFE-0C3F5DC6452A}"/>
    <cellStyle name="Normal 5 2 5 2 5 5 2 2" xfId="15224" xr:uid="{8EB42531-D001-420E-98B4-B988FEA30D92}"/>
    <cellStyle name="Normal 5 2 5 2 5 5 3" xfId="15225" xr:uid="{F6E9FDFF-29CB-4D5F-BBA8-205C1C2BCFA3}"/>
    <cellStyle name="Normal 5 2 5 2 5 6" xfId="15226" xr:uid="{096CB8FF-0538-4F31-8661-7267CAF6E133}"/>
    <cellStyle name="Normal 5 2 5 2 5 6 2" xfId="15227" xr:uid="{9EA31E4E-30ED-4EA9-ABD5-14999B0EDF35}"/>
    <cellStyle name="Normal 5 2 5 2 5 7" xfId="15228" xr:uid="{B579A3B6-E6C2-4943-A22B-C4F5B0F3DAF9}"/>
    <cellStyle name="Normal 5 2 5 2 6" xfId="15229" xr:uid="{0DB24D1F-ED9D-42A5-BFC5-B1FA85A1959F}"/>
    <cellStyle name="Normal 5 2 5 2 6 2" xfId="15230" xr:uid="{E6B5E768-6100-4964-8214-AB40B08131CD}"/>
    <cellStyle name="Normal 5 2 5 2 6 2 2" xfId="15231" xr:uid="{48E3CDA0-0660-4730-8E1D-76F264622A77}"/>
    <cellStyle name="Normal 5 2 5 2 6 2 2 2" xfId="15232" xr:uid="{69AF56E8-9086-41F2-8994-11BA8A016C1E}"/>
    <cellStyle name="Normal 5 2 5 2 6 2 2 2 2" xfId="15233" xr:uid="{15501A4B-3D57-4481-BB69-3CD298F8872C}"/>
    <cellStyle name="Normal 5 2 5 2 6 2 2 3" xfId="15234" xr:uid="{8C069B4D-B5DE-4C5C-8176-6B9D86C79294}"/>
    <cellStyle name="Normal 5 2 5 2 6 2 3" xfId="15235" xr:uid="{01D2F703-CF81-4CC8-BF51-87B1F2D6F0DA}"/>
    <cellStyle name="Normal 5 2 5 2 6 2 3 2" xfId="15236" xr:uid="{079B60F4-4932-4186-AA7D-82C56F5A0990}"/>
    <cellStyle name="Normal 5 2 5 2 6 2 4" xfId="15237" xr:uid="{A66A27D8-86C4-453E-B3BE-05A388940C7F}"/>
    <cellStyle name="Normal 5 2 5 2 6 3" xfId="15238" xr:uid="{FB5DC4D9-62A1-48C1-BCCD-A3DAA0752FC9}"/>
    <cellStyle name="Normal 5 2 5 2 6 3 2" xfId="15239" xr:uid="{C3D250AE-DE37-44B8-8EB7-BA1206A49213}"/>
    <cellStyle name="Normal 5 2 5 2 6 3 2 2" xfId="15240" xr:uid="{D30A9AAB-2773-4E06-BF84-344FBE7FCD55}"/>
    <cellStyle name="Normal 5 2 5 2 6 3 3" xfId="15241" xr:uid="{20834577-866E-4BF4-AA24-0F3E2FB79164}"/>
    <cellStyle name="Normal 5 2 5 2 6 4" xfId="15242" xr:uid="{F485266A-9D75-4AB4-980B-2D856ED73971}"/>
    <cellStyle name="Normal 5 2 5 2 6 4 2" xfId="15243" xr:uid="{B250A30E-4648-43AE-8669-CF23FFC9495B}"/>
    <cellStyle name="Normal 5 2 5 2 6 5" xfId="15244" xr:uid="{39D5E411-9354-47BF-8787-55471FB03614}"/>
    <cellStyle name="Normal 5 2 5 2 7" xfId="15245" xr:uid="{526043FB-8953-4254-A7D6-2B7E4121C26C}"/>
    <cellStyle name="Normal 5 2 5 2 7 2" xfId="15246" xr:uid="{F768E96B-C8E3-43EF-8D81-31B9EC741197}"/>
    <cellStyle name="Normal 5 2 5 2 7 2 2" xfId="15247" xr:uid="{C406ACEF-082F-424F-BBF5-BBBA0B00AA11}"/>
    <cellStyle name="Normal 5 2 5 2 7 2 2 2" xfId="15248" xr:uid="{EED18BD6-463C-42C9-80B6-258D9225D57C}"/>
    <cellStyle name="Normal 5 2 5 2 7 2 3" xfId="15249" xr:uid="{C4DCE135-2B9A-4B48-B5A9-9B148A25606A}"/>
    <cellStyle name="Normal 5 2 5 2 7 3" xfId="15250" xr:uid="{68D611B4-95F4-4F90-8A2E-4272E53376DD}"/>
    <cellStyle name="Normal 5 2 5 2 7 3 2" xfId="15251" xr:uid="{A5E3FBA7-8FAB-47C4-947A-AA6B8E461156}"/>
    <cellStyle name="Normal 5 2 5 2 7 4" xfId="15252" xr:uid="{D0C3EC19-885C-4E98-8833-0E24C97A961A}"/>
    <cellStyle name="Normal 5 2 5 2 8" xfId="15253" xr:uid="{2E84B167-62E0-41C5-A33E-0176111D86D8}"/>
    <cellStyle name="Normal 5 2 5 2 8 2" xfId="15254" xr:uid="{5359899B-7124-4717-BCDF-0EFA048A70E3}"/>
    <cellStyle name="Normal 5 2 5 2 8 2 2" xfId="15255" xr:uid="{EC218E9E-29A8-45FD-9CBA-BD568F03CD81}"/>
    <cellStyle name="Normal 5 2 5 2 8 2 2 2" xfId="15256" xr:uid="{A18983A9-8DD2-49C1-9E6F-A3622F012B39}"/>
    <cellStyle name="Normal 5 2 5 2 8 2 3" xfId="15257" xr:uid="{643FDAF9-E38F-49C8-9D46-7DD45EADC09F}"/>
    <cellStyle name="Normal 5 2 5 2 8 3" xfId="15258" xr:uid="{92E5352D-F5F9-4EB7-B0AE-2B86117F5D39}"/>
    <cellStyle name="Normal 5 2 5 2 8 3 2" xfId="15259" xr:uid="{2D71FAEF-8AEA-4729-99D8-3C42BBD1416A}"/>
    <cellStyle name="Normal 5 2 5 2 8 4" xfId="15260" xr:uid="{B1E2F99A-4B5C-4D66-BC5B-F47557CC983E}"/>
    <cellStyle name="Normal 5 2 5 2 9" xfId="15261" xr:uid="{F29D3976-3858-4CE8-BF5E-6BF537F7FCE7}"/>
    <cellStyle name="Normal 5 2 5 2 9 2" xfId="15262" xr:uid="{CA75477F-75B1-4EF7-9971-8CF2E107A8DD}"/>
    <cellStyle name="Normal 5 2 5 2 9 2 2" xfId="15263" xr:uid="{48E59712-E456-4CED-B098-900E491939E0}"/>
    <cellStyle name="Normal 5 2 5 2 9 2 2 2" xfId="15264" xr:uid="{7DD85FB8-803D-4B32-9FFA-40BC9EFE46D2}"/>
    <cellStyle name="Normal 5 2 5 2 9 2 3" xfId="15265" xr:uid="{7BFC6C4B-722E-48F7-A6AB-E04D56DA91F0}"/>
    <cellStyle name="Normal 5 2 5 2 9 3" xfId="15266" xr:uid="{7BCA2997-68B6-48D9-A8DC-4D1C740804B3}"/>
    <cellStyle name="Normal 5 2 5 2 9 3 2" xfId="15267" xr:uid="{030F3AC5-CBFD-4C32-90FB-205B10731600}"/>
    <cellStyle name="Normal 5 2 5 2 9 4" xfId="15268" xr:uid="{3296E17B-B26B-458D-9734-3AEC34535A58}"/>
    <cellStyle name="Normal 5 2 5 3" xfId="15269" xr:uid="{4755738E-CCF3-42AF-9C3F-EA7CBCDA0A2F}"/>
    <cellStyle name="Normal 5 2 5 3 10" xfId="15270" xr:uid="{030B02F5-EF57-4270-AE62-A3BB2AC84EE2}"/>
    <cellStyle name="Normal 5 2 5 3 2" xfId="15271" xr:uid="{0F8FC9E9-6C7D-4E48-BDB6-C95ADB6FF07D}"/>
    <cellStyle name="Normal 5 2 5 3 2 2" xfId="15272" xr:uid="{EEAB8465-BCCE-4080-8134-BF4F8F7AB282}"/>
    <cellStyle name="Normal 5 2 5 3 2 2 2" xfId="15273" xr:uid="{E7CEB3E6-89B3-4868-8B05-5098FBF5A076}"/>
    <cellStyle name="Normal 5 2 5 3 2 2 2 2" xfId="15274" xr:uid="{1C8DAED3-EB5A-4351-A2BF-22219C997D15}"/>
    <cellStyle name="Normal 5 2 5 3 2 2 2 2 2" xfId="15275" xr:uid="{A5D69948-203C-4F43-BED2-9569D74EA713}"/>
    <cellStyle name="Normal 5 2 5 3 2 2 2 2 2 2" xfId="15276" xr:uid="{67D977BE-9CFB-4865-AA5F-4022B931BE50}"/>
    <cellStyle name="Normal 5 2 5 3 2 2 2 2 2 2 2" xfId="15277" xr:uid="{07D773C7-6D63-4F29-A0BB-A17858C2E916}"/>
    <cellStyle name="Normal 5 2 5 3 2 2 2 2 2 3" xfId="15278" xr:uid="{E6B09BA1-B2C2-4CC6-B16B-EF26B04CDFFB}"/>
    <cellStyle name="Normal 5 2 5 3 2 2 2 2 3" xfId="15279" xr:uid="{4C1CEAC2-7484-4090-9356-441A66AED133}"/>
    <cellStyle name="Normal 5 2 5 3 2 2 2 2 3 2" xfId="15280" xr:uid="{A3E7614E-1F23-42D8-AC23-2BD895A3BA5D}"/>
    <cellStyle name="Normal 5 2 5 3 2 2 2 2 4" xfId="15281" xr:uid="{1D47FAE3-F31D-4519-8F9F-30014D841A7E}"/>
    <cellStyle name="Normal 5 2 5 3 2 2 2 3" xfId="15282" xr:uid="{771AF7BF-C11A-4EFC-A4E8-D3DA131FCB74}"/>
    <cellStyle name="Normal 5 2 5 3 2 2 2 3 2" xfId="15283" xr:uid="{86DEA3ED-7D1F-45DA-B6F3-41A3719B038B}"/>
    <cellStyle name="Normal 5 2 5 3 2 2 2 3 2 2" xfId="15284" xr:uid="{428BD582-8BB9-4AAF-A77C-226AD38244AC}"/>
    <cellStyle name="Normal 5 2 5 3 2 2 2 3 3" xfId="15285" xr:uid="{E5E58905-F934-4D33-954B-26379823D6D9}"/>
    <cellStyle name="Normal 5 2 5 3 2 2 2 4" xfId="15286" xr:uid="{9A936C6A-5D48-4928-9223-102A7B83A610}"/>
    <cellStyle name="Normal 5 2 5 3 2 2 2 4 2" xfId="15287" xr:uid="{8E4160C5-9419-42DE-A19B-BC1DA62690C2}"/>
    <cellStyle name="Normal 5 2 5 3 2 2 2 5" xfId="15288" xr:uid="{08455B0D-883B-4CFA-942E-84DEA8AF9D62}"/>
    <cellStyle name="Normal 5 2 5 3 2 2 3" xfId="15289" xr:uid="{626C3477-580D-48EE-8B97-11BFE5385D3F}"/>
    <cellStyle name="Normal 5 2 5 3 2 2 3 2" xfId="15290" xr:uid="{B7B02568-068E-4827-ADB3-490DDAD7B425}"/>
    <cellStyle name="Normal 5 2 5 3 2 2 3 2 2" xfId="15291" xr:uid="{17788287-1AD8-46B7-9DC6-AB263F5DCA9C}"/>
    <cellStyle name="Normal 5 2 5 3 2 2 3 2 2 2" xfId="15292" xr:uid="{2FA70B55-05B4-4F77-A222-4434D2C77E99}"/>
    <cellStyle name="Normal 5 2 5 3 2 2 3 2 3" xfId="15293" xr:uid="{7FACD827-F111-409C-BEBE-031AE7B8EF6D}"/>
    <cellStyle name="Normal 5 2 5 3 2 2 3 3" xfId="15294" xr:uid="{66DD4DE0-62A0-4166-A223-CCDE2A61D74C}"/>
    <cellStyle name="Normal 5 2 5 3 2 2 3 3 2" xfId="15295" xr:uid="{DF0304A7-678B-4D0C-B016-4DFE6F23F9AA}"/>
    <cellStyle name="Normal 5 2 5 3 2 2 3 4" xfId="15296" xr:uid="{84C6FEBC-E44F-46D7-A129-E0F56CB1D129}"/>
    <cellStyle name="Normal 5 2 5 3 2 2 4" xfId="15297" xr:uid="{CF2A833B-18D2-4D28-BD54-866653E8C59D}"/>
    <cellStyle name="Normal 5 2 5 3 2 2 4 2" xfId="15298" xr:uid="{E4F6044C-B332-499D-9732-573EC344EA2A}"/>
    <cellStyle name="Normal 5 2 5 3 2 2 4 2 2" xfId="15299" xr:uid="{432E1A13-0F0D-44D8-9124-A394B91F6163}"/>
    <cellStyle name="Normal 5 2 5 3 2 2 4 2 2 2" xfId="15300" xr:uid="{1470F727-7DCE-4EFC-BEA0-B423AF803C69}"/>
    <cellStyle name="Normal 5 2 5 3 2 2 4 2 3" xfId="15301" xr:uid="{852BC9EF-F901-4EB4-98FD-E7FF3AAA11B5}"/>
    <cellStyle name="Normal 5 2 5 3 2 2 4 3" xfId="15302" xr:uid="{B3F998D8-A462-4EEB-98C1-84DB873A7A24}"/>
    <cellStyle name="Normal 5 2 5 3 2 2 4 3 2" xfId="15303" xr:uid="{0E8346A3-8CD4-419D-A0C0-B97F25529443}"/>
    <cellStyle name="Normal 5 2 5 3 2 2 4 4" xfId="15304" xr:uid="{4015BF4D-F648-4F89-85EA-7E8F7B0FF8E5}"/>
    <cellStyle name="Normal 5 2 5 3 2 2 5" xfId="15305" xr:uid="{69BCD1F2-75F4-4036-A3CB-AAF386D07AC6}"/>
    <cellStyle name="Normal 5 2 5 3 2 2 5 2" xfId="15306" xr:uid="{A2794F59-FA13-41AC-A28F-4C5CCEE4BB26}"/>
    <cellStyle name="Normal 5 2 5 3 2 2 5 2 2" xfId="15307" xr:uid="{6886F687-CCE7-42CB-8289-15CF8244A891}"/>
    <cellStyle name="Normal 5 2 5 3 2 2 5 3" xfId="15308" xr:uid="{B9260042-7D48-409E-A182-0C4C0CABF02D}"/>
    <cellStyle name="Normal 5 2 5 3 2 2 6" xfId="15309" xr:uid="{D33D715D-6525-4326-8DB9-2C9E22BC7D83}"/>
    <cellStyle name="Normal 5 2 5 3 2 2 6 2" xfId="15310" xr:uid="{4D59125B-CFC3-4412-A1FB-E0478522D8C3}"/>
    <cellStyle name="Normal 5 2 5 3 2 2 7" xfId="15311" xr:uid="{0399592C-2B3C-4381-A5BC-E523792476BB}"/>
    <cellStyle name="Normal 5 2 5 3 2 3" xfId="15312" xr:uid="{38C6127D-5471-4BAE-9C60-F2AB8B1CDEE3}"/>
    <cellStyle name="Normal 5 2 5 3 2 3 2" xfId="15313" xr:uid="{994E9D0A-9BFD-47B9-A6A2-986B97831D20}"/>
    <cellStyle name="Normal 5 2 5 3 2 3 2 2" xfId="15314" xr:uid="{487E3AB0-F80B-4BA5-93FA-C24EDB0004A5}"/>
    <cellStyle name="Normal 5 2 5 3 2 3 2 2 2" xfId="15315" xr:uid="{87722F54-4189-4071-9F23-392913F1B1CD}"/>
    <cellStyle name="Normal 5 2 5 3 2 3 2 2 2 2" xfId="15316" xr:uid="{64EA3D39-C6A7-4F28-9576-E2DBD6548FF6}"/>
    <cellStyle name="Normal 5 2 5 3 2 3 2 2 3" xfId="15317" xr:uid="{C55755CB-2940-4711-8FA7-09A7369D35C9}"/>
    <cellStyle name="Normal 5 2 5 3 2 3 2 3" xfId="15318" xr:uid="{A87F2E73-1F68-40C7-83A5-CC206448D9FF}"/>
    <cellStyle name="Normal 5 2 5 3 2 3 2 3 2" xfId="15319" xr:uid="{A3424AAF-DF4F-4203-8C25-536DA1C7084F}"/>
    <cellStyle name="Normal 5 2 5 3 2 3 2 4" xfId="15320" xr:uid="{F623AC74-B642-4944-B700-ECF041F2CDC7}"/>
    <cellStyle name="Normal 5 2 5 3 2 3 3" xfId="15321" xr:uid="{903052A1-725E-4F67-BCBF-CF8A5AA332F9}"/>
    <cellStyle name="Normal 5 2 5 3 2 3 3 2" xfId="15322" xr:uid="{5DC52340-683B-49B9-8573-1FDAD558970F}"/>
    <cellStyle name="Normal 5 2 5 3 2 3 3 2 2" xfId="15323" xr:uid="{011854AE-8B08-4DDA-94CD-4B4034E65E4A}"/>
    <cellStyle name="Normal 5 2 5 3 2 3 3 3" xfId="15324" xr:uid="{045ABE4B-8D35-4B10-8536-9FE1ECC8C513}"/>
    <cellStyle name="Normal 5 2 5 3 2 3 4" xfId="15325" xr:uid="{972D3B23-3E52-419E-888A-0CCFD04362EC}"/>
    <cellStyle name="Normal 5 2 5 3 2 3 4 2" xfId="15326" xr:uid="{8DB29259-D6D1-4791-8EAC-D41E0F8341FF}"/>
    <cellStyle name="Normal 5 2 5 3 2 3 5" xfId="15327" xr:uid="{8F54C22C-02DF-4655-8303-04C4EAC324D1}"/>
    <cellStyle name="Normal 5 2 5 3 2 4" xfId="15328" xr:uid="{6354C12F-9581-4722-8329-0126DFF57849}"/>
    <cellStyle name="Normal 5 2 5 3 2 4 2" xfId="15329" xr:uid="{97198894-75D3-4678-80AC-544CD91AACD0}"/>
    <cellStyle name="Normal 5 2 5 3 2 4 2 2" xfId="15330" xr:uid="{25A9872C-F559-47AA-A1CB-9F09FFC5EA5B}"/>
    <cellStyle name="Normal 5 2 5 3 2 4 2 2 2" xfId="15331" xr:uid="{78AA6936-C776-4144-8326-9F1BD656F849}"/>
    <cellStyle name="Normal 5 2 5 3 2 4 2 3" xfId="15332" xr:uid="{E092055E-B871-4099-BFC8-730BC66E705E}"/>
    <cellStyle name="Normal 5 2 5 3 2 4 3" xfId="15333" xr:uid="{FE789F02-7CF0-472B-9B6C-E59DE6AE3FF4}"/>
    <cellStyle name="Normal 5 2 5 3 2 4 3 2" xfId="15334" xr:uid="{8274149F-7474-41AD-A34E-B6E14CF01DFF}"/>
    <cellStyle name="Normal 5 2 5 3 2 4 4" xfId="15335" xr:uid="{1F7492B6-C9EC-4BEB-B503-ECE4BA42E66E}"/>
    <cellStyle name="Normal 5 2 5 3 2 5" xfId="15336" xr:uid="{0BBACAB6-E3B6-4F54-8BB6-A272F4BD76C2}"/>
    <cellStyle name="Normal 5 2 5 3 2 5 2" xfId="15337" xr:uid="{FA6A3234-A571-461E-960E-174B9EB1AB0D}"/>
    <cellStyle name="Normal 5 2 5 3 2 5 2 2" xfId="15338" xr:uid="{44F13BB4-C6FE-4B6C-A5F5-B4A784C544AA}"/>
    <cellStyle name="Normal 5 2 5 3 2 5 2 2 2" xfId="15339" xr:uid="{58666D1C-B7B8-4366-A768-731F291C8231}"/>
    <cellStyle name="Normal 5 2 5 3 2 5 2 3" xfId="15340" xr:uid="{97179D64-5DC2-42B4-89CA-755A38A4BCD6}"/>
    <cellStyle name="Normal 5 2 5 3 2 5 3" xfId="15341" xr:uid="{BA183872-8952-47E0-BEB4-ACCB9091090C}"/>
    <cellStyle name="Normal 5 2 5 3 2 5 3 2" xfId="15342" xr:uid="{9E8B3603-2474-4520-9DA0-587AE93B536C}"/>
    <cellStyle name="Normal 5 2 5 3 2 5 4" xfId="15343" xr:uid="{D71042BB-3F99-4AF3-A7D8-BB94C5D9D44C}"/>
    <cellStyle name="Normal 5 2 5 3 2 6" xfId="15344" xr:uid="{B50EE2FD-7757-4255-B956-76220FA91C7E}"/>
    <cellStyle name="Normal 5 2 5 3 2 6 2" xfId="15345" xr:uid="{B7071BEB-6C4C-485E-806E-190D8370A79B}"/>
    <cellStyle name="Normal 5 2 5 3 2 6 2 2" xfId="15346" xr:uid="{BD868A4A-5D4D-4DFE-8C52-86D26324CBFA}"/>
    <cellStyle name="Normal 5 2 5 3 2 6 3" xfId="15347" xr:uid="{4291CF25-683E-4FBF-9267-20C675B92004}"/>
    <cellStyle name="Normal 5 2 5 3 2 7" xfId="15348" xr:uid="{1D664AD5-1E59-4AC0-BE75-E88F246F644B}"/>
    <cellStyle name="Normal 5 2 5 3 2 7 2" xfId="15349" xr:uid="{D2298769-ADD9-43A3-A2B5-AD26C1F144EA}"/>
    <cellStyle name="Normal 5 2 5 3 2 8" xfId="15350" xr:uid="{708CEB50-7EEE-4859-A98D-5B454AD1F725}"/>
    <cellStyle name="Normal 5 2 5 3 3" xfId="15351" xr:uid="{EE9674F5-08FB-40C4-B173-38DD5394FBC7}"/>
    <cellStyle name="Normal 5 2 5 3 3 2" xfId="15352" xr:uid="{05776AB7-BDCE-4668-9AB1-BA6AC0E6D51B}"/>
    <cellStyle name="Normal 5 2 5 3 3 2 2" xfId="15353" xr:uid="{AA5083B3-A8DD-4E5F-8C67-9705067179E3}"/>
    <cellStyle name="Normal 5 2 5 3 3 2 2 2" xfId="15354" xr:uid="{9F67E939-E056-48C4-A955-ACB1AD3A3F87}"/>
    <cellStyle name="Normal 5 2 5 3 3 2 2 2 2" xfId="15355" xr:uid="{295C9EA8-1BF1-4B24-81B3-19149070B0D1}"/>
    <cellStyle name="Normal 5 2 5 3 3 2 2 2 2 2" xfId="15356" xr:uid="{C28E3F9A-07A7-4E4C-9C07-5E6403404497}"/>
    <cellStyle name="Normal 5 2 5 3 3 2 2 2 2 2 2" xfId="15357" xr:uid="{DA64B880-F9B0-40D1-8700-E2E9FC5352E2}"/>
    <cellStyle name="Normal 5 2 5 3 3 2 2 2 2 3" xfId="15358" xr:uid="{C215DE78-02EF-4ADB-A1FC-E5B640A2663B}"/>
    <cellStyle name="Normal 5 2 5 3 3 2 2 2 3" xfId="15359" xr:uid="{BE6A19D5-F53A-4C4F-A72B-61DC9E6863BB}"/>
    <cellStyle name="Normal 5 2 5 3 3 2 2 2 3 2" xfId="15360" xr:uid="{DE678961-2FD6-4D0D-8BB9-48DD6B2FE197}"/>
    <cellStyle name="Normal 5 2 5 3 3 2 2 2 4" xfId="15361" xr:uid="{E63E2D38-6E07-49EE-9BDB-088F61B94192}"/>
    <cellStyle name="Normal 5 2 5 3 3 2 2 3" xfId="15362" xr:uid="{01488423-3BE2-499A-B258-1F4404B20137}"/>
    <cellStyle name="Normal 5 2 5 3 3 2 2 3 2" xfId="15363" xr:uid="{BFC608D0-3F12-47FE-92F5-FE144E16AA87}"/>
    <cellStyle name="Normal 5 2 5 3 3 2 2 3 2 2" xfId="15364" xr:uid="{CF175475-17BB-4084-BF27-DB2D2D7F9665}"/>
    <cellStyle name="Normal 5 2 5 3 3 2 2 3 3" xfId="15365" xr:uid="{73DEC8B4-2BED-4580-9F36-AD1844F98897}"/>
    <cellStyle name="Normal 5 2 5 3 3 2 2 4" xfId="15366" xr:uid="{3162B085-5C12-4EA3-8E88-4D92E928FF30}"/>
    <cellStyle name="Normal 5 2 5 3 3 2 2 4 2" xfId="15367" xr:uid="{52BAAC2B-FDDD-426E-B3AA-D12BDCA4A2F1}"/>
    <cellStyle name="Normal 5 2 5 3 3 2 2 5" xfId="15368" xr:uid="{70896103-DEA3-4CB1-AEBE-1C59F76D4A18}"/>
    <cellStyle name="Normal 5 2 5 3 3 2 3" xfId="15369" xr:uid="{2BBED328-862A-4CBC-9341-72CA5FDCB425}"/>
    <cellStyle name="Normal 5 2 5 3 3 2 3 2" xfId="15370" xr:uid="{5A247454-144D-4C7D-87B5-9A1D54ADD378}"/>
    <cellStyle name="Normal 5 2 5 3 3 2 3 2 2" xfId="15371" xr:uid="{881E597C-E74B-4C1C-8796-DCC9B3D765B0}"/>
    <cellStyle name="Normal 5 2 5 3 3 2 3 2 2 2" xfId="15372" xr:uid="{5A1573F7-0DC3-4025-8827-A2EBD8956797}"/>
    <cellStyle name="Normal 5 2 5 3 3 2 3 2 3" xfId="15373" xr:uid="{3FFB7F61-720B-4E15-914A-54CBD33A4F1A}"/>
    <cellStyle name="Normal 5 2 5 3 3 2 3 3" xfId="15374" xr:uid="{606827D7-9E7D-4F64-9863-56D0135FDCBC}"/>
    <cellStyle name="Normal 5 2 5 3 3 2 3 3 2" xfId="15375" xr:uid="{366643A4-59FD-4AF7-84AB-1374F325DD06}"/>
    <cellStyle name="Normal 5 2 5 3 3 2 3 4" xfId="15376" xr:uid="{17AB7A7E-B89D-4991-991B-46EB4C1289C3}"/>
    <cellStyle name="Normal 5 2 5 3 3 2 4" xfId="15377" xr:uid="{263D2CB1-E7AC-4EE6-8646-F0306853AACC}"/>
    <cellStyle name="Normal 5 2 5 3 3 2 4 2" xfId="15378" xr:uid="{A03DEA0B-0033-47CF-A02B-6AE7A7926ADD}"/>
    <cellStyle name="Normal 5 2 5 3 3 2 4 2 2" xfId="15379" xr:uid="{62A8533D-3813-4EA9-B7D4-3AAFB39E2920}"/>
    <cellStyle name="Normal 5 2 5 3 3 2 4 2 2 2" xfId="15380" xr:uid="{51E1B518-0A2C-473C-A629-ABB4B2F1EB71}"/>
    <cellStyle name="Normal 5 2 5 3 3 2 4 2 3" xfId="15381" xr:uid="{02F3E1B4-3105-46B6-9A4F-C3C7483F8136}"/>
    <cellStyle name="Normal 5 2 5 3 3 2 4 3" xfId="15382" xr:uid="{D792E214-F6EE-4F2F-B6A0-ABD21177217A}"/>
    <cellStyle name="Normal 5 2 5 3 3 2 4 3 2" xfId="15383" xr:uid="{918E4930-B48B-4056-8A30-DD5CF36306CC}"/>
    <cellStyle name="Normal 5 2 5 3 3 2 4 4" xfId="15384" xr:uid="{7FEBF547-23D5-46E1-BAE1-EE05FB8C5CA2}"/>
    <cellStyle name="Normal 5 2 5 3 3 2 5" xfId="15385" xr:uid="{2CCB6811-3525-4401-A49E-26F08AD45F22}"/>
    <cellStyle name="Normal 5 2 5 3 3 2 5 2" xfId="15386" xr:uid="{0675DCFB-4933-400B-8468-943633D7F38E}"/>
    <cellStyle name="Normal 5 2 5 3 3 2 5 2 2" xfId="15387" xr:uid="{A9276223-A203-428F-8423-F1D894B1E687}"/>
    <cellStyle name="Normal 5 2 5 3 3 2 5 3" xfId="15388" xr:uid="{EF98B1CE-4BF0-4C04-B867-F564EE6BD307}"/>
    <cellStyle name="Normal 5 2 5 3 3 2 6" xfId="15389" xr:uid="{5E64F93E-96F5-4445-B45B-AE9913836B98}"/>
    <cellStyle name="Normal 5 2 5 3 3 2 6 2" xfId="15390" xr:uid="{19F920B9-929E-474B-BD2D-DA09653B9E90}"/>
    <cellStyle name="Normal 5 2 5 3 3 2 7" xfId="15391" xr:uid="{F41F277F-DCB4-4DD2-AF94-7A24300E7766}"/>
    <cellStyle name="Normal 5 2 5 3 3 3" xfId="15392" xr:uid="{28417F34-A67B-4D3B-BDF0-B164A39609BF}"/>
    <cellStyle name="Normal 5 2 5 3 3 3 2" xfId="15393" xr:uid="{7BD65C52-2FCD-4A72-B871-5E5FF9EC9BA9}"/>
    <cellStyle name="Normal 5 2 5 3 3 3 2 2" xfId="15394" xr:uid="{A3388B9C-8FA7-48D3-B279-725CB2487F8D}"/>
    <cellStyle name="Normal 5 2 5 3 3 3 2 2 2" xfId="15395" xr:uid="{E6105ACC-E504-4FF2-A7AD-FF8826DCB345}"/>
    <cellStyle name="Normal 5 2 5 3 3 3 2 2 2 2" xfId="15396" xr:uid="{779AD355-E520-4C96-B6D1-35884FD4A6F5}"/>
    <cellStyle name="Normal 5 2 5 3 3 3 2 2 3" xfId="15397" xr:uid="{5DF6D955-63BF-4612-8E6E-A21705A067C5}"/>
    <cellStyle name="Normal 5 2 5 3 3 3 2 3" xfId="15398" xr:uid="{7608A85D-91CD-42B1-8C57-22847B855C19}"/>
    <cellStyle name="Normal 5 2 5 3 3 3 2 3 2" xfId="15399" xr:uid="{7F56FF1E-D230-474C-A380-D3787D2223DC}"/>
    <cellStyle name="Normal 5 2 5 3 3 3 2 4" xfId="15400" xr:uid="{16B26198-EFA6-4CB8-962B-B04299E49820}"/>
    <cellStyle name="Normal 5 2 5 3 3 3 3" xfId="15401" xr:uid="{AE46FC65-0E53-4061-93CE-8E42B48718BD}"/>
    <cellStyle name="Normal 5 2 5 3 3 3 3 2" xfId="15402" xr:uid="{3AF37339-68AD-456E-AF20-3871CB46493C}"/>
    <cellStyle name="Normal 5 2 5 3 3 3 3 2 2" xfId="15403" xr:uid="{2D7415C4-2379-4B7A-B715-8A72ECF5CEAA}"/>
    <cellStyle name="Normal 5 2 5 3 3 3 3 3" xfId="15404" xr:uid="{0F109C42-A274-4BEB-B958-4080E4BE0A28}"/>
    <cellStyle name="Normal 5 2 5 3 3 3 4" xfId="15405" xr:uid="{7D500343-0212-4A70-A787-3E750FD21566}"/>
    <cellStyle name="Normal 5 2 5 3 3 3 4 2" xfId="15406" xr:uid="{30BA39D0-43A8-4231-9F0D-0AFBD4134466}"/>
    <cellStyle name="Normal 5 2 5 3 3 3 5" xfId="15407" xr:uid="{4053209D-A5F1-40DB-8FCE-467F060A731C}"/>
    <cellStyle name="Normal 5 2 5 3 3 4" xfId="15408" xr:uid="{3EFE0A61-A2FB-4FDA-BFA1-3A915394C9B8}"/>
    <cellStyle name="Normal 5 2 5 3 3 4 2" xfId="15409" xr:uid="{B1227DDD-4534-4CC4-BADB-524C8C213D3B}"/>
    <cellStyle name="Normal 5 2 5 3 3 4 2 2" xfId="15410" xr:uid="{B76F4D7E-1C6B-465F-B69D-020DD6D0000F}"/>
    <cellStyle name="Normal 5 2 5 3 3 4 2 2 2" xfId="15411" xr:uid="{DFD19808-2325-404A-8840-2B95E92529A9}"/>
    <cellStyle name="Normal 5 2 5 3 3 4 2 3" xfId="15412" xr:uid="{1B50AD61-931A-44F2-BC52-950513E04C71}"/>
    <cellStyle name="Normal 5 2 5 3 3 4 3" xfId="15413" xr:uid="{8DFA84C4-6C82-4DFA-9F4C-0C4DF88D8C92}"/>
    <cellStyle name="Normal 5 2 5 3 3 4 3 2" xfId="15414" xr:uid="{1C06C7F5-39AD-4822-9E09-365AD1E1C2DD}"/>
    <cellStyle name="Normal 5 2 5 3 3 4 4" xfId="15415" xr:uid="{52C54BD7-0325-45B6-8A08-3C448FAD87E8}"/>
    <cellStyle name="Normal 5 2 5 3 3 5" xfId="15416" xr:uid="{0F1B42A8-DE48-4EC3-A64A-3943E8516995}"/>
    <cellStyle name="Normal 5 2 5 3 3 5 2" xfId="15417" xr:uid="{AC64C79F-0075-4FB9-A23C-9F99DCB777B6}"/>
    <cellStyle name="Normal 5 2 5 3 3 5 2 2" xfId="15418" xr:uid="{86FAB890-B76A-489C-A011-6A0C30B9F981}"/>
    <cellStyle name="Normal 5 2 5 3 3 5 2 2 2" xfId="15419" xr:uid="{DB204E3C-CC85-47DB-81A4-970D096DD34E}"/>
    <cellStyle name="Normal 5 2 5 3 3 5 2 3" xfId="15420" xr:uid="{AFD0CFC4-0DC6-4CF0-8621-526C1621D2CD}"/>
    <cellStyle name="Normal 5 2 5 3 3 5 3" xfId="15421" xr:uid="{FC8FEC94-DCD0-4795-84A8-A90F1E5E77DC}"/>
    <cellStyle name="Normal 5 2 5 3 3 5 3 2" xfId="15422" xr:uid="{82E242A5-D1E8-4D7C-8C82-B8939041D096}"/>
    <cellStyle name="Normal 5 2 5 3 3 5 4" xfId="15423" xr:uid="{1A2DD9CB-C750-4921-8BB3-EEF2F6E8B427}"/>
    <cellStyle name="Normal 5 2 5 3 3 6" xfId="15424" xr:uid="{3EDC325B-2BED-44AD-922A-0F48F39A17F8}"/>
    <cellStyle name="Normal 5 2 5 3 3 6 2" xfId="15425" xr:uid="{7A420BC2-E6F3-4D7A-8C6E-E1F3278847A2}"/>
    <cellStyle name="Normal 5 2 5 3 3 6 2 2" xfId="15426" xr:uid="{CA19064C-1453-4A9C-A926-828E653CE0FD}"/>
    <cellStyle name="Normal 5 2 5 3 3 6 3" xfId="15427" xr:uid="{685DE186-69FF-4E39-98F4-3BDA6EE745D8}"/>
    <cellStyle name="Normal 5 2 5 3 3 7" xfId="15428" xr:uid="{8B021ACD-E5D1-4E9A-B540-1B8F1A40141D}"/>
    <cellStyle name="Normal 5 2 5 3 3 7 2" xfId="15429" xr:uid="{4DBF1069-3630-42D6-8613-E85A3A1DFD3D}"/>
    <cellStyle name="Normal 5 2 5 3 3 8" xfId="15430" xr:uid="{E1754463-8F15-4E2E-9AC7-1310AFE08866}"/>
    <cellStyle name="Normal 5 2 5 3 4" xfId="15431" xr:uid="{5FC4197E-3BB4-4EEE-8CC6-B7F5ECA527C7}"/>
    <cellStyle name="Normal 5 2 5 3 4 2" xfId="15432" xr:uid="{FE365C8A-40F4-4DA4-9A1B-73F62AE6B0CE}"/>
    <cellStyle name="Normal 5 2 5 3 4 2 2" xfId="15433" xr:uid="{D79264F9-358E-4735-AD0B-06C9D056F77B}"/>
    <cellStyle name="Normal 5 2 5 3 4 2 2 2" xfId="15434" xr:uid="{FE589B0C-EE98-4F2C-887E-103AF310FFB3}"/>
    <cellStyle name="Normal 5 2 5 3 4 2 2 2 2" xfId="15435" xr:uid="{E1F854A4-FD52-4131-B52F-DEEEAE8FD24D}"/>
    <cellStyle name="Normal 5 2 5 3 4 2 2 2 2 2" xfId="15436" xr:uid="{B5FDE15C-3173-4120-8BD9-DA09F4921A3D}"/>
    <cellStyle name="Normal 5 2 5 3 4 2 2 2 3" xfId="15437" xr:uid="{3540209A-89DA-4A3A-B9BA-12CE943F21C0}"/>
    <cellStyle name="Normal 5 2 5 3 4 2 2 3" xfId="15438" xr:uid="{4E7E20AF-0CEA-4A20-9926-87A5BAF62758}"/>
    <cellStyle name="Normal 5 2 5 3 4 2 2 3 2" xfId="15439" xr:uid="{651AC3F9-5666-4B1B-98D0-F9FD88DFA9FC}"/>
    <cellStyle name="Normal 5 2 5 3 4 2 2 4" xfId="15440" xr:uid="{A1471FFE-2E14-48C0-B71B-A152A1448A4E}"/>
    <cellStyle name="Normal 5 2 5 3 4 2 3" xfId="15441" xr:uid="{05205E93-D68C-4831-80D8-CEE76D424892}"/>
    <cellStyle name="Normal 5 2 5 3 4 2 3 2" xfId="15442" xr:uid="{CFD852A3-69B4-44D0-B4EB-777B40E671F5}"/>
    <cellStyle name="Normal 5 2 5 3 4 2 3 2 2" xfId="15443" xr:uid="{4795924F-0CB5-4207-9294-202829C76294}"/>
    <cellStyle name="Normal 5 2 5 3 4 2 3 3" xfId="15444" xr:uid="{477FCE51-FE25-4036-AB39-D6D4C022F50C}"/>
    <cellStyle name="Normal 5 2 5 3 4 2 4" xfId="15445" xr:uid="{A612C14A-7C8C-4ECF-B6D2-0724E3C43858}"/>
    <cellStyle name="Normal 5 2 5 3 4 2 4 2" xfId="15446" xr:uid="{8653D450-DF62-423D-9BA9-4BB93C6FC75B}"/>
    <cellStyle name="Normal 5 2 5 3 4 2 5" xfId="15447" xr:uid="{E7A4261A-D6F7-4B71-9207-1DB665AB1F22}"/>
    <cellStyle name="Normal 5 2 5 3 4 3" xfId="15448" xr:uid="{8FB01147-24E0-4CF1-BAB9-0FAAAEB9281E}"/>
    <cellStyle name="Normal 5 2 5 3 4 3 2" xfId="15449" xr:uid="{3061E5B7-3225-46B1-98D4-9F191B8BB5A1}"/>
    <cellStyle name="Normal 5 2 5 3 4 3 2 2" xfId="15450" xr:uid="{7113112F-CF7A-4A5C-99B0-7F2924968B93}"/>
    <cellStyle name="Normal 5 2 5 3 4 3 2 2 2" xfId="15451" xr:uid="{5837D078-CBA3-4B03-8B6D-128311988ED1}"/>
    <cellStyle name="Normal 5 2 5 3 4 3 2 3" xfId="15452" xr:uid="{FF0F15C4-1F8A-44FB-A0C0-03D9982C83D2}"/>
    <cellStyle name="Normal 5 2 5 3 4 3 3" xfId="15453" xr:uid="{3A499D71-4736-4315-8A94-6EA122F3B1E6}"/>
    <cellStyle name="Normal 5 2 5 3 4 3 3 2" xfId="15454" xr:uid="{D0AE8933-D583-4E9E-8CD4-E3632E3A58E0}"/>
    <cellStyle name="Normal 5 2 5 3 4 3 4" xfId="15455" xr:uid="{0BC1368F-2381-4EDE-A1A5-7024200D129C}"/>
    <cellStyle name="Normal 5 2 5 3 4 4" xfId="15456" xr:uid="{44AFDAA5-88A6-4107-81EE-8F7179C8CEF1}"/>
    <cellStyle name="Normal 5 2 5 3 4 4 2" xfId="15457" xr:uid="{4DC755B0-B4F6-4A54-9859-A24D162E1150}"/>
    <cellStyle name="Normal 5 2 5 3 4 4 2 2" xfId="15458" xr:uid="{6C1D6683-6869-4287-8039-DB9216A948A9}"/>
    <cellStyle name="Normal 5 2 5 3 4 4 2 2 2" xfId="15459" xr:uid="{70C7A12B-78D0-472F-9AFF-A0AA3897A6F2}"/>
    <cellStyle name="Normal 5 2 5 3 4 4 2 3" xfId="15460" xr:uid="{61534BFF-2CAB-47B9-8276-57EA03373B62}"/>
    <cellStyle name="Normal 5 2 5 3 4 4 3" xfId="15461" xr:uid="{DF8F4E17-3796-4594-B877-F101D41BD229}"/>
    <cellStyle name="Normal 5 2 5 3 4 4 3 2" xfId="15462" xr:uid="{26AF1E42-0A9F-4A76-9167-6D6FAA8B41F4}"/>
    <cellStyle name="Normal 5 2 5 3 4 4 4" xfId="15463" xr:uid="{D123422A-83D0-41D3-ACFD-06B509CD4472}"/>
    <cellStyle name="Normal 5 2 5 3 4 5" xfId="15464" xr:uid="{F65B8321-146A-4407-B23D-20B48DCB1F60}"/>
    <cellStyle name="Normal 5 2 5 3 4 5 2" xfId="15465" xr:uid="{D5C4241F-03BB-4751-8368-847EE79AF157}"/>
    <cellStyle name="Normal 5 2 5 3 4 5 2 2" xfId="15466" xr:uid="{7BF0DD86-816D-4184-8F00-4F19BDDE679C}"/>
    <cellStyle name="Normal 5 2 5 3 4 5 3" xfId="15467" xr:uid="{96F39058-E542-4B67-8694-D7E1A36DA492}"/>
    <cellStyle name="Normal 5 2 5 3 4 6" xfId="15468" xr:uid="{33C9B3EB-F1DE-49A4-8821-75D0F61E88EB}"/>
    <cellStyle name="Normal 5 2 5 3 4 6 2" xfId="15469" xr:uid="{A6B17DB8-FC7E-45FC-AB33-1F58BAE2530E}"/>
    <cellStyle name="Normal 5 2 5 3 4 7" xfId="15470" xr:uid="{F089974C-B2D4-4653-91F4-59CAA9C400FF}"/>
    <cellStyle name="Normal 5 2 5 3 5" xfId="15471" xr:uid="{0E6B9582-E409-4271-BCA9-5E76A00F36FA}"/>
    <cellStyle name="Normal 5 2 5 3 5 2" xfId="15472" xr:uid="{2B7E21FF-DA53-499C-AB18-B6D26864ED11}"/>
    <cellStyle name="Normal 5 2 5 3 5 2 2" xfId="15473" xr:uid="{9935C2C1-C3FE-40D9-A5F0-F948AD004336}"/>
    <cellStyle name="Normal 5 2 5 3 5 2 2 2" xfId="15474" xr:uid="{CD17F68E-288B-4D51-B284-2E8726034FA0}"/>
    <cellStyle name="Normal 5 2 5 3 5 2 2 2 2" xfId="15475" xr:uid="{85462CEF-53CF-469F-A484-0EE0A17F09BA}"/>
    <cellStyle name="Normal 5 2 5 3 5 2 2 3" xfId="15476" xr:uid="{1D247A66-E56F-4254-8B02-7269A373F5DE}"/>
    <cellStyle name="Normal 5 2 5 3 5 2 3" xfId="15477" xr:uid="{5B4D0998-4FFF-4E0A-80AE-3AAEF48032F4}"/>
    <cellStyle name="Normal 5 2 5 3 5 2 3 2" xfId="15478" xr:uid="{483456B2-0A1B-45CB-A107-3031F3DA44E9}"/>
    <cellStyle name="Normal 5 2 5 3 5 2 4" xfId="15479" xr:uid="{38731B18-CD9C-4B69-9FE3-80C83A3B5322}"/>
    <cellStyle name="Normal 5 2 5 3 5 3" xfId="15480" xr:uid="{F7A3B17E-584D-4FA6-9566-37CA4B1F9F3F}"/>
    <cellStyle name="Normal 5 2 5 3 5 3 2" xfId="15481" xr:uid="{D8AC3D76-0718-42C4-A9C0-5B317063CFA6}"/>
    <cellStyle name="Normal 5 2 5 3 5 3 2 2" xfId="15482" xr:uid="{5535B855-0088-4C64-9DE8-AD8BC8586450}"/>
    <cellStyle name="Normal 5 2 5 3 5 3 3" xfId="15483" xr:uid="{E714C69C-0D76-4925-AFF0-0C8B7B1D3EE3}"/>
    <cellStyle name="Normal 5 2 5 3 5 4" xfId="15484" xr:uid="{E80A9667-7B70-4DF0-8E7B-0F39BE239B3B}"/>
    <cellStyle name="Normal 5 2 5 3 5 4 2" xfId="15485" xr:uid="{304CE33D-B907-4720-91A9-02E946276C1D}"/>
    <cellStyle name="Normal 5 2 5 3 5 5" xfId="15486" xr:uid="{41D870BF-13D1-4739-98B6-DC9CA59AB468}"/>
    <cellStyle name="Normal 5 2 5 3 6" xfId="15487" xr:uid="{5B1172B8-2075-4537-9B16-F0EB809AAA9B}"/>
    <cellStyle name="Normal 5 2 5 3 6 2" xfId="15488" xr:uid="{E03261E0-ACAC-49F1-96DB-36E8231DDF0A}"/>
    <cellStyle name="Normal 5 2 5 3 6 2 2" xfId="15489" xr:uid="{2159429A-9002-49F2-8CAD-58037CCFC668}"/>
    <cellStyle name="Normal 5 2 5 3 6 2 2 2" xfId="15490" xr:uid="{BDF1460B-3F53-4ABF-94CB-333327E64C3A}"/>
    <cellStyle name="Normal 5 2 5 3 6 2 3" xfId="15491" xr:uid="{C888FCFE-6242-40CD-A7DE-84761097AE6A}"/>
    <cellStyle name="Normal 5 2 5 3 6 3" xfId="15492" xr:uid="{D7AD971B-259C-4F84-B41E-3DB9A0072D85}"/>
    <cellStyle name="Normal 5 2 5 3 6 3 2" xfId="15493" xr:uid="{09EDBAE0-439E-4363-A650-4119E1970605}"/>
    <cellStyle name="Normal 5 2 5 3 6 4" xfId="15494" xr:uid="{846D9DCE-ECDB-4E85-BB8D-33EC5C651B5F}"/>
    <cellStyle name="Normal 5 2 5 3 7" xfId="15495" xr:uid="{8B1FB72E-21D4-4522-B275-FAF8A0DC15DA}"/>
    <cellStyle name="Normal 5 2 5 3 7 2" xfId="15496" xr:uid="{E9643977-42A5-4DF2-9C5E-D2F28A47E473}"/>
    <cellStyle name="Normal 5 2 5 3 7 2 2" xfId="15497" xr:uid="{6A2CDABE-8679-4172-BC5C-FC9C484CDAB0}"/>
    <cellStyle name="Normal 5 2 5 3 7 2 2 2" xfId="15498" xr:uid="{2583BA61-345D-4C83-BCDF-9D70097E6FB6}"/>
    <cellStyle name="Normal 5 2 5 3 7 2 3" xfId="15499" xr:uid="{051BF4D3-B8A6-4D6D-AA53-995D3D624897}"/>
    <cellStyle name="Normal 5 2 5 3 7 3" xfId="15500" xr:uid="{1FA64F24-6CC4-4349-9BAF-B7B3ECEFB402}"/>
    <cellStyle name="Normal 5 2 5 3 7 3 2" xfId="15501" xr:uid="{E22EFC65-7761-4EBA-9D71-BF18D676FBC0}"/>
    <cellStyle name="Normal 5 2 5 3 7 4" xfId="15502" xr:uid="{6FBB00D8-2943-4525-BA02-E790534F6DDE}"/>
    <cellStyle name="Normal 5 2 5 3 8" xfId="15503" xr:uid="{079ADC04-11EA-4A2A-83BA-4F55FE5AE920}"/>
    <cellStyle name="Normal 5 2 5 3 8 2" xfId="15504" xr:uid="{E44B2BB7-EB98-4187-B749-2430CF5F8120}"/>
    <cellStyle name="Normal 5 2 5 3 8 2 2" xfId="15505" xr:uid="{DD3641BD-DAEE-498F-8427-9D7C63521FC0}"/>
    <cellStyle name="Normal 5 2 5 3 8 3" xfId="15506" xr:uid="{BEFF2122-7CB1-46F0-9468-EB922B2932B9}"/>
    <cellStyle name="Normal 5 2 5 3 9" xfId="15507" xr:uid="{3157446F-F763-4A56-A5EC-9D3D68BB54FF}"/>
    <cellStyle name="Normal 5 2 5 3 9 2" xfId="15508" xr:uid="{D66E7B25-0A3F-4965-9AB1-5671352839AD}"/>
    <cellStyle name="Normal 5 2 5 4" xfId="15509" xr:uid="{60954A8A-64C0-4A8C-B3A4-91F8544037CD}"/>
    <cellStyle name="Normal 5 2 5 4 2" xfId="15510" xr:uid="{C0642BE4-DA31-4623-B4CA-6271A1D7DEA1}"/>
    <cellStyle name="Normal 5 2 5 4 2 2" xfId="15511" xr:uid="{7EA7995F-0BE6-47AF-8FD0-B439A87DF298}"/>
    <cellStyle name="Normal 5 2 5 4 2 2 2" xfId="15512" xr:uid="{BBFE2ECF-974B-430B-BDC2-403637342E20}"/>
    <cellStyle name="Normal 5 2 5 4 2 2 2 2" xfId="15513" xr:uid="{82F419A4-C03A-4A49-B73F-2C3388B7F9EA}"/>
    <cellStyle name="Normal 5 2 5 4 2 2 2 2 2" xfId="15514" xr:uid="{38523C0A-18E4-4DCD-A454-D8B14D6C456B}"/>
    <cellStyle name="Normal 5 2 5 4 2 2 2 2 2 2" xfId="15515" xr:uid="{5532C74D-FDF8-44B2-A74D-865D092F8AE5}"/>
    <cellStyle name="Normal 5 2 5 4 2 2 2 2 3" xfId="15516" xr:uid="{17819EFB-22F1-4B0A-892B-7A2B9381E8ED}"/>
    <cellStyle name="Normal 5 2 5 4 2 2 2 3" xfId="15517" xr:uid="{5F45EAF6-3724-4E42-A1D7-BA8B79426568}"/>
    <cellStyle name="Normal 5 2 5 4 2 2 2 3 2" xfId="15518" xr:uid="{7D915D35-8868-42F9-BA23-D2C93312665C}"/>
    <cellStyle name="Normal 5 2 5 4 2 2 2 4" xfId="15519" xr:uid="{62CDBBF7-D490-436B-9FDD-D0AC0249F510}"/>
    <cellStyle name="Normal 5 2 5 4 2 2 3" xfId="15520" xr:uid="{3E2055C1-5C4B-4121-921B-F1E185E625C7}"/>
    <cellStyle name="Normal 5 2 5 4 2 2 3 2" xfId="15521" xr:uid="{FBC91EB8-4F71-4B8B-8FCB-FB7CA36A6C80}"/>
    <cellStyle name="Normal 5 2 5 4 2 2 3 2 2" xfId="15522" xr:uid="{58C8B808-9881-47EF-A41F-C1A8C4549499}"/>
    <cellStyle name="Normal 5 2 5 4 2 2 3 3" xfId="15523" xr:uid="{9DABDD16-B324-4737-8BB2-35B57A6035FA}"/>
    <cellStyle name="Normal 5 2 5 4 2 2 4" xfId="15524" xr:uid="{E090711A-F41A-42F4-9D80-FE1B9670C4F7}"/>
    <cellStyle name="Normal 5 2 5 4 2 2 4 2" xfId="15525" xr:uid="{2B2CB9B7-CA17-4BEA-BFCD-85DB13E7498D}"/>
    <cellStyle name="Normal 5 2 5 4 2 2 5" xfId="15526" xr:uid="{8D0744C2-8CDD-42D7-A70F-F7EF06CB2EE4}"/>
    <cellStyle name="Normal 5 2 5 4 2 3" xfId="15527" xr:uid="{F30D0BFE-DDD5-4380-9B6D-2E995083F384}"/>
    <cellStyle name="Normal 5 2 5 4 2 3 2" xfId="15528" xr:uid="{98B9515A-35F8-4616-9713-C0F33777D09A}"/>
    <cellStyle name="Normal 5 2 5 4 2 3 2 2" xfId="15529" xr:uid="{88F1693D-C804-4B5C-AC35-68E02BAC9ECB}"/>
    <cellStyle name="Normal 5 2 5 4 2 3 2 2 2" xfId="15530" xr:uid="{8618E8A2-89BE-4287-8108-5336C4F626AB}"/>
    <cellStyle name="Normal 5 2 5 4 2 3 2 3" xfId="15531" xr:uid="{BD53FB79-8DB1-4205-A3CE-208DF4BFDE2A}"/>
    <cellStyle name="Normal 5 2 5 4 2 3 3" xfId="15532" xr:uid="{3CCBBCF4-BB29-41D4-B60F-804FA576CA1A}"/>
    <cellStyle name="Normal 5 2 5 4 2 3 3 2" xfId="15533" xr:uid="{6DB85041-37E9-469B-9407-B7BF60F804B5}"/>
    <cellStyle name="Normal 5 2 5 4 2 3 4" xfId="15534" xr:uid="{23D20703-E1E4-40A8-BC1F-64875E1FCEF2}"/>
    <cellStyle name="Normal 5 2 5 4 2 4" xfId="15535" xr:uid="{6923D901-64E3-4F47-8566-F62E91A1D55C}"/>
    <cellStyle name="Normal 5 2 5 4 2 4 2" xfId="15536" xr:uid="{4F152C72-CDE7-4BA2-8CA5-3508086169CF}"/>
    <cellStyle name="Normal 5 2 5 4 2 4 2 2" xfId="15537" xr:uid="{E5991B34-EEB8-441F-B091-AE214BC65D26}"/>
    <cellStyle name="Normal 5 2 5 4 2 4 2 2 2" xfId="15538" xr:uid="{82E716DC-0BF0-48B6-AEEE-AD47E1C75887}"/>
    <cellStyle name="Normal 5 2 5 4 2 4 2 3" xfId="15539" xr:uid="{3803D2DD-8539-46DF-B7FE-173E71B36D5F}"/>
    <cellStyle name="Normal 5 2 5 4 2 4 3" xfId="15540" xr:uid="{03B7BDE2-473C-43D7-B3FC-2BF0E8EF3EEB}"/>
    <cellStyle name="Normal 5 2 5 4 2 4 3 2" xfId="15541" xr:uid="{5B4CF22F-1E5E-4FF4-9949-0B8A107D6034}"/>
    <cellStyle name="Normal 5 2 5 4 2 4 4" xfId="15542" xr:uid="{099F96C9-A2EC-457C-BE4F-14F79D5DAC2D}"/>
    <cellStyle name="Normal 5 2 5 4 2 5" xfId="15543" xr:uid="{E1211A5B-F6CE-4866-8AB1-AB72A1E37971}"/>
    <cellStyle name="Normal 5 2 5 4 2 5 2" xfId="15544" xr:uid="{5360A805-FD59-4A58-AAF0-EC76A5960AAA}"/>
    <cellStyle name="Normal 5 2 5 4 2 5 2 2" xfId="15545" xr:uid="{2F5E103E-4949-480A-A2C9-5065A1B4BB07}"/>
    <cellStyle name="Normal 5 2 5 4 2 5 3" xfId="15546" xr:uid="{D8907B82-30DA-4C4A-BE56-91810BD03A06}"/>
    <cellStyle name="Normal 5 2 5 4 2 6" xfId="15547" xr:uid="{83586DCF-4557-427A-8F4F-B7BC30C3790B}"/>
    <cellStyle name="Normal 5 2 5 4 2 6 2" xfId="15548" xr:uid="{6EC8FD1F-F8A1-4E0C-A634-89B92D984925}"/>
    <cellStyle name="Normal 5 2 5 4 2 7" xfId="15549" xr:uid="{9A27BCDE-DBD6-4F11-8840-6D17A9A698C8}"/>
    <cellStyle name="Normal 5 2 5 4 3" xfId="15550" xr:uid="{77B730A7-110A-4D06-9610-410C43237888}"/>
    <cellStyle name="Normal 5 2 5 4 3 2" xfId="15551" xr:uid="{D1065415-A420-4F22-903F-8B7E0E45D30A}"/>
    <cellStyle name="Normal 5 2 5 4 3 2 2" xfId="15552" xr:uid="{8FE5CBD0-72ED-4AB2-876E-ED703FD0D890}"/>
    <cellStyle name="Normal 5 2 5 4 3 2 2 2" xfId="15553" xr:uid="{90722186-66FF-4719-AA34-17B7E14D5EDA}"/>
    <cellStyle name="Normal 5 2 5 4 3 2 2 2 2" xfId="15554" xr:uid="{3648CEDB-D806-4EF0-B088-DD789D7730BC}"/>
    <cellStyle name="Normal 5 2 5 4 3 2 2 3" xfId="15555" xr:uid="{43252DC1-3915-4C43-A986-BDD4C17F6B52}"/>
    <cellStyle name="Normal 5 2 5 4 3 2 3" xfId="15556" xr:uid="{A4DEAE88-E44C-4C9C-A263-D1DBC90C5FB1}"/>
    <cellStyle name="Normal 5 2 5 4 3 2 3 2" xfId="15557" xr:uid="{05AE4EEB-4BF9-498A-BEDC-A0E03F06C2E2}"/>
    <cellStyle name="Normal 5 2 5 4 3 2 4" xfId="15558" xr:uid="{2DD42070-475B-4653-AD87-5BF56FBAD783}"/>
    <cellStyle name="Normal 5 2 5 4 3 3" xfId="15559" xr:uid="{88C75D22-AFF2-4EBD-998A-84D00F1659A2}"/>
    <cellStyle name="Normal 5 2 5 4 3 3 2" xfId="15560" xr:uid="{C5DC0CED-AC23-4B5C-924A-01AB3B1D7981}"/>
    <cellStyle name="Normal 5 2 5 4 3 3 2 2" xfId="15561" xr:uid="{9409667A-7443-493F-8B97-F4CB49700415}"/>
    <cellStyle name="Normal 5 2 5 4 3 3 3" xfId="15562" xr:uid="{DFE4DEEB-4DF8-452F-AB92-F667F56368E9}"/>
    <cellStyle name="Normal 5 2 5 4 3 4" xfId="15563" xr:uid="{A8ACD8AC-AEF7-4FF7-8480-9F97F794C91A}"/>
    <cellStyle name="Normal 5 2 5 4 3 4 2" xfId="15564" xr:uid="{558B155E-1B71-47BC-942C-2DB2669AB0FC}"/>
    <cellStyle name="Normal 5 2 5 4 3 5" xfId="15565" xr:uid="{6490AABC-39FE-433E-A860-61596C78ABAA}"/>
    <cellStyle name="Normal 5 2 5 4 4" xfId="15566" xr:uid="{F53A27E3-39BD-4766-A64A-713AD2FE944D}"/>
    <cellStyle name="Normal 5 2 5 4 4 2" xfId="15567" xr:uid="{6C1EC5A7-194C-4DEE-9D7B-604262AEEC96}"/>
    <cellStyle name="Normal 5 2 5 4 4 2 2" xfId="15568" xr:uid="{E54418C3-81BB-4B06-A73E-51442E3E1A32}"/>
    <cellStyle name="Normal 5 2 5 4 4 2 2 2" xfId="15569" xr:uid="{287ADC78-D3B8-4474-829B-AB385BF17097}"/>
    <cellStyle name="Normal 5 2 5 4 4 2 3" xfId="15570" xr:uid="{2F7B477B-1AB2-4A33-8473-D94C7EE12D18}"/>
    <cellStyle name="Normal 5 2 5 4 4 3" xfId="15571" xr:uid="{353AC587-9EA1-4B83-BB1C-5D85F6DA72DF}"/>
    <cellStyle name="Normal 5 2 5 4 4 3 2" xfId="15572" xr:uid="{B8E5871D-8EFD-4563-A0E9-90522A6B1F29}"/>
    <cellStyle name="Normal 5 2 5 4 4 4" xfId="15573" xr:uid="{5D0E27A9-927F-4DB9-85BF-B09BEF8F959F}"/>
    <cellStyle name="Normal 5 2 5 4 5" xfId="15574" xr:uid="{6638DFEF-C9AC-4297-AC4F-C3DFD69C3094}"/>
    <cellStyle name="Normal 5 2 5 4 5 2" xfId="15575" xr:uid="{C6BA8CEE-A53D-4937-B05B-76840B8A18F6}"/>
    <cellStyle name="Normal 5 2 5 4 5 2 2" xfId="15576" xr:uid="{140E60D9-0E18-4981-82CE-59E567BFEC1A}"/>
    <cellStyle name="Normal 5 2 5 4 5 2 2 2" xfId="15577" xr:uid="{6F19D267-1B31-459E-84AB-CABD2D5AC253}"/>
    <cellStyle name="Normal 5 2 5 4 5 2 3" xfId="15578" xr:uid="{9524629F-5128-4CA8-AB0D-3D47D1EEA486}"/>
    <cellStyle name="Normal 5 2 5 4 5 3" xfId="15579" xr:uid="{E3FF65A7-C9C2-42BD-B43C-1EEF06107A3E}"/>
    <cellStyle name="Normal 5 2 5 4 5 3 2" xfId="15580" xr:uid="{662191D5-D03B-4C86-BFE8-0739D30718A0}"/>
    <cellStyle name="Normal 5 2 5 4 5 4" xfId="15581" xr:uid="{C5CCACF1-84F3-49E4-86AC-41C312026643}"/>
    <cellStyle name="Normal 5 2 5 4 6" xfId="15582" xr:uid="{54A3662C-DA76-450B-843D-F2873288C42A}"/>
    <cellStyle name="Normal 5 2 5 4 6 2" xfId="15583" xr:uid="{47151265-D750-4BA4-966E-D84207F65813}"/>
    <cellStyle name="Normal 5 2 5 4 6 2 2" xfId="15584" xr:uid="{17CEC8BB-4C62-46CB-BFA7-AE500EE5EF07}"/>
    <cellStyle name="Normal 5 2 5 4 6 3" xfId="15585" xr:uid="{0E05F5E5-3AF0-44D8-A7C7-55A7D1537263}"/>
    <cellStyle name="Normal 5 2 5 4 7" xfId="15586" xr:uid="{20E522F6-1012-48B9-BD1C-AFE4860F8D4E}"/>
    <cellStyle name="Normal 5 2 5 4 7 2" xfId="15587" xr:uid="{DFC5EA3E-277C-468B-AF6A-97F5C7204A1A}"/>
    <cellStyle name="Normal 5 2 5 4 8" xfId="15588" xr:uid="{E1DAEE30-F538-4A7B-AE58-C589D83664EC}"/>
    <cellStyle name="Normal 5 2 5 5" xfId="15589" xr:uid="{238FFDDB-BDFE-4C9E-8945-1591E56F331F}"/>
    <cellStyle name="Normal 5 2 5 5 2" xfId="15590" xr:uid="{CF2AAA1C-7719-40B2-AB92-B34D21804A83}"/>
    <cellStyle name="Normal 5 2 5 5 2 2" xfId="15591" xr:uid="{F7659B3D-6F6E-48B4-8EFB-144A584B147D}"/>
    <cellStyle name="Normal 5 2 5 5 2 2 2" xfId="15592" xr:uid="{0987A0C9-128C-4FDA-9654-255F0C0A0940}"/>
    <cellStyle name="Normal 5 2 5 5 2 2 2 2" xfId="15593" xr:uid="{5AE6EB16-3B78-48DE-847F-BA31ACE7C116}"/>
    <cellStyle name="Normal 5 2 5 5 2 2 2 2 2" xfId="15594" xr:uid="{677E2410-EF98-40C6-A059-6DFD4DAD9AE6}"/>
    <cellStyle name="Normal 5 2 5 5 2 2 2 2 2 2" xfId="15595" xr:uid="{8F138EBC-C1D9-4455-B2A9-66E3CADBE5FE}"/>
    <cellStyle name="Normal 5 2 5 5 2 2 2 2 3" xfId="15596" xr:uid="{3BAB4C64-A0DC-4C6B-A331-0EA5042E39BE}"/>
    <cellStyle name="Normal 5 2 5 5 2 2 2 3" xfId="15597" xr:uid="{02DC1B9E-4863-4F4B-B9C7-394D2291925D}"/>
    <cellStyle name="Normal 5 2 5 5 2 2 2 3 2" xfId="15598" xr:uid="{2F86D9BC-FCA3-4DC0-81A8-149B515D497D}"/>
    <cellStyle name="Normal 5 2 5 5 2 2 2 4" xfId="15599" xr:uid="{027EB7B0-2280-42B4-BE65-BE7B7038B956}"/>
    <cellStyle name="Normal 5 2 5 5 2 2 3" xfId="15600" xr:uid="{5CFD2273-A9F7-4563-8931-7A53E2F22BC6}"/>
    <cellStyle name="Normal 5 2 5 5 2 2 3 2" xfId="15601" xr:uid="{B39C4821-6D78-40DA-AB28-24FD3C613B2A}"/>
    <cellStyle name="Normal 5 2 5 5 2 2 3 2 2" xfId="15602" xr:uid="{CEDC2E04-BE4D-4000-A857-29674F94ABA6}"/>
    <cellStyle name="Normal 5 2 5 5 2 2 3 3" xfId="15603" xr:uid="{DD586A2F-BFD6-44C3-BD3F-1708F52FFBDC}"/>
    <cellStyle name="Normal 5 2 5 5 2 2 4" xfId="15604" xr:uid="{C300F7D8-3FEF-49E2-A681-8A98A0B96AB6}"/>
    <cellStyle name="Normal 5 2 5 5 2 2 4 2" xfId="15605" xr:uid="{6D3FF203-9459-47F0-A5F4-71C4E0587E5B}"/>
    <cellStyle name="Normal 5 2 5 5 2 2 5" xfId="15606" xr:uid="{4B2EB98F-AA6C-4048-A659-5C49FB05110B}"/>
    <cellStyle name="Normal 5 2 5 5 2 3" xfId="15607" xr:uid="{6BAB5730-9C62-487B-B933-0E59F2FA3FB7}"/>
    <cellStyle name="Normal 5 2 5 5 2 3 2" xfId="15608" xr:uid="{A95D1016-6DB2-4EBC-B487-3AFFBD88DC36}"/>
    <cellStyle name="Normal 5 2 5 5 2 3 2 2" xfId="15609" xr:uid="{4E5CFA5E-0356-40A0-A4C6-FA1421F1C3CF}"/>
    <cellStyle name="Normal 5 2 5 5 2 3 2 2 2" xfId="15610" xr:uid="{4412A7EA-D8A2-482C-97AF-4DA91936708D}"/>
    <cellStyle name="Normal 5 2 5 5 2 3 2 3" xfId="15611" xr:uid="{26404E84-C669-4422-8BC3-90877FE6FEE6}"/>
    <cellStyle name="Normal 5 2 5 5 2 3 3" xfId="15612" xr:uid="{24720E2C-4191-4184-BCCC-3470AE2CC353}"/>
    <cellStyle name="Normal 5 2 5 5 2 3 3 2" xfId="15613" xr:uid="{D94AE983-ED58-4A5F-AECF-4607D73AAE39}"/>
    <cellStyle name="Normal 5 2 5 5 2 3 4" xfId="15614" xr:uid="{662A4C9F-0537-44FB-8D0D-414D8150CF21}"/>
    <cellStyle name="Normal 5 2 5 5 2 4" xfId="15615" xr:uid="{200A168C-037C-4994-8BC7-A6329B287179}"/>
    <cellStyle name="Normal 5 2 5 5 2 4 2" xfId="15616" xr:uid="{D543C86F-D540-4E66-AA15-31A5AB7E729D}"/>
    <cellStyle name="Normal 5 2 5 5 2 4 2 2" xfId="15617" xr:uid="{5F21C904-70FA-4C61-80DA-B21475090098}"/>
    <cellStyle name="Normal 5 2 5 5 2 4 2 2 2" xfId="15618" xr:uid="{25DB154B-29D3-4DA1-9CDA-64A687D08E8B}"/>
    <cellStyle name="Normal 5 2 5 5 2 4 2 3" xfId="15619" xr:uid="{0A5E7B0A-D513-4102-AB79-9A9D306DBA10}"/>
    <cellStyle name="Normal 5 2 5 5 2 4 3" xfId="15620" xr:uid="{9EC87AAA-D871-4AF6-A4C1-84D593ED4130}"/>
    <cellStyle name="Normal 5 2 5 5 2 4 3 2" xfId="15621" xr:uid="{2E56FC67-B0F9-48DD-AE7F-B7C8D5BFBF47}"/>
    <cellStyle name="Normal 5 2 5 5 2 4 4" xfId="15622" xr:uid="{550D3D39-4DEB-4D38-983F-E3EF76C0A83F}"/>
    <cellStyle name="Normal 5 2 5 5 2 5" xfId="15623" xr:uid="{3AD826A5-746B-401C-B7FC-789A09F96B4A}"/>
    <cellStyle name="Normal 5 2 5 5 2 5 2" xfId="15624" xr:uid="{4E27242C-51F1-4561-A325-DFCF38E32AF4}"/>
    <cellStyle name="Normal 5 2 5 5 2 5 2 2" xfId="15625" xr:uid="{F3CC2D78-2ABB-4091-9701-64E7BB385F2E}"/>
    <cellStyle name="Normal 5 2 5 5 2 5 3" xfId="15626" xr:uid="{19C28BA3-E0EC-440F-9C51-2FD7F2219346}"/>
    <cellStyle name="Normal 5 2 5 5 2 6" xfId="15627" xr:uid="{8D086C10-B6BA-4C9D-88CB-13142013C0B6}"/>
    <cellStyle name="Normal 5 2 5 5 2 6 2" xfId="15628" xr:uid="{E16BF779-B4B3-4D8C-84F2-CE00B0AE6AF5}"/>
    <cellStyle name="Normal 5 2 5 5 2 7" xfId="15629" xr:uid="{E3BADD94-C1A3-4EF2-8076-C1A7817CEB6C}"/>
    <cellStyle name="Normal 5 2 5 5 3" xfId="15630" xr:uid="{876E0608-8FAE-41A1-9DB5-EA93B8E7E50E}"/>
    <cellStyle name="Normal 5 2 5 5 3 2" xfId="15631" xr:uid="{2539F736-B298-406C-A81A-A638095B2D3D}"/>
    <cellStyle name="Normal 5 2 5 5 3 2 2" xfId="15632" xr:uid="{BF457A24-CD6A-4E0D-9F8A-34C185730DD9}"/>
    <cellStyle name="Normal 5 2 5 5 3 2 2 2" xfId="15633" xr:uid="{06B38EAE-82EE-4051-AE6D-3E2E2A590695}"/>
    <cellStyle name="Normal 5 2 5 5 3 2 2 2 2" xfId="15634" xr:uid="{EA898651-AEB6-45D5-B0BA-93E97E990786}"/>
    <cellStyle name="Normal 5 2 5 5 3 2 2 3" xfId="15635" xr:uid="{C9FFF146-5CEF-4A33-91E5-B7AD6A1DFCB1}"/>
    <cellStyle name="Normal 5 2 5 5 3 2 3" xfId="15636" xr:uid="{3F248703-2FC6-43E9-A174-6CFF884FFCFC}"/>
    <cellStyle name="Normal 5 2 5 5 3 2 3 2" xfId="15637" xr:uid="{D61E622F-7281-44B1-AFDB-2CAE0E4C0FC9}"/>
    <cellStyle name="Normal 5 2 5 5 3 2 4" xfId="15638" xr:uid="{D336E0C6-D569-4F88-9680-2A607A690D2B}"/>
    <cellStyle name="Normal 5 2 5 5 3 3" xfId="15639" xr:uid="{D1F17960-7738-4BAD-895E-1C9836DB0C55}"/>
    <cellStyle name="Normal 5 2 5 5 3 3 2" xfId="15640" xr:uid="{BA62A940-75FA-4EC7-8853-7B75AFC3091E}"/>
    <cellStyle name="Normal 5 2 5 5 3 3 2 2" xfId="15641" xr:uid="{F18FA585-B769-4B2F-92F5-A7DB387EC3DB}"/>
    <cellStyle name="Normal 5 2 5 5 3 3 3" xfId="15642" xr:uid="{28BF9849-BD15-4A05-9DF8-6D4664DD9077}"/>
    <cellStyle name="Normal 5 2 5 5 3 4" xfId="15643" xr:uid="{CBD3A7A4-D4BA-4223-B4F1-08A8A20EF647}"/>
    <cellStyle name="Normal 5 2 5 5 3 4 2" xfId="15644" xr:uid="{A0FF4692-83C6-4906-B959-58483FE9566E}"/>
    <cellStyle name="Normal 5 2 5 5 3 5" xfId="15645" xr:uid="{1E75C273-D4BD-4EBD-AAB5-70DFC5A2EF17}"/>
    <cellStyle name="Normal 5 2 5 5 4" xfId="15646" xr:uid="{FA984E9A-19B4-4566-8A59-16822E2DA910}"/>
    <cellStyle name="Normal 5 2 5 5 4 2" xfId="15647" xr:uid="{C028A344-38D5-442F-A88C-3D82A0744090}"/>
    <cellStyle name="Normal 5 2 5 5 4 2 2" xfId="15648" xr:uid="{6C90941D-6281-4404-B358-F88368A4DC91}"/>
    <cellStyle name="Normal 5 2 5 5 4 2 2 2" xfId="15649" xr:uid="{1B4ED710-4B80-4607-B678-BC12ADC14045}"/>
    <cellStyle name="Normal 5 2 5 5 4 2 3" xfId="15650" xr:uid="{BB5CA5E8-44EE-4B21-99E1-C80FC1170BFE}"/>
    <cellStyle name="Normal 5 2 5 5 4 3" xfId="15651" xr:uid="{59AB787D-3FBC-4A92-BD7A-A8737F0344BB}"/>
    <cellStyle name="Normal 5 2 5 5 4 3 2" xfId="15652" xr:uid="{DA4A4A05-565A-40A2-9FCC-C129EDB903C5}"/>
    <cellStyle name="Normal 5 2 5 5 4 4" xfId="15653" xr:uid="{6DC5B215-37D3-4537-998C-342C3A8AF18C}"/>
    <cellStyle name="Normal 5 2 5 5 5" xfId="15654" xr:uid="{5EFA7F1D-5128-4468-9A4F-ABBFDBB3CD0D}"/>
    <cellStyle name="Normal 5 2 5 5 5 2" xfId="15655" xr:uid="{1AB36942-1DC9-41DF-8791-F0B6E9BB6CF5}"/>
    <cellStyle name="Normal 5 2 5 5 5 2 2" xfId="15656" xr:uid="{AB36BE73-9376-4FA3-A336-F7F0790FC6A3}"/>
    <cellStyle name="Normal 5 2 5 5 5 2 2 2" xfId="15657" xr:uid="{70887F4C-700A-466A-9486-AE1230F45364}"/>
    <cellStyle name="Normal 5 2 5 5 5 2 3" xfId="15658" xr:uid="{91876ADE-29F1-45FF-A841-6AF85DABAF3C}"/>
    <cellStyle name="Normal 5 2 5 5 5 3" xfId="15659" xr:uid="{B22AAF13-3184-4245-917B-02CAE357F5BF}"/>
    <cellStyle name="Normal 5 2 5 5 5 3 2" xfId="15660" xr:uid="{50C618A3-0427-4D99-B6EF-6D34F8E79839}"/>
    <cellStyle name="Normal 5 2 5 5 5 4" xfId="15661" xr:uid="{477B83F4-A0C7-45D9-9046-63DB81CF5166}"/>
    <cellStyle name="Normal 5 2 5 5 6" xfId="15662" xr:uid="{11910227-1FCE-4091-81B2-3B66AA1FC4D2}"/>
    <cellStyle name="Normal 5 2 5 5 6 2" xfId="15663" xr:uid="{6AC75E08-9FB9-438E-9FA8-39BD71BCE04F}"/>
    <cellStyle name="Normal 5 2 5 5 6 2 2" xfId="15664" xr:uid="{68A80C7A-379D-4537-B9EC-478AD82CFD16}"/>
    <cellStyle name="Normal 5 2 5 5 6 3" xfId="15665" xr:uid="{589913BF-8906-44C2-BEED-B64ED00D9670}"/>
    <cellStyle name="Normal 5 2 5 5 7" xfId="15666" xr:uid="{ECF6BD21-8DE1-4EE2-B6D8-1D164796192B}"/>
    <cellStyle name="Normal 5 2 5 5 7 2" xfId="15667" xr:uid="{859F6904-F044-4798-BE11-34F7D91A560C}"/>
    <cellStyle name="Normal 5 2 5 5 8" xfId="15668" xr:uid="{0F69CBB2-0005-46E6-800D-3E521431C11D}"/>
    <cellStyle name="Normal 5 2 5 6" xfId="15669" xr:uid="{160FFEFA-1884-4665-A945-436D05F8553F}"/>
    <cellStyle name="Normal 5 2 5 6 2" xfId="15670" xr:uid="{0A388287-E3F9-4EA5-A0CE-84B1FA0FD658}"/>
    <cellStyle name="Normal 5 2 5 6 2 2" xfId="15671" xr:uid="{85AF8630-D359-484B-BD59-AD90B2274924}"/>
    <cellStyle name="Normal 5 2 5 6 2 2 2" xfId="15672" xr:uid="{C2187167-585A-491A-A1BB-141348DDD01B}"/>
    <cellStyle name="Normal 5 2 5 6 2 2 2 2" xfId="15673" xr:uid="{57220C2F-E72A-40DB-AB1C-259157F2256A}"/>
    <cellStyle name="Normal 5 2 5 6 2 2 2 2 2" xfId="15674" xr:uid="{24A6F399-5E29-479D-B127-3A9BBC928CEF}"/>
    <cellStyle name="Normal 5 2 5 6 2 2 2 3" xfId="15675" xr:uid="{75A03C16-01CA-4F22-82B2-866A868F2061}"/>
    <cellStyle name="Normal 5 2 5 6 2 2 3" xfId="15676" xr:uid="{75D0390D-35C3-4F66-85C3-352978FE8C78}"/>
    <cellStyle name="Normal 5 2 5 6 2 2 3 2" xfId="15677" xr:uid="{AE3E0AB0-53D8-472A-8BC9-A4258FC725FF}"/>
    <cellStyle name="Normal 5 2 5 6 2 2 4" xfId="15678" xr:uid="{756EE482-B529-43C5-BBFE-935B0CD93F28}"/>
    <cellStyle name="Normal 5 2 5 6 2 3" xfId="15679" xr:uid="{FEC1D076-1484-4DDD-B789-C0DB97B4F4E7}"/>
    <cellStyle name="Normal 5 2 5 6 2 3 2" xfId="15680" xr:uid="{AF6BF763-2C06-4D81-8366-DEC9C546E107}"/>
    <cellStyle name="Normal 5 2 5 6 2 3 2 2" xfId="15681" xr:uid="{B12237C0-AD31-4E4C-8EAC-80BB92C3D1D0}"/>
    <cellStyle name="Normal 5 2 5 6 2 3 3" xfId="15682" xr:uid="{C340A010-E8D7-4FF3-949F-C883D1DF6505}"/>
    <cellStyle name="Normal 5 2 5 6 2 4" xfId="15683" xr:uid="{8DE99F7D-A7E5-43C2-A7A2-0F640172ED28}"/>
    <cellStyle name="Normal 5 2 5 6 2 4 2" xfId="15684" xr:uid="{B9AEE444-6A92-4F1C-AFA3-40F0A49EE3DD}"/>
    <cellStyle name="Normal 5 2 5 6 2 5" xfId="15685" xr:uid="{803A8BB1-5DA5-48CA-8482-ADDFAC0F4349}"/>
    <cellStyle name="Normal 5 2 5 6 3" xfId="15686" xr:uid="{70FAA5DF-40FC-4737-B9FF-7CF3D5E06C51}"/>
    <cellStyle name="Normal 5 2 5 6 3 2" xfId="15687" xr:uid="{F290286E-5D93-4C5D-9C3D-C16D7C893B29}"/>
    <cellStyle name="Normal 5 2 5 6 3 2 2" xfId="15688" xr:uid="{F1A546D0-73CD-411C-BBC3-72AF6C0E3928}"/>
    <cellStyle name="Normal 5 2 5 6 3 2 2 2" xfId="15689" xr:uid="{289F2E17-1535-4CE7-8CA4-3E1C9554D7A4}"/>
    <cellStyle name="Normal 5 2 5 6 3 2 3" xfId="15690" xr:uid="{057A81D5-8F8A-43C8-BCCC-0EF65F6E86F2}"/>
    <cellStyle name="Normal 5 2 5 6 3 3" xfId="15691" xr:uid="{ABF19E11-943A-4535-BE97-33F5511C8D69}"/>
    <cellStyle name="Normal 5 2 5 6 3 3 2" xfId="15692" xr:uid="{3EBCB769-00A5-4FC4-A0A6-E37DBEFF6934}"/>
    <cellStyle name="Normal 5 2 5 6 3 4" xfId="15693" xr:uid="{188BCDAC-86FC-4B04-8C3D-FCBD6132AECF}"/>
    <cellStyle name="Normal 5 2 5 6 4" xfId="15694" xr:uid="{EDDA0BEC-2AF7-4860-A28E-3ED2100BF497}"/>
    <cellStyle name="Normal 5 2 5 6 4 2" xfId="15695" xr:uid="{F619C236-52E1-4679-B801-2B3C6C9AEB0C}"/>
    <cellStyle name="Normal 5 2 5 6 4 2 2" xfId="15696" xr:uid="{9440DF61-A903-4F76-BBFE-00FBF3E40307}"/>
    <cellStyle name="Normal 5 2 5 6 4 2 2 2" xfId="15697" xr:uid="{F31E798A-2B59-42EC-B275-A9D717F28803}"/>
    <cellStyle name="Normal 5 2 5 6 4 2 3" xfId="15698" xr:uid="{EEEA161D-0D7C-4232-98A7-F7590B71EFD7}"/>
    <cellStyle name="Normal 5 2 5 6 4 3" xfId="15699" xr:uid="{08256ADE-9FF5-46F5-9B81-F6D6BDDBDB79}"/>
    <cellStyle name="Normal 5 2 5 6 4 3 2" xfId="15700" xr:uid="{06339A2A-65F3-424A-9000-8D303D470123}"/>
    <cellStyle name="Normal 5 2 5 6 4 4" xfId="15701" xr:uid="{C3C41C78-8280-4478-BAE6-4557D5C6274D}"/>
    <cellStyle name="Normal 5 2 5 6 5" xfId="15702" xr:uid="{AFF57451-E400-4274-943C-B2F55889015F}"/>
    <cellStyle name="Normal 5 2 5 6 5 2" xfId="15703" xr:uid="{B23E6056-6003-4981-A735-DAB37DE2D596}"/>
    <cellStyle name="Normal 5 2 5 6 5 2 2" xfId="15704" xr:uid="{2508FCD2-6B0E-413D-BE3D-245164446738}"/>
    <cellStyle name="Normal 5 2 5 6 5 3" xfId="15705" xr:uid="{CEEF6FA3-2F09-4443-910B-6B85AD72F055}"/>
    <cellStyle name="Normal 5 2 5 6 6" xfId="15706" xr:uid="{EB114889-DFC1-4C25-880E-A9FE99E9DFC4}"/>
    <cellStyle name="Normal 5 2 5 6 6 2" xfId="15707" xr:uid="{8556AB0D-713C-4F24-97BD-107D00023AE2}"/>
    <cellStyle name="Normal 5 2 5 6 7" xfId="15708" xr:uid="{800EA181-B3E6-4CDF-97BA-E4C39757A08F}"/>
    <cellStyle name="Normal 5 2 5 7" xfId="15709" xr:uid="{347FCB2E-5E7C-4BA8-893D-BA161FF989F8}"/>
    <cellStyle name="Normal 5 2 5 7 2" xfId="15710" xr:uid="{D0A6A6EA-C960-49BA-AB1E-59B6FAE5C170}"/>
    <cellStyle name="Normal 5 2 5 7 2 2" xfId="15711" xr:uid="{E823936E-6A5C-461F-BCD2-22212C326051}"/>
    <cellStyle name="Normal 5 2 5 7 2 2 2" xfId="15712" xr:uid="{489F1140-2AE9-47B0-A279-8AAE5B09E707}"/>
    <cellStyle name="Normal 5 2 5 7 2 2 2 2" xfId="15713" xr:uid="{1B982C77-DE17-486F-B0E0-18938F137F27}"/>
    <cellStyle name="Normal 5 2 5 7 2 2 3" xfId="15714" xr:uid="{694FDA18-3666-4833-9117-482DD149C24B}"/>
    <cellStyle name="Normal 5 2 5 7 2 3" xfId="15715" xr:uid="{D73C7685-C56E-4AE9-BB22-CACF352FA268}"/>
    <cellStyle name="Normal 5 2 5 7 2 3 2" xfId="15716" xr:uid="{A7C98AD4-7506-4C2C-A543-6F4DC871E482}"/>
    <cellStyle name="Normal 5 2 5 7 2 4" xfId="15717" xr:uid="{2B2EFAFD-D753-4245-B3B0-AD092410AB17}"/>
    <cellStyle name="Normal 5 2 5 7 3" xfId="15718" xr:uid="{718E627E-C9C4-4D7F-A533-37A839CCFFE4}"/>
    <cellStyle name="Normal 5 2 5 7 3 2" xfId="15719" xr:uid="{37FE52F3-51C4-4C54-A3B5-698096D15AAF}"/>
    <cellStyle name="Normal 5 2 5 7 3 2 2" xfId="15720" xr:uid="{D3A506FB-B93E-4647-9AEF-DDC7388E164A}"/>
    <cellStyle name="Normal 5 2 5 7 3 3" xfId="15721" xr:uid="{5429B335-38D2-4D1A-B920-29F4A050BA0A}"/>
    <cellStyle name="Normal 5 2 5 7 4" xfId="15722" xr:uid="{7B0304DE-C28A-4E08-ABAE-9FCBA414EFC9}"/>
    <cellStyle name="Normal 5 2 5 7 4 2" xfId="15723" xr:uid="{7DB2014C-9035-4DB4-AA42-A644A27FB37C}"/>
    <cellStyle name="Normal 5 2 5 7 5" xfId="15724" xr:uid="{156F7A62-5CB2-4E52-95C8-E1299D6A617B}"/>
    <cellStyle name="Normal 5 2 5 8" xfId="15725" xr:uid="{610CA3E0-0037-4F8F-A006-A56EF54BBA80}"/>
    <cellStyle name="Normal 5 2 5 8 2" xfId="15726" xr:uid="{393BAFF6-C5ED-4B39-89B9-F0ACA52A1CA3}"/>
    <cellStyle name="Normal 5 2 5 8 2 2" xfId="15727" xr:uid="{E619C71E-4797-4197-B909-005D220D98F2}"/>
    <cellStyle name="Normal 5 2 5 8 2 2 2" xfId="15728" xr:uid="{FBFCFEE7-A7C1-433D-B83A-94D6DEC9B01A}"/>
    <cellStyle name="Normal 5 2 5 8 2 3" xfId="15729" xr:uid="{1A6668B9-50AB-48A7-BAF2-41FE187700B5}"/>
    <cellStyle name="Normal 5 2 5 8 3" xfId="15730" xr:uid="{6A91C20E-4659-48D7-9C58-091CBD784BC9}"/>
    <cellStyle name="Normal 5 2 5 8 3 2" xfId="15731" xr:uid="{F8AF2C85-C6DC-4246-BDEF-28A943583D0D}"/>
    <cellStyle name="Normal 5 2 5 8 4" xfId="15732" xr:uid="{FB5337C6-D196-4660-B27F-9D83F571307C}"/>
    <cellStyle name="Normal 5 2 5 9" xfId="15733" xr:uid="{496E1836-1983-4C90-9B41-2DBBBB07D272}"/>
    <cellStyle name="Normal 5 2 5 9 2" xfId="15734" xr:uid="{A2AD2743-FAB5-4F31-B219-3C280DB691FD}"/>
    <cellStyle name="Normal 5 2 5 9 2 2" xfId="15735" xr:uid="{EA2FCC40-EB7E-4BF0-AE94-04F36B771C55}"/>
    <cellStyle name="Normal 5 2 5 9 2 2 2" xfId="15736" xr:uid="{DEA7A75C-DABB-4565-BD7D-DBCC7CE5631F}"/>
    <cellStyle name="Normal 5 2 5 9 2 3" xfId="15737" xr:uid="{4361F447-F948-4B4B-8AFE-A2DC406AC755}"/>
    <cellStyle name="Normal 5 2 5 9 3" xfId="15738" xr:uid="{E3566ED4-AE4A-4577-82FB-942D9B01B196}"/>
    <cellStyle name="Normal 5 2 5 9 3 2" xfId="15739" xr:uid="{CC1615FB-2C0B-4B8C-88A5-AECBEB840C4B}"/>
    <cellStyle name="Normal 5 2 5 9 4" xfId="15740" xr:uid="{11198C1A-289B-4086-A33C-98471C45BC13}"/>
    <cellStyle name="Normal 5 2 6" xfId="15741" xr:uid="{FE745789-3C51-49BE-B19B-492346DE48C1}"/>
    <cellStyle name="Normal 5 2 6 10" xfId="15742" xr:uid="{314156F2-9EA4-46CA-8AF7-48AB213BCC1A}"/>
    <cellStyle name="Normal 5 2 6 10 2" xfId="15743" xr:uid="{28C90E1D-E510-4B59-9E7C-5776CA47061F}"/>
    <cellStyle name="Normal 5 2 6 10 2 2" xfId="15744" xr:uid="{8AAA5E16-C0C6-41B6-8301-82C298506C1E}"/>
    <cellStyle name="Normal 5 2 6 10 3" xfId="15745" xr:uid="{EF00E95D-6836-46F4-A889-3181BB087940}"/>
    <cellStyle name="Normal 5 2 6 11" xfId="15746" xr:uid="{7086A4D8-4F2C-4625-8B78-27988C73C8E5}"/>
    <cellStyle name="Normal 5 2 6 11 2" xfId="15747" xr:uid="{C9668858-3D3F-4B64-9EF2-366AC2FE6622}"/>
    <cellStyle name="Normal 5 2 6 12" xfId="15748" xr:uid="{582D40AD-2C60-45DA-AC7F-88B3676CE082}"/>
    <cellStyle name="Normal 5 2 6 13" xfId="15749" xr:uid="{73197D1C-16BE-4D91-8FD2-C53D4E997A02}"/>
    <cellStyle name="Normal 5 2 6 14" xfId="15750" xr:uid="{1B761C91-5E5F-41B6-BE0A-965C0B9356CC}"/>
    <cellStyle name="Normal 5 2 6 15" xfId="15751" xr:uid="{3F23BA8C-0DD2-4A56-9F01-2BE14F4EFD4F}"/>
    <cellStyle name="Normal 5 2 6 2" xfId="15752" xr:uid="{49B733D8-2E0A-4D57-BC02-4FF68D570BCB}"/>
    <cellStyle name="Normal 5 2 6 2 10" xfId="15753" xr:uid="{FD25E581-E214-437A-838A-8D6BDC752E63}"/>
    <cellStyle name="Normal 5 2 6 2 2" xfId="15754" xr:uid="{E4769B5B-5A61-42FC-984C-68DD095EAA30}"/>
    <cellStyle name="Normal 5 2 6 2 2 2" xfId="15755" xr:uid="{6F7B6E52-6804-4ADF-B084-D3D5405FCA33}"/>
    <cellStyle name="Normal 5 2 6 2 2 2 2" xfId="15756" xr:uid="{CAC8784D-C7F3-4640-861F-A144903BFF3A}"/>
    <cellStyle name="Normal 5 2 6 2 2 2 2 2" xfId="15757" xr:uid="{1AC941EA-40F2-4999-9F7B-17F22CE3FB59}"/>
    <cellStyle name="Normal 5 2 6 2 2 2 2 2 2" xfId="15758" xr:uid="{C114B358-1C2A-42B6-882F-E9687375CD7E}"/>
    <cellStyle name="Normal 5 2 6 2 2 2 2 2 2 2" xfId="15759" xr:uid="{7C4DC8A8-53BC-4D91-856F-4E6A400B5D72}"/>
    <cellStyle name="Normal 5 2 6 2 2 2 2 2 2 2 2" xfId="15760" xr:uid="{86D73AEC-A0DC-4ADA-8AC0-9E072B6AC9E8}"/>
    <cellStyle name="Normal 5 2 6 2 2 2 2 2 2 3" xfId="15761" xr:uid="{BD18D80E-11A0-4003-86FB-45599BA877B3}"/>
    <cellStyle name="Normal 5 2 6 2 2 2 2 2 3" xfId="15762" xr:uid="{030138CE-549A-4275-B8F8-6EE13157F121}"/>
    <cellStyle name="Normal 5 2 6 2 2 2 2 2 3 2" xfId="15763" xr:uid="{141A47E4-98DD-412B-A672-AEABB61A6C57}"/>
    <cellStyle name="Normal 5 2 6 2 2 2 2 2 4" xfId="15764" xr:uid="{8F6234EF-DAFE-4317-AFDC-A3DF4C9F1583}"/>
    <cellStyle name="Normal 5 2 6 2 2 2 2 3" xfId="15765" xr:uid="{4D143A3E-C70B-4E30-96EE-55FB1E0F2053}"/>
    <cellStyle name="Normal 5 2 6 2 2 2 2 3 2" xfId="15766" xr:uid="{07FCC5EB-D2F3-406B-B123-CC9434AEE688}"/>
    <cellStyle name="Normal 5 2 6 2 2 2 2 3 2 2" xfId="15767" xr:uid="{5363EE5B-9F80-4F7F-9FED-E00D41D72638}"/>
    <cellStyle name="Normal 5 2 6 2 2 2 2 3 3" xfId="15768" xr:uid="{BA79BBB4-F62E-43B3-8CC8-945A1B99540E}"/>
    <cellStyle name="Normal 5 2 6 2 2 2 2 4" xfId="15769" xr:uid="{CF683884-971F-44FE-8B95-9BFC7F11BAE7}"/>
    <cellStyle name="Normal 5 2 6 2 2 2 2 4 2" xfId="15770" xr:uid="{C3508E56-03CF-4C7C-B54A-141E555CDE46}"/>
    <cellStyle name="Normal 5 2 6 2 2 2 2 5" xfId="15771" xr:uid="{78549CC8-F8C3-4464-B3ED-4AC50CA8E56D}"/>
    <cellStyle name="Normal 5 2 6 2 2 2 3" xfId="15772" xr:uid="{28DA4263-F3D5-4793-A076-002BCEBEE97C}"/>
    <cellStyle name="Normal 5 2 6 2 2 2 3 2" xfId="15773" xr:uid="{A3F0ACA2-21FB-4C59-B5BC-7C965758B1E4}"/>
    <cellStyle name="Normal 5 2 6 2 2 2 3 2 2" xfId="15774" xr:uid="{A7679A61-304A-489F-9A85-DF70EF3B3406}"/>
    <cellStyle name="Normal 5 2 6 2 2 2 3 2 2 2" xfId="15775" xr:uid="{4B640C6E-935F-4E2C-AD0A-1F1FA930EA34}"/>
    <cellStyle name="Normal 5 2 6 2 2 2 3 2 3" xfId="15776" xr:uid="{A924079A-1625-44B2-8AEC-998E8F488297}"/>
    <cellStyle name="Normal 5 2 6 2 2 2 3 3" xfId="15777" xr:uid="{66E9CD7A-3699-4B5D-83D8-F07B17EF5226}"/>
    <cellStyle name="Normal 5 2 6 2 2 2 3 3 2" xfId="15778" xr:uid="{599A16A0-04AD-4AF0-88BF-C6A18D5BFB5C}"/>
    <cellStyle name="Normal 5 2 6 2 2 2 3 4" xfId="15779" xr:uid="{524A9952-7996-47A1-8E4F-B40BCD917186}"/>
    <cellStyle name="Normal 5 2 6 2 2 2 4" xfId="15780" xr:uid="{15B51F40-13A9-41A0-AE80-A98170747B38}"/>
    <cellStyle name="Normal 5 2 6 2 2 2 4 2" xfId="15781" xr:uid="{167B8DD6-D9BB-4C54-9CF4-1A1859EE5BAA}"/>
    <cellStyle name="Normal 5 2 6 2 2 2 4 2 2" xfId="15782" xr:uid="{0C6E123B-A0FA-46B5-A327-6E95DA404196}"/>
    <cellStyle name="Normal 5 2 6 2 2 2 4 2 2 2" xfId="15783" xr:uid="{47AD2C20-32CB-4E34-96F4-F4362DD1798D}"/>
    <cellStyle name="Normal 5 2 6 2 2 2 4 2 3" xfId="15784" xr:uid="{A71B3839-8283-4F53-B4C5-D74E914D9D17}"/>
    <cellStyle name="Normal 5 2 6 2 2 2 4 3" xfId="15785" xr:uid="{728106F4-008B-49E7-A82A-D7961C6B70CB}"/>
    <cellStyle name="Normal 5 2 6 2 2 2 4 3 2" xfId="15786" xr:uid="{BCD37463-D40B-4495-A70B-B46980C3A273}"/>
    <cellStyle name="Normal 5 2 6 2 2 2 4 4" xfId="15787" xr:uid="{5289770C-7F09-4D45-BFBF-1243321907B0}"/>
    <cellStyle name="Normal 5 2 6 2 2 2 5" xfId="15788" xr:uid="{48A99164-B3AA-49B7-8AB8-E75AAF676ABA}"/>
    <cellStyle name="Normal 5 2 6 2 2 2 5 2" xfId="15789" xr:uid="{6B1CAAD9-009E-45DE-BD3B-5B9E39C6674D}"/>
    <cellStyle name="Normal 5 2 6 2 2 2 5 2 2" xfId="15790" xr:uid="{5124630C-507E-4205-A6B7-C0D1279578C9}"/>
    <cellStyle name="Normal 5 2 6 2 2 2 5 3" xfId="15791" xr:uid="{D3714920-449F-4F72-B668-36A93907B5B3}"/>
    <cellStyle name="Normal 5 2 6 2 2 2 6" xfId="15792" xr:uid="{14C9CC0A-19A0-4D89-B6AF-FA7F38316FA2}"/>
    <cellStyle name="Normal 5 2 6 2 2 2 6 2" xfId="15793" xr:uid="{68A75CEF-A139-460C-8624-E1FD97AE8DFB}"/>
    <cellStyle name="Normal 5 2 6 2 2 2 7" xfId="15794" xr:uid="{06E20F2D-DA5D-40B8-8717-7EF9CDBEA2CD}"/>
    <cellStyle name="Normal 5 2 6 2 2 3" xfId="15795" xr:uid="{0714A59B-EC0D-4211-A096-8CD87AEF6314}"/>
    <cellStyle name="Normal 5 2 6 2 2 3 2" xfId="15796" xr:uid="{100F4C07-45C9-4C08-8E69-844D1544FE97}"/>
    <cellStyle name="Normal 5 2 6 2 2 3 2 2" xfId="15797" xr:uid="{717F02BE-2D1D-4B4B-9915-2DF0A2A0E6E7}"/>
    <cellStyle name="Normal 5 2 6 2 2 3 2 2 2" xfId="15798" xr:uid="{4232A554-D264-4FB2-9118-9F5108F9F5F1}"/>
    <cellStyle name="Normal 5 2 6 2 2 3 2 2 2 2" xfId="15799" xr:uid="{D8A663F9-9E4A-456B-B237-A1676230F7DB}"/>
    <cellStyle name="Normal 5 2 6 2 2 3 2 2 3" xfId="15800" xr:uid="{162FCB89-BA7A-4C32-89FF-FB26F87F671A}"/>
    <cellStyle name="Normal 5 2 6 2 2 3 2 3" xfId="15801" xr:uid="{6C5CB0EB-C035-42BD-B71C-0425D317A246}"/>
    <cellStyle name="Normal 5 2 6 2 2 3 2 3 2" xfId="15802" xr:uid="{822DA360-43CD-4F3F-8DD7-94DAE33B2646}"/>
    <cellStyle name="Normal 5 2 6 2 2 3 2 4" xfId="15803" xr:uid="{4A6CB493-5B94-4CBA-A6D5-4E334FC93446}"/>
    <cellStyle name="Normal 5 2 6 2 2 3 3" xfId="15804" xr:uid="{4787E1CC-BBC6-4556-9497-BD66D28DC14E}"/>
    <cellStyle name="Normal 5 2 6 2 2 3 3 2" xfId="15805" xr:uid="{CA05D0AC-CE5C-4502-98D7-A1495ECB72DD}"/>
    <cellStyle name="Normal 5 2 6 2 2 3 3 2 2" xfId="15806" xr:uid="{9614E322-CA45-4BED-9C10-321838452286}"/>
    <cellStyle name="Normal 5 2 6 2 2 3 3 3" xfId="15807" xr:uid="{2C1F53D6-4DAC-41AC-9840-C4832EB89A9E}"/>
    <cellStyle name="Normal 5 2 6 2 2 3 4" xfId="15808" xr:uid="{7CFBF140-1B1E-4179-9798-6C7F9F7D02E9}"/>
    <cellStyle name="Normal 5 2 6 2 2 3 4 2" xfId="15809" xr:uid="{2574AEBB-CFB5-4ED9-BBBC-3297A045814A}"/>
    <cellStyle name="Normal 5 2 6 2 2 3 5" xfId="15810" xr:uid="{7AB8E70E-5797-4DD3-91AA-6B4B095BF50F}"/>
    <cellStyle name="Normal 5 2 6 2 2 4" xfId="15811" xr:uid="{50EA5E76-3402-4E67-8FAA-F31224BCAC3E}"/>
    <cellStyle name="Normal 5 2 6 2 2 4 2" xfId="15812" xr:uid="{BB8B500F-9E7E-4302-9700-89ADAF74B63F}"/>
    <cellStyle name="Normal 5 2 6 2 2 4 2 2" xfId="15813" xr:uid="{F354E2AE-7CC6-49EE-B6BC-42EECCE01289}"/>
    <cellStyle name="Normal 5 2 6 2 2 4 2 2 2" xfId="15814" xr:uid="{42BB9BF3-4A68-4222-8AFA-59A548209198}"/>
    <cellStyle name="Normal 5 2 6 2 2 4 2 3" xfId="15815" xr:uid="{5A7B5533-49C7-49FC-9B78-D75543A2069E}"/>
    <cellStyle name="Normal 5 2 6 2 2 4 3" xfId="15816" xr:uid="{A4A738EB-D547-425A-BABE-137521B06C61}"/>
    <cellStyle name="Normal 5 2 6 2 2 4 3 2" xfId="15817" xr:uid="{34152676-9698-4ACF-9F9A-200DA2537AD7}"/>
    <cellStyle name="Normal 5 2 6 2 2 4 4" xfId="15818" xr:uid="{A0BF3AFD-9FEC-48E2-B4D5-87B1B735AC8B}"/>
    <cellStyle name="Normal 5 2 6 2 2 5" xfId="15819" xr:uid="{4D2E2FC2-0756-4FB8-B07A-B97085789489}"/>
    <cellStyle name="Normal 5 2 6 2 2 5 2" xfId="15820" xr:uid="{25BC0213-69BC-453F-BA5E-ED5099B2EEF3}"/>
    <cellStyle name="Normal 5 2 6 2 2 5 2 2" xfId="15821" xr:uid="{FBBB35F1-BFB6-4575-8A4C-35F1C4EDDBEE}"/>
    <cellStyle name="Normal 5 2 6 2 2 5 2 2 2" xfId="15822" xr:uid="{EB48CD51-7BA9-444F-871F-F934CE86918F}"/>
    <cellStyle name="Normal 5 2 6 2 2 5 2 3" xfId="15823" xr:uid="{4727A917-4476-4425-B43A-8D28CB6F3E64}"/>
    <cellStyle name="Normal 5 2 6 2 2 5 3" xfId="15824" xr:uid="{6516A262-46BA-4C54-9109-23058FF4843D}"/>
    <cellStyle name="Normal 5 2 6 2 2 5 3 2" xfId="15825" xr:uid="{27AF52AC-FD15-473A-B6C4-9E486E74DA34}"/>
    <cellStyle name="Normal 5 2 6 2 2 5 4" xfId="15826" xr:uid="{BB39449C-E31E-4FB3-BFB5-0321F72352EA}"/>
    <cellStyle name="Normal 5 2 6 2 2 6" xfId="15827" xr:uid="{FABCDB2B-4698-4A4A-9C16-9C9C1A519D31}"/>
    <cellStyle name="Normal 5 2 6 2 2 6 2" xfId="15828" xr:uid="{05E04640-E865-402F-8941-75F4CE385D59}"/>
    <cellStyle name="Normal 5 2 6 2 2 6 2 2" xfId="15829" xr:uid="{20BED6D4-15B6-47CF-8CB6-60D84C370C9A}"/>
    <cellStyle name="Normal 5 2 6 2 2 6 3" xfId="15830" xr:uid="{D8F44E59-765F-4DBC-9AAC-4B2B18DF2F9D}"/>
    <cellStyle name="Normal 5 2 6 2 2 7" xfId="15831" xr:uid="{4403BCDF-6D21-4418-AD3E-B81D9937438F}"/>
    <cellStyle name="Normal 5 2 6 2 2 7 2" xfId="15832" xr:uid="{AE197871-12B7-458C-B8D6-A63D20C4EBA2}"/>
    <cellStyle name="Normal 5 2 6 2 2 8" xfId="15833" xr:uid="{2E129D75-9FF7-4AFC-8809-63A714AF7CBF}"/>
    <cellStyle name="Normal 5 2 6 2 3" xfId="15834" xr:uid="{360A485E-9A74-4357-8C37-82DAC02C6F15}"/>
    <cellStyle name="Normal 5 2 6 2 3 2" xfId="15835" xr:uid="{76021D5C-8311-4CBF-968A-1D2929194BBC}"/>
    <cellStyle name="Normal 5 2 6 2 3 2 2" xfId="15836" xr:uid="{7FFD490E-A944-46A3-AEC9-52F26B367E83}"/>
    <cellStyle name="Normal 5 2 6 2 3 2 2 2" xfId="15837" xr:uid="{FAFEEA8B-1627-4B03-91AD-F652B675238A}"/>
    <cellStyle name="Normal 5 2 6 2 3 2 2 2 2" xfId="15838" xr:uid="{8162584D-DFAE-4817-8A34-122A05ED71DC}"/>
    <cellStyle name="Normal 5 2 6 2 3 2 2 2 2 2" xfId="15839" xr:uid="{6E61039B-F37B-4700-AC07-B97C0DFA9B55}"/>
    <cellStyle name="Normal 5 2 6 2 3 2 2 2 2 2 2" xfId="15840" xr:uid="{37D702AC-7EB6-4BF3-868A-44A955B9BE0E}"/>
    <cellStyle name="Normal 5 2 6 2 3 2 2 2 2 3" xfId="15841" xr:uid="{0341D4D7-CFBD-4ED1-8EA8-9E622FBBF937}"/>
    <cellStyle name="Normal 5 2 6 2 3 2 2 2 3" xfId="15842" xr:uid="{67D1029D-F8AA-428A-B73E-32CE07E1AD2C}"/>
    <cellStyle name="Normal 5 2 6 2 3 2 2 2 3 2" xfId="15843" xr:uid="{B8648F21-E388-4A7D-B56C-DBB92F3D6699}"/>
    <cellStyle name="Normal 5 2 6 2 3 2 2 2 4" xfId="15844" xr:uid="{BDDCF5ED-17DA-404C-8CA5-C05244408D74}"/>
    <cellStyle name="Normal 5 2 6 2 3 2 2 3" xfId="15845" xr:uid="{A72A2522-F946-4BE7-AC66-B76184838F8E}"/>
    <cellStyle name="Normal 5 2 6 2 3 2 2 3 2" xfId="15846" xr:uid="{780B4FFD-C10D-4FA8-BB35-9681A259EEE4}"/>
    <cellStyle name="Normal 5 2 6 2 3 2 2 3 2 2" xfId="15847" xr:uid="{A5528409-9A97-48D6-85BD-320C1890009D}"/>
    <cellStyle name="Normal 5 2 6 2 3 2 2 3 3" xfId="15848" xr:uid="{1592F694-EB86-4AA0-82A4-2CD9AC6F8F85}"/>
    <cellStyle name="Normal 5 2 6 2 3 2 2 4" xfId="15849" xr:uid="{DA085D4D-6DFD-49FD-9802-41B167D05540}"/>
    <cellStyle name="Normal 5 2 6 2 3 2 2 4 2" xfId="15850" xr:uid="{DEFAE741-D437-4C92-8A18-633732398969}"/>
    <cellStyle name="Normal 5 2 6 2 3 2 2 5" xfId="15851" xr:uid="{9AF9EAD8-487D-47C6-9104-B9D034FEE920}"/>
    <cellStyle name="Normal 5 2 6 2 3 2 3" xfId="15852" xr:uid="{73CD9823-F30C-47AA-AB1F-E5D64761038B}"/>
    <cellStyle name="Normal 5 2 6 2 3 2 3 2" xfId="15853" xr:uid="{0DA595D5-5126-4579-8152-6A3853630F9F}"/>
    <cellStyle name="Normal 5 2 6 2 3 2 3 2 2" xfId="15854" xr:uid="{40ED61EB-DD42-4AB8-B8E2-EDCAF114050D}"/>
    <cellStyle name="Normal 5 2 6 2 3 2 3 2 2 2" xfId="15855" xr:uid="{5A8FCF12-452C-47AE-84A5-F5AEFBA7433F}"/>
    <cellStyle name="Normal 5 2 6 2 3 2 3 2 3" xfId="15856" xr:uid="{C4D2B539-FA12-494C-8933-26558457697C}"/>
    <cellStyle name="Normal 5 2 6 2 3 2 3 3" xfId="15857" xr:uid="{D64A547B-3426-4D92-940A-9E63FAD73D01}"/>
    <cellStyle name="Normal 5 2 6 2 3 2 3 3 2" xfId="15858" xr:uid="{72B8167B-B577-46A2-81E1-996CC051F891}"/>
    <cellStyle name="Normal 5 2 6 2 3 2 3 4" xfId="15859" xr:uid="{4174FB89-69B4-4B9C-91DD-E00D242DA094}"/>
    <cellStyle name="Normal 5 2 6 2 3 2 4" xfId="15860" xr:uid="{2610231F-47B4-4308-9EA7-F75C56CB6827}"/>
    <cellStyle name="Normal 5 2 6 2 3 2 4 2" xfId="15861" xr:uid="{4AB58D20-64F3-450F-987D-A76A5BAD41D3}"/>
    <cellStyle name="Normal 5 2 6 2 3 2 4 2 2" xfId="15862" xr:uid="{E7D02773-7172-4AFD-A901-BB54751FB759}"/>
    <cellStyle name="Normal 5 2 6 2 3 2 4 2 2 2" xfId="15863" xr:uid="{8AB45418-837A-496C-88ED-9CCC2E7B9688}"/>
    <cellStyle name="Normal 5 2 6 2 3 2 4 2 3" xfId="15864" xr:uid="{52E4ED5F-9B79-4D8D-9466-BDDD4ED6F17F}"/>
    <cellStyle name="Normal 5 2 6 2 3 2 4 3" xfId="15865" xr:uid="{70C4DA78-F7F0-4C1C-88FA-8EE19209A729}"/>
    <cellStyle name="Normal 5 2 6 2 3 2 4 3 2" xfId="15866" xr:uid="{6AB47662-7461-4BDE-BBF2-4870F0845C96}"/>
    <cellStyle name="Normal 5 2 6 2 3 2 4 4" xfId="15867" xr:uid="{1BB91AE5-6DCC-47AD-A364-E24A2BD983A3}"/>
    <cellStyle name="Normal 5 2 6 2 3 2 5" xfId="15868" xr:uid="{0894E704-91DC-4272-ADF0-0B077D5AD7B5}"/>
    <cellStyle name="Normal 5 2 6 2 3 2 5 2" xfId="15869" xr:uid="{5F5DDBFE-397E-4827-A688-5A1458F77539}"/>
    <cellStyle name="Normal 5 2 6 2 3 2 5 2 2" xfId="15870" xr:uid="{D218BD31-F01F-4613-81C9-1969658F021A}"/>
    <cellStyle name="Normal 5 2 6 2 3 2 5 3" xfId="15871" xr:uid="{F2D3ADD8-7BA1-4778-BB5F-6533AA9E8D37}"/>
    <cellStyle name="Normal 5 2 6 2 3 2 6" xfId="15872" xr:uid="{A0CA393D-4E6D-493F-A64F-DB2A09C97BB2}"/>
    <cellStyle name="Normal 5 2 6 2 3 2 6 2" xfId="15873" xr:uid="{5C4483A9-B609-47DD-9094-029F5A8C9FCC}"/>
    <cellStyle name="Normal 5 2 6 2 3 2 7" xfId="15874" xr:uid="{F19B3A2C-12CE-4BA5-8930-80A395FFF933}"/>
    <cellStyle name="Normal 5 2 6 2 3 3" xfId="15875" xr:uid="{47D1AA9F-59EC-44E1-AEDA-55D79E493982}"/>
    <cellStyle name="Normal 5 2 6 2 3 3 2" xfId="15876" xr:uid="{295A892D-B44D-420B-9FB1-8303DA571E26}"/>
    <cellStyle name="Normal 5 2 6 2 3 3 2 2" xfId="15877" xr:uid="{A257D7C3-2136-4E08-A6DE-4E78D6B74837}"/>
    <cellStyle name="Normal 5 2 6 2 3 3 2 2 2" xfId="15878" xr:uid="{87EDF6BD-1F7C-47FE-860F-1C8A8EA83491}"/>
    <cellStyle name="Normal 5 2 6 2 3 3 2 2 2 2" xfId="15879" xr:uid="{28A1E074-025D-46A0-9381-AD4EE1FD6870}"/>
    <cellStyle name="Normal 5 2 6 2 3 3 2 2 3" xfId="15880" xr:uid="{E3C59035-6CC0-42F0-8841-2B81F04E918D}"/>
    <cellStyle name="Normal 5 2 6 2 3 3 2 3" xfId="15881" xr:uid="{B0176408-7791-4732-874E-1830A1D93BA3}"/>
    <cellStyle name="Normal 5 2 6 2 3 3 2 3 2" xfId="15882" xr:uid="{65670501-63C1-4471-B570-674894B37B16}"/>
    <cellStyle name="Normal 5 2 6 2 3 3 2 4" xfId="15883" xr:uid="{E4C71337-574D-405A-925F-2DE01AA1537E}"/>
    <cellStyle name="Normal 5 2 6 2 3 3 3" xfId="15884" xr:uid="{6C2E285E-D529-42BF-991F-C9BA4377AAD2}"/>
    <cellStyle name="Normal 5 2 6 2 3 3 3 2" xfId="15885" xr:uid="{2C08DA83-8A4D-4AFF-90D8-2BCE6E147B83}"/>
    <cellStyle name="Normal 5 2 6 2 3 3 3 2 2" xfId="15886" xr:uid="{CBB5D779-E05F-43CE-889A-0C7FEA1A5AC7}"/>
    <cellStyle name="Normal 5 2 6 2 3 3 3 3" xfId="15887" xr:uid="{81A64E36-CF62-4FDB-A9A7-25C184E6E2ED}"/>
    <cellStyle name="Normal 5 2 6 2 3 3 4" xfId="15888" xr:uid="{6699FFCA-0022-4357-9BA6-54735A09D146}"/>
    <cellStyle name="Normal 5 2 6 2 3 3 4 2" xfId="15889" xr:uid="{69C7681A-4A2F-4484-A44E-4864E16EE4E5}"/>
    <cellStyle name="Normal 5 2 6 2 3 3 5" xfId="15890" xr:uid="{0E0023B1-B8F4-4689-9608-B693873986E1}"/>
    <cellStyle name="Normal 5 2 6 2 3 4" xfId="15891" xr:uid="{5838BFD3-013A-4C37-BDEE-6733D9D8DA69}"/>
    <cellStyle name="Normal 5 2 6 2 3 4 2" xfId="15892" xr:uid="{7EF7E502-9E3B-457F-9B4D-E031474D33EA}"/>
    <cellStyle name="Normal 5 2 6 2 3 4 2 2" xfId="15893" xr:uid="{C67D1735-6D14-426A-9DF7-001CA408B685}"/>
    <cellStyle name="Normal 5 2 6 2 3 4 2 2 2" xfId="15894" xr:uid="{C478B7B2-4F50-4ECC-BD47-75AA52BDF226}"/>
    <cellStyle name="Normal 5 2 6 2 3 4 2 3" xfId="15895" xr:uid="{0BB6A017-68D2-49DD-9994-1480875E544B}"/>
    <cellStyle name="Normal 5 2 6 2 3 4 3" xfId="15896" xr:uid="{461A98BA-D49D-4AB0-8999-D4CC5DA621A9}"/>
    <cellStyle name="Normal 5 2 6 2 3 4 3 2" xfId="15897" xr:uid="{490D6ECE-697D-404F-9C14-58D486C153C8}"/>
    <cellStyle name="Normal 5 2 6 2 3 4 4" xfId="15898" xr:uid="{77CEC79C-63EE-4060-A95D-05B34415C96C}"/>
    <cellStyle name="Normal 5 2 6 2 3 5" xfId="15899" xr:uid="{E9A2CFCD-E582-4A1E-AF4F-317C8853E605}"/>
    <cellStyle name="Normal 5 2 6 2 3 5 2" xfId="15900" xr:uid="{A04506AE-6D01-4A30-B593-41E98BF41277}"/>
    <cellStyle name="Normal 5 2 6 2 3 5 2 2" xfId="15901" xr:uid="{FA7F4B91-7C84-47BE-BD16-5C73AB4B1957}"/>
    <cellStyle name="Normal 5 2 6 2 3 5 2 2 2" xfId="15902" xr:uid="{A9B07E10-3A0B-492B-AF89-0BB40132D75D}"/>
    <cellStyle name="Normal 5 2 6 2 3 5 2 3" xfId="15903" xr:uid="{404AD046-FECB-41AD-8E2B-539C86BC1E48}"/>
    <cellStyle name="Normal 5 2 6 2 3 5 3" xfId="15904" xr:uid="{D38E6618-F05B-4C66-AE3F-E9E6EE5E6326}"/>
    <cellStyle name="Normal 5 2 6 2 3 5 3 2" xfId="15905" xr:uid="{65A8EE15-E612-431F-844D-314132F4B7A0}"/>
    <cellStyle name="Normal 5 2 6 2 3 5 4" xfId="15906" xr:uid="{1EC67BC9-C628-4809-A680-B4CBDAD8BA58}"/>
    <cellStyle name="Normal 5 2 6 2 3 6" xfId="15907" xr:uid="{9911FD66-DFB1-4409-BC79-F9984A3A873A}"/>
    <cellStyle name="Normal 5 2 6 2 3 6 2" xfId="15908" xr:uid="{BF27BFA3-5232-4314-B3AF-348500BD155B}"/>
    <cellStyle name="Normal 5 2 6 2 3 6 2 2" xfId="15909" xr:uid="{A2BB4C04-6068-493A-8672-F136275578E0}"/>
    <cellStyle name="Normal 5 2 6 2 3 6 3" xfId="15910" xr:uid="{9BEE081B-9786-4775-8F00-E024E63ECD72}"/>
    <cellStyle name="Normal 5 2 6 2 3 7" xfId="15911" xr:uid="{57B4CF80-8B92-4BAE-9C00-6EB96647E7CF}"/>
    <cellStyle name="Normal 5 2 6 2 3 7 2" xfId="15912" xr:uid="{F7D9B76A-DA50-4A71-95A4-20BAA9343F4B}"/>
    <cellStyle name="Normal 5 2 6 2 3 8" xfId="15913" xr:uid="{373F0590-EB0E-4A44-AA50-32F3DEEF9A4C}"/>
    <cellStyle name="Normal 5 2 6 2 4" xfId="15914" xr:uid="{40A81F30-677B-4A61-B198-E37C9BA5E7DC}"/>
    <cellStyle name="Normal 5 2 6 2 4 2" xfId="15915" xr:uid="{D7160800-73B7-4376-981F-0717B7FD476E}"/>
    <cellStyle name="Normal 5 2 6 2 4 2 2" xfId="15916" xr:uid="{45D72D8F-FC6D-4053-BE3E-6AEEE3722263}"/>
    <cellStyle name="Normal 5 2 6 2 4 2 2 2" xfId="15917" xr:uid="{79D22698-DBC8-4B75-BBC3-58EF1CA1155E}"/>
    <cellStyle name="Normal 5 2 6 2 4 2 2 2 2" xfId="15918" xr:uid="{64D483C3-434C-4178-B95D-DF7BDB2536B7}"/>
    <cellStyle name="Normal 5 2 6 2 4 2 2 2 2 2" xfId="15919" xr:uid="{EBE3262A-F615-4E08-9CA7-EB2C1D22208D}"/>
    <cellStyle name="Normal 5 2 6 2 4 2 2 2 3" xfId="15920" xr:uid="{77CED21A-B21C-4729-8C0D-31AC60F6D1E6}"/>
    <cellStyle name="Normal 5 2 6 2 4 2 2 3" xfId="15921" xr:uid="{EA3153F5-A647-47BE-ACEC-A330C7F47C39}"/>
    <cellStyle name="Normal 5 2 6 2 4 2 2 3 2" xfId="15922" xr:uid="{F377B62C-168A-4B7B-9864-D6725D248652}"/>
    <cellStyle name="Normal 5 2 6 2 4 2 2 4" xfId="15923" xr:uid="{2909FBE9-6B07-4532-B000-674F3A00C6DC}"/>
    <cellStyle name="Normal 5 2 6 2 4 2 3" xfId="15924" xr:uid="{FDD56B3E-8F59-4F7A-BC28-AA695487ED8F}"/>
    <cellStyle name="Normal 5 2 6 2 4 2 3 2" xfId="15925" xr:uid="{23229392-5DC2-436F-9726-0DEC5BD554ED}"/>
    <cellStyle name="Normal 5 2 6 2 4 2 3 2 2" xfId="15926" xr:uid="{B888CD84-0056-4494-A569-9BF3525F7886}"/>
    <cellStyle name="Normal 5 2 6 2 4 2 3 3" xfId="15927" xr:uid="{EE022624-0C8E-4C11-BBA0-A8DF1FE9513F}"/>
    <cellStyle name="Normal 5 2 6 2 4 2 4" xfId="15928" xr:uid="{CF67B1A7-B849-4943-B5CA-E74B1B432DFF}"/>
    <cellStyle name="Normal 5 2 6 2 4 2 4 2" xfId="15929" xr:uid="{44D71D38-5F1E-4FB4-BB54-A6430BF09EDD}"/>
    <cellStyle name="Normal 5 2 6 2 4 2 5" xfId="15930" xr:uid="{FC233FEA-B905-4EB0-9AE8-F4373A45E40A}"/>
    <cellStyle name="Normal 5 2 6 2 4 3" xfId="15931" xr:uid="{6EFA6684-7F16-4116-BD72-C51C4D8408C1}"/>
    <cellStyle name="Normal 5 2 6 2 4 3 2" xfId="15932" xr:uid="{31152DCE-DCA4-46A0-AB29-DFF5B23A0CAC}"/>
    <cellStyle name="Normal 5 2 6 2 4 3 2 2" xfId="15933" xr:uid="{40DC7D3C-8E49-4000-B7B1-FCFA3B91A70A}"/>
    <cellStyle name="Normal 5 2 6 2 4 3 2 2 2" xfId="15934" xr:uid="{F1D32ACB-95DF-4279-97D5-481EB7B09095}"/>
    <cellStyle name="Normal 5 2 6 2 4 3 2 3" xfId="15935" xr:uid="{46B20282-9347-42D1-832A-B9062800F095}"/>
    <cellStyle name="Normal 5 2 6 2 4 3 3" xfId="15936" xr:uid="{DE2602D7-261E-4D18-8A97-063F01F5ED74}"/>
    <cellStyle name="Normal 5 2 6 2 4 3 3 2" xfId="15937" xr:uid="{EC2223D9-E8E0-453F-BA3A-0F3A36407C9C}"/>
    <cellStyle name="Normal 5 2 6 2 4 3 4" xfId="15938" xr:uid="{080888C6-7E38-404A-AEFE-3C3AD5558390}"/>
    <cellStyle name="Normal 5 2 6 2 4 4" xfId="15939" xr:uid="{78DC1250-1109-4508-A76C-DD01BBB8D2C1}"/>
    <cellStyle name="Normal 5 2 6 2 4 4 2" xfId="15940" xr:uid="{FDA2B1FB-7C21-4C7D-87EE-5765EBC546F1}"/>
    <cellStyle name="Normal 5 2 6 2 4 4 2 2" xfId="15941" xr:uid="{C43FF526-5C93-494E-A633-8310F2D92ABF}"/>
    <cellStyle name="Normal 5 2 6 2 4 4 2 2 2" xfId="15942" xr:uid="{79B31B6B-F142-4F18-8714-F6D73D4297A7}"/>
    <cellStyle name="Normal 5 2 6 2 4 4 2 3" xfId="15943" xr:uid="{D15B9DCE-BD30-4B93-A4F4-37E881DF9A7A}"/>
    <cellStyle name="Normal 5 2 6 2 4 4 3" xfId="15944" xr:uid="{46C548C8-9E52-4FA2-A163-44E81F742776}"/>
    <cellStyle name="Normal 5 2 6 2 4 4 3 2" xfId="15945" xr:uid="{5E3CFDAE-F35D-42BA-BBBE-39CF0CA3C275}"/>
    <cellStyle name="Normal 5 2 6 2 4 4 4" xfId="15946" xr:uid="{2EE3F938-B7DD-4E40-AAF1-DB6CB7D04234}"/>
    <cellStyle name="Normal 5 2 6 2 4 5" xfId="15947" xr:uid="{BB5FEB84-046D-4740-A0ED-4431E034B756}"/>
    <cellStyle name="Normal 5 2 6 2 4 5 2" xfId="15948" xr:uid="{B8B9BF37-AFC4-4EEA-B66B-5B5B996E374A}"/>
    <cellStyle name="Normal 5 2 6 2 4 5 2 2" xfId="15949" xr:uid="{227356E1-8165-4271-9386-213976CAFCB1}"/>
    <cellStyle name="Normal 5 2 6 2 4 5 3" xfId="15950" xr:uid="{C342396D-DB0C-4364-9DCB-CB5A85DE5DFB}"/>
    <cellStyle name="Normal 5 2 6 2 4 6" xfId="15951" xr:uid="{A2EE4F55-058B-4B29-B9E8-522670DF8A66}"/>
    <cellStyle name="Normal 5 2 6 2 4 6 2" xfId="15952" xr:uid="{D6B996F9-FF33-4D09-9C4B-6A40AC1B6271}"/>
    <cellStyle name="Normal 5 2 6 2 4 7" xfId="15953" xr:uid="{99D5DE8D-CAF0-4220-97DA-B73EF8796F9D}"/>
    <cellStyle name="Normal 5 2 6 2 5" xfId="15954" xr:uid="{EEB68FF8-123E-4501-A0C8-B6089F732D03}"/>
    <cellStyle name="Normal 5 2 6 2 5 2" xfId="15955" xr:uid="{9C70B0B7-48F1-4994-8731-31AF9D8CDE82}"/>
    <cellStyle name="Normal 5 2 6 2 5 2 2" xfId="15956" xr:uid="{CB32AAD7-400B-45DF-803B-B243F0AC2A8A}"/>
    <cellStyle name="Normal 5 2 6 2 5 2 2 2" xfId="15957" xr:uid="{6654B3A9-5196-4B7B-9831-5ABC865BD542}"/>
    <cellStyle name="Normal 5 2 6 2 5 2 2 2 2" xfId="15958" xr:uid="{53CDEF01-E906-4DB6-B8AD-F92ACE5C0F3B}"/>
    <cellStyle name="Normal 5 2 6 2 5 2 2 3" xfId="15959" xr:uid="{DE582108-6E2C-4DBC-AFE9-B57326955068}"/>
    <cellStyle name="Normal 5 2 6 2 5 2 3" xfId="15960" xr:uid="{006BD457-CEE3-4FA7-8D96-2626AEC56F85}"/>
    <cellStyle name="Normal 5 2 6 2 5 2 3 2" xfId="15961" xr:uid="{441C3D5C-9DE4-49CC-BA1A-7BBAA364ABF1}"/>
    <cellStyle name="Normal 5 2 6 2 5 2 4" xfId="15962" xr:uid="{5A0D8C87-C3E3-4FD5-9ACF-CA55D98220CC}"/>
    <cellStyle name="Normal 5 2 6 2 5 3" xfId="15963" xr:uid="{5B162639-EBF1-4FAE-B725-6392CA59846A}"/>
    <cellStyle name="Normal 5 2 6 2 5 3 2" xfId="15964" xr:uid="{77EA3EA0-7FA3-4D66-B1C5-53E746D8D503}"/>
    <cellStyle name="Normal 5 2 6 2 5 3 2 2" xfId="15965" xr:uid="{762FDDB6-9C5B-4A26-8300-930C09FCC221}"/>
    <cellStyle name="Normal 5 2 6 2 5 3 3" xfId="15966" xr:uid="{BA466E04-3821-401F-B3EF-5A2906310D11}"/>
    <cellStyle name="Normal 5 2 6 2 5 4" xfId="15967" xr:uid="{9801C028-A83E-4AD0-9D36-586E6581D9A9}"/>
    <cellStyle name="Normal 5 2 6 2 5 4 2" xfId="15968" xr:uid="{B8479242-14C1-475C-B3FA-B826769E6022}"/>
    <cellStyle name="Normal 5 2 6 2 5 5" xfId="15969" xr:uid="{AE744D50-9056-4C19-B3E1-C59692A90E38}"/>
    <cellStyle name="Normal 5 2 6 2 6" xfId="15970" xr:uid="{C0BFA4BA-8E9F-4E24-93E3-2B774313C582}"/>
    <cellStyle name="Normal 5 2 6 2 6 2" xfId="15971" xr:uid="{D673BA49-B82A-413C-B6C3-8A3A9B1B111A}"/>
    <cellStyle name="Normal 5 2 6 2 6 2 2" xfId="15972" xr:uid="{0F09AFC2-595A-48A5-AE61-44E8B4C7A343}"/>
    <cellStyle name="Normal 5 2 6 2 6 2 2 2" xfId="15973" xr:uid="{5667F745-F707-473B-A2B1-75FF156D5E36}"/>
    <cellStyle name="Normal 5 2 6 2 6 2 3" xfId="15974" xr:uid="{5BA5F312-1180-4814-857A-ED2F6F098385}"/>
    <cellStyle name="Normal 5 2 6 2 6 3" xfId="15975" xr:uid="{A7940790-B2CD-4769-B630-F9A801AE4DBE}"/>
    <cellStyle name="Normal 5 2 6 2 6 3 2" xfId="15976" xr:uid="{89A207E2-8078-4A97-AFF3-621C4336E686}"/>
    <cellStyle name="Normal 5 2 6 2 6 4" xfId="15977" xr:uid="{2E29CE5A-B6CC-428B-AF86-ED8EF86ECD47}"/>
    <cellStyle name="Normal 5 2 6 2 7" xfId="15978" xr:uid="{9DA7EC9A-1F95-41E9-AC78-128867B90166}"/>
    <cellStyle name="Normal 5 2 6 2 7 2" xfId="15979" xr:uid="{80D84DA0-E45B-4E1F-8CF6-465C8FDA4AB7}"/>
    <cellStyle name="Normal 5 2 6 2 7 2 2" xfId="15980" xr:uid="{7988EE89-1F02-41BB-996F-15710A2EE6D3}"/>
    <cellStyle name="Normal 5 2 6 2 7 2 2 2" xfId="15981" xr:uid="{E7049B7E-54C2-4933-9EAF-39B433615C81}"/>
    <cellStyle name="Normal 5 2 6 2 7 2 3" xfId="15982" xr:uid="{95110626-0DA3-462A-A8E4-5493DCADF27C}"/>
    <cellStyle name="Normal 5 2 6 2 7 3" xfId="15983" xr:uid="{F20A9325-9CE5-4077-96F1-4ED7FEB62D51}"/>
    <cellStyle name="Normal 5 2 6 2 7 3 2" xfId="15984" xr:uid="{FC4C6F41-9C18-49C8-A320-B6451018C75B}"/>
    <cellStyle name="Normal 5 2 6 2 7 4" xfId="15985" xr:uid="{DC2328D2-FF48-4070-913F-DE3A6AD01B85}"/>
    <cellStyle name="Normal 5 2 6 2 8" xfId="15986" xr:uid="{4E808CCA-DE2A-4BDB-AD7C-54A549E55E58}"/>
    <cellStyle name="Normal 5 2 6 2 8 2" xfId="15987" xr:uid="{63846FDD-0B57-4B93-8D01-E075B90C352B}"/>
    <cellStyle name="Normal 5 2 6 2 8 2 2" xfId="15988" xr:uid="{38A0940A-4871-46E6-B83E-5E60CE645402}"/>
    <cellStyle name="Normal 5 2 6 2 8 3" xfId="15989" xr:uid="{A7E91B93-7F70-4074-BBED-D01C14B16CB0}"/>
    <cellStyle name="Normal 5 2 6 2 9" xfId="15990" xr:uid="{365B4438-27F0-43E6-9536-5AE344E714DF}"/>
    <cellStyle name="Normal 5 2 6 2 9 2" xfId="15991" xr:uid="{759700A9-0773-4A5C-8689-DD8EA5CC22AB}"/>
    <cellStyle name="Normal 5 2 6 3" xfId="15992" xr:uid="{8444ED79-7174-4A55-96AB-7AE0B45CD7CF}"/>
    <cellStyle name="Normal 5 2 6 3 2" xfId="15993" xr:uid="{FA66CBF1-FA03-425E-BEB6-B57B83757847}"/>
    <cellStyle name="Normal 5 2 6 3 2 2" xfId="15994" xr:uid="{AE893A1D-122C-4828-87B8-9E417F8D25FB}"/>
    <cellStyle name="Normal 5 2 6 3 2 2 2" xfId="15995" xr:uid="{0DD4BD97-CC6B-494E-8CC4-D3BD9E610AAD}"/>
    <cellStyle name="Normal 5 2 6 3 2 2 2 2" xfId="15996" xr:uid="{A2B97B0D-C66A-4362-8156-1B005D884C82}"/>
    <cellStyle name="Normal 5 2 6 3 2 2 2 2 2" xfId="15997" xr:uid="{A89C9321-6244-4B81-B182-762F9F0F6539}"/>
    <cellStyle name="Normal 5 2 6 3 2 2 2 2 2 2" xfId="15998" xr:uid="{576948FB-3AA5-4F17-B888-A44BCDA34FE7}"/>
    <cellStyle name="Normal 5 2 6 3 2 2 2 2 3" xfId="15999" xr:uid="{0953D557-31F3-4D07-A8D3-27742A842C58}"/>
    <cellStyle name="Normal 5 2 6 3 2 2 2 3" xfId="16000" xr:uid="{41AFCB70-996B-4F5B-9506-C7D0884A9E68}"/>
    <cellStyle name="Normal 5 2 6 3 2 2 2 3 2" xfId="16001" xr:uid="{1E4C0CC7-086B-4176-B85B-CB4AAF255365}"/>
    <cellStyle name="Normal 5 2 6 3 2 2 2 4" xfId="16002" xr:uid="{D67AE2CD-7DD5-4CBB-836E-19DD5351A979}"/>
    <cellStyle name="Normal 5 2 6 3 2 2 3" xfId="16003" xr:uid="{7B438FF6-274A-4430-835C-D7BCE1FA4A6A}"/>
    <cellStyle name="Normal 5 2 6 3 2 2 3 2" xfId="16004" xr:uid="{237326F7-1022-4F19-A427-B616D1F70259}"/>
    <cellStyle name="Normal 5 2 6 3 2 2 3 2 2" xfId="16005" xr:uid="{9757AC59-B866-4C57-A15C-8CAEA9823F98}"/>
    <cellStyle name="Normal 5 2 6 3 2 2 3 3" xfId="16006" xr:uid="{DFC8DDA6-277E-4D6B-BCA8-494FA922A406}"/>
    <cellStyle name="Normal 5 2 6 3 2 2 4" xfId="16007" xr:uid="{2D7A686A-1B35-4F3E-A00D-ABAB6809223F}"/>
    <cellStyle name="Normal 5 2 6 3 2 2 4 2" xfId="16008" xr:uid="{9ACC9A88-4D8E-415B-AECF-4E0E46BA6196}"/>
    <cellStyle name="Normal 5 2 6 3 2 2 5" xfId="16009" xr:uid="{CA4C6A12-59BC-42EF-8075-BA17D4DCA500}"/>
    <cellStyle name="Normal 5 2 6 3 2 3" xfId="16010" xr:uid="{C335D1BC-44B3-4944-9F69-60B7A6991A79}"/>
    <cellStyle name="Normal 5 2 6 3 2 3 2" xfId="16011" xr:uid="{57459626-2BF9-4659-A7F5-649EB919B460}"/>
    <cellStyle name="Normal 5 2 6 3 2 3 2 2" xfId="16012" xr:uid="{35EAFA1B-EEDE-45AE-AA7F-22A4D5F70E47}"/>
    <cellStyle name="Normal 5 2 6 3 2 3 2 2 2" xfId="16013" xr:uid="{95921BC9-43B8-4D1E-9320-53546F85F2F8}"/>
    <cellStyle name="Normal 5 2 6 3 2 3 2 3" xfId="16014" xr:uid="{154CF746-6F0C-42E6-B7DD-C6A4E31B36F9}"/>
    <cellStyle name="Normal 5 2 6 3 2 3 3" xfId="16015" xr:uid="{4260AF4E-95AE-493C-B4EE-A625C65BC9C1}"/>
    <cellStyle name="Normal 5 2 6 3 2 3 3 2" xfId="16016" xr:uid="{4A5E02C5-4911-4D07-BEED-9DBE85735D75}"/>
    <cellStyle name="Normal 5 2 6 3 2 3 4" xfId="16017" xr:uid="{39F8DE36-EE18-4CC3-B36C-E49A5406C6AD}"/>
    <cellStyle name="Normal 5 2 6 3 2 4" xfId="16018" xr:uid="{CE7088CB-0BFD-4953-8ECE-4945FCE93B2E}"/>
    <cellStyle name="Normal 5 2 6 3 2 4 2" xfId="16019" xr:uid="{7155302C-E7F7-43F9-9311-F0855DB34781}"/>
    <cellStyle name="Normal 5 2 6 3 2 4 2 2" xfId="16020" xr:uid="{6D9C5F6C-FD2B-4E6A-9D29-30B0003E7E89}"/>
    <cellStyle name="Normal 5 2 6 3 2 4 2 2 2" xfId="16021" xr:uid="{5E88A6AE-F62B-4F5A-8DA2-DD8FD6BB1551}"/>
    <cellStyle name="Normal 5 2 6 3 2 4 2 3" xfId="16022" xr:uid="{CBE74873-17E9-453F-8ECF-2AA5CBD0DAE2}"/>
    <cellStyle name="Normal 5 2 6 3 2 4 3" xfId="16023" xr:uid="{A95025DC-1DCA-47AA-800B-1B5451066ED3}"/>
    <cellStyle name="Normal 5 2 6 3 2 4 3 2" xfId="16024" xr:uid="{541A7728-A402-40D1-B0BC-D52D85E47250}"/>
    <cellStyle name="Normal 5 2 6 3 2 4 4" xfId="16025" xr:uid="{7ED6AA0F-828C-4347-A93B-E98A217120BD}"/>
    <cellStyle name="Normal 5 2 6 3 2 5" xfId="16026" xr:uid="{9E6D73B3-D652-48C4-B6EE-8446FF9BC4E6}"/>
    <cellStyle name="Normal 5 2 6 3 2 5 2" xfId="16027" xr:uid="{0069C5EB-6A3D-4DAE-9F9B-5892CB8AA4A7}"/>
    <cellStyle name="Normal 5 2 6 3 2 5 2 2" xfId="16028" xr:uid="{C11015FA-E293-40E9-AEC7-7858DCCD46A0}"/>
    <cellStyle name="Normal 5 2 6 3 2 5 3" xfId="16029" xr:uid="{368152D2-CA1A-41DD-8A16-89FD90112CE1}"/>
    <cellStyle name="Normal 5 2 6 3 2 6" xfId="16030" xr:uid="{A48AAEE5-90AA-493B-9362-87843E6426ED}"/>
    <cellStyle name="Normal 5 2 6 3 2 6 2" xfId="16031" xr:uid="{6747BBB6-E516-4AB7-9B5A-2AFAB6FC6F4B}"/>
    <cellStyle name="Normal 5 2 6 3 2 7" xfId="16032" xr:uid="{E52F5C90-1C36-461A-BD40-D75E22E000E4}"/>
    <cellStyle name="Normal 5 2 6 3 3" xfId="16033" xr:uid="{2FD59BF7-7396-4862-8FE0-E75F054DAEB3}"/>
    <cellStyle name="Normal 5 2 6 3 3 2" xfId="16034" xr:uid="{53CE45CC-22D0-40AB-BA17-1623F8148B6A}"/>
    <cellStyle name="Normal 5 2 6 3 3 2 2" xfId="16035" xr:uid="{0257A5A1-017D-432E-A1AE-41E567422E84}"/>
    <cellStyle name="Normal 5 2 6 3 3 2 2 2" xfId="16036" xr:uid="{85FBCC44-12CB-4B60-B992-89B9C67BD796}"/>
    <cellStyle name="Normal 5 2 6 3 3 2 2 2 2" xfId="16037" xr:uid="{5EC2A4D0-343A-4C9D-B9CA-AE09F1FA5712}"/>
    <cellStyle name="Normal 5 2 6 3 3 2 2 3" xfId="16038" xr:uid="{1B80DE8B-F9FC-4F85-8F72-FB0E3A34CBFD}"/>
    <cellStyle name="Normal 5 2 6 3 3 2 3" xfId="16039" xr:uid="{199073A4-62A6-4106-8662-7913706B8C5E}"/>
    <cellStyle name="Normal 5 2 6 3 3 2 3 2" xfId="16040" xr:uid="{5C4B183E-B3AF-4535-814A-05DA2C363DC0}"/>
    <cellStyle name="Normal 5 2 6 3 3 2 4" xfId="16041" xr:uid="{45F40BDE-B7D0-4609-98FE-B9E7272EC179}"/>
    <cellStyle name="Normal 5 2 6 3 3 3" xfId="16042" xr:uid="{046375B5-8DFA-4C0D-A488-9BA0F74D37EF}"/>
    <cellStyle name="Normal 5 2 6 3 3 3 2" xfId="16043" xr:uid="{35F3EC45-D389-4288-8842-28396910763B}"/>
    <cellStyle name="Normal 5 2 6 3 3 3 2 2" xfId="16044" xr:uid="{09CDF7E0-C315-4190-B03B-705779BEE939}"/>
    <cellStyle name="Normal 5 2 6 3 3 3 3" xfId="16045" xr:uid="{483E4ADC-3DB0-4DE5-B356-D48358C2FB91}"/>
    <cellStyle name="Normal 5 2 6 3 3 4" xfId="16046" xr:uid="{D87A2370-86A1-4DF3-B70B-D25079F5BDD9}"/>
    <cellStyle name="Normal 5 2 6 3 3 4 2" xfId="16047" xr:uid="{5826FA00-87F1-4C8C-9FB8-82754367CDB0}"/>
    <cellStyle name="Normal 5 2 6 3 3 5" xfId="16048" xr:uid="{607925B0-A58A-4EB8-8081-16E468B8FEEF}"/>
    <cellStyle name="Normal 5 2 6 3 4" xfId="16049" xr:uid="{6CD04A31-8ED6-46E7-83B6-17E9E9D18B32}"/>
    <cellStyle name="Normal 5 2 6 3 4 2" xfId="16050" xr:uid="{4607500B-EA98-455B-A5ED-A99ACA009E68}"/>
    <cellStyle name="Normal 5 2 6 3 4 2 2" xfId="16051" xr:uid="{093B7CC8-FC8C-42F0-9EFA-CD52596778D3}"/>
    <cellStyle name="Normal 5 2 6 3 4 2 2 2" xfId="16052" xr:uid="{B1FB5FA9-4978-46C6-9E6E-4C7F69EF2628}"/>
    <cellStyle name="Normal 5 2 6 3 4 2 3" xfId="16053" xr:uid="{A264E94D-364F-494C-B95B-0D7C168BC1B8}"/>
    <cellStyle name="Normal 5 2 6 3 4 3" xfId="16054" xr:uid="{E678CE32-B909-4156-B7E9-8FEE2AA1D222}"/>
    <cellStyle name="Normal 5 2 6 3 4 3 2" xfId="16055" xr:uid="{3229BE82-BC85-4ED9-9AC6-C366636AC75B}"/>
    <cellStyle name="Normal 5 2 6 3 4 4" xfId="16056" xr:uid="{2707B9E2-39C2-4396-9FEB-F06CD16A3A58}"/>
    <cellStyle name="Normal 5 2 6 3 5" xfId="16057" xr:uid="{0ADD02BE-0308-4B82-9DB3-3BDAEAE9A630}"/>
    <cellStyle name="Normal 5 2 6 3 5 2" xfId="16058" xr:uid="{A8E45C87-001A-4AB8-80B0-50490D18DF00}"/>
    <cellStyle name="Normal 5 2 6 3 5 2 2" xfId="16059" xr:uid="{E4FDDFE8-4C57-47A6-B5B1-90A0CCB22CF7}"/>
    <cellStyle name="Normal 5 2 6 3 5 2 2 2" xfId="16060" xr:uid="{635B5AD9-47F0-491A-B9F2-553BFC6429F4}"/>
    <cellStyle name="Normal 5 2 6 3 5 2 3" xfId="16061" xr:uid="{247118E1-AFDE-4575-AB38-1E7224501F3C}"/>
    <cellStyle name="Normal 5 2 6 3 5 3" xfId="16062" xr:uid="{4B260163-55DC-47FF-A12C-2524E76E746D}"/>
    <cellStyle name="Normal 5 2 6 3 5 3 2" xfId="16063" xr:uid="{4FCBC61F-9BB2-4999-865E-B9E5FAD1D266}"/>
    <cellStyle name="Normal 5 2 6 3 5 4" xfId="16064" xr:uid="{A27D1377-1222-48C0-B067-2F342E03F068}"/>
    <cellStyle name="Normal 5 2 6 3 6" xfId="16065" xr:uid="{1EFA8212-2103-4F39-B63C-09CC51B4950A}"/>
    <cellStyle name="Normal 5 2 6 3 6 2" xfId="16066" xr:uid="{04622BF0-8398-417E-A6BC-CDB809208E57}"/>
    <cellStyle name="Normal 5 2 6 3 6 2 2" xfId="16067" xr:uid="{03F02066-412F-49AC-9980-B1AF9597411F}"/>
    <cellStyle name="Normal 5 2 6 3 6 3" xfId="16068" xr:uid="{0D9C52F3-CB35-4EF0-B22F-B5C5FC2F460A}"/>
    <cellStyle name="Normal 5 2 6 3 7" xfId="16069" xr:uid="{5E92B8D2-B49E-4D3B-B24B-89EC9BE7C5ED}"/>
    <cellStyle name="Normal 5 2 6 3 7 2" xfId="16070" xr:uid="{2AD609EE-6057-4BDB-ACE8-53FD6B845FE9}"/>
    <cellStyle name="Normal 5 2 6 3 8" xfId="16071" xr:uid="{3079108D-88B1-48AD-9D86-C76C4AA650D1}"/>
    <cellStyle name="Normal 5 2 6 4" xfId="16072" xr:uid="{31097086-CFE6-40D1-976A-B5184B354AAC}"/>
    <cellStyle name="Normal 5 2 6 4 2" xfId="16073" xr:uid="{2ED22132-26EC-42DD-B512-DBA17B2C5143}"/>
    <cellStyle name="Normal 5 2 6 4 2 2" xfId="16074" xr:uid="{0B667FD9-687A-4163-91F1-58EB9A001903}"/>
    <cellStyle name="Normal 5 2 6 4 2 2 2" xfId="16075" xr:uid="{D45E20D3-1E35-4ECD-9677-8568C41532BF}"/>
    <cellStyle name="Normal 5 2 6 4 2 2 2 2" xfId="16076" xr:uid="{CC08C914-2A66-4791-B3D4-C90AD19BE702}"/>
    <cellStyle name="Normal 5 2 6 4 2 2 2 2 2" xfId="16077" xr:uid="{8CD64D6F-39CD-4EE0-BD6C-8676504D8123}"/>
    <cellStyle name="Normal 5 2 6 4 2 2 2 2 2 2" xfId="16078" xr:uid="{630915A0-33D8-4E20-9787-238A0CD67FE0}"/>
    <cellStyle name="Normal 5 2 6 4 2 2 2 2 3" xfId="16079" xr:uid="{B886407C-E8B7-4D3E-82D0-71B899C967B7}"/>
    <cellStyle name="Normal 5 2 6 4 2 2 2 3" xfId="16080" xr:uid="{316FFA15-664D-46EA-9603-88EB84D081B9}"/>
    <cellStyle name="Normal 5 2 6 4 2 2 2 3 2" xfId="16081" xr:uid="{B88B0C60-ADE9-4D55-B463-C8F9FAB5654C}"/>
    <cellStyle name="Normal 5 2 6 4 2 2 2 4" xfId="16082" xr:uid="{29C07246-B37A-4D8E-8477-B65EBA4AF705}"/>
    <cellStyle name="Normal 5 2 6 4 2 2 3" xfId="16083" xr:uid="{46B8609E-5FF9-41C0-B126-8F7A64A9AAD1}"/>
    <cellStyle name="Normal 5 2 6 4 2 2 3 2" xfId="16084" xr:uid="{D0EA2D33-5781-492A-8AE0-5C121B671BA1}"/>
    <cellStyle name="Normal 5 2 6 4 2 2 3 2 2" xfId="16085" xr:uid="{1D15E2A5-17A1-415C-8001-BCE8AB342525}"/>
    <cellStyle name="Normal 5 2 6 4 2 2 3 3" xfId="16086" xr:uid="{0E6FB98C-CF03-4FEF-91DF-9A72AFBD86F6}"/>
    <cellStyle name="Normal 5 2 6 4 2 2 4" xfId="16087" xr:uid="{51D759D0-1AA6-4CA2-9EBD-B360AF0D09B3}"/>
    <cellStyle name="Normal 5 2 6 4 2 2 4 2" xfId="16088" xr:uid="{8323560B-3A84-4A44-AC3E-9A989097A348}"/>
    <cellStyle name="Normal 5 2 6 4 2 2 5" xfId="16089" xr:uid="{04A74FAF-851B-428C-A8F6-1446CF76FF3A}"/>
    <cellStyle name="Normal 5 2 6 4 2 3" xfId="16090" xr:uid="{ED3D5DBB-9001-4D7A-84CE-FB5A70679DCA}"/>
    <cellStyle name="Normal 5 2 6 4 2 3 2" xfId="16091" xr:uid="{77204074-6826-4A52-9774-0260FD7DBEBB}"/>
    <cellStyle name="Normal 5 2 6 4 2 3 2 2" xfId="16092" xr:uid="{FEBBBEC3-8022-4923-B8E5-9A0A819B94C3}"/>
    <cellStyle name="Normal 5 2 6 4 2 3 2 2 2" xfId="16093" xr:uid="{EA7856F8-D3A2-47F9-94B5-D8280694DEDB}"/>
    <cellStyle name="Normal 5 2 6 4 2 3 2 3" xfId="16094" xr:uid="{9637C34D-4C1E-4BE7-999B-01C57DC1EB26}"/>
    <cellStyle name="Normal 5 2 6 4 2 3 3" xfId="16095" xr:uid="{6BB53F98-668E-4B53-ADA3-4C6FE50C7DDF}"/>
    <cellStyle name="Normal 5 2 6 4 2 3 3 2" xfId="16096" xr:uid="{C7B37DE9-9D5C-4510-AE94-C4E383940CCF}"/>
    <cellStyle name="Normal 5 2 6 4 2 3 4" xfId="16097" xr:uid="{04722D83-A6C7-4338-A4E3-55EF64E6D495}"/>
    <cellStyle name="Normal 5 2 6 4 2 4" xfId="16098" xr:uid="{EFA902BD-1785-4D8A-B84E-9CD89F3B9B0C}"/>
    <cellStyle name="Normal 5 2 6 4 2 4 2" xfId="16099" xr:uid="{877F8D5D-201B-4363-8126-B249C8400328}"/>
    <cellStyle name="Normal 5 2 6 4 2 4 2 2" xfId="16100" xr:uid="{2F822852-8950-429A-9B91-431C263D6171}"/>
    <cellStyle name="Normal 5 2 6 4 2 4 2 2 2" xfId="16101" xr:uid="{FACF21EA-7EEA-444B-8B74-514CF12725D3}"/>
    <cellStyle name="Normal 5 2 6 4 2 4 2 3" xfId="16102" xr:uid="{A90A82DB-E408-4FA8-B653-B9FEFFF75744}"/>
    <cellStyle name="Normal 5 2 6 4 2 4 3" xfId="16103" xr:uid="{917B458F-2A9E-45E6-A656-93E0A434D51C}"/>
    <cellStyle name="Normal 5 2 6 4 2 4 3 2" xfId="16104" xr:uid="{330FA827-E21E-46E8-9588-8E7EF60A7842}"/>
    <cellStyle name="Normal 5 2 6 4 2 4 4" xfId="16105" xr:uid="{19E913FE-68D8-4A92-A020-BD64298AEF6D}"/>
    <cellStyle name="Normal 5 2 6 4 2 5" xfId="16106" xr:uid="{A01A5CB6-56AC-4FE3-9271-DFCEF3180BFC}"/>
    <cellStyle name="Normal 5 2 6 4 2 5 2" xfId="16107" xr:uid="{3826A085-FE6D-418B-B6C4-338BAC9996DC}"/>
    <cellStyle name="Normal 5 2 6 4 2 5 2 2" xfId="16108" xr:uid="{C96E10D0-7C15-4846-A692-3C297026621F}"/>
    <cellStyle name="Normal 5 2 6 4 2 5 3" xfId="16109" xr:uid="{3D19707B-4D02-47C3-B3B2-310ED3C10F9F}"/>
    <cellStyle name="Normal 5 2 6 4 2 6" xfId="16110" xr:uid="{8487BB93-CD18-495C-B340-43375D96408B}"/>
    <cellStyle name="Normal 5 2 6 4 2 6 2" xfId="16111" xr:uid="{805DC0B5-5623-423B-8983-E647B4D75A38}"/>
    <cellStyle name="Normal 5 2 6 4 2 7" xfId="16112" xr:uid="{C05D6D66-56ED-42C2-9260-8E40F6FC796E}"/>
    <cellStyle name="Normal 5 2 6 4 3" xfId="16113" xr:uid="{2A51F7F3-E4E3-4B1F-BC79-70F0193F7A65}"/>
    <cellStyle name="Normal 5 2 6 4 3 2" xfId="16114" xr:uid="{5D87E42C-3B8E-49F1-8E82-B135F71A96A3}"/>
    <cellStyle name="Normal 5 2 6 4 3 2 2" xfId="16115" xr:uid="{AD80C678-52B0-45D9-9E60-D59CB6FA30DC}"/>
    <cellStyle name="Normal 5 2 6 4 3 2 2 2" xfId="16116" xr:uid="{72231711-0B6E-40BB-95E6-A7F244A41CC9}"/>
    <cellStyle name="Normal 5 2 6 4 3 2 2 2 2" xfId="16117" xr:uid="{4570881A-D371-41F6-9F49-F4ED383E4DA6}"/>
    <cellStyle name="Normal 5 2 6 4 3 2 2 3" xfId="16118" xr:uid="{056653AC-5AA2-492A-82E4-68A5E39FFD90}"/>
    <cellStyle name="Normal 5 2 6 4 3 2 3" xfId="16119" xr:uid="{F4981358-9FD7-4A0E-9A84-24F68185E2ED}"/>
    <cellStyle name="Normal 5 2 6 4 3 2 3 2" xfId="16120" xr:uid="{301DF90C-2022-40FD-A890-46C7EB1468BD}"/>
    <cellStyle name="Normal 5 2 6 4 3 2 4" xfId="16121" xr:uid="{826026EB-2B02-42D7-8F8A-FBB21B293595}"/>
    <cellStyle name="Normal 5 2 6 4 3 3" xfId="16122" xr:uid="{886BD5A3-99DC-409D-9813-C605CFEE4A82}"/>
    <cellStyle name="Normal 5 2 6 4 3 3 2" xfId="16123" xr:uid="{7B31F507-8896-464E-9ADB-6EE723312146}"/>
    <cellStyle name="Normal 5 2 6 4 3 3 2 2" xfId="16124" xr:uid="{4D9EEC79-DFB8-4909-8E58-F2282DD4B600}"/>
    <cellStyle name="Normal 5 2 6 4 3 3 3" xfId="16125" xr:uid="{E1F2D15B-6137-4E72-8376-96FFCCCEEF35}"/>
    <cellStyle name="Normal 5 2 6 4 3 4" xfId="16126" xr:uid="{FCF5D06F-CC6B-466B-A326-7E2E710D7350}"/>
    <cellStyle name="Normal 5 2 6 4 3 4 2" xfId="16127" xr:uid="{4FDC24DB-413B-454D-8275-CB24BE0975CE}"/>
    <cellStyle name="Normal 5 2 6 4 3 5" xfId="16128" xr:uid="{CAC27FAA-F5C6-4043-98CF-C3F3E4D8FB8E}"/>
    <cellStyle name="Normal 5 2 6 4 4" xfId="16129" xr:uid="{D9669FBE-465C-4298-9560-52BC6FB24FF8}"/>
    <cellStyle name="Normal 5 2 6 4 4 2" xfId="16130" xr:uid="{0A16FDC3-62C4-4FA2-B519-2A79ACDE7B94}"/>
    <cellStyle name="Normal 5 2 6 4 4 2 2" xfId="16131" xr:uid="{418794F5-D359-4938-B7F4-95786ECF10AA}"/>
    <cellStyle name="Normal 5 2 6 4 4 2 2 2" xfId="16132" xr:uid="{F3A9D6C0-AC4A-4697-959E-DD750A6DA173}"/>
    <cellStyle name="Normal 5 2 6 4 4 2 3" xfId="16133" xr:uid="{6F88F3BA-5CF6-48BF-B1A0-8F06B726F486}"/>
    <cellStyle name="Normal 5 2 6 4 4 3" xfId="16134" xr:uid="{64A93325-0FD8-442F-AE0B-00A3AE527193}"/>
    <cellStyle name="Normal 5 2 6 4 4 3 2" xfId="16135" xr:uid="{0CCBA5EF-E6B8-4140-931F-A9CF0354F82B}"/>
    <cellStyle name="Normal 5 2 6 4 4 4" xfId="16136" xr:uid="{00EB8FE2-FDC5-4B1C-B2EA-8618FDB8D9FE}"/>
    <cellStyle name="Normal 5 2 6 4 5" xfId="16137" xr:uid="{4C5BBD51-50A0-4839-9567-8ADF6D7C02C7}"/>
    <cellStyle name="Normal 5 2 6 4 5 2" xfId="16138" xr:uid="{AE22A2D5-3B0C-435D-92F2-F7734459CC8C}"/>
    <cellStyle name="Normal 5 2 6 4 5 2 2" xfId="16139" xr:uid="{36721349-A63D-49BE-A3B8-3CA519E62440}"/>
    <cellStyle name="Normal 5 2 6 4 5 2 2 2" xfId="16140" xr:uid="{9DED6F95-01F7-40B4-95CB-3507C57A2280}"/>
    <cellStyle name="Normal 5 2 6 4 5 2 3" xfId="16141" xr:uid="{8A2A13CE-7BC8-40B5-8327-260A45946CC0}"/>
    <cellStyle name="Normal 5 2 6 4 5 3" xfId="16142" xr:uid="{D449F072-041A-410A-A880-45A428384AB7}"/>
    <cellStyle name="Normal 5 2 6 4 5 3 2" xfId="16143" xr:uid="{11DC7C90-A43F-40D0-97BC-1134E7C89C6B}"/>
    <cellStyle name="Normal 5 2 6 4 5 4" xfId="16144" xr:uid="{766B3C75-3443-4166-9DDB-32B1DEAC2B50}"/>
    <cellStyle name="Normal 5 2 6 4 6" xfId="16145" xr:uid="{93BFD9A8-88F7-4BB0-AAF9-3877110CDCB3}"/>
    <cellStyle name="Normal 5 2 6 4 6 2" xfId="16146" xr:uid="{46433CD1-1F47-4679-A582-FD2E0BED62BE}"/>
    <cellStyle name="Normal 5 2 6 4 6 2 2" xfId="16147" xr:uid="{C1B2C6BD-2940-408D-91CD-4C5B6A84908A}"/>
    <cellStyle name="Normal 5 2 6 4 6 3" xfId="16148" xr:uid="{DB912A4C-F14D-44AF-9DE9-097EBDD5FB1B}"/>
    <cellStyle name="Normal 5 2 6 4 7" xfId="16149" xr:uid="{91D03AB9-E2B2-465A-ADD6-66C5028D6566}"/>
    <cellStyle name="Normal 5 2 6 4 7 2" xfId="16150" xr:uid="{ED9005A0-6D94-46F3-B26D-436511B469F0}"/>
    <cellStyle name="Normal 5 2 6 4 8" xfId="16151" xr:uid="{AFBB8AF4-194D-42A6-9B32-8BF6FFFDDC78}"/>
    <cellStyle name="Normal 5 2 6 5" xfId="16152" xr:uid="{BBFAB58C-F85A-456F-BC30-4A559522D1AB}"/>
    <cellStyle name="Normal 5 2 6 5 2" xfId="16153" xr:uid="{EFB52910-13FA-4CEE-B356-482ABBB5EEEA}"/>
    <cellStyle name="Normal 5 2 6 5 2 2" xfId="16154" xr:uid="{32AA219B-23B2-4A48-8805-65F14033B4D0}"/>
    <cellStyle name="Normal 5 2 6 5 2 2 2" xfId="16155" xr:uid="{20506471-CAA4-4B87-BFD1-20B9B6CA9151}"/>
    <cellStyle name="Normal 5 2 6 5 2 2 2 2" xfId="16156" xr:uid="{DE25A2C6-7616-4A2C-9AFF-87E1BC05F3E5}"/>
    <cellStyle name="Normal 5 2 6 5 2 2 2 2 2" xfId="16157" xr:uid="{FF40D2A8-44B2-4BA6-975F-66AFDAFC7705}"/>
    <cellStyle name="Normal 5 2 6 5 2 2 2 3" xfId="16158" xr:uid="{F4ED2020-6FAE-4E92-BEDB-CD1E552036A0}"/>
    <cellStyle name="Normal 5 2 6 5 2 2 3" xfId="16159" xr:uid="{963FFE4A-A083-4C5B-A070-65D970294049}"/>
    <cellStyle name="Normal 5 2 6 5 2 2 3 2" xfId="16160" xr:uid="{5C05530C-D746-47D5-90A0-C6B020E1474F}"/>
    <cellStyle name="Normal 5 2 6 5 2 2 4" xfId="16161" xr:uid="{0F1DA98D-8DB6-45C3-8A30-C62E18D9B77A}"/>
    <cellStyle name="Normal 5 2 6 5 2 3" xfId="16162" xr:uid="{29B48E24-3B50-4D0D-A139-A1C2BCA2BB89}"/>
    <cellStyle name="Normal 5 2 6 5 2 3 2" xfId="16163" xr:uid="{211A7F0F-D50F-4A6D-9A9E-D17D0805967B}"/>
    <cellStyle name="Normal 5 2 6 5 2 3 2 2" xfId="16164" xr:uid="{9ADF6FE6-ADBF-49DC-9E16-C0D5FA60EAC4}"/>
    <cellStyle name="Normal 5 2 6 5 2 3 3" xfId="16165" xr:uid="{60EA3578-1EFF-4FDC-8040-C7B498C4BF89}"/>
    <cellStyle name="Normal 5 2 6 5 2 4" xfId="16166" xr:uid="{D288109C-FE94-4FEE-A8A6-8971A4B2CEEB}"/>
    <cellStyle name="Normal 5 2 6 5 2 4 2" xfId="16167" xr:uid="{FCCAE6AF-60CD-4B4C-B2F4-C63C0837DB3F}"/>
    <cellStyle name="Normal 5 2 6 5 2 5" xfId="16168" xr:uid="{D33B093F-3AF3-4EDF-B4FA-5E1A0B24CAD8}"/>
    <cellStyle name="Normal 5 2 6 5 3" xfId="16169" xr:uid="{3FBEC674-1692-40E9-9010-4C4637FC5929}"/>
    <cellStyle name="Normal 5 2 6 5 3 2" xfId="16170" xr:uid="{B9A2B3E3-F9B4-4A3B-BBF2-AA5079809FED}"/>
    <cellStyle name="Normal 5 2 6 5 3 2 2" xfId="16171" xr:uid="{F4515857-15E1-4FC0-9830-1803D6DCF946}"/>
    <cellStyle name="Normal 5 2 6 5 3 2 2 2" xfId="16172" xr:uid="{47465A15-BC5A-48D9-B982-315AAD6B2896}"/>
    <cellStyle name="Normal 5 2 6 5 3 2 3" xfId="16173" xr:uid="{A31D75C7-9027-49C3-ABAC-15CC37FB77F7}"/>
    <cellStyle name="Normal 5 2 6 5 3 3" xfId="16174" xr:uid="{7557059B-4DF8-446A-9E07-26BB000FE6EE}"/>
    <cellStyle name="Normal 5 2 6 5 3 3 2" xfId="16175" xr:uid="{20D774AB-C4B3-447C-B4F8-4A4A435BFDE1}"/>
    <cellStyle name="Normal 5 2 6 5 3 4" xfId="16176" xr:uid="{AF1E2FB0-0127-4B41-8656-6A7DC0F6E5E2}"/>
    <cellStyle name="Normal 5 2 6 5 4" xfId="16177" xr:uid="{1D9BEF6D-AEDF-4F53-9CC7-0C8B78B2717B}"/>
    <cellStyle name="Normal 5 2 6 5 4 2" xfId="16178" xr:uid="{1808A656-CB8B-47BD-A3AC-26B4C06AE74A}"/>
    <cellStyle name="Normal 5 2 6 5 4 2 2" xfId="16179" xr:uid="{C40464FE-1582-48A4-B292-DE6640B9480D}"/>
    <cellStyle name="Normal 5 2 6 5 4 2 2 2" xfId="16180" xr:uid="{86F201E3-E6FE-4729-8EC8-77FD8472D087}"/>
    <cellStyle name="Normal 5 2 6 5 4 2 3" xfId="16181" xr:uid="{B1A25E9C-2BBC-497C-AF9F-67E34488BA17}"/>
    <cellStyle name="Normal 5 2 6 5 4 3" xfId="16182" xr:uid="{419C6B90-FE2B-49CC-B6C2-ED0E4B387302}"/>
    <cellStyle name="Normal 5 2 6 5 4 3 2" xfId="16183" xr:uid="{10C216B2-8D09-4168-B07E-B1025ECC26A2}"/>
    <cellStyle name="Normal 5 2 6 5 4 4" xfId="16184" xr:uid="{D44C1437-5EC7-4935-A704-63AF7EE9B356}"/>
    <cellStyle name="Normal 5 2 6 5 5" xfId="16185" xr:uid="{94F17FD7-A04D-4600-B021-6F549AC8182B}"/>
    <cellStyle name="Normal 5 2 6 5 5 2" xfId="16186" xr:uid="{BEB62C1E-569C-447F-BD1E-6F99ECE9CC77}"/>
    <cellStyle name="Normal 5 2 6 5 5 2 2" xfId="16187" xr:uid="{8F06E718-972E-45D2-931A-08FFBF95D47E}"/>
    <cellStyle name="Normal 5 2 6 5 5 3" xfId="16188" xr:uid="{B4841E30-2F9D-44C3-B135-FAEA321F2491}"/>
    <cellStyle name="Normal 5 2 6 5 6" xfId="16189" xr:uid="{1AFF828D-249B-4F21-A0ED-7C492C1CFD58}"/>
    <cellStyle name="Normal 5 2 6 5 6 2" xfId="16190" xr:uid="{D6C9BBED-BF65-43D0-A1BC-A29D6B5A6235}"/>
    <cellStyle name="Normal 5 2 6 5 7" xfId="16191" xr:uid="{AF91D000-2A41-427F-8257-44DDC7E6F8AF}"/>
    <cellStyle name="Normal 5 2 6 6" xfId="16192" xr:uid="{B3FB5E8F-303C-48D5-A1BE-A84EC87421EF}"/>
    <cellStyle name="Normal 5 2 6 6 2" xfId="16193" xr:uid="{21507AFA-BD23-4C74-BB7D-05FD514A037F}"/>
    <cellStyle name="Normal 5 2 6 6 2 2" xfId="16194" xr:uid="{9213B01B-E0D4-4243-89E1-1DF25E4644AF}"/>
    <cellStyle name="Normal 5 2 6 6 2 2 2" xfId="16195" xr:uid="{B579A315-F588-4376-8BA4-7D69F59E2C0D}"/>
    <cellStyle name="Normal 5 2 6 6 2 2 2 2" xfId="16196" xr:uid="{47554348-8193-426D-BA40-3741B56CF6F0}"/>
    <cellStyle name="Normal 5 2 6 6 2 2 3" xfId="16197" xr:uid="{D19DBCC8-A8C4-4B39-9987-C22F5E742014}"/>
    <cellStyle name="Normal 5 2 6 6 2 3" xfId="16198" xr:uid="{199FAA13-39EE-4570-ADB5-F9065F4803BE}"/>
    <cellStyle name="Normal 5 2 6 6 2 3 2" xfId="16199" xr:uid="{859335D8-3A01-4BE8-96FA-731ACAB923D4}"/>
    <cellStyle name="Normal 5 2 6 6 2 4" xfId="16200" xr:uid="{0C33B95B-52DB-46F7-B596-184DDD78D38C}"/>
    <cellStyle name="Normal 5 2 6 6 3" xfId="16201" xr:uid="{F3351A51-05A2-47B5-B55F-AB34C801FD8D}"/>
    <cellStyle name="Normal 5 2 6 6 3 2" xfId="16202" xr:uid="{36B9B771-9C57-4FB3-9BA5-1922C162F846}"/>
    <cellStyle name="Normal 5 2 6 6 3 2 2" xfId="16203" xr:uid="{57D6E864-30DE-4317-AFE9-62E233215487}"/>
    <cellStyle name="Normal 5 2 6 6 3 3" xfId="16204" xr:uid="{66C6FC6A-89B1-4104-AD8D-75103E3CA9C1}"/>
    <cellStyle name="Normal 5 2 6 6 4" xfId="16205" xr:uid="{D38A5C2D-2B4E-4A59-92C9-9151899167D4}"/>
    <cellStyle name="Normal 5 2 6 6 4 2" xfId="16206" xr:uid="{F20EC087-55A9-41A5-A04A-6053DFAE2D94}"/>
    <cellStyle name="Normal 5 2 6 6 5" xfId="16207" xr:uid="{5F1E070B-5536-4162-B43B-6E93F3CCDD44}"/>
    <cellStyle name="Normal 5 2 6 7" xfId="16208" xr:uid="{9F65C376-07F6-4FC2-AF30-3EE16C7FC9E2}"/>
    <cellStyle name="Normal 5 2 6 7 2" xfId="16209" xr:uid="{43F6FFEC-B9B2-4F74-B500-24EAE9C8058B}"/>
    <cellStyle name="Normal 5 2 6 7 2 2" xfId="16210" xr:uid="{13597EFC-4200-4B77-AF24-D5D7AB0567D3}"/>
    <cellStyle name="Normal 5 2 6 7 2 2 2" xfId="16211" xr:uid="{563761CA-C103-486C-BD86-9E8CD60387D3}"/>
    <cellStyle name="Normal 5 2 6 7 2 3" xfId="16212" xr:uid="{F612DBDC-C94D-4AC7-AA1B-EBF213828B87}"/>
    <cellStyle name="Normal 5 2 6 7 3" xfId="16213" xr:uid="{20047080-6654-4770-8E64-26B4352110DC}"/>
    <cellStyle name="Normal 5 2 6 7 3 2" xfId="16214" xr:uid="{259643C9-146C-48AB-A3E3-F151818CD387}"/>
    <cellStyle name="Normal 5 2 6 7 4" xfId="16215" xr:uid="{2DBF7DCF-F280-4D58-BD91-A768818E6851}"/>
    <cellStyle name="Normal 5 2 6 8" xfId="16216" xr:uid="{35675A02-023A-421A-8D3F-B557F3DFD1F2}"/>
    <cellStyle name="Normal 5 2 6 8 2" xfId="16217" xr:uid="{0FDB6425-0C66-4DBA-9B42-268FFA0FC9E0}"/>
    <cellStyle name="Normal 5 2 6 8 2 2" xfId="16218" xr:uid="{E745AFAE-A032-477E-9058-C3DD7A0867A7}"/>
    <cellStyle name="Normal 5 2 6 8 2 2 2" xfId="16219" xr:uid="{5801613D-8D76-4F51-9B10-BBEBB542FAEC}"/>
    <cellStyle name="Normal 5 2 6 8 2 3" xfId="16220" xr:uid="{00403AAE-A6B6-4E04-A72E-BDEB2996E2F0}"/>
    <cellStyle name="Normal 5 2 6 8 3" xfId="16221" xr:uid="{EDAAABEC-8028-4855-89FF-2ADE035F6239}"/>
    <cellStyle name="Normal 5 2 6 8 3 2" xfId="16222" xr:uid="{3E14A466-9FC3-4EB2-B54C-36515674E742}"/>
    <cellStyle name="Normal 5 2 6 8 4" xfId="16223" xr:uid="{40CFBBD6-36BF-457C-9115-9021448A6975}"/>
    <cellStyle name="Normal 5 2 6 9" xfId="16224" xr:uid="{73B8C890-5510-41D9-955D-A67D2B984EB1}"/>
    <cellStyle name="Normal 5 2 6 9 2" xfId="16225" xr:uid="{02B6A8E9-1263-4CFA-AECC-0D5026DEC476}"/>
    <cellStyle name="Normal 5 2 6 9 2 2" xfId="16226" xr:uid="{8E2F906B-32D6-414E-80D5-72AC3571A4CD}"/>
    <cellStyle name="Normal 5 2 6 9 2 2 2" xfId="16227" xr:uid="{C57339C6-F5F8-443E-B5AF-ED7F8F9E51E2}"/>
    <cellStyle name="Normal 5 2 6 9 2 3" xfId="16228" xr:uid="{EAF6A999-A27F-4358-8A98-6D0D093EEF95}"/>
    <cellStyle name="Normal 5 2 6 9 3" xfId="16229" xr:uid="{AEFF3007-F28F-4D52-B602-47D53CBA19B5}"/>
    <cellStyle name="Normal 5 2 6 9 3 2" xfId="16230" xr:uid="{61C03292-471A-480B-8095-CFD1768BA10C}"/>
    <cellStyle name="Normal 5 2 6 9 4" xfId="16231" xr:uid="{D6871F12-2FD7-4889-8854-BA0C8D251D1A}"/>
    <cellStyle name="Normal 5 2 7" xfId="16232" xr:uid="{CA686D62-7855-47E6-A214-BB0E0CDE1F05}"/>
    <cellStyle name="Normal 5 2 7 10" xfId="16233" xr:uid="{3A54DC30-8C72-41A7-AD08-467F29712E14}"/>
    <cellStyle name="Normal 5 2 7 10 2" xfId="16234" xr:uid="{1B627B25-3760-42AE-ADF3-DB2FC9278A1E}"/>
    <cellStyle name="Normal 5 2 7 10 2 2" xfId="16235" xr:uid="{D142DFDE-245E-438F-A651-741B43F3A2DD}"/>
    <cellStyle name="Normal 5 2 7 10 3" xfId="16236" xr:uid="{0E5BAEC0-FB84-41E2-B9CD-403FECCBD4C8}"/>
    <cellStyle name="Normal 5 2 7 11" xfId="16237" xr:uid="{D8C2B1B0-E77A-4205-8C23-E87E24A57B1C}"/>
    <cellStyle name="Normal 5 2 7 11 2" xfId="16238" xr:uid="{98CD6DAB-5766-49E8-BAF8-3C1A2E82AD74}"/>
    <cellStyle name="Normal 5 2 7 12" xfId="16239" xr:uid="{CB5DE38B-D4E9-4851-83C3-E9C7A206506D}"/>
    <cellStyle name="Normal 5 2 7 13" xfId="16240" xr:uid="{0A0616DB-FA85-4DF1-977C-F6F224735CB3}"/>
    <cellStyle name="Normal 5 2 7 14" xfId="16241" xr:uid="{A03CDE11-5FD3-4781-B7A3-8047EEFB388F}"/>
    <cellStyle name="Normal 5 2 7 15" xfId="16242" xr:uid="{130E0CEF-B8ED-4BE1-B614-36EA8A34CE5F}"/>
    <cellStyle name="Normal 5 2 7 2" xfId="16243" xr:uid="{7B27958A-97EC-4C63-8606-1DE10C613BA2}"/>
    <cellStyle name="Normal 5 2 7 2 10" xfId="16244" xr:uid="{793E2265-AFC7-4DAD-BF18-4DE47AD27878}"/>
    <cellStyle name="Normal 5 2 7 2 2" xfId="16245" xr:uid="{FF3D5F8D-EF91-4929-B5B7-9D8FC5A9E1EF}"/>
    <cellStyle name="Normal 5 2 7 2 2 2" xfId="16246" xr:uid="{FC4D0F4D-4193-418F-B56D-EA5D6AF635F6}"/>
    <cellStyle name="Normal 5 2 7 2 2 2 2" xfId="16247" xr:uid="{0AE79CA3-1C23-4165-A4D3-33BFA47B62D6}"/>
    <cellStyle name="Normal 5 2 7 2 2 2 2 2" xfId="16248" xr:uid="{0428EAA5-6D28-428C-B33A-FADC6654C565}"/>
    <cellStyle name="Normal 5 2 7 2 2 2 2 2 2" xfId="16249" xr:uid="{22C56298-74C9-4768-A354-21309A89AA82}"/>
    <cellStyle name="Normal 5 2 7 2 2 2 2 2 2 2" xfId="16250" xr:uid="{B2E1A9CD-A3DE-47D7-9313-ED02F3A41F01}"/>
    <cellStyle name="Normal 5 2 7 2 2 2 2 2 2 2 2" xfId="16251" xr:uid="{3E586DF2-3A21-4FBE-B78E-24BC0CE38D0C}"/>
    <cellStyle name="Normal 5 2 7 2 2 2 2 2 2 3" xfId="16252" xr:uid="{E8D1B102-CEA4-42EF-B58E-543AA7A5C109}"/>
    <cellStyle name="Normal 5 2 7 2 2 2 2 2 3" xfId="16253" xr:uid="{E03E201F-B57E-43F4-996E-CEB609E9BCD8}"/>
    <cellStyle name="Normal 5 2 7 2 2 2 2 2 3 2" xfId="16254" xr:uid="{7B6F62A9-D589-43C6-9E47-45BCA4EF09CB}"/>
    <cellStyle name="Normal 5 2 7 2 2 2 2 2 4" xfId="16255" xr:uid="{770611CD-27F7-4572-BB4A-98FA2CD0EA90}"/>
    <cellStyle name="Normal 5 2 7 2 2 2 2 3" xfId="16256" xr:uid="{95CCEAD0-9057-4114-AA22-C546166336EE}"/>
    <cellStyle name="Normal 5 2 7 2 2 2 2 3 2" xfId="16257" xr:uid="{ECFE9CA8-508E-4D5E-84EE-0268CC04FCFB}"/>
    <cellStyle name="Normal 5 2 7 2 2 2 2 3 2 2" xfId="16258" xr:uid="{4A92D053-1837-4D4F-9F9D-8C16DEBB44D3}"/>
    <cellStyle name="Normal 5 2 7 2 2 2 2 3 3" xfId="16259" xr:uid="{0C300AD6-A568-4EB2-B27C-A2EF7D49BB71}"/>
    <cellStyle name="Normal 5 2 7 2 2 2 2 4" xfId="16260" xr:uid="{488D6890-7726-40C2-A4AB-0C6095E27B25}"/>
    <cellStyle name="Normal 5 2 7 2 2 2 2 4 2" xfId="16261" xr:uid="{EFB8F892-C373-4BC9-AE64-1672FA5B168D}"/>
    <cellStyle name="Normal 5 2 7 2 2 2 2 5" xfId="16262" xr:uid="{0DAC070E-83C1-41F2-92C3-0A392343B8DC}"/>
    <cellStyle name="Normal 5 2 7 2 2 2 3" xfId="16263" xr:uid="{71361AFC-B707-4535-8E2D-A619CB721E68}"/>
    <cellStyle name="Normal 5 2 7 2 2 2 3 2" xfId="16264" xr:uid="{01B7A6CA-D502-41B2-91C5-3C636113EB78}"/>
    <cellStyle name="Normal 5 2 7 2 2 2 3 2 2" xfId="16265" xr:uid="{6E272AB9-3BFA-4EA0-9E7D-B425F8B99037}"/>
    <cellStyle name="Normal 5 2 7 2 2 2 3 2 2 2" xfId="16266" xr:uid="{5E0C6A9C-5413-4167-A68A-0DA4413BE46D}"/>
    <cellStyle name="Normal 5 2 7 2 2 2 3 2 3" xfId="16267" xr:uid="{928B6D1C-7051-4B95-B70F-058AE391BE60}"/>
    <cellStyle name="Normal 5 2 7 2 2 2 3 3" xfId="16268" xr:uid="{C2C4E927-49D0-4F89-8285-E46424AC1D0E}"/>
    <cellStyle name="Normal 5 2 7 2 2 2 3 3 2" xfId="16269" xr:uid="{D5C3DBD6-2E9B-4051-B0E1-C64CC3D47E8A}"/>
    <cellStyle name="Normal 5 2 7 2 2 2 3 4" xfId="16270" xr:uid="{9A53EF65-6BBE-4421-9365-B392DA22D590}"/>
    <cellStyle name="Normal 5 2 7 2 2 2 4" xfId="16271" xr:uid="{F9183742-7467-4E50-A8F5-787C14D8D370}"/>
    <cellStyle name="Normal 5 2 7 2 2 2 4 2" xfId="16272" xr:uid="{9B64AE8A-A609-40E5-A2F6-C80BC3EDA661}"/>
    <cellStyle name="Normal 5 2 7 2 2 2 4 2 2" xfId="16273" xr:uid="{EFAF9068-933B-4AEE-8029-F984FB90036D}"/>
    <cellStyle name="Normal 5 2 7 2 2 2 4 2 2 2" xfId="16274" xr:uid="{36CA4B35-75D1-47C5-BEEB-AFDB50ACC136}"/>
    <cellStyle name="Normal 5 2 7 2 2 2 4 2 3" xfId="16275" xr:uid="{DC8694E5-BA1D-467E-A8C0-0B8498A4B1C7}"/>
    <cellStyle name="Normal 5 2 7 2 2 2 4 3" xfId="16276" xr:uid="{3A6785EC-F35B-43E5-8903-C2E9FEB4EC5F}"/>
    <cellStyle name="Normal 5 2 7 2 2 2 4 3 2" xfId="16277" xr:uid="{C835B717-7CB8-444E-A275-4E4DAE52C39F}"/>
    <cellStyle name="Normal 5 2 7 2 2 2 4 4" xfId="16278" xr:uid="{0B2EA9E9-3EBC-4569-850D-18C1C685C3DF}"/>
    <cellStyle name="Normal 5 2 7 2 2 2 5" xfId="16279" xr:uid="{C9A511A1-D4EA-42EE-934C-A97484D4B834}"/>
    <cellStyle name="Normal 5 2 7 2 2 2 5 2" xfId="16280" xr:uid="{4FDF0D47-D24E-462D-858A-DF216FF0D45B}"/>
    <cellStyle name="Normal 5 2 7 2 2 2 5 2 2" xfId="16281" xr:uid="{A1249504-6853-4F4D-80EF-A17A24C08104}"/>
    <cellStyle name="Normal 5 2 7 2 2 2 5 3" xfId="16282" xr:uid="{9ECD5B66-A5DA-4B28-9795-C549BDCFFC07}"/>
    <cellStyle name="Normal 5 2 7 2 2 2 6" xfId="16283" xr:uid="{B5DF07EA-BDFE-4CEB-942C-B2EFFDF659A8}"/>
    <cellStyle name="Normal 5 2 7 2 2 2 6 2" xfId="16284" xr:uid="{C745B8E4-2709-4E00-B594-027A6A76E2C0}"/>
    <cellStyle name="Normal 5 2 7 2 2 2 7" xfId="16285" xr:uid="{DF491C34-641C-4916-A3A0-B96BD4651BC6}"/>
    <cellStyle name="Normal 5 2 7 2 2 3" xfId="16286" xr:uid="{5DB6A9EB-782F-4136-BAAE-58D9DF65E046}"/>
    <cellStyle name="Normal 5 2 7 2 2 3 2" xfId="16287" xr:uid="{BF7D4CF6-6A47-4EE5-8E3F-B7193940BF46}"/>
    <cellStyle name="Normal 5 2 7 2 2 3 2 2" xfId="16288" xr:uid="{7C5F8FD0-6EF0-4A59-81F7-92CB980D0808}"/>
    <cellStyle name="Normal 5 2 7 2 2 3 2 2 2" xfId="16289" xr:uid="{62441477-4D9B-4C36-915A-2D4E10210E52}"/>
    <cellStyle name="Normal 5 2 7 2 2 3 2 2 2 2" xfId="16290" xr:uid="{6555D3EE-4D49-467C-88EC-975F0BD2F20F}"/>
    <cellStyle name="Normal 5 2 7 2 2 3 2 2 3" xfId="16291" xr:uid="{6665C22A-38CD-4961-BF1B-C254D4231368}"/>
    <cellStyle name="Normal 5 2 7 2 2 3 2 3" xfId="16292" xr:uid="{B3E46E96-47A1-4A5B-89D1-9BD5F497F96C}"/>
    <cellStyle name="Normal 5 2 7 2 2 3 2 3 2" xfId="16293" xr:uid="{A0E9E5C9-CB39-4694-8808-16DE1C4C37C9}"/>
    <cellStyle name="Normal 5 2 7 2 2 3 2 4" xfId="16294" xr:uid="{F4B1EEF5-2C73-420F-8BDA-3798CD0E1DB5}"/>
    <cellStyle name="Normal 5 2 7 2 2 3 3" xfId="16295" xr:uid="{0EAB523C-71E0-4610-8FC1-73B38606E09F}"/>
    <cellStyle name="Normal 5 2 7 2 2 3 3 2" xfId="16296" xr:uid="{D054C8D2-AA23-4BBC-A95A-1911F7853519}"/>
    <cellStyle name="Normal 5 2 7 2 2 3 3 2 2" xfId="16297" xr:uid="{F5635708-E3E2-4EB5-8A89-BCBD598B106E}"/>
    <cellStyle name="Normal 5 2 7 2 2 3 3 3" xfId="16298" xr:uid="{7AB99C41-B1B7-4436-8A71-942AC70AE727}"/>
    <cellStyle name="Normal 5 2 7 2 2 3 4" xfId="16299" xr:uid="{3FEACA6C-2AE1-47CB-9189-58AC876582FA}"/>
    <cellStyle name="Normal 5 2 7 2 2 3 4 2" xfId="16300" xr:uid="{98547231-9FA4-41BB-B46D-EA5BB083FD78}"/>
    <cellStyle name="Normal 5 2 7 2 2 3 5" xfId="16301" xr:uid="{E828A07B-EDF1-4D44-AAD8-EC796F274599}"/>
    <cellStyle name="Normal 5 2 7 2 2 4" xfId="16302" xr:uid="{82A90879-FCA1-4051-A328-B17D84EB7935}"/>
    <cellStyle name="Normal 5 2 7 2 2 4 2" xfId="16303" xr:uid="{C0D847B9-BDA8-489C-9EB4-2DC585AFD9CB}"/>
    <cellStyle name="Normal 5 2 7 2 2 4 2 2" xfId="16304" xr:uid="{7C64323B-4960-4F4D-BE5B-D11C70692CB8}"/>
    <cellStyle name="Normal 5 2 7 2 2 4 2 2 2" xfId="16305" xr:uid="{4E44D20D-D34D-4FBA-A06D-338B8160B30C}"/>
    <cellStyle name="Normal 5 2 7 2 2 4 2 3" xfId="16306" xr:uid="{56E3AC1F-B16F-441C-B285-73B461D39024}"/>
    <cellStyle name="Normal 5 2 7 2 2 4 3" xfId="16307" xr:uid="{D517AE27-74EE-4032-8941-5C2D735983FC}"/>
    <cellStyle name="Normal 5 2 7 2 2 4 3 2" xfId="16308" xr:uid="{13850CF7-2806-48CB-BF1D-39F8DD081119}"/>
    <cellStyle name="Normal 5 2 7 2 2 4 4" xfId="16309" xr:uid="{9DA5F56D-360E-4A19-B4C4-FD7AFF132124}"/>
    <cellStyle name="Normal 5 2 7 2 2 5" xfId="16310" xr:uid="{B55BCFC6-51F4-4407-A6B4-BABF82892808}"/>
    <cellStyle name="Normal 5 2 7 2 2 5 2" xfId="16311" xr:uid="{73B143A9-2BC9-45F6-9CA8-5BE3B08755A4}"/>
    <cellStyle name="Normal 5 2 7 2 2 5 2 2" xfId="16312" xr:uid="{8BCB08C0-CB2F-4C06-836C-2384E90FAA32}"/>
    <cellStyle name="Normal 5 2 7 2 2 5 2 2 2" xfId="16313" xr:uid="{6E38C15C-AB3C-4D57-9F4E-EE49C2EFE0A6}"/>
    <cellStyle name="Normal 5 2 7 2 2 5 2 3" xfId="16314" xr:uid="{4C15ABE8-61C6-4AD4-9132-185E86C0323D}"/>
    <cellStyle name="Normal 5 2 7 2 2 5 3" xfId="16315" xr:uid="{631DAB3D-6B65-488A-BDDA-E246C2AF8CFC}"/>
    <cellStyle name="Normal 5 2 7 2 2 5 3 2" xfId="16316" xr:uid="{971FCC1D-1894-4534-BE5B-8559E10E933C}"/>
    <cellStyle name="Normal 5 2 7 2 2 5 4" xfId="16317" xr:uid="{72C27CBB-A8B4-4E43-8711-67188D8945FA}"/>
    <cellStyle name="Normal 5 2 7 2 2 6" xfId="16318" xr:uid="{D2FEF3C8-4384-433F-87BF-71652E850C3E}"/>
    <cellStyle name="Normal 5 2 7 2 2 6 2" xfId="16319" xr:uid="{65AFE43F-E4E7-4BA5-A9A9-C3DD5E7A79DC}"/>
    <cellStyle name="Normal 5 2 7 2 2 6 2 2" xfId="16320" xr:uid="{F8506E9D-8796-4162-918F-929CBBCC1F76}"/>
    <cellStyle name="Normal 5 2 7 2 2 6 3" xfId="16321" xr:uid="{F364B1E7-1EF1-438F-80BC-42E80F3453FC}"/>
    <cellStyle name="Normal 5 2 7 2 2 7" xfId="16322" xr:uid="{0343978C-B64C-4B11-B545-0712F5CBC10E}"/>
    <cellStyle name="Normal 5 2 7 2 2 7 2" xfId="16323" xr:uid="{C1BABE16-47AB-4A08-8CE8-C8702A9473BF}"/>
    <cellStyle name="Normal 5 2 7 2 2 8" xfId="16324" xr:uid="{F34A6C28-35D6-47E6-9FAD-9A3E344AD9C6}"/>
    <cellStyle name="Normal 5 2 7 2 3" xfId="16325" xr:uid="{D7293941-17DE-4D0D-83AC-F1D0E74AF6E7}"/>
    <cellStyle name="Normal 5 2 7 2 3 2" xfId="16326" xr:uid="{3126240D-71E6-43B4-B18D-034957D69BB4}"/>
    <cellStyle name="Normal 5 2 7 2 3 2 2" xfId="16327" xr:uid="{AC9E752D-1A0A-4CF1-BB23-D7B51A9AD601}"/>
    <cellStyle name="Normal 5 2 7 2 3 2 2 2" xfId="16328" xr:uid="{3E8B6202-003C-42AC-B2C3-E9F4F400FD4F}"/>
    <cellStyle name="Normal 5 2 7 2 3 2 2 2 2" xfId="16329" xr:uid="{858153CF-0469-4E83-82CE-3FF304C44911}"/>
    <cellStyle name="Normal 5 2 7 2 3 2 2 2 2 2" xfId="16330" xr:uid="{5B7757E4-F61A-423B-A9F2-B5020D517105}"/>
    <cellStyle name="Normal 5 2 7 2 3 2 2 2 2 2 2" xfId="16331" xr:uid="{5CBE9147-AC5D-430A-894B-420A518CF4F5}"/>
    <cellStyle name="Normal 5 2 7 2 3 2 2 2 2 3" xfId="16332" xr:uid="{269D763B-CF9F-4707-B47F-4EAAA88D8C5B}"/>
    <cellStyle name="Normal 5 2 7 2 3 2 2 2 3" xfId="16333" xr:uid="{A5A8FDD8-3EC1-44A5-B6DD-6FDABF9B137A}"/>
    <cellStyle name="Normal 5 2 7 2 3 2 2 2 3 2" xfId="16334" xr:uid="{DB86356D-B374-40BF-ADFC-B599931A2EF7}"/>
    <cellStyle name="Normal 5 2 7 2 3 2 2 2 4" xfId="16335" xr:uid="{D63E113B-8273-4B13-A184-B1B0B80D2CFB}"/>
    <cellStyle name="Normal 5 2 7 2 3 2 2 3" xfId="16336" xr:uid="{4214DBDF-F3EF-4B3E-AD43-368AAD12BC74}"/>
    <cellStyle name="Normal 5 2 7 2 3 2 2 3 2" xfId="16337" xr:uid="{653BCADE-9855-412E-80A1-BD7365702723}"/>
    <cellStyle name="Normal 5 2 7 2 3 2 2 3 2 2" xfId="16338" xr:uid="{58765B70-804F-4F2C-89DD-E5B7AA939FF0}"/>
    <cellStyle name="Normal 5 2 7 2 3 2 2 3 3" xfId="16339" xr:uid="{22675069-95C9-42A0-9264-2460B64AEF36}"/>
    <cellStyle name="Normal 5 2 7 2 3 2 2 4" xfId="16340" xr:uid="{86BD9384-1738-4E7D-B386-13DE67AC0AA2}"/>
    <cellStyle name="Normal 5 2 7 2 3 2 2 4 2" xfId="16341" xr:uid="{FFE9E500-DF74-409C-8B73-5C3418A0E891}"/>
    <cellStyle name="Normal 5 2 7 2 3 2 2 5" xfId="16342" xr:uid="{451B1350-62D4-47DE-893B-B20D19A5CDBB}"/>
    <cellStyle name="Normal 5 2 7 2 3 2 3" xfId="16343" xr:uid="{82FE4798-9814-4D87-B985-2B3DADE56A8C}"/>
    <cellStyle name="Normal 5 2 7 2 3 2 3 2" xfId="16344" xr:uid="{2FE78112-CA32-4B59-B0BD-4BD809555DDA}"/>
    <cellStyle name="Normal 5 2 7 2 3 2 3 2 2" xfId="16345" xr:uid="{7C4DE52A-1880-4A1B-A0C8-A80B8F76D8F7}"/>
    <cellStyle name="Normal 5 2 7 2 3 2 3 2 2 2" xfId="16346" xr:uid="{CC2DCDE4-6F8A-457E-BE80-67D33BF19678}"/>
    <cellStyle name="Normal 5 2 7 2 3 2 3 2 3" xfId="16347" xr:uid="{9B86A381-D428-41EC-BE60-EF84CCF753E9}"/>
    <cellStyle name="Normal 5 2 7 2 3 2 3 3" xfId="16348" xr:uid="{A9209CC9-BB7C-44F8-ACB4-4694E62F432F}"/>
    <cellStyle name="Normal 5 2 7 2 3 2 3 3 2" xfId="16349" xr:uid="{2BA268A7-DC5F-4ABB-80E5-D5E8CFF5F880}"/>
    <cellStyle name="Normal 5 2 7 2 3 2 3 4" xfId="16350" xr:uid="{EF9D807B-1641-4569-8D67-643190043373}"/>
    <cellStyle name="Normal 5 2 7 2 3 2 4" xfId="16351" xr:uid="{785B0F25-1071-4D07-8866-9C7DEC330915}"/>
    <cellStyle name="Normal 5 2 7 2 3 2 4 2" xfId="16352" xr:uid="{9F74712A-84C8-4A35-8FA9-1CA14A8A361F}"/>
    <cellStyle name="Normal 5 2 7 2 3 2 4 2 2" xfId="16353" xr:uid="{17F162AB-DF89-4BB8-BE4D-185D8A959DB1}"/>
    <cellStyle name="Normal 5 2 7 2 3 2 4 2 2 2" xfId="16354" xr:uid="{41C20E3C-13FD-4AE7-BB18-51C565E9F8BC}"/>
    <cellStyle name="Normal 5 2 7 2 3 2 4 2 3" xfId="16355" xr:uid="{12EC5365-08E7-4FFE-8237-B8E8F595C761}"/>
    <cellStyle name="Normal 5 2 7 2 3 2 4 3" xfId="16356" xr:uid="{09A7A574-4AB1-45DD-8668-57E2C47359DF}"/>
    <cellStyle name="Normal 5 2 7 2 3 2 4 3 2" xfId="16357" xr:uid="{FD68FB0F-92C9-430C-B3E1-707F378AE0C7}"/>
    <cellStyle name="Normal 5 2 7 2 3 2 4 4" xfId="16358" xr:uid="{07531213-8E48-4BBF-AC90-9FBD22172CFC}"/>
    <cellStyle name="Normal 5 2 7 2 3 2 5" xfId="16359" xr:uid="{6578EA17-AFE4-4AC3-8B4F-8C9077DB0C65}"/>
    <cellStyle name="Normal 5 2 7 2 3 2 5 2" xfId="16360" xr:uid="{AA234999-BC90-4B64-ABA1-974203932C28}"/>
    <cellStyle name="Normal 5 2 7 2 3 2 5 2 2" xfId="16361" xr:uid="{E0EA93DC-A4AF-44F2-BC04-B769E5E880F2}"/>
    <cellStyle name="Normal 5 2 7 2 3 2 5 3" xfId="16362" xr:uid="{4399937F-5E48-4D5F-AE21-56B3FF7DEBAC}"/>
    <cellStyle name="Normal 5 2 7 2 3 2 6" xfId="16363" xr:uid="{079F51FB-298F-48C8-86E2-E13742C36065}"/>
    <cellStyle name="Normal 5 2 7 2 3 2 6 2" xfId="16364" xr:uid="{51A478EE-01E9-4901-BCED-20B35D4BB1CD}"/>
    <cellStyle name="Normal 5 2 7 2 3 2 7" xfId="16365" xr:uid="{35F7B8FF-CA01-4A9F-A677-15C70FB36D97}"/>
    <cellStyle name="Normal 5 2 7 2 3 3" xfId="16366" xr:uid="{D2A8776C-480C-4C9B-AFC1-6F938AA899DF}"/>
    <cellStyle name="Normal 5 2 7 2 3 3 2" xfId="16367" xr:uid="{DA8A2D80-9FC1-49B6-8FDF-38CD08AE6209}"/>
    <cellStyle name="Normal 5 2 7 2 3 3 2 2" xfId="16368" xr:uid="{33D4EC9E-3E17-4BDD-BFE4-EFD497FC8B3E}"/>
    <cellStyle name="Normal 5 2 7 2 3 3 2 2 2" xfId="16369" xr:uid="{F1682F5A-FA67-4FE3-A19C-B6940D7E1360}"/>
    <cellStyle name="Normal 5 2 7 2 3 3 2 2 2 2" xfId="16370" xr:uid="{4A3D469F-79CB-4AF8-9AC9-81053755BD51}"/>
    <cellStyle name="Normal 5 2 7 2 3 3 2 2 3" xfId="16371" xr:uid="{F0554828-AA7D-4B50-90C2-6FDC6F312699}"/>
    <cellStyle name="Normal 5 2 7 2 3 3 2 3" xfId="16372" xr:uid="{593AC70F-394B-490F-A4E3-09906F4BFA9A}"/>
    <cellStyle name="Normal 5 2 7 2 3 3 2 3 2" xfId="16373" xr:uid="{6AE67973-1A4D-403E-833C-7331F093624D}"/>
    <cellStyle name="Normal 5 2 7 2 3 3 2 4" xfId="16374" xr:uid="{09B1EAA2-C87A-45E8-93A4-9F6CCDDE328F}"/>
    <cellStyle name="Normal 5 2 7 2 3 3 3" xfId="16375" xr:uid="{D7A11BCA-5237-452B-8E3D-B707DBD1BA0F}"/>
    <cellStyle name="Normal 5 2 7 2 3 3 3 2" xfId="16376" xr:uid="{370E5F6E-4CBD-44B9-A7BA-F6E8FF2E4B38}"/>
    <cellStyle name="Normal 5 2 7 2 3 3 3 2 2" xfId="16377" xr:uid="{04369786-9C30-4ACF-A1E7-D556505244F4}"/>
    <cellStyle name="Normal 5 2 7 2 3 3 3 3" xfId="16378" xr:uid="{63613935-65D9-4549-83BC-F9ADD0E3D50B}"/>
    <cellStyle name="Normal 5 2 7 2 3 3 4" xfId="16379" xr:uid="{D07E26E8-52BE-4295-B830-9F97BC04C4A0}"/>
    <cellStyle name="Normal 5 2 7 2 3 3 4 2" xfId="16380" xr:uid="{4CAAA634-BCC5-4C2D-A7CE-D137C144B450}"/>
    <cellStyle name="Normal 5 2 7 2 3 3 5" xfId="16381" xr:uid="{BE9C4023-BD63-42AC-8481-7A1C1FC7CC23}"/>
    <cellStyle name="Normal 5 2 7 2 3 4" xfId="16382" xr:uid="{1B464321-C6EB-40AA-8873-EF964852A3C3}"/>
    <cellStyle name="Normal 5 2 7 2 3 4 2" xfId="16383" xr:uid="{8305DB3D-3B57-4366-BCE9-71B5FD317990}"/>
    <cellStyle name="Normal 5 2 7 2 3 4 2 2" xfId="16384" xr:uid="{F97DB9D0-F191-4270-9270-1169F9DC7137}"/>
    <cellStyle name="Normal 5 2 7 2 3 4 2 2 2" xfId="16385" xr:uid="{07083781-7133-486D-B15E-FD1F14511741}"/>
    <cellStyle name="Normal 5 2 7 2 3 4 2 3" xfId="16386" xr:uid="{34C268A2-C290-45DC-81FD-7E3D217A3A93}"/>
    <cellStyle name="Normal 5 2 7 2 3 4 3" xfId="16387" xr:uid="{5BE2D494-3553-41F6-89DD-612AD415D800}"/>
    <cellStyle name="Normal 5 2 7 2 3 4 3 2" xfId="16388" xr:uid="{D4124CAB-6EFA-4649-A41A-D022064F2C31}"/>
    <cellStyle name="Normal 5 2 7 2 3 4 4" xfId="16389" xr:uid="{917E19FF-0930-4D0A-95FA-849AF9DFDA32}"/>
    <cellStyle name="Normal 5 2 7 2 3 5" xfId="16390" xr:uid="{67EC952C-FE12-4CE0-A3ED-9E7B9BF4C21E}"/>
    <cellStyle name="Normal 5 2 7 2 3 5 2" xfId="16391" xr:uid="{0332D912-6C42-40F1-A14F-F06F5BF5ABF5}"/>
    <cellStyle name="Normal 5 2 7 2 3 5 2 2" xfId="16392" xr:uid="{CB57441D-68E9-49F9-AF0D-422E8881BFCE}"/>
    <cellStyle name="Normal 5 2 7 2 3 5 2 2 2" xfId="16393" xr:uid="{48B81CDD-DB97-42E7-86D8-9E52962DF001}"/>
    <cellStyle name="Normal 5 2 7 2 3 5 2 3" xfId="16394" xr:uid="{EB606BBA-215B-48CE-807C-77278D3882C6}"/>
    <cellStyle name="Normal 5 2 7 2 3 5 3" xfId="16395" xr:uid="{4934BB96-5DEA-416E-9BA3-A3A2E04B1B2A}"/>
    <cellStyle name="Normal 5 2 7 2 3 5 3 2" xfId="16396" xr:uid="{601D23F8-3A44-4BEF-AE67-2E04DE743A46}"/>
    <cellStyle name="Normal 5 2 7 2 3 5 4" xfId="16397" xr:uid="{147FEBDB-E69F-4AE9-90D6-2FDC4C293A07}"/>
    <cellStyle name="Normal 5 2 7 2 3 6" xfId="16398" xr:uid="{426592BD-DC2B-4B2F-9052-4C44AE04DEFA}"/>
    <cellStyle name="Normal 5 2 7 2 3 6 2" xfId="16399" xr:uid="{4CC36CF8-81CB-49BF-BB83-DE5D5C73DAF7}"/>
    <cellStyle name="Normal 5 2 7 2 3 6 2 2" xfId="16400" xr:uid="{671724C0-A7E7-42C4-A19D-FBB29C83573A}"/>
    <cellStyle name="Normal 5 2 7 2 3 6 3" xfId="16401" xr:uid="{697967BD-FAD7-491A-9774-B50567DBD31D}"/>
    <cellStyle name="Normal 5 2 7 2 3 7" xfId="16402" xr:uid="{A532271B-973F-44B1-A1FA-350576E7D117}"/>
    <cellStyle name="Normal 5 2 7 2 3 7 2" xfId="16403" xr:uid="{E1BB84E2-89D6-4BCA-B034-62C815EF868E}"/>
    <cellStyle name="Normal 5 2 7 2 3 8" xfId="16404" xr:uid="{C4272851-30C6-427E-A42F-EE08BD928222}"/>
    <cellStyle name="Normal 5 2 7 2 4" xfId="16405" xr:uid="{FA3F69BF-D088-4C09-ADD8-E195B74B7283}"/>
    <cellStyle name="Normal 5 2 7 2 4 2" xfId="16406" xr:uid="{3244FE87-5ED5-4DA1-89C2-C85D1139C6C9}"/>
    <cellStyle name="Normal 5 2 7 2 4 2 2" xfId="16407" xr:uid="{622B7395-2B8F-428F-BF1A-3E6CDA7387D7}"/>
    <cellStyle name="Normal 5 2 7 2 4 2 2 2" xfId="16408" xr:uid="{7D1B22B1-64DD-49DB-B2CC-72B10669B63C}"/>
    <cellStyle name="Normal 5 2 7 2 4 2 2 2 2" xfId="16409" xr:uid="{2A3B4D45-C2F1-4A24-913D-BFA100403003}"/>
    <cellStyle name="Normal 5 2 7 2 4 2 2 2 2 2" xfId="16410" xr:uid="{1DCAAF86-F9BC-4C80-8C71-DF45AFA1E240}"/>
    <cellStyle name="Normal 5 2 7 2 4 2 2 2 3" xfId="16411" xr:uid="{25361498-21D3-4744-877C-F931772C43FF}"/>
    <cellStyle name="Normal 5 2 7 2 4 2 2 3" xfId="16412" xr:uid="{04EF3AA5-412B-411B-A788-B664805DE026}"/>
    <cellStyle name="Normal 5 2 7 2 4 2 2 3 2" xfId="16413" xr:uid="{F8A2AA34-2E38-4A85-B2B1-7207B5C52CC7}"/>
    <cellStyle name="Normal 5 2 7 2 4 2 2 4" xfId="16414" xr:uid="{59A15430-207A-4F8F-9C75-169A72B046ED}"/>
    <cellStyle name="Normal 5 2 7 2 4 2 3" xfId="16415" xr:uid="{42B22B3C-80E5-4019-97B9-8F09079FAAA5}"/>
    <cellStyle name="Normal 5 2 7 2 4 2 3 2" xfId="16416" xr:uid="{4E437C4D-0726-4F6C-8561-05C13DD6D92F}"/>
    <cellStyle name="Normal 5 2 7 2 4 2 3 2 2" xfId="16417" xr:uid="{738DB880-6F31-4BAF-8C4A-CF152F10CB30}"/>
    <cellStyle name="Normal 5 2 7 2 4 2 3 3" xfId="16418" xr:uid="{2F1A0460-9593-48C0-ACB0-E8DA1E00F8B4}"/>
    <cellStyle name="Normal 5 2 7 2 4 2 4" xfId="16419" xr:uid="{F2BD78D4-547C-417E-BD77-8A8303C96759}"/>
    <cellStyle name="Normal 5 2 7 2 4 2 4 2" xfId="16420" xr:uid="{724B24CF-983E-4E6C-86CD-62315F4149C6}"/>
    <cellStyle name="Normal 5 2 7 2 4 2 5" xfId="16421" xr:uid="{E4BE9AE2-152C-452C-98B6-8FC624233AFF}"/>
    <cellStyle name="Normal 5 2 7 2 4 3" xfId="16422" xr:uid="{232ADC8D-9E56-4045-A5D0-39C07EF73ED0}"/>
    <cellStyle name="Normal 5 2 7 2 4 3 2" xfId="16423" xr:uid="{CCCADBAD-7947-4596-ADB0-FE6AA22DD13A}"/>
    <cellStyle name="Normal 5 2 7 2 4 3 2 2" xfId="16424" xr:uid="{D7E2057D-E050-4FA9-BDF0-B70EE44AC51C}"/>
    <cellStyle name="Normal 5 2 7 2 4 3 2 2 2" xfId="16425" xr:uid="{44F005EA-4367-4701-8A23-A38653D34916}"/>
    <cellStyle name="Normal 5 2 7 2 4 3 2 3" xfId="16426" xr:uid="{EC0C6351-CF6B-4D7A-A37D-D3872DC2B1F2}"/>
    <cellStyle name="Normal 5 2 7 2 4 3 3" xfId="16427" xr:uid="{AE5639B9-27A3-416A-978B-0C7D61B07B1E}"/>
    <cellStyle name="Normal 5 2 7 2 4 3 3 2" xfId="16428" xr:uid="{E6A44DDD-C7DB-4CC0-ADD0-9C8575BB00B0}"/>
    <cellStyle name="Normal 5 2 7 2 4 3 4" xfId="16429" xr:uid="{6B9662F4-F2F5-4FED-93D3-03B9698FFA3D}"/>
    <cellStyle name="Normal 5 2 7 2 4 4" xfId="16430" xr:uid="{A58FC576-BBF4-4639-A479-53385F50723B}"/>
    <cellStyle name="Normal 5 2 7 2 4 4 2" xfId="16431" xr:uid="{D503E65B-A5E8-43F5-8640-CC3F061F34DD}"/>
    <cellStyle name="Normal 5 2 7 2 4 4 2 2" xfId="16432" xr:uid="{B5C23B30-F144-417B-9953-AE2AC32781CB}"/>
    <cellStyle name="Normal 5 2 7 2 4 4 2 2 2" xfId="16433" xr:uid="{4828B596-D97D-492C-9B5B-1054EBA7B37A}"/>
    <cellStyle name="Normal 5 2 7 2 4 4 2 3" xfId="16434" xr:uid="{E59D2CB8-74EF-48A6-838E-75F2FC04ACBD}"/>
    <cellStyle name="Normal 5 2 7 2 4 4 3" xfId="16435" xr:uid="{17E205CD-6DAC-4FEC-A427-C56F65DAC6B4}"/>
    <cellStyle name="Normal 5 2 7 2 4 4 3 2" xfId="16436" xr:uid="{72D70F83-3E90-4AAC-99BF-7D335AFF962E}"/>
    <cellStyle name="Normal 5 2 7 2 4 4 4" xfId="16437" xr:uid="{4858DA77-5784-4969-9D41-E7800A0E1D8E}"/>
    <cellStyle name="Normal 5 2 7 2 4 5" xfId="16438" xr:uid="{EF365DA7-56EB-4400-9807-8652054445E2}"/>
    <cellStyle name="Normal 5 2 7 2 4 5 2" xfId="16439" xr:uid="{ED07E97C-2D15-430D-B352-6C4E6C00E8A9}"/>
    <cellStyle name="Normal 5 2 7 2 4 5 2 2" xfId="16440" xr:uid="{1C3C7916-E4CC-48E5-AA9C-E7DA00A94973}"/>
    <cellStyle name="Normal 5 2 7 2 4 5 3" xfId="16441" xr:uid="{01C0EEF2-9D17-445F-9CA4-1560BC44E7A6}"/>
    <cellStyle name="Normal 5 2 7 2 4 6" xfId="16442" xr:uid="{215CB7A7-51FD-4167-93AB-3954A220D028}"/>
    <cellStyle name="Normal 5 2 7 2 4 6 2" xfId="16443" xr:uid="{33DD6D84-4A25-4FDA-A441-6BEC3DCD573C}"/>
    <cellStyle name="Normal 5 2 7 2 4 7" xfId="16444" xr:uid="{AD3E0BE2-4E88-44C4-ADF6-04793F14EE40}"/>
    <cellStyle name="Normal 5 2 7 2 5" xfId="16445" xr:uid="{E5237A52-FF6B-4DD3-956B-4623896B46C3}"/>
    <cellStyle name="Normal 5 2 7 2 5 2" xfId="16446" xr:uid="{3888A5DA-D3FA-45D1-B96B-BE9762DC4AE5}"/>
    <cellStyle name="Normal 5 2 7 2 5 2 2" xfId="16447" xr:uid="{7EA9AF81-4C21-40DC-A857-42A344291B44}"/>
    <cellStyle name="Normal 5 2 7 2 5 2 2 2" xfId="16448" xr:uid="{6B16F84E-C261-4064-BD44-4D19AAE16476}"/>
    <cellStyle name="Normal 5 2 7 2 5 2 2 2 2" xfId="16449" xr:uid="{294EBF1B-44B6-4B11-BFC8-9D19E567F03F}"/>
    <cellStyle name="Normal 5 2 7 2 5 2 2 3" xfId="16450" xr:uid="{EB4BABC5-435E-4388-8C70-61A438624F85}"/>
    <cellStyle name="Normal 5 2 7 2 5 2 3" xfId="16451" xr:uid="{986F3E03-1D52-40DC-B166-E6C3CDA4DC5A}"/>
    <cellStyle name="Normal 5 2 7 2 5 2 3 2" xfId="16452" xr:uid="{83811EDE-6583-4B2A-B66B-7E4BF2AB63AA}"/>
    <cellStyle name="Normal 5 2 7 2 5 2 4" xfId="16453" xr:uid="{DE9881FD-F540-4E50-811D-B8D1633B7DE9}"/>
    <cellStyle name="Normal 5 2 7 2 5 3" xfId="16454" xr:uid="{A1F78F6E-9E6B-404E-B54B-5F2AE2C72AB9}"/>
    <cellStyle name="Normal 5 2 7 2 5 3 2" xfId="16455" xr:uid="{F54A3095-AEF6-42DA-90DC-5945C0F1562C}"/>
    <cellStyle name="Normal 5 2 7 2 5 3 2 2" xfId="16456" xr:uid="{5B8605D0-C73A-4A74-93FE-A2289919F833}"/>
    <cellStyle name="Normal 5 2 7 2 5 3 3" xfId="16457" xr:uid="{BF66BAFC-2410-44C6-97FF-9E528A73324C}"/>
    <cellStyle name="Normal 5 2 7 2 5 4" xfId="16458" xr:uid="{37305544-D19C-44DA-861B-9198D1EF09FA}"/>
    <cellStyle name="Normal 5 2 7 2 5 4 2" xfId="16459" xr:uid="{B6BA4253-6F91-47C9-B038-06334B48738A}"/>
    <cellStyle name="Normal 5 2 7 2 5 5" xfId="16460" xr:uid="{602C8829-E266-4498-B760-6CD3EF4B9F95}"/>
    <cellStyle name="Normal 5 2 7 2 6" xfId="16461" xr:uid="{59696DBD-4FF5-446E-A23A-030ABB57973F}"/>
    <cellStyle name="Normal 5 2 7 2 6 2" xfId="16462" xr:uid="{76391245-8689-486D-A157-5797142DF219}"/>
    <cellStyle name="Normal 5 2 7 2 6 2 2" xfId="16463" xr:uid="{5F5CB2D3-545F-419D-B4C5-BCA52D594D2B}"/>
    <cellStyle name="Normal 5 2 7 2 6 2 2 2" xfId="16464" xr:uid="{67CAB687-D907-4AC8-9AED-6365EC341702}"/>
    <cellStyle name="Normal 5 2 7 2 6 2 3" xfId="16465" xr:uid="{B5D97CBF-2C7F-4C9B-A84F-63EA31524280}"/>
    <cellStyle name="Normal 5 2 7 2 6 3" xfId="16466" xr:uid="{49B283EA-50EB-46AB-B6C5-4CCD000284B1}"/>
    <cellStyle name="Normal 5 2 7 2 6 3 2" xfId="16467" xr:uid="{D3E93108-F7E7-40F5-BF2E-E01910875243}"/>
    <cellStyle name="Normal 5 2 7 2 6 4" xfId="16468" xr:uid="{190B9EF8-8EC9-404A-BB26-81D26405FFAC}"/>
    <cellStyle name="Normal 5 2 7 2 7" xfId="16469" xr:uid="{1EF9952A-6B68-47D2-BA26-43ED132FDD44}"/>
    <cellStyle name="Normal 5 2 7 2 7 2" xfId="16470" xr:uid="{F5417ED1-B69E-451F-943A-99906DBE6023}"/>
    <cellStyle name="Normal 5 2 7 2 7 2 2" xfId="16471" xr:uid="{0D96653E-9911-4383-99AB-D671DDD9966E}"/>
    <cellStyle name="Normal 5 2 7 2 7 2 2 2" xfId="16472" xr:uid="{4BF5BE5F-4A3D-439B-B8C3-47C45354477A}"/>
    <cellStyle name="Normal 5 2 7 2 7 2 3" xfId="16473" xr:uid="{545B1213-BACB-453D-80A3-4C5774E58F38}"/>
    <cellStyle name="Normal 5 2 7 2 7 3" xfId="16474" xr:uid="{285E5260-A787-458B-B56C-360907431C04}"/>
    <cellStyle name="Normal 5 2 7 2 7 3 2" xfId="16475" xr:uid="{ACCB20A1-4C05-42D9-B570-EBCBCF31262F}"/>
    <cellStyle name="Normal 5 2 7 2 7 4" xfId="16476" xr:uid="{8653824F-1E56-4125-8CD0-DB80A21A4C77}"/>
    <cellStyle name="Normal 5 2 7 2 8" xfId="16477" xr:uid="{CA00F63D-8881-4CA0-BAA5-3B6063519B17}"/>
    <cellStyle name="Normal 5 2 7 2 8 2" xfId="16478" xr:uid="{DEE5CC55-C522-42EF-A125-BB3CC66CE613}"/>
    <cellStyle name="Normal 5 2 7 2 8 2 2" xfId="16479" xr:uid="{4BA32038-6DDD-4770-9ACF-C23BD74F9EF0}"/>
    <cellStyle name="Normal 5 2 7 2 8 3" xfId="16480" xr:uid="{8F5B4E07-5081-477F-9C9C-FD3D6369C9ED}"/>
    <cellStyle name="Normal 5 2 7 2 9" xfId="16481" xr:uid="{E82B6E0E-F15D-4CA5-9B2C-9915EFC8940A}"/>
    <cellStyle name="Normal 5 2 7 2 9 2" xfId="16482" xr:uid="{7859A980-2974-4C6D-9815-934C3D1D5F5A}"/>
    <cellStyle name="Normal 5 2 7 3" xfId="16483" xr:uid="{EF94B391-6DE1-49FA-ACD6-789061B9603B}"/>
    <cellStyle name="Normal 5 2 7 3 2" xfId="16484" xr:uid="{1058CB43-25AF-412E-B21C-7F1732816856}"/>
    <cellStyle name="Normal 5 2 7 3 2 2" xfId="16485" xr:uid="{43AC5872-A8AD-46B8-A70B-4A49BDF3E973}"/>
    <cellStyle name="Normal 5 2 7 3 2 2 2" xfId="16486" xr:uid="{C3F4FB2F-D787-4B7B-ABED-13129D96B2AB}"/>
    <cellStyle name="Normal 5 2 7 3 2 2 2 2" xfId="16487" xr:uid="{DAF62FAB-C859-482F-84AC-02DA022018AC}"/>
    <cellStyle name="Normal 5 2 7 3 2 2 2 2 2" xfId="16488" xr:uid="{C7703CC5-1EA2-4C33-ADA0-FBCA232745C5}"/>
    <cellStyle name="Normal 5 2 7 3 2 2 2 2 2 2" xfId="16489" xr:uid="{23B2D8AB-7C1B-4CF1-945C-D9E1527FBA10}"/>
    <cellStyle name="Normal 5 2 7 3 2 2 2 2 3" xfId="16490" xr:uid="{79A68CDB-769C-4F37-AAB3-F5D631D30C22}"/>
    <cellStyle name="Normal 5 2 7 3 2 2 2 3" xfId="16491" xr:uid="{3680AE2B-2D6F-4717-B38C-88B0EC6286D2}"/>
    <cellStyle name="Normal 5 2 7 3 2 2 2 3 2" xfId="16492" xr:uid="{93E1DD58-45E3-4710-8E3F-8E98994B88DE}"/>
    <cellStyle name="Normal 5 2 7 3 2 2 2 4" xfId="16493" xr:uid="{9251E620-5107-449B-A9D0-90E00B756C66}"/>
    <cellStyle name="Normal 5 2 7 3 2 2 3" xfId="16494" xr:uid="{FE2412D9-4F5F-4FC5-8CF9-7E0573DDC700}"/>
    <cellStyle name="Normal 5 2 7 3 2 2 3 2" xfId="16495" xr:uid="{752A461D-460C-41D1-801C-9143BE74B907}"/>
    <cellStyle name="Normal 5 2 7 3 2 2 3 2 2" xfId="16496" xr:uid="{E5A1E34E-6278-4E20-BC04-FC0C8F9901F6}"/>
    <cellStyle name="Normal 5 2 7 3 2 2 3 3" xfId="16497" xr:uid="{98BAAE85-DD63-40FD-A452-EC936384AF4F}"/>
    <cellStyle name="Normal 5 2 7 3 2 2 4" xfId="16498" xr:uid="{B938EB56-EA72-493B-BC54-94B02C2E4499}"/>
    <cellStyle name="Normal 5 2 7 3 2 2 4 2" xfId="16499" xr:uid="{1B45E3B4-C54A-4229-8B71-EA730B9582E5}"/>
    <cellStyle name="Normal 5 2 7 3 2 2 5" xfId="16500" xr:uid="{0711D8BB-476C-417C-9A94-478AEF9D26FA}"/>
    <cellStyle name="Normal 5 2 7 3 2 3" xfId="16501" xr:uid="{B9488AD6-D3F6-459A-8FA2-E611211E4CE6}"/>
    <cellStyle name="Normal 5 2 7 3 2 3 2" xfId="16502" xr:uid="{E2D41169-5325-4EC7-B8EE-A8FD910D9C07}"/>
    <cellStyle name="Normal 5 2 7 3 2 3 2 2" xfId="16503" xr:uid="{E8AD1913-B9B4-4F55-AEA9-D66DEDB3DC6F}"/>
    <cellStyle name="Normal 5 2 7 3 2 3 2 2 2" xfId="16504" xr:uid="{D7BD4A2C-893C-4E74-8056-78C00399F021}"/>
    <cellStyle name="Normal 5 2 7 3 2 3 2 3" xfId="16505" xr:uid="{3F0E8F71-5C45-40E7-B2B8-271D3991C451}"/>
    <cellStyle name="Normal 5 2 7 3 2 3 3" xfId="16506" xr:uid="{6BA08E2D-F7FA-469E-98FF-E6CBC1C0248E}"/>
    <cellStyle name="Normal 5 2 7 3 2 3 3 2" xfId="16507" xr:uid="{CCA08D63-6836-4305-8F0D-CC09329D7B12}"/>
    <cellStyle name="Normal 5 2 7 3 2 3 4" xfId="16508" xr:uid="{A875657F-E64E-4AB3-9F19-CCDAC055E963}"/>
    <cellStyle name="Normal 5 2 7 3 2 4" xfId="16509" xr:uid="{A31D1C63-D00C-445C-9698-34593D59A270}"/>
    <cellStyle name="Normal 5 2 7 3 2 4 2" xfId="16510" xr:uid="{3368AD23-6F29-4E92-9EEA-506BE30E927F}"/>
    <cellStyle name="Normal 5 2 7 3 2 4 2 2" xfId="16511" xr:uid="{B1241F57-C5F1-4C25-BFDF-9F2213A5AAC2}"/>
    <cellStyle name="Normal 5 2 7 3 2 4 2 2 2" xfId="16512" xr:uid="{D1665EFB-B668-4F23-9C4E-BA2E6A0207A7}"/>
    <cellStyle name="Normal 5 2 7 3 2 4 2 3" xfId="16513" xr:uid="{4D55E5AA-017D-4131-97FE-A071C87ABA4F}"/>
    <cellStyle name="Normal 5 2 7 3 2 4 3" xfId="16514" xr:uid="{D4E29630-2447-450A-BC20-85EC070CB16E}"/>
    <cellStyle name="Normal 5 2 7 3 2 4 3 2" xfId="16515" xr:uid="{8FB520E4-5808-460F-B49F-AF5F7DE1EA45}"/>
    <cellStyle name="Normal 5 2 7 3 2 4 4" xfId="16516" xr:uid="{036CC662-9BD9-43E9-A494-597E62B503A9}"/>
    <cellStyle name="Normal 5 2 7 3 2 5" xfId="16517" xr:uid="{1D265910-5EA5-474E-BE0C-2D6DBF13BD66}"/>
    <cellStyle name="Normal 5 2 7 3 2 5 2" xfId="16518" xr:uid="{EEF8679B-3BCB-41E2-AD38-5E50A3092A91}"/>
    <cellStyle name="Normal 5 2 7 3 2 5 2 2" xfId="16519" xr:uid="{A64D573A-A1F5-420D-80ED-50972F1B5B47}"/>
    <cellStyle name="Normal 5 2 7 3 2 5 3" xfId="16520" xr:uid="{858F9AE7-8C53-47FE-B9A6-1583229E82EA}"/>
    <cellStyle name="Normal 5 2 7 3 2 6" xfId="16521" xr:uid="{D5B2C790-906A-4B88-8D54-F264C6F955CC}"/>
    <cellStyle name="Normal 5 2 7 3 2 6 2" xfId="16522" xr:uid="{1FC545EF-7FAD-450B-91D2-A1CEB92AE1AE}"/>
    <cellStyle name="Normal 5 2 7 3 2 7" xfId="16523" xr:uid="{8DF43914-98A8-4B06-8E06-236D72724B0A}"/>
    <cellStyle name="Normal 5 2 7 3 3" xfId="16524" xr:uid="{BB06AA77-B945-4AEC-8887-48B1DB16FFE9}"/>
    <cellStyle name="Normal 5 2 7 3 3 2" xfId="16525" xr:uid="{46CF283B-ED07-45E5-A368-EC0F8DEB2897}"/>
    <cellStyle name="Normal 5 2 7 3 3 2 2" xfId="16526" xr:uid="{2F134C38-3A8D-45E2-BF54-759EA732C0C5}"/>
    <cellStyle name="Normal 5 2 7 3 3 2 2 2" xfId="16527" xr:uid="{12A6AD17-EB9E-4977-B554-FDE88C44292E}"/>
    <cellStyle name="Normal 5 2 7 3 3 2 2 2 2" xfId="16528" xr:uid="{3DB0DE3B-0ECF-4171-90A6-B07703CDEBD3}"/>
    <cellStyle name="Normal 5 2 7 3 3 2 2 3" xfId="16529" xr:uid="{EB08655C-4FDF-4326-9FB0-BC5B6A76FE74}"/>
    <cellStyle name="Normal 5 2 7 3 3 2 3" xfId="16530" xr:uid="{2A1A06E1-2E9D-415A-AF84-228F2B0F372F}"/>
    <cellStyle name="Normal 5 2 7 3 3 2 3 2" xfId="16531" xr:uid="{DBF0F173-66F4-479A-8B13-FDB6908C4D68}"/>
    <cellStyle name="Normal 5 2 7 3 3 2 4" xfId="16532" xr:uid="{326BD514-5773-4439-911A-900C2019E4D6}"/>
    <cellStyle name="Normal 5 2 7 3 3 3" xfId="16533" xr:uid="{DD95C838-FF74-4349-AA60-8F4310F2696A}"/>
    <cellStyle name="Normal 5 2 7 3 3 3 2" xfId="16534" xr:uid="{527AFAE0-1C68-4115-BB3C-E504FD616C78}"/>
    <cellStyle name="Normal 5 2 7 3 3 3 2 2" xfId="16535" xr:uid="{FC760BA4-656E-4EB6-BE7F-E4334123604F}"/>
    <cellStyle name="Normal 5 2 7 3 3 3 3" xfId="16536" xr:uid="{1B4B4047-15B0-4012-B860-5DFDCC244081}"/>
    <cellStyle name="Normal 5 2 7 3 3 4" xfId="16537" xr:uid="{51394BFA-46DE-452E-B067-2F13F1BA3B84}"/>
    <cellStyle name="Normal 5 2 7 3 3 4 2" xfId="16538" xr:uid="{51C7FC41-CBAF-48E5-82E1-B028F41CA118}"/>
    <cellStyle name="Normal 5 2 7 3 3 5" xfId="16539" xr:uid="{0065ACB2-E6C8-415C-B5F1-2D3FE3EB9999}"/>
    <cellStyle name="Normal 5 2 7 3 4" xfId="16540" xr:uid="{6D0FBA70-D163-4045-A8E8-8F1906C55268}"/>
    <cellStyle name="Normal 5 2 7 3 4 2" xfId="16541" xr:uid="{98A20C8C-6E4E-41F4-9806-63CDD92077BC}"/>
    <cellStyle name="Normal 5 2 7 3 4 2 2" xfId="16542" xr:uid="{6FE00C97-0497-403C-A153-D14F579E61E3}"/>
    <cellStyle name="Normal 5 2 7 3 4 2 2 2" xfId="16543" xr:uid="{2F2D647B-6C06-4C3B-8E8F-90DCC4CB43B2}"/>
    <cellStyle name="Normal 5 2 7 3 4 2 3" xfId="16544" xr:uid="{1E506FA9-4645-41E8-8DE6-1FDDFAAE6943}"/>
    <cellStyle name="Normal 5 2 7 3 4 3" xfId="16545" xr:uid="{86696774-56A0-4A8F-974E-81F8B18FE7FA}"/>
    <cellStyle name="Normal 5 2 7 3 4 3 2" xfId="16546" xr:uid="{C22EC14B-7879-416C-A477-B113B7BF8461}"/>
    <cellStyle name="Normal 5 2 7 3 4 4" xfId="16547" xr:uid="{29085329-B893-46DF-95C4-EEE85AFB3A31}"/>
    <cellStyle name="Normal 5 2 7 3 5" xfId="16548" xr:uid="{18CEBBE6-BB62-433C-B86A-2488ECBF65AB}"/>
    <cellStyle name="Normal 5 2 7 3 5 2" xfId="16549" xr:uid="{E45930BF-C8AA-4557-AAAB-14EC841D8D8F}"/>
    <cellStyle name="Normal 5 2 7 3 5 2 2" xfId="16550" xr:uid="{A7AA55A9-D147-45B6-8CA3-7365CAC2C6ED}"/>
    <cellStyle name="Normal 5 2 7 3 5 2 2 2" xfId="16551" xr:uid="{4106F700-1AD5-4E9E-AD2E-D750F0CABDD9}"/>
    <cellStyle name="Normal 5 2 7 3 5 2 3" xfId="16552" xr:uid="{EDD0AF53-583B-456D-BAFF-DC3A36841BA9}"/>
    <cellStyle name="Normal 5 2 7 3 5 3" xfId="16553" xr:uid="{FAB66BC3-CACB-4815-9CC5-1422EA626C2E}"/>
    <cellStyle name="Normal 5 2 7 3 5 3 2" xfId="16554" xr:uid="{AAE3D600-34FD-4FB2-A93E-15ACD44A70A4}"/>
    <cellStyle name="Normal 5 2 7 3 5 4" xfId="16555" xr:uid="{2D4A0547-A3DB-4620-B8F4-7D4D1ABCB596}"/>
    <cellStyle name="Normal 5 2 7 3 6" xfId="16556" xr:uid="{13A02B3A-843F-43DC-9A11-2936B1B9C11E}"/>
    <cellStyle name="Normal 5 2 7 3 6 2" xfId="16557" xr:uid="{D30C4C8B-0E95-494F-880D-8EF7F43A9CD9}"/>
    <cellStyle name="Normal 5 2 7 3 6 2 2" xfId="16558" xr:uid="{50AA071A-2FC1-4C85-9CD6-5E385C7EF5B5}"/>
    <cellStyle name="Normal 5 2 7 3 6 3" xfId="16559" xr:uid="{68CC492F-F700-47BF-B389-4FA1C6101FF2}"/>
    <cellStyle name="Normal 5 2 7 3 7" xfId="16560" xr:uid="{84476B55-CE02-4181-8E79-A0E55D08BD51}"/>
    <cellStyle name="Normal 5 2 7 3 7 2" xfId="16561" xr:uid="{1A2E3CE8-78CA-4F49-85A3-6D062182A26C}"/>
    <cellStyle name="Normal 5 2 7 3 8" xfId="16562" xr:uid="{30A53ECE-3343-4C79-B38F-59DC38276225}"/>
    <cellStyle name="Normal 5 2 7 4" xfId="16563" xr:uid="{5142EB68-DAD0-4AFD-8697-780A00296EE9}"/>
    <cellStyle name="Normal 5 2 7 4 2" xfId="16564" xr:uid="{28A4F2BD-D3BB-4C7A-AB82-FB4A25741C14}"/>
    <cellStyle name="Normal 5 2 7 4 2 2" xfId="16565" xr:uid="{5729FD73-9C4B-4FC2-8B1C-C645D7E97B03}"/>
    <cellStyle name="Normal 5 2 7 4 2 2 2" xfId="16566" xr:uid="{C7225C0C-EF3F-4D89-8286-B57D365ED280}"/>
    <cellStyle name="Normal 5 2 7 4 2 2 2 2" xfId="16567" xr:uid="{982C7DE6-67CF-47ED-9219-0674530677A9}"/>
    <cellStyle name="Normal 5 2 7 4 2 2 2 2 2" xfId="16568" xr:uid="{79E05D6E-20D7-4101-8C35-DDFCAA37BBC1}"/>
    <cellStyle name="Normal 5 2 7 4 2 2 2 2 2 2" xfId="16569" xr:uid="{690CFFC1-2396-4EC7-97F9-695A9725997F}"/>
    <cellStyle name="Normal 5 2 7 4 2 2 2 2 3" xfId="16570" xr:uid="{A3464146-E866-4BFD-80C1-FD51D2525E2A}"/>
    <cellStyle name="Normal 5 2 7 4 2 2 2 3" xfId="16571" xr:uid="{7FD0A0C2-8F04-4E6B-B724-066AB61AA376}"/>
    <cellStyle name="Normal 5 2 7 4 2 2 2 3 2" xfId="16572" xr:uid="{9FC77FE8-45C6-4FD3-B109-761BEB860FD7}"/>
    <cellStyle name="Normal 5 2 7 4 2 2 2 4" xfId="16573" xr:uid="{AE1F0827-E70F-40E7-A704-AC2640A1D9D7}"/>
    <cellStyle name="Normal 5 2 7 4 2 2 3" xfId="16574" xr:uid="{190B1BB7-4D75-472A-BDC9-1969B0BA06D6}"/>
    <cellStyle name="Normal 5 2 7 4 2 2 3 2" xfId="16575" xr:uid="{321118CC-9891-43AC-9D8C-6DA41F9074D6}"/>
    <cellStyle name="Normal 5 2 7 4 2 2 3 2 2" xfId="16576" xr:uid="{E5D5D9B2-4B28-48D3-949A-CD014D5E9761}"/>
    <cellStyle name="Normal 5 2 7 4 2 2 3 3" xfId="16577" xr:uid="{785DF61B-CD89-432E-AD3D-517854F1F7F4}"/>
    <cellStyle name="Normal 5 2 7 4 2 2 4" xfId="16578" xr:uid="{1640B8A1-6C8F-416C-8C98-5B0D3417674B}"/>
    <cellStyle name="Normal 5 2 7 4 2 2 4 2" xfId="16579" xr:uid="{95FA7E95-CE1D-4CB6-844E-F18C9099A065}"/>
    <cellStyle name="Normal 5 2 7 4 2 2 5" xfId="16580" xr:uid="{03DEB26E-9277-4F5E-B2C5-43FBB77BB4B8}"/>
    <cellStyle name="Normal 5 2 7 4 2 3" xfId="16581" xr:uid="{B1217237-F042-4CF0-93A0-A33679747376}"/>
    <cellStyle name="Normal 5 2 7 4 2 3 2" xfId="16582" xr:uid="{F25C8A16-0931-49DB-8CF0-9D4B82AA3CA6}"/>
    <cellStyle name="Normal 5 2 7 4 2 3 2 2" xfId="16583" xr:uid="{18F96C10-E8C9-45DE-B7B8-889C4ADEB1D3}"/>
    <cellStyle name="Normal 5 2 7 4 2 3 2 2 2" xfId="16584" xr:uid="{278E5008-65FD-4A8B-A127-4AC0224EE32A}"/>
    <cellStyle name="Normal 5 2 7 4 2 3 2 3" xfId="16585" xr:uid="{6BAC6BA3-726B-4300-9612-88076C70212E}"/>
    <cellStyle name="Normal 5 2 7 4 2 3 3" xfId="16586" xr:uid="{C78B897C-A1BF-4C35-AAC5-27C98BCAD655}"/>
    <cellStyle name="Normal 5 2 7 4 2 3 3 2" xfId="16587" xr:uid="{95191B79-2B09-4CD0-86AB-DF6917410078}"/>
    <cellStyle name="Normal 5 2 7 4 2 3 4" xfId="16588" xr:uid="{9F2E6AAF-32B3-4325-ACC1-8420E57C2C24}"/>
    <cellStyle name="Normal 5 2 7 4 2 4" xfId="16589" xr:uid="{048EAE84-5A91-4A6C-AE70-EF3C33CA4F1D}"/>
    <cellStyle name="Normal 5 2 7 4 2 4 2" xfId="16590" xr:uid="{27F8EC74-C151-4116-8E4D-64A8725FC535}"/>
    <cellStyle name="Normal 5 2 7 4 2 4 2 2" xfId="16591" xr:uid="{C49540B5-2256-424E-80CE-A866005BE35E}"/>
    <cellStyle name="Normal 5 2 7 4 2 4 2 2 2" xfId="16592" xr:uid="{DD264B6B-31CC-4D16-BCCA-E382249B9537}"/>
    <cellStyle name="Normal 5 2 7 4 2 4 2 3" xfId="16593" xr:uid="{DDF630AD-05D8-40D1-B417-A81C2E1F1818}"/>
    <cellStyle name="Normal 5 2 7 4 2 4 3" xfId="16594" xr:uid="{AECFC372-1D77-41BC-8068-2CE025470668}"/>
    <cellStyle name="Normal 5 2 7 4 2 4 3 2" xfId="16595" xr:uid="{9E4558D3-859E-40CC-A481-A08054C5CD27}"/>
    <cellStyle name="Normal 5 2 7 4 2 4 4" xfId="16596" xr:uid="{FB9BD041-0F27-4128-A65A-27A571E5C572}"/>
    <cellStyle name="Normal 5 2 7 4 2 5" xfId="16597" xr:uid="{CAFBE239-368C-4129-84B7-ED4BFEA66371}"/>
    <cellStyle name="Normal 5 2 7 4 2 5 2" xfId="16598" xr:uid="{4F4A5788-4B8D-49A3-BD97-D81233A16339}"/>
    <cellStyle name="Normal 5 2 7 4 2 5 2 2" xfId="16599" xr:uid="{3ABEABF5-A62C-4A12-9801-8070E3560AA4}"/>
    <cellStyle name="Normal 5 2 7 4 2 5 3" xfId="16600" xr:uid="{F53C4CAF-8941-4E31-A9F0-BAA4FDA6A830}"/>
    <cellStyle name="Normal 5 2 7 4 2 6" xfId="16601" xr:uid="{86EE07E0-7BE4-42B3-921C-AF2E03587A46}"/>
    <cellStyle name="Normal 5 2 7 4 2 6 2" xfId="16602" xr:uid="{35827387-4BAD-426F-A198-F68B655D3317}"/>
    <cellStyle name="Normal 5 2 7 4 2 7" xfId="16603" xr:uid="{90A5EF40-8DE4-4E4E-B4D6-676E49049910}"/>
    <cellStyle name="Normal 5 2 7 4 3" xfId="16604" xr:uid="{CA60BBB4-FD3D-4896-A5E0-5CC371D7906B}"/>
    <cellStyle name="Normal 5 2 7 4 3 2" xfId="16605" xr:uid="{19C6995A-269C-4C18-A4AD-46E7C4DC0F10}"/>
    <cellStyle name="Normal 5 2 7 4 3 2 2" xfId="16606" xr:uid="{A9493DA1-1652-44DC-84FC-E290DE2CC6F7}"/>
    <cellStyle name="Normal 5 2 7 4 3 2 2 2" xfId="16607" xr:uid="{A684E3DC-B687-4D1B-89E6-9D5D64E62C07}"/>
    <cellStyle name="Normal 5 2 7 4 3 2 2 2 2" xfId="16608" xr:uid="{6A99F435-AF04-4CA5-8E23-3BA5B946D8EC}"/>
    <cellStyle name="Normal 5 2 7 4 3 2 2 3" xfId="16609" xr:uid="{07AC72A8-E3D7-4BFB-AA17-001C99B6DB31}"/>
    <cellStyle name="Normal 5 2 7 4 3 2 3" xfId="16610" xr:uid="{506080F1-C70B-45B1-8538-9305CEE6A27A}"/>
    <cellStyle name="Normal 5 2 7 4 3 2 3 2" xfId="16611" xr:uid="{2E893AE4-BDE6-4D93-AF3C-C86642460F66}"/>
    <cellStyle name="Normal 5 2 7 4 3 2 4" xfId="16612" xr:uid="{B7DB6C9F-FBA2-4FC3-B111-80BF90DAD58B}"/>
    <cellStyle name="Normal 5 2 7 4 3 3" xfId="16613" xr:uid="{3617EA47-EB45-46E8-AE2F-04326A88605F}"/>
    <cellStyle name="Normal 5 2 7 4 3 3 2" xfId="16614" xr:uid="{4681AA9C-A528-4B3A-97E8-1BE8E7D3AAD3}"/>
    <cellStyle name="Normal 5 2 7 4 3 3 2 2" xfId="16615" xr:uid="{AC2F1EAA-6B32-4B4E-8C0D-C5ACAE201CD5}"/>
    <cellStyle name="Normal 5 2 7 4 3 3 3" xfId="16616" xr:uid="{62823F7F-1615-4F81-9A3B-69CFA5C32F8A}"/>
    <cellStyle name="Normal 5 2 7 4 3 4" xfId="16617" xr:uid="{34E3638D-8DCE-4CD2-BE24-D26907A29A23}"/>
    <cellStyle name="Normal 5 2 7 4 3 4 2" xfId="16618" xr:uid="{E74DAF4E-E3B9-4BD3-8CCB-46809E1ED7F4}"/>
    <cellStyle name="Normal 5 2 7 4 3 5" xfId="16619" xr:uid="{4418BE7B-48E5-4724-90CB-A5F1F0216E25}"/>
    <cellStyle name="Normal 5 2 7 4 4" xfId="16620" xr:uid="{BA83F676-576F-45EE-8973-6FB820F7F264}"/>
    <cellStyle name="Normal 5 2 7 4 4 2" xfId="16621" xr:uid="{F0E3B1BA-488A-44EC-A597-BC84C5C0BF10}"/>
    <cellStyle name="Normal 5 2 7 4 4 2 2" xfId="16622" xr:uid="{198D5ECE-4B83-49C6-97F9-6E20123A8366}"/>
    <cellStyle name="Normal 5 2 7 4 4 2 2 2" xfId="16623" xr:uid="{C9703E8C-685B-4860-B75D-EE810B27BE8B}"/>
    <cellStyle name="Normal 5 2 7 4 4 2 3" xfId="16624" xr:uid="{1FC6CBDA-CB91-4234-9BF4-AB9565713C46}"/>
    <cellStyle name="Normal 5 2 7 4 4 3" xfId="16625" xr:uid="{4E255CD9-038F-4C42-9AB1-B037EF7AB92A}"/>
    <cellStyle name="Normal 5 2 7 4 4 3 2" xfId="16626" xr:uid="{6D2EDC8A-0BBB-4F95-9E62-C1942277DE8D}"/>
    <cellStyle name="Normal 5 2 7 4 4 4" xfId="16627" xr:uid="{CB358190-13EB-4108-8344-A38D0B241F37}"/>
    <cellStyle name="Normal 5 2 7 4 5" xfId="16628" xr:uid="{8AF01A09-BC98-413F-9B89-0DDCEB3942FF}"/>
    <cellStyle name="Normal 5 2 7 4 5 2" xfId="16629" xr:uid="{7096A13F-5D61-493D-A5B3-65CDB59A8B93}"/>
    <cellStyle name="Normal 5 2 7 4 5 2 2" xfId="16630" xr:uid="{973D7749-C3B9-4088-A70D-DA4EB4988C9D}"/>
    <cellStyle name="Normal 5 2 7 4 5 2 2 2" xfId="16631" xr:uid="{E1D61033-73A3-4AF2-9326-252958E4EE9E}"/>
    <cellStyle name="Normal 5 2 7 4 5 2 3" xfId="16632" xr:uid="{BA234A11-B36E-4CDE-B3DD-B73BAB19A0F9}"/>
    <cellStyle name="Normal 5 2 7 4 5 3" xfId="16633" xr:uid="{4078ECA0-FA93-4C5F-A60D-FBE33CBD3547}"/>
    <cellStyle name="Normal 5 2 7 4 5 3 2" xfId="16634" xr:uid="{9D27CB4F-AAA9-4F90-B5A6-2996E56676CF}"/>
    <cellStyle name="Normal 5 2 7 4 5 4" xfId="16635" xr:uid="{178292D5-6D80-4B70-B1C2-965EC547987F}"/>
    <cellStyle name="Normal 5 2 7 4 6" xfId="16636" xr:uid="{17253EE6-876B-40D4-BD03-245B1EDEA0DE}"/>
    <cellStyle name="Normal 5 2 7 4 6 2" xfId="16637" xr:uid="{3C6B560B-0736-4378-B36A-1DAC1A7EC48E}"/>
    <cellStyle name="Normal 5 2 7 4 6 2 2" xfId="16638" xr:uid="{0B8A1722-0EB7-411D-B6AD-07F1073DA144}"/>
    <cellStyle name="Normal 5 2 7 4 6 3" xfId="16639" xr:uid="{E15FD54B-0800-4CD4-8FDD-E22B84DCFBD8}"/>
    <cellStyle name="Normal 5 2 7 4 7" xfId="16640" xr:uid="{03BECD11-00DD-4A0F-BA23-45939AFA2682}"/>
    <cellStyle name="Normal 5 2 7 4 7 2" xfId="16641" xr:uid="{D5A02A91-78DA-4DDF-921B-76ACB3ED5AE9}"/>
    <cellStyle name="Normal 5 2 7 4 8" xfId="16642" xr:uid="{C3B58F6B-FAE1-4F83-8A95-5FE2CCB47E25}"/>
    <cellStyle name="Normal 5 2 7 5" xfId="16643" xr:uid="{B37D71E3-9E51-49B0-B552-0E993FCDB6AC}"/>
    <cellStyle name="Normal 5 2 7 5 2" xfId="16644" xr:uid="{BD80CC84-91D6-4C58-8783-BD37E7CBA21A}"/>
    <cellStyle name="Normal 5 2 7 5 2 2" xfId="16645" xr:uid="{7A58814A-58DD-412E-8700-A367CB01502C}"/>
    <cellStyle name="Normal 5 2 7 5 2 2 2" xfId="16646" xr:uid="{C2E70B5D-5B18-4F0F-982B-1895320894B5}"/>
    <cellStyle name="Normal 5 2 7 5 2 2 2 2" xfId="16647" xr:uid="{027EBE91-B24C-4646-902A-F1F9BEA3C4C4}"/>
    <cellStyle name="Normal 5 2 7 5 2 2 2 2 2" xfId="16648" xr:uid="{8C4B6369-1BCD-4EE2-9DA6-4239137A523B}"/>
    <cellStyle name="Normal 5 2 7 5 2 2 2 3" xfId="16649" xr:uid="{43A5AF9F-9DFD-49FC-A6F7-60154323DF65}"/>
    <cellStyle name="Normal 5 2 7 5 2 2 3" xfId="16650" xr:uid="{86E7E761-3A00-4225-939C-716189052F78}"/>
    <cellStyle name="Normal 5 2 7 5 2 2 3 2" xfId="16651" xr:uid="{9900425B-2C38-4B32-999A-5A79E3D24E17}"/>
    <cellStyle name="Normal 5 2 7 5 2 2 4" xfId="16652" xr:uid="{DACD9415-4CA8-4CA0-9503-4797EA9741EB}"/>
    <cellStyle name="Normal 5 2 7 5 2 3" xfId="16653" xr:uid="{381DDF9E-B350-4101-A083-B15F037A75B7}"/>
    <cellStyle name="Normal 5 2 7 5 2 3 2" xfId="16654" xr:uid="{88000303-E673-4218-ADA2-582E6D5CCF79}"/>
    <cellStyle name="Normal 5 2 7 5 2 3 2 2" xfId="16655" xr:uid="{EF1A7D08-5B01-4528-BE86-DAA10B97664B}"/>
    <cellStyle name="Normal 5 2 7 5 2 3 3" xfId="16656" xr:uid="{8506F517-343D-4F6D-ACDA-514B355EF536}"/>
    <cellStyle name="Normal 5 2 7 5 2 4" xfId="16657" xr:uid="{741FA77C-3D41-4EC3-B870-37AD4846E2D2}"/>
    <cellStyle name="Normal 5 2 7 5 2 4 2" xfId="16658" xr:uid="{985B5CC8-0D55-4718-A976-B252FCD9BFA1}"/>
    <cellStyle name="Normal 5 2 7 5 2 5" xfId="16659" xr:uid="{AB5DB70A-6A5B-4A76-992C-830D17438CA3}"/>
    <cellStyle name="Normal 5 2 7 5 3" xfId="16660" xr:uid="{69A38546-4D00-47EB-AC8E-E95ABA6875D4}"/>
    <cellStyle name="Normal 5 2 7 5 3 2" xfId="16661" xr:uid="{7BE88021-E312-407D-BE3B-0FD84FE4B1DB}"/>
    <cellStyle name="Normal 5 2 7 5 3 2 2" xfId="16662" xr:uid="{A3B04F4E-8935-449C-9F0C-E2B25618C98F}"/>
    <cellStyle name="Normal 5 2 7 5 3 2 2 2" xfId="16663" xr:uid="{D0947295-282E-4E86-BB8A-A3CF9B188857}"/>
    <cellStyle name="Normal 5 2 7 5 3 2 3" xfId="16664" xr:uid="{8953A690-933B-4291-8A33-6DF0912A80D1}"/>
    <cellStyle name="Normal 5 2 7 5 3 3" xfId="16665" xr:uid="{539E28A2-DFEC-4340-877E-C0D70382344B}"/>
    <cellStyle name="Normal 5 2 7 5 3 3 2" xfId="16666" xr:uid="{754CF469-50D6-4382-AE40-099980E3F1B4}"/>
    <cellStyle name="Normal 5 2 7 5 3 4" xfId="16667" xr:uid="{A06A9572-CF18-48BB-A359-7D02E3399263}"/>
    <cellStyle name="Normal 5 2 7 5 4" xfId="16668" xr:uid="{424C8C2A-1E0D-46F1-85EA-BED6E101D58E}"/>
    <cellStyle name="Normal 5 2 7 5 4 2" xfId="16669" xr:uid="{7CB2F0C1-B259-464F-82A0-E1DE152CC561}"/>
    <cellStyle name="Normal 5 2 7 5 4 2 2" xfId="16670" xr:uid="{EE8A2132-4877-494D-80BE-038B2634E5FD}"/>
    <cellStyle name="Normal 5 2 7 5 4 2 2 2" xfId="16671" xr:uid="{526A8BA5-CF9C-4D6A-8332-5575422B33A6}"/>
    <cellStyle name="Normal 5 2 7 5 4 2 3" xfId="16672" xr:uid="{736854E9-888E-4CB0-B1B8-86B41D784D05}"/>
    <cellStyle name="Normal 5 2 7 5 4 3" xfId="16673" xr:uid="{76F6DB24-490E-4BF6-8801-09E8DFCAA81B}"/>
    <cellStyle name="Normal 5 2 7 5 4 3 2" xfId="16674" xr:uid="{5254A8FB-3516-4E72-9051-9D31A2F147AE}"/>
    <cellStyle name="Normal 5 2 7 5 4 4" xfId="16675" xr:uid="{FA3C9495-21F7-4B4D-9687-4CFB2116F1F6}"/>
    <cellStyle name="Normal 5 2 7 5 5" xfId="16676" xr:uid="{48391287-7564-4904-9741-FB1EC9B0D212}"/>
    <cellStyle name="Normal 5 2 7 5 5 2" xfId="16677" xr:uid="{02D135B4-58AC-4FF7-9400-E09560FC6044}"/>
    <cellStyle name="Normal 5 2 7 5 5 2 2" xfId="16678" xr:uid="{CA418209-AD80-487F-8E4F-109D16DACE51}"/>
    <cellStyle name="Normal 5 2 7 5 5 3" xfId="16679" xr:uid="{02D49534-D3AF-484A-B39B-E3A7338BE5E8}"/>
    <cellStyle name="Normal 5 2 7 5 6" xfId="16680" xr:uid="{CEC705FB-9A9B-4EC3-87F1-64BE288E8406}"/>
    <cellStyle name="Normal 5 2 7 5 6 2" xfId="16681" xr:uid="{038EE4FA-8F68-4339-AD30-52ECA5F86154}"/>
    <cellStyle name="Normal 5 2 7 5 7" xfId="16682" xr:uid="{5FBB52D4-4445-4D46-9E4C-2A234F88DAA0}"/>
    <cellStyle name="Normal 5 2 7 6" xfId="16683" xr:uid="{6E584794-B980-402A-AE97-3A15C16C03D1}"/>
    <cellStyle name="Normal 5 2 7 6 2" xfId="16684" xr:uid="{372329C1-0745-413B-A0C9-A4C75D7B8E3E}"/>
    <cellStyle name="Normal 5 2 7 6 2 2" xfId="16685" xr:uid="{6734AA87-F905-41FE-90C9-9B2B83525B8A}"/>
    <cellStyle name="Normal 5 2 7 6 2 2 2" xfId="16686" xr:uid="{4D506193-F72C-489A-BEC4-2CD50BACC56A}"/>
    <cellStyle name="Normal 5 2 7 6 2 2 2 2" xfId="16687" xr:uid="{C85F1F7C-9D86-47E4-9373-64528A1986E6}"/>
    <cellStyle name="Normal 5 2 7 6 2 2 3" xfId="16688" xr:uid="{0467E749-BEF2-4956-BA19-0CEF057F37A0}"/>
    <cellStyle name="Normal 5 2 7 6 2 3" xfId="16689" xr:uid="{E8F8D8D9-D5BB-4EE8-99BA-C453BDAFFD05}"/>
    <cellStyle name="Normal 5 2 7 6 2 3 2" xfId="16690" xr:uid="{6C91B18B-918C-407D-A19E-F4D39CF2CD42}"/>
    <cellStyle name="Normal 5 2 7 6 2 4" xfId="16691" xr:uid="{2F2DDCE3-6026-4E81-B8E9-9F5CA6E6B253}"/>
    <cellStyle name="Normal 5 2 7 6 3" xfId="16692" xr:uid="{D5E3CD19-B9B8-4C9B-BB30-74B3D5108410}"/>
    <cellStyle name="Normal 5 2 7 6 3 2" xfId="16693" xr:uid="{71443FE6-8332-4BB1-A32B-F5FF31C4A353}"/>
    <cellStyle name="Normal 5 2 7 6 3 2 2" xfId="16694" xr:uid="{E95B681D-C552-4FB4-B0FF-2ACCA65F763A}"/>
    <cellStyle name="Normal 5 2 7 6 3 3" xfId="16695" xr:uid="{35B85828-1168-4BB9-90B5-E58554338D44}"/>
    <cellStyle name="Normal 5 2 7 6 4" xfId="16696" xr:uid="{9F8FA303-466E-4163-A165-53F997F5B351}"/>
    <cellStyle name="Normal 5 2 7 6 4 2" xfId="16697" xr:uid="{FB1A344E-C735-4B9D-8353-17DB8B373F08}"/>
    <cellStyle name="Normal 5 2 7 6 5" xfId="16698" xr:uid="{46C6AB4F-2540-49A2-989C-1A0E08B0C935}"/>
    <cellStyle name="Normal 5 2 7 7" xfId="16699" xr:uid="{73A75B4B-0070-4868-A3DA-EFF8895DD069}"/>
    <cellStyle name="Normal 5 2 7 7 2" xfId="16700" xr:uid="{F92483C5-AB2C-44EE-ABA0-9FDD572C7D13}"/>
    <cellStyle name="Normal 5 2 7 7 2 2" xfId="16701" xr:uid="{D78AEDD4-18DE-4108-98AF-3D1A70687C98}"/>
    <cellStyle name="Normal 5 2 7 7 2 2 2" xfId="16702" xr:uid="{73F6F77F-0167-41A0-A0E8-CB8F11C97355}"/>
    <cellStyle name="Normal 5 2 7 7 2 3" xfId="16703" xr:uid="{3EFC4DBC-5CCE-46BE-8A8A-59782B448CAD}"/>
    <cellStyle name="Normal 5 2 7 7 3" xfId="16704" xr:uid="{EE4E0667-C948-4212-8C44-7BAF689CE09A}"/>
    <cellStyle name="Normal 5 2 7 7 3 2" xfId="16705" xr:uid="{0079BE44-7F37-4B4C-A5E5-AD438F4564C2}"/>
    <cellStyle name="Normal 5 2 7 7 4" xfId="16706" xr:uid="{D3351E2D-4EF4-41AE-AA4B-B983C53556BA}"/>
    <cellStyle name="Normal 5 2 7 8" xfId="16707" xr:uid="{D9A8C639-AF91-437F-957F-1F61EBCCF908}"/>
    <cellStyle name="Normal 5 2 7 8 2" xfId="16708" xr:uid="{6B8023CB-5772-48AA-B513-4781E81A4154}"/>
    <cellStyle name="Normal 5 2 7 8 2 2" xfId="16709" xr:uid="{2DB1A96A-5B51-4B09-873A-AD6243954AA0}"/>
    <cellStyle name="Normal 5 2 7 8 2 2 2" xfId="16710" xr:uid="{2932C798-6CDB-41F4-99FD-84C18B1E5A87}"/>
    <cellStyle name="Normal 5 2 7 8 2 3" xfId="16711" xr:uid="{BB2CFB9C-DA0C-41B0-839E-0E6DDEFA5603}"/>
    <cellStyle name="Normal 5 2 7 8 3" xfId="16712" xr:uid="{089A2BAA-7632-4A44-AAE9-5273157D385C}"/>
    <cellStyle name="Normal 5 2 7 8 3 2" xfId="16713" xr:uid="{30417482-FDBF-4623-934F-E0AE940719DF}"/>
    <cellStyle name="Normal 5 2 7 8 4" xfId="16714" xr:uid="{B6FFF37D-08C3-4FDC-854F-368CE29F6003}"/>
    <cellStyle name="Normal 5 2 7 9" xfId="16715" xr:uid="{968C5154-6116-4A39-A3DC-1EF9BEC51B55}"/>
    <cellStyle name="Normal 5 2 7 9 2" xfId="16716" xr:uid="{B24A89E6-41C7-4143-ACC3-7BE48FA0A654}"/>
    <cellStyle name="Normal 5 2 7 9 2 2" xfId="16717" xr:uid="{59FBF88F-77B0-4B17-B959-DEE14AE680BC}"/>
    <cellStyle name="Normal 5 2 7 9 2 2 2" xfId="16718" xr:uid="{9D3CD176-CADD-4499-8151-5AE5F822163C}"/>
    <cellStyle name="Normal 5 2 7 9 2 3" xfId="16719" xr:uid="{4B8FE47B-DC3F-4E05-A0DB-18628B9C0405}"/>
    <cellStyle name="Normal 5 2 7 9 3" xfId="16720" xr:uid="{F023BB1A-BEF1-477B-98BC-209E53AFCD66}"/>
    <cellStyle name="Normal 5 2 7 9 3 2" xfId="16721" xr:uid="{AA59C4CD-3316-48E2-9ACF-83858D1D7826}"/>
    <cellStyle name="Normal 5 2 7 9 4" xfId="16722" xr:uid="{FB94A855-3034-42AB-91A6-60BF28DCA6A2}"/>
    <cellStyle name="Normal 5 2 8" xfId="16723" xr:uid="{C44E7F68-BC8B-452F-819A-3AB56244E938}"/>
    <cellStyle name="Normal 5 2 8 10" xfId="16724" xr:uid="{262C9225-89C0-400A-99F2-FB2B5A8940F6}"/>
    <cellStyle name="Normal 5 2 8 2" xfId="16725" xr:uid="{71903250-C733-4A85-8029-976C0B7B3D3B}"/>
    <cellStyle name="Normal 5 2 8 2 2" xfId="16726" xr:uid="{6FF088CB-C37A-4BD6-BE51-7F9FEC0FAC8D}"/>
    <cellStyle name="Normal 5 2 8 2 2 2" xfId="16727" xr:uid="{94572641-D5D0-421A-9ED8-D802DB7859DB}"/>
    <cellStyle name="Normal 5 2 8 2 2 2 2" xfId="16728" xr:uid="{6F600DAB-CCCA-4992-A4D2-D6789C1F0BDE}"/>
    <cellStyle name="Normal 5 2 8 2 2 2 2 2" xfId="16729" xr:uid="{E5975C3B-4BB2-49ED-B92E-7945E9EFE24E}"/>
    <cellStyle name="Normal 5 2 8 2 2 2 2 2 2" xfId="16730" xr:uid="{C9059CF8-3441-4BC4-B361-37DB13ECBE78}"/>
    <cellStyle name="Normal 5 2 8 2 2 2 2 2 2 2" xfId="16731" xr:uid="{743A018F-E11F-45DF-9BAE-CCB4B5A453C2}"/>
    <cellStyle name="Normal 5 2 8 2 2 2 2 2 3" xfId="16732" xr:uid="{ED0517C7-5620-4173-895B-F78FE9E6CFE5}"/>
    <cellStyle name="Normal 5 2 8 2 2 2 2 3" xfId="16733" xr:uid="{E578EB7A-18B4-481E-8FF5-563767A17BBC}"/>
    <cellStyle name="Normal 5 2 8 2 2 2 2 3 2" xfId="16734" xr:uid="{160C5A57-F1F7-44AC-9DEF-9D9E507E6CA2}"/>
    <cellStyle name="Normal 5 2 8 2 2 2 2 4" xfId="16735" xr:uid="{71D157EB-4995-49B0-A5BF-A0F405BAD8CA}"/>
    <cellStyle name="Normal 5 2 8 2 2 2 3" xfId="16736" xr:uid="{D19C93EB-F173-4964-81C0-D1477AB33362}"/>
    <cellStyle name="Normal 5 2 8 2 2 2 3 2" xfId="16737" xr:uid="{4331D3D4-6486-4917-9524-58A5209C9DC7}"/>
    <cellStyle name="Normal 5 2 8 2 2 2 3 2 2" xfId="16738" xr:uid="{E095EB9D-365A-4602-9E52-5CA688CBB35F}"/>
    <cellStyle name="Normal 5 2 8 2 2 2 3 3" xfId="16739" xr:uid="{2A7B629D-5C2B-4A32-B53F-E01651C50E3D}"/>
    <cellStyle name="Normal 5 2 8 2 2 2 4" xfId="16740" xr:uid="{FA7484DF-BEE4-497F-8F13-166DFDEEB1B8}"/>
    <cellStyle name="Normal 5 2 8 2 2 2 4 2" xfId="16741" xr:uid="{350EF39F-90E2-406E-95A9-55859106160E}"/>
    <cellStyle name="Normal 5 2 8 2 2 2 5" xfId="16742" xr:uid="{F31EFCFF-C9F1-4848-A4CB-74877126A55C}"/>
    <cellStyle name="Normal 5 2 8 2 2 3" xfId="16743" xr:uid="{0F84046C-6120-45C9-B408-C60E819FCAA3}"/>
    <cellStyle name="Normal 5 2 8 2 2 3 2" xfId="16744" xr:uid="{23D5C2DA-3A03-479A-82C4-FFEB3CE7335D}"/>
    <cellStyle name="Normal 5 2 8 2 2 3 2 2" xfId="16745" xr:uid="{17E8CDFC-6C18-49A5-B074-C54D4C24CAC2}"/>
    <cellStyle name="Normal 5 2 8 2 2 3 2 2 2" xfId="16746" xr:uid="{FD5D4A22-C864-426B-A16F-8314AABC6128}"/>
    <cellStyle name="Normal 5 2 8 2 2 3 2 3" xfId="16747" xr:uid="{80FA5209-4DC8-4808-A1C4-035D19058743}"/>
    <cellStyle name="Normal 5 2 8 2 2 3 3" xfId="16748" xr:uid="{36E283F1-DCC2-4B54-946B-AEEDFDB28912}"/>
    <cellStyle name="Normal 5 2 8 2 2 3 3 2" xfId="16749" xr:uid="{5B508720-316D-4EB1-BC47-5B49398BE60D}"/>
    <cellStyle name="Normal 5 2 8 2 2 3 4" xfId="16750" xr:uid="{EF0FA6A1-3099-4E2A-A76B-440DE373E435}"/>
    <cellStyle name="Normal 5 2 8 2 2 4" xfId="16751" xr:uid="{B0EC1F2F-2137-49F3-BD0E-04B7F17A774C}"/>
    <cellStyle name="Normal 5 2 8 2 2 4 2" xfId="16752" xr:uid="{BDC0EB36-706B-4356-B5D9-93111A6324CC}"/>
    <cellStyle name="Normal 5 2 8 2 2 4 2 2" xfId="16753" xr:uid="{1C390B95-DF49-4000-9F40-EBB60C0EBCF2}"/>
    <cellStyle name="Normal 5 2 8 2 2 4 2 2 2" xfId="16754" xr:uid="{98660395-AA29-404E-AFDB-E6C82FB50985}"/>
    <cellStyle name="Normal 5 2 8 2 2 4 2 3" xfId="16755" xr:uid="{4D0CE42D-69CE-45B8-8E0C-4F13CE551500}"/>
    <cellStyle name="Normal 5 2 8 2 2 4 3" xfId="16756" xr:uid="{96F36881-F6C1-47E9-A0A6-EFDB5B3EAACE}"/>
    <cellStyle name="Normal 5 2 8 2 2 4 3 2" xfId="16757" xr:uid="{F9979C3D-8228-4D06-AAEB-088295D0E5A6}"/>
    <cellStyle name="Normal 5 2 8 2 2 4 4" xfId="16758" xr:uid="{F784CCB1-7800-43DF-A4EB-21173F1AEC60}"/>
    <cellStyle name="Normal 5 2 8 2 2 5" xfId="16759" xr:uid="{FE0D0772-D47E-4EE9-9F35-01107D45FD35}"/>
    <cellStyle name="Normal 5 2 8 2 2 5 2" xfId="16760" xr:uid="{8828C111-666B-4B96-9208-C424FA62E7E8}"/>
    <cellStyle name="Normal 5 2 8 2 2 5 2 2" xfId="16761" xr:uid="{61B7849C-F6D2-4ABF-993C-13DD60934A5A}"/>
    <cellStyle name="Normal 5 2 8 2 2 5 3" xfId="16762" xr:uid="{AF7CC376-2180-47F6-BB68-2715E8FC37F3}"/>
    <cellStyle name="Normal 5 2 8 2 2 6" xfId="16763" xr:uid="{6CB9222D-4EB1-4207-8FF3-16D8BD7F45A1}"/>
    <cellStyle name="Normal 5 2 8 2 2 6 2" xfId="16764" xr:uid="{264A1327-C5E2-4AE9-BFFA-3401508EDC6B}"/>
    <cellStyle name="Normal 5 2 8 2 2 7" xfId="16765" xr:uid="{6F8F53D4-AE7E-4665-9FFC-4BADA4D684E6}"/>
    <cellStyle name="Normal 5 2 8 2 3" xfId="16766" xr:uid="{1C830404-E063-429E-BCC8-E9780F3D3DCF}"/>
    <cellStyle name="Normal 5 2 8 2 3 2" xfId="16767" xr:uid="{639A1DA4-F7CC-4573-A9EC-97A7F84743D9}"/>
    <cellStyle name="Normal 5 2 8 2 3 2 2" xfId="16768" xr:uid="{18ADA79D-54A6-494B-AF5A-F777D4753FB0}"/>
    <cellStyle name="Normal 5 2 8 2 3 2 2 2" xfId="16769" xr:uid="{9E98284E-D6C5-4517-BA9D-4298960CF986}"/>
    <cellStyle name="Normal 5 2 8 2 3 2 2 2 2" xfId="16770" xr:uid="{A0D0CCBE-6B14-4755-A372-0065247422AE}"/>
    <cellStyle name="Normal 5 2 8 2 3 2 2 3" xfId="16771" xr:uid="{FB4CD2EF-0DB7-4C33-B560-C3636EE109B1}"/>
    <cellStyle name="Normal 5 2 8 2 3 2 3" xfId="16772" xr:uid="{73DA3DFF-9E6F-4BFE-982C-20D475733B5D}"/>
    <cellStyle name="Normal 5 2 8 2 3 2 3 2" xfId="16773" xr:uid="{CE1DA6A9-1D2D-4545-A4D4-108F11C26790}"/>
    <cellStyle name="Normal 5 2 8 2 3 2 4" xfId="16774" xr:uid="{4E178C6A-A52D-4C0F-AB44-02C98D39DC8B}"/>
    <cellStyle name="Normal 5 2 8 2 3 3" xfId="16775" xr:uid="{5ED2EA43-15D9-4C10-83A5-95BB08581FD9}"/>
    <cellStyle name="Normal 5 2 8 2 3 3 2" xfId="16776" xr:uid="{CA8D337B-5AFA-4C78-B972-A56993B03AF3}"/>
    <cellStyle name="Normal 5 2 8 2 3 3 2 2" xfId="16777" xr:uid="{6F211E95-BB48-4B7F-81CD-868571B939AA}"/>
    <cellStyle name="Normal 5 2 8 2 3 3 3" xfId="16778" xr:uid="{6A5AD9AF-F9AB-43A3-A984-1A13FCB2FC77}"/>
    <cellStyle name="Normal 5 2 8 2 3 4" xfId="16779" xr:uid="{B35B24CB-7FA1-4C80-AEE4-7D7890EFA2DD}"/>
    <cellStyle name="Normal 5 2 8 2 3 4 2" xfId="16780" xr:uid="{9A53379A-BD54-47DF-AD0D-741C86819276}"/>
    <cellStyle name="Normal 5 2 8 2 3 5" xfId="16781" xr:uid="{E5419002-76FC-42F7-B41E-0F3C1F2A2D60}"/>
    <cellStyle name="Normal 5 2 8 2 4" xfId="16782" xr:uid="{AD083C63-7C3A-45C4-8464-C319D78E05A2}"/>
    <cellStyle name="Normal 5 2 8 2 4 2" xfId="16783" xr:uid="{7C577284-C08E-41AE-BCF0-5FCB722E0CD6}"/>
    <cellStyle name="Normal 5 2 8 2 4 2 2" xfId="16784" xr:uid="{05AC10A1-60F1-44F4-8132-ED6182690435}"/>
    <cellStyle name="Normal 5 2 8 2 4 2 2 2" xfId="16785" xr:uid="{5057A035-443D-437C-AF2E-C53B2EBADF54}"/>
    <cellStyle name="Normal 5 2 8 2 4 2 3" xfId="16786" xr:uid="{0B9C5D15-CE7A-417F-B539-59AA80E07497}"/>
    <cellStyle name="Normal 5 2 8 2 4 3" xfId="16787" xr:uid="{FDB7A963-1188-4BCE-8129-D05936313717}"/>
    <cellStyle name="Normal 5 2 8 2 4 3 2" xfId="16788" xr:uid="{2DF39703-1A33-4752-A4AB-F2B20E0E3A85}"/>
    <cellStyle name="Normal 5 2 8 2 4 4" xfId="16789" xr:uid="{4F3E0FE1-C396-43A4-8D31-A715191FA5F0}"/>
    <cellStyle name="Normal 5 2 8 2 5" xfId="16790" xr:uid="{F118A639-94F6-4C20-A8D2-2C82317C1AFE}"/>
    <cellStyle name="Normal 5 2 8 2 5 2" xfId="16791" xr:uid="{B7F4EA96-B0E2-4CC4-A349-E0243C13FBC1}"/>
    <cellStyle name="Normal 5 2 8 2 5 2 2" xfId="16792" xr:uid="{7291771F-75E5-47F8-A11D-67C15E5019BF}"/>
    <cellStyle name="Normal 5 2 8 2 5 2 2 2" xfId="16793" xr:uid="{9202CE28-0385-4E70-9B2D-4CE91C8D1F34}"/>
    <cellStyle name="Normal 5 2 8 2 5 2 3" xfId="16794" xr:uid="{8C953CEB-0E04-433E-AF6E-651FBB02040A}"/>
    <cellStyle name="Normal 5 2 8 2 5 3" xfId="16795" xr:uid="{E3D766DB-7115-43BC-9DAE-471520A636E2}"/>
    <cellStyle name="Normal 5 2 8 2 5 3 2" xfId="16796" xr:uid="{14C2FE56-3803-447F-9E9C-C34C7A39CF2D}"/>
    <cellStyle name="Normal 5 2 8 2 5 4" xfId="16797" xr:uid="{BD69B0FC-DAD1-47B9-8017-CE411F532CCF}"/>
    <cellStyle name="Normal 5 2 8 2 6" xfId="16798" xr:uid="{B77A03FF-210C-41C4-8705-19CE0964184B}"/>
    <cellStyle name="Normal 5 2 8 2 6 2" xfId="16799" xr:uid="{BD85D580-3A3C-4D91-ABFE-6287D72F57BE}"/>
    <cellStyle name="Normal 5 2 8 2 6 2 2" xfId="16800" xr:uid="{40EC7839-3407-482B-9F3F-D9C35572E23C}"/>
    <cellStyle name="Normal 5 2 8 2 6 3" xfId="16801" xr:uid="{7D5446B4-59EE-420D-8C66-B602C2A31868}"/>
    <cellStyle name="Normal 5 2 8 2 7" xfId="16802" xr:uid="{C9ADE88A-2463-412D-A367-D9EA1FF91028}"/>
    <cellStyle name="Normal 5 2 8 2 7 2" xfId="16803" xr:uid="{3EBF87C3-8C32-43A7-8798-CE35A3269FD1}"/>
    <cellStyle name="Normal 5 2 8 2 8" xfId="16804" xr:uid="{1C1DB0D4-8904-4BF3-B674-E8E1612A9CC5}"/>
    <cellStyle name="Normal 5 2 8 3" xfId="16805" xr:uid="{8BB66136-EE8E-47AA-8848-C664AC86032D}"/>
    <cellStyle name="Normal 5 2 8 3 2" xfId="16806" xr:uid="{DE64B618-A863-42B6-AA8D-530B7CD65C33}"/>
    <cellStyle name="Normal 5 2 8 3 2 2" xfId="16807" xr:uid="{404E6991-19C2-4B2C-A1DE-7188404AF362}"/>
    <cellStyle name="Normal 5 2 8 3 2 2 2" xfId="16808" xr:uid="{4774B696-83AC-42D6-A321-F84BDD58FE1C}"/>
    <cellStyle name="Normal 5 2 8 3 2 2 2 2" xfId="16809" xr:uid="{3519E21F-398E-4236-9B3C-48657E00EDF0}"/>
    <cellStyle name="Normal 5 2 8 3 2 2 2 2 2" xfId="16810" xr:uid="{17C14279-675E-4AA2-88F1-9EC1EDB51B5A}"/>
    <cellStyle name="Normal 5 2 8 3 2 2 2 2 2 2" xfId="16811" xr:uid="{16833AB8-4715-4352-AD92-D0842097ACF0}"/>
    <cellStyle name="Normal 5 2 8 3 2 2 2 2 3" xfId="16812" xr:uid="{AB42C3DB-DBB9-4763-BDC3-4A5E1A1B96E4}"/>
    <cellStyle name="Normal 5 2 8 3 2 2 2 3" xfId="16813" xr:uid="{ACE17213-5410-4564-BA02-AE2C617B1A5A}"/>
    <cellStyle name="Normal 5 2 8 3 2 2 2 3 2" xfId="16814" xr:uid="{84A6E5B2-21AF-4459-B32A-475DDC80F52A}"/>
    <cellStyle name="Normal 5 2 8 3 2 2 2 4" xfId="16815" xr:uid="{45F49979-3DF7-45EF-8BD9-DD5653D7A666}"/>
    <cellStyle name="Normal 5 2 8 3 2 2 3" xfId="16816" xr:uid="{53C7201F-FD5F-4D2F-B8D4-BDEECC9F181A}"/>
    <cellStyle name="Normal 5 2 8 3 2 2 3 2" xfId="16817" xr:uid="{0B53974F-F8A1-4F36-A299-32150B6BEEB8}"/>
    <cellStyle name="Normal 5 2 8 3 2 2 3 2 2" xfId="16818" xr:uid="{D659717B-EDAD-4644-AA96-8B195E774A03}"/>
    <cellStyle name="Normal 5 2 8 3 2 2 3 3" xfId="16819" xr:uid="{93AC551F-284D-4916-AC72-2D20E0CC69BA}"/>
    <cellStyle name="Normal 5 2 8 3 2 2 4" xfId="16820" xr:uid="{1969DA02-F527-4284-8157-417509ADA224}"/>
    <cellStyle name="Normal 5 2 8 3 2 2 4 2" xfId="16821" xr:uid="{0A3FC8FF-218A-48EE-BA7A-4849465F2CCB}"/>
    <cellStyle name="Normal 5 2 8 3 2 2 5" xfId="16822" xr:uid="{81B0A9A5-1750-451F-9F83-D3A27AB2C665}"/>
    <cellStyle name="Normal 5 2 8 3 2 3" xfId="16823" xr:uid="{D153B3E9-AF70-465F-9CA5-40445BC62A09}"/>
    <cellStyle name="Normal 5 2 8 3 2 3 2" xfId="16824" xr:uid="{EA969B5F-1B06-465C-A920-7ED9F52E12C2}"/>
    <cellStyle name="Normal 5 2 8 3 2 3 2 2" xfId="16825" xr:uid="{BB0C5877-94D6-4E5F-9662-ED074C1E6DAE}"/>
    <cellStyle name="Normal 5 2 8 3 2 3 2 2 2" xfId="16826" xr:uid="{AEE86340-8188-4717-BA21-B1F4C1951EBD}"/>
    <cellStyle name="Normal 5 2 8 3 2 3 2 3" xfId="16827" xr:uid="{FFB36919-B434-40E9-A485-79F8148A2038}"/>
    <cellStyle name="Normal 5 2 8 3 2 3 3" xfId="16828" xr:uid="{08826974-940E-4E86-A883-7D6C5D393AC4}"/>
    <cellStyle name="Normal 5 2 8 3 2 3 3 2" xfId="16829" xr:uid="{254D3D35-8436-4CEE-8DCC-48D41D59B040}"/>
    <cellStyle name="Normal 5 2 8 3 2 3 4" xfId="16830" xr:uid="{BA7DC53F-DCE4-4599-B860-459E992FF07D}"/>
    <cellStyle name="Normal 5 2 8 3 2 4" xfId="16831" xr:uid="{D413DDC1-F746-47FC-BE17-2F66F90DC3AB}"/>
    <cellStyle name="Normal 5 2 8 3 2 4 2" xfId="16832" xr:uid="{F39069B5-5A10-4C67-BD35-CB925828FA11}"/>
    <cellStyle name="Normal 5 2 8 3 2 4 2 2" xfId="16833" xr:uid="{DD7BE91E-737F-4CD1-926C-E78CF66FF78B}"/>
    <cellStyle name="Normal 5 2 8 3 2 4 2 2 2" xfId="16834" xr:uid="{F565DF67-CE69-4F59-8829-7A70B64AEC47}"/>
    <cellStyle name="Normal 5 2 8 3 2 4 2 3" xfId="16835" xr:uid="{519D2425-C925-42E0-A3B9-834D222D3FD2}"/>
    <cellStyle name="Normal 5 2 8 3 2 4 3" xfId="16836" xr:uid="{6900DECE-E082-4E27-B5DF-196F3C9A31DC}"/>
    <cellStyle name="Normal 5 2 8 3 2 4 3 2" xfId="16837" xr:uid="{BA182404-3A7B-4BC8-B728-7D356A2936D1}"/>
    <cellStyle name="Normal 5 2 8 3 2 4 4" xfId="16838" xr:uid="{B817805D-7B17-4B7E-A062-F7214739813E}"/>
    <cellStyle name="Normal 5 2 8 3 2 5" xfId="16839" xr:uid="{20D95380-217C-4001-BE85-31B0D1CA8C30}"/>
    <cellStyle name="Normal 5 2 8 3 2 5 2" xfId="16840" xr:uid="{E3AC32A7-6856-47A2-AD11-ADE1F829FC50}"/>
    <cellStyle name="Normal 5 2 8 3 2 5 2 2" xfId="16841" xr:uid="{EBB24079-EED9-430D-8756-6A4F3D9865D6}"/>
    <cellStyle name="Normal 5 2 8 3 2 5 3" xfId="16842" xr:uid="{35112ABC-A47E-4908-927F-F3F9116119B6}"/>
    <cellStyle name="Normal 5 2 8 3 2 6" xfId="16843" xr:uid="{7C1877D3-D64D-4C03-A87A-E2B78E6BD543}"/>
    <cellStyle name="Normal 5 2 8 3 2 6 2" xfId="16844" xr:uid="{8AAB0E77-A527-4E99-8A99-6509A9FF03DB}"/>
    <cellStyle name="Normal 5 2 8 3 2 7" xfId="16845" xr:uid="{1B9DE9EB-D3C0-4694-B2F5-1653388B3B70}"/>
    <cellStyle name="Normal 5 2 8 3 3" xfId="16846" xr:uid="{1B868758-51DA-4C5C-A5E0-3825D74B4A79}"/>
    <cellStyle name="Normal 5 2 8 3 3 2" xfId="16847" xr:uid="{83BDF3AE-3AB8-4557-AA46-C703629ABCA2}"/>
    <cellStyle name="Normal 5 2 8 3 3 2 2" xfId="16848" xr:uid="{1CA398A9-CCB5-4D07-A78B-B0D2C1E3FAE7}"/>
    <cellStyle name="Normal 5 2 8 3 3 2 2 2" xfId="16849" xr:uid="{38466FDE-24A9-43BC-A5B0-630FF20A3656}"/>
    <cellStyle name="Normal 5 2 8 3 3 2 2 2 2" xfId="16850" xr:uid="{6B1FEB90-6658-41AD-8BDA-D0D0838F3115}"/>
    <cellStyle name="Normal 5 2 8 3 3 2 2 3" xfId="16851" xr:uid="{07FDB380-3E82-4881-836F-F8890F60E763}"/>
    <cellStyle name="Normal 5 2 8 3 3 2 3" xfId="16852" xr:uid="{DE435B7B-EA70-4A66-B9B6-804D2DF0FB3C}"/>
    <cellStyle name="Normal 5 2 8 3 3 2 3 2" xfId="16853" xr:uid="{DFEC8364-F70C-4F58-BE82-A4A58F24A4EB}"/>
    <cellStyle name="Normal 5 2 8 3 3 2 4" xfId="16854" xr:uid="{B7187294-2F30-4FF0-B805-85B1E2E835DC}"/>
    <cellStyle name="Normal 5 2 8 3 3 3" xfId="16855" xr:uid="{C7F80047-800F-4BDF-8AC5-9C89DEF461F7}"/>
    <cellStyle name="Normal 5 2 8 3 3 3 2" xfId="16856" xr:uid="{EB1D18E2-BCC6-4AD5-AFE7-35E98D9CBA4A}"/>
    <cellStyle name="Normal 5 2 8 3 3 3 2 2" xfId="16857" xr:uid="{708D2766-BD6E-48A3-B62B-20D6F8616E49}"/>
    <cellStyle name="Normal 5 2 8 3 3 3 3" xfId="16858" xr:uid="{987DE4CF-147A-47F6-ABCC-3BBD22616E7E}"/>
    <cellStyle name="Normal 5 2 8 3 3 4" xfId="16859" xr:uid="{C9E175E4-BDC9-4696-8ECC-D729F59FB5A7}"/>
    <cellStyle name="Normal 5 2 8 3 3 4 2" xfId="16860" xr:uid="{4887A780-9EBA-4D8D-BFC2-0811EDC4F6CE}"/>
    <cellStyle name="Normal 5 2 8 3 3 5" xfId="16861" xr:uid="{CC110FAB-5A69-4626-A6BF-2AF59011E19E}"/>
    <cellStyle name="Normal 5 2 8 3 4" xfId="16862" xr:uid="{D1EF370D-A518-4BF1-9D0E-E7E09317441A}"/>
    <cellStyle name="Normal 5 2 8 3 4 2" xfId="16863" xr:uid="{836E1C9D-7322-409E-A057-96438D523A2E}"/>
    <cellStyle name="Normal 5 2 8 3 4 2 2" xfId="16864" xr:uid="{6E63FFAB-242F-4F3F-B93B-ABC2AA3DA54A}"/>
    <cellStyle name="Normal 5 2 8 3 4 2 2 2" xfId="16865" xr:uid="{50EFAF22-663E-4B5C-808F-B8BD83B3E404}"/>
    <cellStyle name="Normal 5 2 8 3 4 2 3" xfId="16866" xr:uid="{3D811821-3925-4A2F-A185-A110A1D887A4}"/>
    <cellStyle name="Normal 5 2 8 3 4 3" xfId="16867" xr:uid="{389D4270-6866-4AFB-9DA3-E8FD0B1B61EA}"/>
    <cellStyle name="Normal 5 2 8 3 4 3 2" xfId="16868" xr:uid="{C93A57F1-9FCC-414E-A058-03253F40FC3E}"/>
    <cellStyle name="Normal 5 2 8 3 4 4" xfId="16869" xr:uid="{75C17F5B-0217-4027-A80F-5D5D78ECB31D}"/>
    <cellStyle name="Normal 5 2 8 3 5" xfId="16870" xr:uid="{AC0FFDA6-ADAC-4C66-9018-0C2FD54A3F0C}"/>
    <cellStyle name="Normal 5 2 8 3 5 2" xfId="16871" xr:uid="{948797E4-838A-4692-929F-8F4D5A6C6E30}"/>
    <cellStyle name="Normal 5 2 8 3 5 2 2" xfId="16872" xr:uid="{B785CF8B-52C4-41C3-A3A9-99B15E73C555}"/>
    <cellStyle name="Normal 5 2 8 3 5 2 2 2" xfId="16873" xr:uid="{9D9E69BB-B2FF-46C0-83DB-543B7BD22735}"/>
    <cellStyle name="Normal 5 2 8 3 5 2 3" xfId="16874" xr:uid="{8C8B5AC2-7167-4FBB-9000-4AA96C2BE963}"/>
    <cellStyle name="Normal 5 2 8 3 5 3" xfId="16875" xr:uid="{A81606C9-C590-42B2-8595-4C40C01F6C31}"/>
    <cellStyle name="Normal 5 2 8 3 5 3 2" xfId="16876" xr:uid="{9BC0FFBD-065B-4B5D-A679-E46CE7BC9BFF}"/>
    <cellStyle name="Normal 5 2 8 3 5 4" xfId="16877" xr:uid="{D8730F2E-90AF-44D3-BBBB-3035275FA7A4}"/>
    <cellStyle name="Normal 5 2 8 3 6" xfId="16878" xr:uid="{CD4D7436-3524-4CBC-B48F-C0F34F372D6B}"/>
    <cellStyle name="Normal 5 2 8 3 6 2" xfId="16879" xr:uid="{0B2C2AA6-A19F-407D-9B20-1FBCFF163975}"/>
    <cellStyle name="Normal 5 2 8 3 6 2 2" xfId="16880" xr:uid="{7470A484-208D-4109-90F5-6436205058C3}"/>
    <cellStyle name="Normal 5 2 8 3 6 3" xfId="16881" xr:uid="{4D171B6D-929D-4A4B-9E19-7477289492DD}"/>
    <cellStyle name="Normal 5 2 8 3 7" xfId="16882" xr:uid="{2410EF31-A34A-40E4-8D21-F083A8BB688B}"/>
    <cellStyle name="Normal 5 2 8 3 7 2" xfId="16883" xr:uid="{E0038952-10CD-40AD-871E-6EC82227F003}"/>
    <cellStyle name="Normal 5 2 8 3 8" xfId="16884" xr:uid="{3D55F79A-3533-46E1-BD2B-CDD417568F61}"/>
    <cellStyle name="Normal 5 2 8 4" xfId="16885" xr:uid="{E460C16E-FECC-41C2-ABE7-EE0FF6A31255}"/>
    <cellStyle name="Normal 5 2 8 4 2" xfId="16886" xr:uid="{2C1CC9A6-45D3-4FF3-8DE8-2AAD64593C46}"/>
    <cellStyle name="Normal 5 2 8 4 2 2" xfId="16887" xr:uid="{DE8DF968-A0C1-4B84-B1FB-C06AC8A1855E}"/>
    <cellStyle name="Normal 5 2 8 4 2 2 2" xfId="16888" xr:uid="{12C9F75C-E73A-4B31-9C62-ED8FBB7BD8CE}"/>
    <cellStyle name="Normal 5 2 8 4 2 2 2 2" xfId="16889" xr:uid="{B62567AA-8C6D-44B2-B328-167587BAD62D}"/>
    <cellStyle name="Normal 5 2 8 4 2 2 2 2 2" xfId="16890" xr:uid="{3976E4B1-CB32-4400-9933-437D83C5A12F}"/>
    <cellStyle name="Normal 5 2 8 4 2 2 2 3" xfId="16891" xr:uid="{6D209EB9-EBD5-4DCA-8DC8-2574CE23D3DD}"/>
    <cellStyle name="Normal 5 2 8 4 2 2 3" xfId="16892" xr:uid="{6390B454-DBF1-49AD-8D7F-B2C2E1E47F0F}"/>
    <cellStyle name="Normal 5 2 8 4 2 2 3 2" xfId="16893" xr:uid="{BDA3BF8A-7A35-4A72-BD9C-3C1654149EEE}"/>
    <cellStyle name="Normal 5 2 8 4 2 2 4" xfId="16894" xr:uid="{95C3E46C-25DD-4F87-8923-8BD9A21FDE3B}"/>
    <cellStyle name="Normal 5 2 8 4 2 3" xfId="16895" xr:uid="{C4FF42E6-C02F-4E3D-848B-B0CA74577FA0}"/>
    <cellStyle name="Normal 5 2 8 4 2 3 2" xfId="16896" xr:uid="{4122F327-A019-4091-9676-50D83A5C8515}"/>
    <cellStyle name="Normal 5 2 8 4 2 3 2 2" xfId="16897" xr:uid="{F55846AB-B503-48A1-9DC6-BEE051E8E3B5}"/>
    <cellStyle name="Normal 5 2 8 4 2 3 3" xfId="16898" xr:uid="{8CAD030E-BB23-40FB-AB2A-3B53B8F6C3D0}"/>
    <cellStyle name="Normal 5 2 8 4 2 4" xfId="16899" xr:uid="{36578BF8-9235-46B5-8879-8B6ACA3FC60A}"/>
    <cellStyle name="Normal 5 2 8 4 2 4 2" xfId="16900" xr:uid="{14422BAD-E5C0-43E5-A6C1-3F63111A86F7}"/>
    <cellStyle name="Normal 5 2 8 4 2 5" xfId="16901" xr:uid="{DDD93666-EC43-4320-8CBC-58A053A0328F}"/>
    <cellStyle name="Normal 5 2 8 4 3" xfId="16902" xr:uid="{0F5D077F-4083-4DCC-AF6F-2E27A4B6DF43}"/>
    <cellStyle name="Normal 5 2 8 4 3 2" xfId="16903" xr:uid="{C5409BB2-016C-4D95-8CFE-188801F18F89}"/>
    <cellStyle name="Normal 5 2 8 4 3 2 2" xfId="16904" xr:uid="{4331BAA9-095A-4BA5-B8CF-0166A66E7FF7}"/>
    <cellStyle name="Normal 5 2 8 4 3 2 2 2" xfId="16905" xr:uid="{87F6AFFC-67FF-4442-8E56-DF23BCDACAF3}"/>
    <cellStyle name="Normal 5 2 8 4 3 2 3" xfId="16906" xr:uid="{413A8631-CA6D-47DE-A1A2-0CB07931437C}"/>
    <cellStyle name="Normal 5 2 8 4 3 3" xfId="16907" xr:uid="{B923F6DE-4A13-4C05-BD65-AEA0AEE12DCD}"/>
    <cellStyle name="Normal 5 2 8 4 3 3 2" xfId="16908" xr:uid="{2F9CFE02-31C6-47D8-AD13-C7762ECC3C23}"/>
    <cellStyle name="Normal 5 2 8 4 3 4" xfId="16909" xr:uid="{64A1A100-9FBF-44FA-A8E8-5D79E5F1FD83}"/>
    <cellStyle name="Normal 5 2 8 4 4" xfId="16910" xr:uid="{F8DAA0B1-217F-4230-B580-3984425141FE}"/>
    <cellStyle name="Normal 5 2 8 4 4 2" xfId="16911" xr:uid="{82904A2A-6F44-4703-A9E9-54838EE545CD}"/>
    <cellStyle name="Normal 5 2 8 4 4 2 2" xfId="16912" xr:uid="{CED5E8D8-3C9D-4AC1-8268-A10B21D33955}"/>
    <cellStyle name="Normal 5 2 8 4 4 2 2 2" xfId="16913" xr:uid="{8B35FE87-F239-4193-AD13-37C63999CCA2}"/>
    <cellStyle name="Normal 5 2 8 4 4 2 3" xfId="16914" xr:uid="{8CB779C2-70F7-4E95-9A10-2318430C57DA}"/>
    <cellStyle name="Normal 5 2 8 4 4 3" xfId="16915" xr:uid="{A5E50799-033B-49F5-AC10-2B55539428F5}"/>
    <cellStyle name="Normal 5 2 8 4 4 3 2" xfId="16916" xr:uid="{F0101F15-C29D-469F-AD9E-3BA1EDFB95A4}"/>
    <cellStyle name="Normal 5 2 8 4 4 4" xfId="16917" xr:uid="{52BCDCD1-5722-4BAC-807A-A2050A9009B9}"/>
    <cellStyle name="Normal 5 2 8 4 5" xfId="16918" xr:uid="{E11F5A7A-C27F-432C-AE4D-4E1DD92C06D7}"/>
    <cellStyle name="Normal 5 2 8 4 5 2" xfId="16919" xr:uid="{B7D26EB4-6434-4BE0-A013-2E9A1B6B0080}"/>
    <cellStyle name="Normal 5 2 8 4 5 2 2" xfId="16920" xr:uid="{85F16F12-B233-4CBD-BB37-58A82F537058}"/>
    <cellStyle name="Normal 5 2 8 4 5 3" xfId="16921" xr:uid="{70F453CE-E53C-49F7-8D71-ED2A6E0A0019}"/>
    <cellStyle name="Normal 5 2 8 4 6" xfId="16922" xr:uid="{E8E19B80-6C23-444F-BD51-BE0EA6DBD12D}"/>
    <cellStyle name="Normal 5 2 8 4 6 2" xfId="16923" xr:uid="{D17D1E27-8D92-49E4-8411-1148389DA6D9}"/>
    <cellStyle name="Normal 5 2 8 4 7" xfId="16924" xr:uid="{B242D59D-3CC0-4CF3-B32B-9470CE602432}"/>
    <cellStyle name="Normal 5 2 8 5" xfId="16925" xr:uid="{FB0FCCC4-614D-4793-84F7-46DE8FE414E0}"/>
    <cellStyle name="Normal 5 2 8 5 2" xfId="16926" xr:uid="{903164A0-5589-41D3-A7CF-B8042F581363}"/>
    <cellStyle name="Normal 5 2 8 5 2 2" xfId="16927" xr:uid="{AC0B768D-E1B6-416A-B972-49B75A6F6A89}"/>
    <cellStyle name="Normal 5 2 8 5 2 2 2" xfId="16928" xr:uid="{CF802D02-AE2C-4C7E-A72C-885E19EF5485}"/>
    <cellStyle name="Normal 5 2 8 5 2 2 2 2" xfId="16929" xr:uid="{B184B4C0-E38F-461F-8A33-FDD5071D773B}"/>
    <cellStyle name="Normal 5 2 8 5 2 2 3" xfId="16930" xr:uid="{5A7D273F-00F2-4B47-B763-F93101CFB602}"/>
    <cellStyle name="Normal 5 2 8 5 2 3" xfId="16931" xr:uid="{35BE6C2C-F391-4BD1-A181-7A99287F016C}"/>
    <cellStyle name="Normal 5 2 8 5 2 3 2" xfId="16932" xr:uid="{19DEEB1A-9744-4B33-B958-A5CF77A9D3B8}"/>
    <cellStyle name="Normal 5 2 8 5 2 4" xfId="16933" xr:uid="{684CE459-B0E7-4AD5-9D34-66ED6358D81A}"/>
    <cellStyle name="Normal 5 2 8 5 3" xfId="16934" xr:uid="{24B72928-26E8-4D53-92A8-A4A7C168FB41}"/>
    <cellStyle name="Normal 5 2 8 5 3 2" xfId="16935" xr:uid="{0487857F-05EB-43F0-B1AF-E2A5CFAFD8FA}"/>
    <cellStyle name="Normal 5 2 8 5 3 2 2" xfId="16936" xr:uid="{DCAC8722-1EF6-43FC-85A3-1088E7FDB12C}"/>
    <cellStyle name="Normal 5 2 8 5 3 3" xfId="16937" xr:uid="{795664D7-6D9A-44C3-8787-70F81276BFA4}"/>
    <cellStyle name="Normal 5 2 8 5 4" xfId="16938" xr:uid="{8640C6FF-51E4-4DBF-A78B-A91D8FB2C76F}"/>
    <cellStyle name="Normal 5 2 8 5 4 2" xfId="16939" xr:uid="{8389100C-F84F-4F1E-BB8A-F8DB33B39F5E}"/>
    <cellStyle name="Normal 5 2 8 5 5" xfId="16940" xr:uid="{5EC62F30-55C2-4075-93D5-A60FED972213}"/>
    <cellStyle name="Normal 5 2 8 6" xfId="16941" xr:uid="{F9018510-99B7-4F74-BDFE-DA0EBED8D262}"/>
    <cellStyle name="Normal 5 2 8 6 2" xfId="16942" xr:uid="{D87A6094-18EC-4930-83C3-1F27C3F4EF0B}"/>
    <cellStyle name="Normal 5 2 8 6 2 2" xfId="16943" xr:uid="{826F2DE9-2330-46FD-8184-BE17F8B06A6E}"/>
    <cellStyle name="Normal 5 2 8 6 2 2 2" xfId="16944" xr:uid="{A89AF7EB-50F0-49CF-BAA1-0779731EFE1B}"/>
    <cellStyle name="Normal 5 2 8 6 2 3" xfId="16945" xr:uid="{7B87DD2D-EB77-42A8-99E9-D4E7E6221FEB}"/>
    <cellStyle name="Normal 5 2 8 6 3" xfId="16946" xr:uid="{86B6F61F-93C6-44F6-B995-CDDFDABCCC60}"/>
    <cellStyle name="Normal 5 2 8 6 3 2" xfId="16947" xr:uid="{E4E7D755-70B6-4FAF-BC14-2722D28FA8CF}"/>
    <cellStyle name="Normal 5 2 8 6 4" xfId="16948" xr:uid="{C5111A8E-B6DF-4788-AD6F-EEE0EE8C1288}"/>
    <cellStyle name="Normal 5 2 8 7" xfId="16949" xr:uid="{7FB5B3BC-7314-4996-AC65-D19EA7C00A09}"/>
    <cellStyle name="Normal 5 2 8 7 2" xfId="16950" xr:uid="{F2FEDDF0-D70A-4CFF-B49E-19CBB2BD71B9}"/>
    <cellStyle name="Normal 5 2 8 7 2 2" xfId="16951" xr:uid="{1571849C-74C7-40BA-BFA4-0FBB0E29B276}"/>
    <cellStyle name="Normal 5 2 8 7 2 2 2" xfId="16952" xr:uid="{9D30DAF0-97B7-40E3-B87E-1B5313F564C4}"/>
    <cellStyle name="Normal 5 2 8 7 2 3" xfId="16953" xr:uid="{C70D36CB-5630-4938-BFED-BB92BF056DC6}"/>
    <cellStyle name="Normal 5 2 8 7 3" xfId="16954" xr:uid="{A5D9902C-0608-44EA-BEE9-A63F44D20D3B}"/>
    <cellStyle name="Normal 5 2 8 7 3 2" xfId="16955" xr:uid="{F5857E6D-7BC3-468D-854E-101214DC9A22}"/>
    <cellStyle name="Normal 5 2 8 7 4" xfId="16956" xr:uid="{D7016FB9-30F4-4CC6-BBC3-E082EEF89218}"/>
    <cellStyle name="Normal 5 2 8 8" xfId="16957" xr:uid="{881343A1-2CBA-4A0D-9201-4124911C1E23}"/>
    <cellStyle name="Normal 5 2 8 8 2" xfId="16958" xr:uid="{10BEB40D-1B94-406D-B80D-67206DC2117F}"/>
    <cellStyle name="Normal 5 2 8 8 2 2" xfId="16959" xr:uid="{FB02B93D-FBB9-4A8A-8FD3-3491A8529722}"/>
    <cellStyle name="Normal 5 2 8 8 3" xfId="16960" xr:uid="{92390E10-31B5-4E73-BA76-A41EC6AB8477}"/>
    <cellStyle name="Normal 5 2 8 9" xfId="16961" xr:uid="{6DA7780C-674D-4524-9725-F18F0246F7BA}"/>
    <cellStyle name="Normal 5 2 8 9 2" xfId="16962" xr:uid="{F819E831-6CEC-4874-A2BB-535E25A2E623}"/>
    <cellStyle name="Normal 5 2 9" xfId="16963" xr:uid="{69592C8A-2D51-49D6-A4E7-9DDA0C71AD19}"/>
    <cellStyle name="Normal 5 2 9 2" xfId="16964" xr:uid="{45A14C98-8047-4AE2-8763-28B5C6B2717D}"/>
    <cellStyle name="Normal 5 2 9 2 2" xfId="16965" xr:uid="{7626B6CE-9DFF-4F88-A320-BAA7E716D284}"/>
    <cellStyle name="Normal 5 2 9 2 2 2" xfId="16966" xr:uid="{D88A9920-5F9B-4CEF-8D7A-04AD1E809B1E}"/>
    <cellStyle name="Normal 5 2 9 2 2 2 2" xfId="16967" xr:uid="{155CDD72-6D61-41EE-98FE-C3970C912FA0}"/>
    <cellStyle name="Normal 5 2 9 2 2 2 2 2" xfId="16968" xr:uid="{33357F63-BFE7-466A-86D4-5256E3F1A5FA}"/>
    <cellStyle name="Normal 5 2 9 2 2 2 2 2 2" xfId="16969" xr:uid="{C538282E-63D4-4685-94BC-C0241C0A8F98}"/>
    <cellStyle name="Normal 5 2 9 2 2 2 2 3" xfId="16970" xr:uid="{49ACCC19-DE6D-48DF-8261-008DBAFE17C9}"/>
    <cellStyle name="Normal 5 2 9 2 2 2 3" xfId="16971" xr:uid="{ACB6BA81-E673-422D-8E23-67DEC4D24E7E}"/>
    <cellStyle name="Normal 5 2 9 2 2 2 3 2" xfId="16972" xr:uid="{9E139ED1-4A67-4CBA-95B6-39CA880053F0}"/>
    <cellStyle name="Normal 5 2 9 2 2 2 4" xfId="16973" xr:uid="{9B624478-CE46-4F40-92A3-BEF638F2D5F4}"/>
    <cellStyle name="Normal 5 2 9 2 2 3" xfId="16974" xr:uid="{4BF7CB1A-0AF0-494D-ACC4-7BD069E392B0}"/>
    <cellStyle name="Normal 5 2 9 2 2 3 2" xfId="16975" xr:uid="{C463123B-D930-44B8-89B1-31D8C7AF4631}"/>
    <cellStyle name="Normal 5 2 9 2 2 3 2 2" xfId="16976" xr:uid="{8B1DC58E-9BFD-4E23-A681-4524BB2D7491}"/>
    <cellStyle name="Normal 5 2 9 2 2 3 3" xfId="16977" xr:uid="{B48A0579-6C2B-40DC-8104-F991DB7996CB}"/>
    <cellStyle name="Normal 5 2 9 2 2 4" xfId="16978" xr:uid="{584538B8-DE9F-4C5B-A27D-5D71F7353BC6}"/>
    <cellStyle name="Normal 5 2 9 2 2 4 2" xfId="16979" xr:uid="{0AAE3284-38E9-4F6B-8085-29D900455853}"/>
    <cellStyle name="Normal 5 2 9 2 2 5" xfId="16980" xr:uid="{3E2BC638-5A78-466C-AC3F-E80D2C817C6C}"/>
    <cellStyle name="Normal 5 2 9 2 3" xfId="16981" xr:uid="{FB7ACF46-174B-41AE-BFDA-CF2160030496}"/>
    <cellStyle name="Normal 5 2 9 2 3 2" xfId="16982" xr:uid="{D9B48650-B54E-4998-BDA9-CC97E147A449}"/>
    <cellStyle name="Normal 5 2 9 2 3 2 2" xfId="16983" xr:uid="{361DDFD8-D10A-47ED-8072-2796DE1E70C0}"/>
    <cellStyle name="Normal 5 2 9 2 3 2 2 2" xfId="16984" xr:uid="{896192D2-4B4D-4BBC-BAA2-7FFBA817A279}"/>
    <cellStyle name="Normal 5 2 9 2 3 2 3" xfId="16985" xr:uid="{E71BF6A8-4844-47A4-9685-0B0B5C461C26}"/>
    <cellStyle name="Normal 5 2 9 2 3 3" xfId="16986" xr:uid="{4AE5C230-60E3-4606-ABE0-868CB23A8EB0}"/>
    <cellStyle name="Normal 5 2 9 2 3 3 2" xfId="16987" xr:uid="{9E5F3ECB-F229-4E81-8A39-33D81F18DDAE}"/>
    <cellStyle name="Normal 5 2 9 2 3 4" xfId="16988" xr:uid="{9E91EFA5-37A3-4E04-9DC0-72D734F3AB4B}"/>
    <cellStyle name="Normal 5 2 9 2 4" xfId="16989" xr:uid="{FEF288EE-F9A2-415B-B949-9DD8536F7341}"/>
    <cellStyle name="Normal 5 2 9 2 4 2" xfId="16990" xr:uid="{69637999-2232-40AD-B2B8-368B5CD5B571}"/>
    <cellStyle name="Normal 5 2 9 2 4 2 2" xfId="16991" xr:uid="{1F81B680-21B3-4C78-BDA5-8DE925B7067B}"/>
    <cellStyle name="Normal 5 2 9 2 4 2 2 2" xfId="16992" xr:uid="{36EFCB36-706F-4CD6-92D5-346E5E13FC4E}"/>
    <cellStyle name="Normal 5 2 9 2 4 2 3" xfId="16993" xr:uid="{84C398A7-496C-4F85-9394-6105C55715AD}"/>
    <cellStyle name="Normal 5 2 9 2 4 3" xfId="16994" xr:uid="{FD174F34-CD0B-49DF-B5A9-3A7A66F6254A}"/>
    <cellStyle name="Normal 5 2 9 2 4 3 2" xfId="16995" xr:uid="{1F5950E1-3ABC-473B-9835-F28530BABF6E}"/>
    <cellStyle name="Normal 5 2 9 2 4 4" xfId="16996" xr:uid="{31EBFD13-56C6-49D4-B8F9-945F067017AB}"/>
    <cellStyle name="Normal 5 2 9 2 5" xfId="16997" xr:uid="{713F1A09-56C1-4127-B313-AC93DDF8557B}"/>
    <cellStyle name="Normal 5 2 9 2 5 2" xfId="16998" xr:uid="{2B1AA551-308E-494A-A8CE-08C144920250}"/>
    <cellStyle name="Normal 5 2 9 2 5 2 2" xfId="16999" xr:uid="{B25E8C08-5FD8-442A-8E1F-1E437B839160}"/>
    <cellStyle name="Normal 5 2 9 2 5 3" xfId="17000" xr:uid="{A47915CE-65F7-4D0D-B780-EEA98F09C50A}"/>
    <cellStyle name="Normal 5 2 9 2 6" xfId="17001" xr:uid="{89470079-3EAC-4A8B-9500-BE2C86444B95}"/>
    <cellStyle name="Normal 5 2 9 2 6 2" xfId="17002" xr:uid="{C5BF2928-33A7-47E8-B692-E60625E7227F}"/>
    <cellStyle name="Normal 5 2 9 2 7" xfId="17003" xr:uid="{7E6565EE-7451-4D0F-99C6-9044B1263CCE}"/>
    <cellStyle name="Normal 5 2 9 3" xfId="17004" xr:uid="{90217867-AFEE-41DA-9B56-2B61408EE345}"/>
    <cellStyle name="Normal 5 2 9 3 2" xfId="17005" xr:uid="{7E2AA82B-AF06-4F2E-95DA-FE2621C21F21}"/>
    <cellStyle name="Normal 5 2 9 3 2 2" xfId="17006" xr:uid="{DA21473F-A4D1-42DB-8C68-CB2E22C50396}"/>
    <cellStyle name="Normal 5 2 9 3 2 2 2" xfId="17007" xr:uid="{24F03AE4-A58C-4A8A-8938-3416C10C8D1F}"/>
    <cellStyle name="Normal 5 2 9 3 2 2 2 2" xfId="17008" xr:uid="{3C555861-2237-44DD-A07F-4EDD5A63CBE3}"/>
    <cellStyle name="Normal 5 2 9 3 2 2 3" xfId="17009" xr:uid="{B6E2DA28-D45E-4574-A990-97A97062ABE2}"/>
    <cellStyle name="Normal 5 2 9 3 2 3" xfId="17010" xr:uid="{423FA342-A60A-4EEF-A1EF-9AAC1D08F4B1}"/>
    <cellStyle name="Normal 5 2 9 3 2 3 2" xfId="17011" xr:uid="{956DD5D1-3130-45BC-B20A-CE975FADC6B3}"/>
    <cellStyle name="Normal 5 2 9 3 2 4" xfId="17012" xr:uid="{B4765248-4D46-442D-B78F-369E7DAA474A}"/>
    <cellStyle name="Normal 5 2 9 3 3" xfId="17013" xr:uid="{F41A02FB-53CA-415B-8F1F-2325ABB60413}"/>
    <cellStyle name="Normal 5 2 9 3 3 2" xfId="17014" xr:uid="{7ED63998-2556-4E0F-AF8C-9E2F748A4AEB}"/>
    <cellStyle name="Normal 5 2 9 3 3 2 2" xfId="17015" xr:uid="{DD066692-03CD-404F-BBC4-E7A4CEA5B3FE}"/>
    <cellStyle name="Normal 5 2 9 3 3 3" xfId="17016" xr:uid="{E0678C70-409F-4FAF-BFDE-24C2B23FB2C7}"/>
    <cellStyle name="Normal 5 2 9 3 4" xfId="17017" xr:uid="{212A5BC6-9156-4204-8469-011DE58B0B24}"/>
    <cellStyle name="Normal 5 2 9 3 4 2" xfId="17018" xr:uid="{6E77463E-F8CC-491A-8A6B-262EB432EE16}"/>
    <cellStyle name="Normal 5 2 9 3 5" xfId="17019" xr:uid="{CCA7E6BD-F27F-4AC7-9399-3141019C17AA}"/>
    <cellStyle name="Normal 5 2 9 4" xfId="17020" xr:uid="{FDFEAE66-FE86-4148-BE6D-743684DD0971}"/>
    <cellStyle name="Normal 5 2 9 4 2" xfId="17021" xr:uid="{585B9E2C-5893-403E-8000-F88B2A3209C9}"/>
    <cellStyle name="Normal 5 2 9 4 2 2" xfId="17022" xr:uid="{358A326B-9C9F-4CA1-A5B7-1858472EA07B}"/>
    <cellStyle name="Normal 5 2 9 4 2 2 2" xfId="17023" xr:uid="{4605A3D8-7FE1-41CA-98EF-DA3E49EF330A}"/>
    <cellStyle name="Normal 5 2 9 4 2 3" xfId="17024" xr:uid="{F4BA0255-F9E9-4283-A1FE-1BC46CAD02D2}"/>
    <cellStyle name="Normal 5 2 9 4 3" xfId="17025" xr:uid="{3F68BCDA-3FC4-44E2-9530-9FC3E09903D5}"/>
    <cellStyle name="Normal 5 2 9 4 3 2" xfId="17026" xr:uid="{49B395DE-FB13-4834-BF63-52320BB03D49}"/>
    <cellStyle name="Normal 5 2 9 4 4" xfId="17027" xr:uid="{B837A298-2C52-4D9F-8F1C-6F7FC93DF3E9}"/>
    <cellStyle name="Normal 5 2 9 5" xfId="17028" xr:uid="{462B9737-4509-46FE-90DD-34906B15590F}"/>
    <cellStyle name="Normal 5 2 9 5 2" xfId="17029" xr:uid="{F52C4450-2E3E-46F8-AA32-C0EB0B3717BB}"/>
    <cellStyle name="Normal 5 2 9 5 2 2" xfId="17030" xr:uid="{74492F35-2586-4E0E-84E5-A928AFDF388D}"/>
    <cellStyle name="Normal 5 2 9 5 2 2 2" xfId="17031" xr:uid="{D2B69532-BE97-442C-9F89-7D85356D073E}"/>
    <cellStyle name="Normal 5 2 9 5 2 3" xfId="17032" xr:uid="{8BD52535-EBC8-42BB-B43C-A6D491DF1912}"/>
    <cellStyle name="Normal 5 2 9 5 3" xfId="17033" xr:uid="{7FDFEDE6-1895-4CCE-92D5-D640CDA17A8C}"/>
    <cellStyle name="Normal 5 2 9 5 3 2" xfId="17034" xr:uid="{C50F2526-5B2A-4FD6-B412-7E34256AC56D}"/>
    <cellStyle name="Normal 5 2 9 5 4" xfId="17035" xr:uid="{9CE656A3-EAF2-42A4-85B8-C6A4D9CB2AA0}"/>
    <cellStyle name="Normal 5 2 9 6" xfId="17036" xr:uid="{A801F7D3-0B97-44A2-BFAC-CF9BEFC2B2BC}"/>
    <cellStyle name="Normal 5 2 9 6 2" xfId="17037" xr:uid="{7C109184-99BC-486D-BD13-0A469D1E2B0A}"/>
    <cellStyle name="Normal 5 2 9 6 2 2" xfId="17038" xr:uid="{772E6353-832E-41B3-94DC-F7D4FEF299B3}"/>
    <cellStyle name="Normal 5 2 9 6 3" xfId="17039" xr:uid="{BC5993C4-2A5B-4B62-9AB1-5B712E3FAFC2}"/>
    <cellStyle name="Normal 5 2 9 7" xfId="17040" xr:uid="{879F4FD7-BB4D-4054-AEBC-EC28589F6EA3}"/>
    <cellStyle name="Normal 5 2 9 7 2" xfId="17041" xr:uid="{77E07789-F25D-439F-8C08-5771DB19DFA8}"/>
    <cellStyle name="Normal 5 2 9 8" xfId="17042" xr:uid="{E8F6C58A-4ED5-4EE2-AE90-473341380320}"/>
    <cellStyle name="Normal 5 20" xfId="17043" xr:uid="{A9D35C2E-43E5-4EB0-9DB1-D4C51378BBB4}"/>
    <cellStyle name="Normal 5 21" xfId="17044" xr:uid="{5F43DF77-A137-4B2E-9FDD-592BDD501B33}"/>
    <cellStyle name="Normal 5 22" xfId="17045" xr:uid="{9E05AEDD-2E71-433C-A8D2-BB994D8B4B56}"/>
    <cellStyle name="Normal 5 23" xfId="101" xr:uid="{4A9357CF-25B2-445A-BEB3-144AA8565515}"/>
    <cellStyle name="Normal 5 3" xfId="17046" xr:uid="{DB078485-653D-4D4D-8DA5-257928284A8D}"/>
    <cellStyle name="Normal 5 3 10" xfId="17047" xr:uid="{48779250-8240-4B70-8BBF-CC9B1784311E}"/>
    <cellStyle name="Normal 5 3 10 2" xfId="17048" xr:uid="{08516794-9080-4B29-BF14-50E627FF312C}"/>
    <cellStyle name="Normal 5 3 10 2 2" xfId="17049" xr:uid="{B9653EF1-2054-439B-A10D-7A9DE97925D0}"/>
    <cellStyle name="Normal 5 3 10 2 2 2" xfId="17050" xr:uid="{D60E0880-169F-43BE-9D31-D125DAA4876E}"/>
    <cellStyle name="Normal 5 3 10 2 2 2 2" xfId="17051" xr:uid="{DA5F5974-C211-4AA1-8F4A-7FD58910AA06}"/>
    <cellStyle name="Normal 5 3 10 2 2 2 2 2" xfId="17052" xr:uid="{B7BE9C0C-B1F4-4EEF-92CA-D27A77AFC247}"/>
    <cellStyle name="Normal 5 3 10 2 2 2 3" xfId="17053" xr:uid="{C4F0CEF7-9005-4ED1-9DE0-2AAC8AC03CAE}"/>
    <cellStyle name="Normal 5 3 10 2 2 3" xfId="17054" xr:uid="{8B94EE25-8CAF-4DF8-9806-7CF8DF7EA0B8}"/>
    <cellStyle name="Normal 5 3 10 2 2 3 2" xfId="17055" xr:uid="{1AB7304C-279D-4AFE-83FA-9A3A20FD9BE0}"/>
    <cellStyle name="Normal 5 3 10 2 2 4" xfId="17056" xr:uid="{B14FB6F1-DE83-4A9E-83D4-A1AEF98BF5EA}"/>
    <cellStyle name="Normal 5 3 10 2 3" xfId="17057" xr:uid="{44B0BF78-20FB-4624-A1A0-B1DB08DA178C}"/>
    <cellStyle name="Normal 5 3 10 2 3 2" xfId="17058" xr:uid="{C53DC7B1-82A3-4A39-9303-E6D11F24F6CD}"/>
    <cellStyle name="Normal 5 3 10 2 3 2 2" xfId="17059" xr:uid="{8833C2BC-25B4-4720-AD7C-2EB6B15F5595}"/>
    <cellStyle name="Normal 5 3 10 2 3 3" xfId="17060" xr:uid="{7D29DD6D-7F98-4B14-BDC4-96B00A1FAE25}"/>
    <cellStyle name="Normal 5 3 10 2 4" xfId="17061" xr:uid="{39535173-4952-467B-AF92-0189FF6D6CF6}"/>
    <cellStyle name="Normal 5 3 10 2 4 2" xfId="17062" xr:uid="{EA73A705-08D8-48F5-82C9-B3694F0F97FE}"/>
    <cellStyle name="Normal 5 3 10 2 5" xfId="17063" xr:uid="{6C04AF96-2B3F-4A98-8064-34359B21FDEA}"/>
    <cellStyle name="Normal 5 3 10 3" xfId="17064" xr:uid="{F2F511B8-E7F5-45A9-9150-8743AF5E53C6}"/>
    <cellStyle name="Normal 5 3 10 3 2" xfId="17065" xr:uid="{EC834DBF-B0EF-498F-92A0-6A3445805BD4}"/>
    <cellStyle name="Normal 5 3 10 3 2 2" xfId="17066" xr:uid="{B5369CD3-8587-4FB9-9406-DDF2EECD5E99}"/>
    <cellStyle name="Normal 5 3 10 3 2 2 2" xfId="17067" xr:uid="{3F4CDBDE-836A-4850-A77B-A1F3FCB78EA5}"/>
    <cellStyle name="Normal 5 3 10 3 2 3" xfId="17068" xr:uid="{8072A5E7-B3EF-4342-9974-A638A767D978}"/>
    <cellStyle name="Normal 5 3 10 3 3" xfId="17069" xr:uid="{D5B1440A-A2BF-440F-BDDB-7930CFEBAFE5}"/>
    <cellStyle name="Normal 5 3 10 3 3 2" xfId="17070" xr:uid="{B8C1F01F-460C-43A5-8CE3-1ED751E32012}"/>
    <cellStyle name="Normal 5 3 10 3 4" xfId="17071" xr:uid="{3B76DBE8-B33B-43F6-9458-5B08F3B0600C}"/>
    <cellStyle name="Normal 5 3 10 4" xfId="17072" xr:uid="{24011BD4-444D-4FFF-A496-8D2D31D2EF95}"/>
    <cellStyle name="Normal 5 3 10 4 2" xfId="17073" xr:uid="{7FDB9980-C73D-4D7C-8B90-8F098273F6BC}"/>
    <cellStyle name="Normal 5 3 10 4 2 2" xfId="17074" xr:uid="{A2F1144D-10F9-466E-94C3-D41F24CBEED6}"/>
    <cellStyle name="Normal 5 3 10 4 2 2 2" xfId="17075" xr:uid="{BFF43ABE-AFB7-42BF-BCCC-5142579B1FD9}"/>
    <cellStyle name="Normal 5 3 10 4 2 3" xfId="17076" xr:uid="{EFC14113-56F9-416B-8591-54B6E5632068}"/>
    <cellStyle name="Normal 5 3 10 4 3" xfId="17077" xr:uid="{3C834498-29EB-461D-9D36-B609E984A5CC}"/>
    <cellStyle name="Normal 5 3 10 4 3 2" xfId="17078" xr:uid="{DFCDFBEA-5A2E-4D1F-9F70-F655487FB526}"/>
    <cellStyle name="Normal 5 3 10 4 4" xfId="17079" xr:uid="{F40A46EC-55F7-4D41-A076-7A4C3DB603E9}"/>
    <cellStyle name="Normal 5 3 10 5" xfId="17080" xr:uid="{DBB6656F-E2C4-4E28-8E96-B1AD204F7333}"/>
    <cellStyle name="Normal 5 3 10 5 2" xfId="17081" xr:uid="{BEB80E5B-A4A4-4B00-A5ED-191EC491FC8D}"/>
    <cellStyle name="Normal 5 3 10 5 2 2" xfId="17082" xr:uid="{2E7CA056-B96C-4039-936E-C37854E4A41B}"/>
    <cellStyle name="Normal 5 3 10 5 3" xfId="17083" xr:uid="{1793C68E-F174-44EC-85D0-282B9AAD602D}"/>
    <cellStyle name="Normal 5 3 10 6" xfId="17084" xr:uid="{4BADC8BE-2875-40FC-BAF4-FD54325BCA86}"/>
    <cellStyle name="Normal 5 3 10 6 2" xfId="17085" xr:uid="{5168871A-023F-4589-A5A2-B92FC472394B}"/>
    <cellStyle name="Normal 5 3 10 7" xfId="17086" xr:uid="{AF86EC7F-633E-4A22-9B8E-F408C647E77A}"/>
    <cellStyle name="Normal 5 3 11" xfId="17087" xr:uid="{8A4D3E76-1FEA-4A09-A30B-DFE8EAEA0BFC}"/>
    <cellStyle name="Normal 5 3 11 2" xfId="17088" xr:uid="{85334366-7614-457C-A243-233A8C840DEF}"/>
    <cellStyle name="Normal 5 3 11 2 2" xfId="17089" xr:uid="{6CAFC8B3-153C-453F-B127-7D31FB5E1F15}"/>
    <cellStyle name="Normal 5 3 11 2 2 2" xfId="17090" xr:uid="{574C2ECB-F912-4FA5-9493-FD7FEBE24B71}"/>
    <cellStyle name="Normal 5 3 11 2 2 2 2" xfId="17091" xr:uid="{F7C377CC-42D8-4394-8511-1ECB172DF0C4}"/>
    <cellStyle name="Normal 5 3 11 2 2 3" xfId="17092" xr:uid="{707AD062-8B3E-45AC-8A32-F94D0DB4923D}"/>
    <cellStyle name="Normal 5 3 11 2 3" xfId="17093" xr:uid="{2AC5D8D3-D274-4715-ABE1-466641A21BAB}"/>
    <cellStyle name="Normal 5 3 11 2 3 2" xfId="17094" xr:uid="{17988714-E5A9-4AD8-8A77-2858D6C34F6B}"/>
    <cellStyle name="Normal 5 3 11 2 4" xfId="17095" xr:uid="{28C0B1EC-24AD-4504-BC9B-1C913B463A0C}"/>
    <cellStyle name="Normal 5 3 11 3" xfId="17096" xr:uid="{60068074-41F8-4B8A-A5C4-25BE8828A3AC}"/>
    <cellStyle name="Normal 5 3 11 3 2" xfId="17097" xr:uid="{5A155D1E-3301-4ACF-B679-0ACF7098CCA4}"/>
    <cellStyle name="Normal 5 3 11 3 2 2" xfId="17098" xr:uid="{59566D7E-55F0-499F-B5D3-67009C41D287}"/>
    <cellStyle name="Normal 5 3 11 3 3" xfId="17099" xr:uid="{0096749D-F44F-49A1-9B5D-5510CAD65586}"/>
    <cellStyle name="Normal 5 3 11 4" xfId="17100" xr:uid="{2355D255-B34F-4197-842C-F30100FE8B19}"/>
    <cellStyle name="Normal 5 3 11 4 2" xfId="17101" xr:uid="{4F5730E6-999E-4B53-845F-77C26C02C21C}"/>
    <cellStyle name="Normal 5 3 11 5" xfId="17102" xr:uid="{2D4723C6-5C80-446A-BA4F-CC7A083601ED}"/>
    <cellStyle name="Normal 5 3 12" xfId="17103" xr:uid="{107FEA05-DCCE-4A2D-B740-43580EB7C106}"/>
    <cellStyle name="Normal 5 3 12 2" xfId="17104" xr:uid="{91AB1823-9E3F-4646-A0DB-0F8146630E4A}"/>
    <cellStyle name="Normal 5 3 12 2 2" xfId="17105" xr:uid="{DF58BCCC-4EA1-4C2C-BCC2-449F3951591F}"/>
    <cellStyle name="Normal 5 3 12 2 2 2" xfId="17106" xr:uid="{3639A1AD-D8D8-4369-AAF4-1560F052DA6E}"/>
    <cellStyle name="Normal 5 3 12 2 3" xfId="17107" xr:uid="{35931072-98E6-4C6B-A233-5384D9CADCC6}"/>
    <cellStyle name="Normal 5 3 12 3" xfId="17108" xr:uid="{219899B5-2880-460F-9938-64700D7AA5C8}"/>
    <cellStyle name="Normal 5 3 12 3 2" xfId="17109" xr:uid="{EE3BC403-8C0A-45D0-8A9F-EC6393644037}"/>
    <cellStyle name="Normal 5 3 12 4" xfId="17110" xr:uid="{77408C13-585A-4620-8D39-8202827BDD84}"/>
    <cellStyle name="Normal 5 3 13" xfId="17111" xr:uid="{7DDC35CC-D2B7-43D5-880C-9B7582CC0745}"/>
    <cellStyle name="Normal 5 3 13 2" xfId="17112" xr:uid="{913B9DF2-75C7-4756-9CBD-B5E7541D873F}"/>
    <cellStyle name="Normal 5 3 13 2 2" xfId="17113" xr:uid="{4FF24282-EE43-46D7-ADD9-4956EE1075B2}"/>
    <cellStyle name="Normal 5 3 13 2 2 2" xfId="17114" xr:uid="{B625540E-3472-4E6B-B0DD-9B8B900E51A7}"/>
    <cellStyle name="Normal 5 3 13 2 3" xfId="17115" xr:uid="{BE273BB8-49F7-42AA-9BB6-419035522CBB}"/>
    <cellStyle name="Normal 5 3 13 3" xfId="17116" xr:uid="{5FAB7F94-1522-4527-A56C-AD529B6FF3F9}"/>
    <cellStyle name="Normal 5 3 13 3 2" xfId="17117" xr:uid="{DBA6662B-F298-4414-88D5-A8A120A57A3C}"/>
    <cellStyle name="Normal 5 3 13 4" xfId="17118" xr:uid="{0F7591C3-BC02-49C1-BB80-8BDDD7F7A390}"/>
    <cellStyle name="Normal 5 3 14" xfId="17119" xr:uid="{6860D4FD-6603-40AB-863C-6841686DA2A1}"/>
    <cellStyle name="Normal 5 3 14 2" xfId="17120" xr:uid="{D9D4584A-66F5-4307-AF05-18F8024687D9}"/>
    <cellStyle name="Normal 5 3 14 2 2" xfId="17121" xr:uid="{2CBA6FEA-A789-482D-A445-841D907B8382}"/>
    <cellStyle name="Normal 5 3 14 2 2 2" xfId="17122" xr:uid="{AB44AB17-EE8F-4EA2-B8CE-C8B6DB562F13}"/>
    <cellStyle name="Normal 5 3 14 2 3" xfId="17123" xr:uid="{5810D226-3918-4900-A886-6832E36AD5D9}"/>
    <cellStyle name="Normal 5 3 14 3" xfId="17124" xr:uid="{3734865F-EEEB-46E6-8ECD-B937A625AB5E}"/>
    <cellStyle name="Normal 5 3 14 3 2" xfId="17125" xr:uid="{F334FA26-AC22-4427-96C0-C8FA60B28ED4}"/>
    <cellStyle name="Normal 5 3 14 4" xfId="17126" xr:uid="{9D6FA0F4-5FE7-4BE8-BA1E-FEC0E7987B00}"/>
    <cellStyle name="Normal 5 3 15" xfId="17127" xr:uid="{A30C95BC-281D-44E7-8DAA-AB5C5239C650}"/>
    <cellStyle name="Normal 5 3 15 2" xfId="17128" xr:uid="{C977D73B-DFA9-409B-9696-96AF2A3B5641}"/>
    <cellStyle name="Normal 5 3 15 2 2" xfId="17129" xr:uid="{63ACB9BD-9A2B-4C18-AE10-A69788378783}"/>
    <cellStyle name="Normal 5 3 15 3" xfId="17130" xr:uid="{539A4D74-0AD4-444F-A669-12BE8EB40EB2}"/>
    <cellStyle name="Normal 5 3 16" xfId="17131" xr:uid="{AA621876-B82B-4AB3-940A-994B10407711}"/>
    <cellStyle name="Normal 5 3 16 2" xfId="17132" xr:uid="{6D17D90C-9CAC-4A75-A80C-4FF4AD717753}"/>
    <cellStyle name="Normal 5 3 17" xfId="17133" xr:uid="{849BF925-E403-4C04-A87E-92AB22C375CE}"/>
    <cellStyle name="Normal 5 3 18" xfId="17134" xr:uid="{3DC64AAB-1999-48CC-81EC-0E306352A6F3}"/>
    <cellStyle name="Normal 5 3 19" xfId="17135" xr:uid="{16D88654-FAC9-410A-A95B-A7728C9991BC}"/>
    <cellStyle name="Normal 5 3 2" xfId="17136" xr:uid="{4B923CB3-4E8A-4B43-816C-5158CA30FDE7}"/>
    <cellStyle name="Normal 5 3 2 10" xfId="17137" xr:uid="{36EBE9FD-840A-4A8C-B6AB-8244D6273B4C}"/>
    <cellStyle name="Normal 5 3 2 10 2" xfId="17138" xr:uid="{C75BBAE4-A6A3-4272-B539-B4B02E12F6FA}"/>
    <cellStyle name="Normal 5 3 2 10 2 2" xfId="17139" xr:uid="{AD3629CA-9423-4E24-B8A8-950DE739F2B0}"/>
    <cellStyle name="Normal 5 3 2 10 2 2 2" xfId="17140" xr:uid="{8056A829-6353-4044-8B87-106C6B876823}"/>
    <cellStyle name="Normal 5 3 2 10 2 3" xfId="17141" xr:uid="{BF60F9E2-5037-40F5-9AFB-3A22BEBEEC31}"/>
    <cellStyle name="Normal 5 3 2 10 3" xfId="17142" xr:uid="{3AD09AED-8B29-454C-8908-D8F211548711}"/>
    <cellStyle name="Normal 5 3 2 10 3 2" xfId="17143" xr:uid="{75F4F475-D8B6-4999-8BE0-7208DD8BFCDD}"/>
    <cellStyle name="Normal 5 3 2 10 4" xfId="17144" xr:uid="{B124BDCB-C6AD-4452-A7E4-180C118762BF}"/>
    <cellStyle name="Normal 5 3 2 11" xfId="17145" xr:uid="{0E714DCB-7F25-4765-B223-9608AA2D6E05}"/>
    <cellStyle name="Normal 5 3 2 11 2" xfId="17146" xr:uid="{B2CA9B26-2D40-4859-BE69-B00C5BC2EE53}"/>
    <cellStyle name="Normal 5 3 2 11 2 2" xfId="17147" xr:uid="{8F220D6E-3F80-499A-94CA-5432A1366A03}"/>
    <cellStyle name="Normal 5 3 2 11 2 2 2" xfId="17148" xr:uid="{58A4A9FC-70CA-4161-843E-2167C7098897}"/>
    <cellStyle name="Normal 5 3 2 11 2 3" xfId="17149" xr:uid="{E6F56968-3198-49CE-9B67-63B9D3AEB213}"/>
    <cellStyle name="Normal 5 3 2 11 3" xfId="17150" xr:uid="{26F2788E-E49B-47D6-8A9E-2119CFC551EE}"/>
    <cellStyle name="Normal 5 3 2 11 3 2" xfId="17151" xr:uid="{E1A56353-CFEA-416E-9449-95F4BC39DCA8}"/>
    <cellStyle name="Normal 5 3 2 11 4" xfId="17152" xr:uid="{633A6F43-AB33-4A33-940E-F02A61B4ED95}"/>
    <cellStyle name="Normal 5 3 2 12" xfId="17153" xr:uid="{E7F82DC0-7B7A-4179-B5A5-2FF1EA74EF2F}"/>
    <cellStyle name="Normal 5 3 2 12 2" xfId="17154" xr:uid="{8AA1E202-15F5-4A04-A81C-D7CA53FD7B44}"/>
    <cellStyle name="Normal 5 3 2 12 2 2" xfId="17155" xr:uid="{E422BBFF-4015-4DF7-8BD6-EADE2A9F9324}"/>
    <cellStyle name="Normal 5 3 2 12 2 2 2" xfId="17156" xr:uid="{B351D7D4-2035-4544-B493-5F25BD381C7A}"/>
    <cellStyle name="Normal 5 3 2 12 2 3" xfId="17157" xr:uid="{833BC988-FDBB-4E48-B95A-8938145714A9}"/>
    <cellStyle name="Normal 5 3 2 12 3" xfId="17158" xr:uid="{1AD21D0A-467E-46AF-ABE3-456E52A41BE9}"/>
    <cellStyle name="Normal 5 3 2 12 3 2" xfId="17159" xr:uid="{BF8913F5-8DC2-4F6E-94AC-242141D3659E}"/>
    <cellStyle name="Normal 5 3 2 12 4" xfId="17160" xr:uid="{559B3E18-8686-455C-B44D-CD180B0E9FC7}"/>
    <cellStyle name="Normal 5 3 2 13" xfId="17161" xr:uid="{B52E5945-3219-4CC2-A880-DF9EA4B9A953}"/>
    <cellStyle name="Normal 5 3 2 13 2" xfId="17162" xr:uid="{2A2DC524-581A-470D-9F51-8987EE492514}"/>
    <cellStyle name="Normal 5 3 2 13 2 2" xfId="17163" xr:uid="{0E91BE38-1738-42D8-A3B3-80BFB008B0DC}"/>
    <cellStyle name="Normal 5 3 2 13 3" xfId="17164" xr:uid="{3B6A983D-E371-4C57-895E-4315D1024AAB}"/>
    <cellStyle name="Normal 5 3 2 14" xfId="17165" xr:uid="{71ECDEB5-CBF6-4A78-8DB3-4C3C9B1D04FF}"/>
    <cellStyle name="Normal 5 3 2 14 2" xfId="17166" xr:uid="{CB82A888-7FB9-429E-9862-8DB3FE2CF15F}"/>
    <cellStyle name="Normal 5 3 2 15" xfId="17167" xr:uid="{1E01F052-A105-4D33-A335-828013E729BA}"/>
    <cellStyle name="Normal 5 3 2 16" xfId="17168" xr:uid="{AF054F77-7452-4417-908E-9B5CBCBC016B}"/>
    <cellStyle name="Normal 5 3 2 17" xfId="17169" xr:uid="{4DEC0348-0163-4A47-B497-D07DA108690B}"/>
    <cellStyle name="Normal 5 3 2 18" xfId="17170" xr:uid="{6926E2C1-4505-4AD3-8306-A03AF62523DE}"/>
    <cellStyle name="Normal 5 3 2 2" xfId="17171" xr:uid="{C6EEE0B3-4013-4418-BA22-837FF23060F1}"/>
    <cellStyle name="Normal 5 3 2 2 10" xfId="17172" xr:uid="{090F5EA0-60A0-40CE-BC0C-D65C7DBC138E}"/>
    <cellStyle name="Normal 5 3 2 2 10 2" xfId="17173" xr:uid="{70BA3621-2D4B-4293-A373-A8AD0795E0CB}"/>
    <cellStyle name="Normal 5 3 2 2 10 2 2" xfId="17174" xr:uid="{8A91127C-389A-4671-835D-1C1A5D3F249D}"/>
    <cellStyle name="Normal 5 3 2 2 10 2 2 2" xfId="17175" xr:uid="{DABB98E5-37A3-4218-912C-34F7BFD97F46}"/>
    <cellStyle name="Normal 5 3 2 2 10 2 3" xfId="17176" xr:uid="{EA7B0FDF-CF2E-478E-9FF7-FF17D2028AB4}"/>
    <cellStyle name="Normal 5 3 2 2 10 3" xfId="17177" xr:uid="{2C832F42-C8C0-4F51-9441-4344B2AD01DB}"/>
    <cellStyle name="Normal 5 3 2 2 10 3 2" xfId="17178" xr:uid="{17F35C48-9587-478D-B4E1-4514ACDB6485}"/>
    <cellStyle name="Normal 5 3 2 2 10 4" xfId="17179" xr:uid="{FED48951-78D6-4712-A0A3-7D8B072C431B}"/>
    <cellStyle name="Normal 5 3 2 2 11" xfId="17180" xr:uid="{4322F792-2DFD-496E-908D-31863F160333}"/>
    <cellStyle name="Normal 5 3 2 2 11 2" xfId="17181" xr:uid="{37A78DD3-EEC5-46A4-95E2-B5628B42F712}"/>
    <cellStyle name="Normal 5 3 2 2 11 2 2" xfId="17182" xr:uid="{1BA27896-2114-4122-84B8-04AB7F882291}"/>
    <cellStyle name="Normal 5 3 2 2 11 2 2 2" xfId="17183" xr:uid="{D3D87466-8DDB-4661-96BE-BBB6CF23B178}"/>
    <cellStyle name="Normal 5 3 2 2 11 2 3" xfId="17184" xr:uid="{002CDA0A-0D1C-4A0D-A656-1F6C6EDE706A}"/>
    <cellStyle name="Normal 5 3 2 2 11 3" xfId="17185" xr:uid="{E57DAE8A-ED89-41CD-A08C-6FB76F3FAF40}"/>
    <cellStyle name="Normal 5 3 2 2 11 3 2" xfId="17186" xr:uid="{5F7DD4BD-3351-4C57-8436-C75ECC099DB1}"/>
    <cellStyle name="Normal 5 3 2 2 11 4" xfId="17187" xr:uid="{5F98BD50-2B78-47C6-A25A-991059731E43}"/>
    <cellStyle name="Normal 5 3 2 2 12" xfId="17188" xr:uid="{D994E7D4-7409-45F8-AF6D-0B4668A3B216}"/>
    <cellStyle name="Normal 5 3 2 2 12 2" xfId="17189" xr:uid="{1560E119-A249-48C4-9234-AC3D73B23FB3}"/>
    <cellStyle name="Normal 5 3 2 2 12 2 2" xfId="17190" xr:uid="{BB3A8AD7-0778-44DD-A662-659D665155D2}"/>
    <cellStyle name="Normal 5 3 2 2 12 3" xfId="17191" xr:uid="{C881993C-0613-413C-A631-BB9D0E213FCB}"/>
    <cellStyle name="Normal 5 3 2 2 13" xfId="17192" xr:uid="{80AF1E2A-76E0-4BC5-949E-4C1647649693}"/>
    <cellStyle name="Normal 5 3 2 2 13 2" xfId="17193" xr:uid="{DC6C9EFB-8734-4265-90EC-23AA704A9450}"/>
    <cellStyle name="Normal 5 3 2 2 14" xfId="17194" xr:uid="{DCC6A173-9D4A-46C5-9EA0-D7A86782BFFE}"/>
    <cellStyle name="Normal 5 3 2 2 15" xfId="17195" xr:uid="{74115654-FA84-4110-BD9C-E7CE112E1D75}"/>
    <cellStyle name="Normal 5 3 2 2 16" xfId="17196" xr:uid="{6A2E375D-06CE-4C10-A08C-F9E748C671B7}"/>
    <cellStyle name="Normal 5 3 2 2 17" xfId="17197" xr:uid="{1193002E-00DE-4194-8E19-12C3CD470482}"/>
    <cellStyle name="Normal 5 3 2 2 2" xfId="17198" xr:uid="{8B719283-6152-4734-B5DC-D4F7DA277CBF}"/>
    <cellStyle name="Normal 5 3 2 2 2 10" xfId="17199" xr:uid="{818EE2C0-6F48-4B26-BCA9-465023041A60}"/>
    <cellStyle name="Normal 5 3 2 2 2 10 2" xfId="17200" xr:uid="{CB192AB7-927A-4ECE-967D-BC706F9F2E53}"/>
    <cellStyle name="Normal 5 3 2 2 2 10 2 2" xfId="17201" xr:uid="{8E76FFE2-9E7C-41EE-AC5A-92296156BA96}"/>
    <cellStyle name="Normal 5 3 2 2 2 10 2 2 2" xfId="17202" xr:uid="{474FC8B4-D9E3-495C-91EA-1DC458B90A46}"/>
    <cellStyle name="Normal 5 3 2 2 2 10 2 3" xfId="17203" xr:uid="{CA3838DA-8361-4DCA-B534-240672B50D07}"/>
    <cellStyle name="Normal 5 3 2 2 2 10 3" xfId="17204" xr:uid="{09134BFB-B23D-4CDB-883D-51913EAE981A}"/>
    <cellStyle name="Normal 5 3 2 2 2 10 3 2" xfId="17205" xr:uid="{E7786BC7-03DF-4808-BD5B-0CF254EDA739}"/>
    <cellStyle name="Normal 5 3 2 2 2 10 4" xfId="17206" xr:uid="{41030E8E-3AD0-48FA-9FA3-E4B39DCF6B77}"/>
    <cellStyle name="Normal 5 3 2 2 2 11" xfId="17207" xr:uid="{1EC51247-6A5C-4664-AD81-3B32E7EB5CFB}"/>
    <cellStyle name="Normal 5 3 2 2 2 11 2" xfId="17208" xr:uid="{D9C5E6AE-3F08-4C89-B4DA-D1BB80948B45}"/>
    <cellStyle name="Normal 5 3 2 2 2 11 2 2" xfId="17209" xr:uid="{7B2A6DA6-7483-4AE9-80F0-89DC53542F93}"/>
    <cellStyle name="Normal 5 3 2 2 2 11 3" xfId="17210" xr:uid="{677B3860-BAC7-4F0A-A3D9-5EF8FE2098C1}"/>
    <cellStyle name="Normal 5 3 2 2 2 12" xfId="17211" xr:uid="{BEF2B6A5-CCAA-49C8-8767-687742333339}"/>
    <cellStyle name="Normal 5 3 2 2 2 12 2" xfId="17212" xr:uid="{80797D6E-2204-4701-80B1-6F075E2FD6A8}"/>
    <cellStyle name="Normal 5 3 2 2 2 13" xfId="17213" xr:uid="{F0CA2863-49B5-43C1-95D4-EFC2E3FF9CF8}"/>
    <cellStyle name="Normal 5 3 2 2 2 14" xfId="17214" xr:uid="{05D2755D-614F-443E-9C31-58F2E9F0B796}"/>
    <cellStyle name="Normal 5 3 2 2 2 15" xfId="17215" xr:uid="{8746DB72-0155-459E-AC94-0E0AD4C94CFB}"/>
    <cellStyle name="Normal 5 3 2 2 2 16" xfId="17216" xr:uid="{08AEF6EF-6588-4748-B999-F6CDC01A803B}"/>
    <cellStyle name="Normal 5 3 2 2 2 2" xfId="17217" xr:uid="{A83145F3-7CA9-46D0-9AED-4E1C274B3C16}"/>
    <cellStyle name="Normal 5 3 2 2 2 2 10" xfId="17218" xr:uid="{765661E9-7CE8-494D-83D2-83E01818CD6B}"/>
    <cellStyle name="Normal 5 3 2 2 2 2 10 2" xfId="17219" xr:uid="{5834AD8E-325B-462B-9914-7D2EB582574A}"/>
    <cellStyle name="Normal 5 3 2 2 2 2 10 2 2" xfId="17220" xr:uid="{5FEF0CF2-D7F2-4FF6-8100-41E2C6E25315}"/>
    <cellStyle name="Normal 5 3 2 2 2 2 10 3" xfId="17221" xr:uid="{001DB065-D94D-4155-93D0-E519B66E970D}"/>
    <cellStyle name="Normal 5 3 2 2 2 2 11" xfId="17222" xr:uid="{FB573EAA-5438-497A-ABF1-9DA2ED463DD0}"/>
    <cellStyle name="Normal 5 3 2 2 2 2 11 2" xfId="17223" xr:uid="{00F24D2C-881E-4CFE-BF12-9780ABEDCEA6}"/>
    <cellStyle name="Normal 5 3 2 2 2 2 12" xfId="17224" xr:uid="{44542AB5-2EB8-4C17-BC94-AF56F2932CCD}"/>
    <cellStyle name="Normal 5 3 2 2 2 2 13" xfId="17225" xr:uid="{4EB96873-85C5-4CC2-9E8F-C6531B15174D}"/>
    <cellStyle name="Normal 5 3 2 2 2 2 14" xfId="17226" xr:uid="{15755494-4B95-4688-BEDB-6A8FB8ABBB39}"/>
    <cellStyle name="Normal 5 3 2 2 2 2 15" xfId="17227" xr:uid="{9BB4FF4C-254D-49E7-8343-715F0CF5ABE8}"/>
    <cellStyle name="Normal 5 3 2 2 2 2 2" xfId="17228" xr:uid="{D9AE3C9B-3C14-4D40-B911-CB6C60ABD304}"/>
    <cellStyle name="Normal 5 3 2 2 2 2 2 10" xfId="17229" xr:uid="{31361449-4E44-40EC-8ABD-FCBF233EDB4F}"/>
    <cellStyle name="Normal 5 3 2 2 2 2 2 2" xfId="17230" xr:uid="{F91F40CA-AF6E-4214-97EA-0F11A6023C08}"/>
    <cellStyle name="Normal 5 3 2 2 2 2 2 2 2" xfId="17231" xr:uid="{D06AD493-EE20-4EF8-A1BB-540849913A5B}"/>
    <cellStyle name="Normal 5 3 2 2 2 2 2 2 2 2" xfId="17232" xr:uid="{835F9D90-9119-4985-9006-CB489B99A789}"/>
    <cellStyle name="Normal 5 3 2 2 2 2 2 2 2 2 2" xfId="17233" xr:uid="{81CD9DD6-672A-4603-AE6E-A72B5B644800}"/>
    <cellStyle name="Normal 5 3 2 2 2 2 2 2 2 2 2 2" xfId="17234" xr:uid="{132CD616-8086-49F8-9B97-38DF944B733A}"/>
    <cellStyle name="Normal 5 3 2 2 2 2 2 2 2 2 2 2 2" xfId="17235" xr:uid="{A37602D8-6325-44D9-8960-2774217ECDCE}"/>
    <cellStyle name="Normal 5 3 2 2 2 2 2 2 2 2 2 2 2 2" xfId="17236" xr:uid="{35BA161A-8C31-4CD5-9334-1657C22AD9DF}"/>
    <cellStyle name="Normal 5 3 2 2 2 2 2 2 2 2 2 2 3" xfId="17237" xr:uid="{A40ED408-1CF1-46AF-9D20-715221DC48D3}"/>
    <cellStyle name="Normal 5 3 2 2 2 2 2 2 2 2 2 3" xfId="17238" xr:uid="{1CCF3149-E3BE-4EBA-9B32-04DEED50BC1A}"/>
    <cellStyle name="Normal 5 3 2 2 2 2 2 2 2 2 2 3 2" xfId="17239" xr:uid="{C00614BA-88F2-4FE4-9451-5E052D423600}"/>
    <cellStyle name="Normal 5 3 2 2 2 2 2 2 2 2 2 4" xfId="17240" xr:uid="{9053A8EE-FC6E-4B5A-AB8C-D8B77DC70CB2}"/>
    <cellStyle name="Normal 5 3 2 2 2 2 2 2 2 2 3" xfId="17241" xr:uid="{98C8BD65-A1C8-470B-90E5-4AEBE9B25BE3}"/>
    <cellStyle name="Normal 5 3 2 2 2 2 2 2 2 2 3 2" xfId="17242" xr:uid="{3D176710-C084-4071-90C2-EC57E5D7161A}"/>
    <cellStyle name="Normal 5 3 2 2 2 2 2 2 2 2 3 2 2" xfId="17243" xr:uid="{9B2EC8E0-3F6B-4B5C-992F-8E235EF8EA62}"/>
    <cellStyle name="Normal 5 3 2 2 2 2 2 2 2 2 3 3" xfId="17244" xr:uid="{2579A8FB-434F-44A4-83DC-58823C7C7E90}"/>
    <cellStyle name="Normal 5 3 2 2 2 2 2 2 2 2 4" xfId="17245" xr:uid="{FA12075C-0718-4393-93A3-62E8D5303270}"/>
    <cellStyle name="Normal 5 3 2 2 2 2 2 2 2 2 4 2" xfId="17246" xr:uid="{0F9DB01F-F034-4EEF-AB81-D38E74E26FFB}"/>
    <cellStyle name="Normal 5 3 2 2 2 2 2 2 2 2 5" xfId="17247" xr:uid="{91E78E7F-91E4-4734-96C1-F34CD5136A65}"/>
    <cellStyle name="Normal 5 3 2 2 2 2 2 2 2 3" xfId="17248" xr:uid="{F91A8E11-A6AA-4E15-A11B-5114F6A56CD3}"/>
    <cellStyle name="Normal 5 3 2 2 2 2 2 2 2 3 2" xfId="17249" xr:uid="{D53BDFAD-E3CA-4382-A898-2A23C8281E31}"/>
    <cellStyle name="Normal 5 3 2 2 2 2 2 2 2 3 2 2" xfId="17250" xr:uid="{E65FFEF5-75FC-4929-A245-A44E762C6795}"/>
    <cellStyle name="Normal 5 3 2 2 2 2 2 2 2 3 2 2 2" xfId="17251" xr:uid="{7B20CE61-929A-4BB4-8B43-49827F379004}"/>
    <cellStyle name="Normal 5 3 2 2 2 2 2 2 2 3 2 3" xfId="17252" xr:uid="{B48A02A9-C80B-4158-B824-7815188FF245}"/>
    <cellStyle name="Normal 5 3 2 2 2 2 2 2 2 3 3" xfId="17253" xr:uid="{BFFF2346-1B0B-4B88-A80D-A176C57A4B14}"/>
    <cellStyle name="Normal 5 3 2 2 2 2 2 2 2 3 3 2" xfId="17254" xr:uid="{F62A7D85-C43F-47FE-B271-0F8993FC894D}"/>
    <cellStyle name="Normal 5 3 2 2 2 2 2 2 2 3 4" xfId="17255" xr:uid="{8968F715-385E-4478-9B46-458F75AA4046}"/>
    <cellStyle name="Normal 5 3 2 2 2 2 2 2 2 4" xfId="17256" xr:uid="{AB3E6B59-A8AD-4C69-A008-E9E39F1670DB}"/>
    <cellStyle name="Normal 5 3 2 2 2 2 2 2 2 4 2" xfId="17257" xr:uid="{1A7AB172-E5BD-44A6-A45F-883F9C94D489}"/>
    <cellStyle name="Normal 5 3 2 2 2 2 2 2 2 4 2 2" xfId="17258" xr:uid="{4EB11679-BB4B-4C3D-B501-1C447C020F84}"/>
    <cellStyle name="Normal 5 3 2 2 2 2 2 2 2 4 2 2 2" xfId="17259" xr:uid="{0F3F9F2C-AE3E-4662-BDB2-FA06D081B173}"/>
    <cellStyle name="Normal 5 3 2 2 2 2 2 2 2 4 2 3" xfId="17260" xr:uid="{49A01481-B0FC-434D-8F7D-431586EE30CD}"/>
    <cellStyle name="Normal 5 3 2 2 2 2 2 2 2 4 3" xfId="17261" xr:uid="{7EF0ABB3-19ED-4926-9FC8-AF036CD64BE2}"/>
    <cellStyle name="Normal 5 3 2 2 2 2 2 2 2 4 3 2" xfId="17262" xr:uid="{007B6B96-8B65-4546-B369-DE0736DA9EFE}"/>
    <cellStyle name="Normal 5 3 2 2 2 2 2 2 2 4 4" xfId="17263" xr:uid="{D227C5FC-4B3F-4CF8-A30E-8C245C8F0A06}"/>
    <cellStyle name="Normal 5 3 2 2 2 2 2 2 2 5" xfId="17264" xr:uid="{55A1E99E-3F02-41EA-9B40-D0545B6B4206}"/>
    <cellStyle name="Normal 5 3 2 2 2 2 2 2 2 5 2" xfId="17265" xr:uid="{C865A304-2F75-4CDC-ACF6-60C68D9BCD25}"/>
    <cellStyle name="Normal 5 3 2 2 2 2 2 2 2 5 2 2" xfId="17266" xr:uid="{A548B1B6-C948-4EA9-9105-3AA0B6950392}"/>
    <cellStyle name="Normal 5 3 2 2 2 2 2 2 2 5 3" xfId="17267" xr:uid="{9DE57015-1FAF-4434-AB81-7A3FB6A49279}"/>
    <cellStyle name="Normal 5 3 2 2 2 2 2 2 2 6" xfId="17268" xr:uid="{3449A3C9-ADF3-4494-917A-01461D36AC1B}"/>
    <cellStyle name="Normal 5 3 2 2 2 2 2 2 2 6 2" xfId="17269" xr:uid="{205AF2F6-7FD1-45A3-82A9-A2434DC5D2DF}"/>
    <cellStyle name="Normal 5 3 2 2 2 2 2 2 2 7" xfId="17270" xr:uid="{4B64655E-5E6C-448F-890C-2499B861236C}"/>
    <cellStyle name="Normal 5 3 2 2 2 2 2 2 3" xfId="17271" xr:uid="{B82403BE-F433-4C5F-88AA-1E8D9D8B8C68}"/>
    <cellStyle name="Normal 5 3 2 2 2 2 2 2 3 2" xfId="17272" xr:uid="{3BC4131E-AEF5-4D0D-9B4C-31DE4049354B}"/>
    <cellStyle name="Normal 5 3 2 2 2 2 2 2 3 2 2" xfId="17273" xr:uid="{C4E24154-545C-4F38-AAB1-CCE5580BD333}"/>
    <cellStyle name="Normal 5 3 2 2 2 2 2 2 3 2 2 2" xfId="17274" xr:uid="{AA3B6B50-1C71-4617-8DAF-53D4EBB4BB53}"/>
    <cellStyle name="Normal 5 3 2 2 2 2 2 2 3 2 2 2 2" xfId="17275" xr:uid="{66178B6A-0FCD-4C93-8604-CBDEB0FE50E0}"/>
    <cellStyle name="Normal 5 3 2 2 2 2 2 2 3 2 2 3" xfId="17276" xr:uid="{2FBEFB0D-4DCC-457D-A746-E36AA61453F7}"/>
    <cellStyle name="Normal 5 3 2 2 2 2 2 2 3 2 3" xfId="17277" xr:uid="{C929A73A-947E-4596-8FFC-7D06940F8B97}"/>
    <cellStyle name="Normal 5 3 2 2 2 2 2 2 3 2 3 2" xfId="17278" xr:uid="{42DC8E6F-5DFD-41EF-BC7B-9E72A11B8B3E}"/>
    <cellStyle name="Normal 5 3 2 2 2 2 2 2 3 2 4" xfId="17279" xr:uid="{CBD9B73E-4705-4DFF-8A37-73E67E3F23C5}"/>
    <cellStyle name="Normal 5 3 2 2 2 2 2 2 3 3" xfId="17280" xr:uid="{43569EA8-2D05-4415-881E-56796FBE4911}"/>
    <cellStyle name="Normal 5 3 2 2 2 2 2 2 3 3 2" xfId="17281" xr:uid="{B3D3367F-75D4-45AE-973A-F5EF404D896C}"/>
    <cellStyle name="Normal 5 3 2 2 2 2 2 2 3 3 2 2" xfId="17282" xr:uid="{A45A38F1-677C-405E-A994-B5A8CA561CF2}"/>
    <cellStyle name="Normal 5 3 2 2 2 2 2 2 3 3 3" xfId="17283" xr:uid="{AF0BB3D1-D212-4E7E-A24A-3DC79EEC9EAC}"/>
    <cellStyle name="Normal 5 3 2 2 2 2 2 2 3 4" xfId="17284" xr:uid="{A2ECCACC-35EA-4B2B-8505-ADEECB5DF4C9}"/>
    <cellStyle name="Normal 5 3 2 2 2 2 2 2 3 4 2" xfId="17285" xr:uid="{5AE3450C-F18C-4A6A-B1EF-1EB3093F7025}"/>
    <cellStyle name="Normal 5 3 2 2 2 2 2 2 3 5" xfId="17286" xr:uid="{5B877F7E-7E5C-4570-8939-D0D95547478E}"/>
    <cellStyle name="Normal 5 3 2 2 2 2 2 2 4" xfId="17287" xr:uid="{6D4CC045-ADD1-4514-B251-205279420213}"/>
    <cellStyle name="Normal 5 3 2 2 2 2 2 2 4 2" xfId="17288" xr:uid="{DEFE0CE7-6188-46F9-84B4-5D44CE8F48B7}"/>
    <cellStyle name="Normal 5 3 2 2 2 2 2 2 4 2 2" xfId="17289" xr:uid="{1264C188-48E7-4A34-8325-8B8D8743830C}"/>
    <cellStyle name="Normal 5 3 2 2 2 2 2 2 4 2 2 2" xfId="17290" xr:uid="{CE01A46B-40A7-4FFC-AF68-67D8E58E71D1}"/>
    <cellStyle name="Normal 5 3 2 2 2 2 2 2 4 2 3" xfId="17291" xr:uid="{62E77C97-93F9-482B-BEB0-58723658AFFB}"/>
    <cellStyle name="Normal 5 3 2 2 2 2 2 2 4 3" xfId="17292" xr:uid="{5E2AD21E-F951-461D-965F-57B27BCD9332}"/>
    <cellStyle name="Normal 5 3 2 2 2 2 2 2 4 3 2" xfId="17293" xr:uid="{58870100-B458-4FD8-B03C-408E2E35A19D}"/>
    <cellStyle name="Normal 5 3 2 2 2 2 2 2 4 4" xfId="17294" xr:uid="{CA56911C-CB0B-44A0-8982-907C177BDD0D}"/>
    <cellStyle name="Normal 5 3 2 2 2 2 2 2 5" xfId="17295" xr:uid="{834A53E1-C9F2-4F07-83AE-42B3E5F0DCEB}"/>
    <cellStyle name="Normal 5 3 2 2 2 2 2 2 5 2" xfId="17296" xr:uid="{63F2B810-A0FA-4B21-9C36-F7614036CD51}"/>
    <cellStyle name="Normal 5 3 2 2 2 2 2 2 5 2 2" xfId="17297" xr:uid="{1FDB00DE-3755-48E4-ACA7-6E721623C770}"/>
    <cellStyle name="Normal 5 3 2 2 2 2 2 2 5 2 2 2" xfId="17298" xr:uid="{27FE4B28-4D93-4D79-885B-5BCB403479E1}"/>
    <cellStyle name="Normal 5 3 2 2 2 2 2 2 5 2 3" xfId="17299" xr:uid="{56A48B7E-600F-49C7-B874-44D0897623C7}"/>
    <cellStyle name="Normal 5 3 2 2 2 2 2 2 5 3" xfId="17300" xr:uid="{104E1428-D653-4EC6-9850-988EA275F751}"/>
    <cellStyle name="Normal 5 3 2 2 2 2 2 2 5 3 2" xfId="17301" xr:uid="{9EF3AAF7-ECED-4368-8E6F-D7C48837CA74}"/>
    <cellStyle name="Normal 5 3 2 2 2 2 2 2 5 4" xfId="17302" xr:uid="{B8AD1921-F2D2-44E0-83BF-2955BE42B39B}"/>
    <cellStyle name="Normal 5 3 2 2 2 2 2 2 6" xfId="17303" xr:uid="{136C6F42-CF23-4FF4-BA6F-603EC3D071EF}"/>
    <cellStyle name="Normal 5 3 2 2 2 2 2 2 6 2" xfId="17304" xr:uid="{6EDB59EC-A853-4F46-829C-8FE765784EC3}"/>
    <cellStyle name="Normal 5 3 2 2 2 2 2 2 6 2 2" xfId="17305" xr:uid="{3ACE72B7-0524-4320-9E0C-798BAD6CAA33}"/>
    <cellStyle name="Normal 5 3 2 2 2 2 2 2 6 3" xfId="17306" xr:uid="{3126BE96-F6E6-4A1A-99EA-9015E175E826}"/>
    <cellStyle name="Normal 5 3 2 2 2 2 2 2 7" xfId="17307" xr:uid="{9368CEA8-D872-4A15-8349-7A72185B903C}"/>
    <cellStyle name="Normal 5 3 2 2 2 2 2 2 7 2" xfId="17308" xr:uid="{FB773B38-7FEB-47C7-8ABF-77A7354B8050}"/>
    <cellStyle name="Normal 5 3 2 2 2 2 2 2 8" xfId="17309" xr:uid="{1FE4ACC4-9402-4CCB-A304-76A013A4CFAD}"/>
    <cellStyle name="Normal 5 3 2 2 2 2 2 3" xfId="17310" xr:uid="{3CCA1C28-92F7-46F1-A4DE-13B4ADB6BC94}"/>
    <cellStyle name="Normal 5 3 2 2 2 2 2 3 2" xfId="17311" xr:uid="{326F93F7-D6D0-4D06-9CD0-62C5F8D8CC7D}"/>
    <cellStyle name="Normal 5 3 2 2 2 2 2 3 2 2" xfId="17312" xr:uid="{C1B60D89-6793-4FE7-8C6C-46AA8B0E026F}"/>
    <cellStyle name="Normal 5 3 2 2 2 2 2 3 2 2 2" xfId="17313" xr:uid="{67DA5090-1596-4218-878A-E55A2A3E402B}"/>
    <cellStyle name="Normal 5 3 2 2 2 2 2 3 2 2 2 2" xfId="17314" xr:uid="{740436FA-B558-43BB-88EF-820EE55785A2}"/>
    <cellStyle name="Normal 5 3 2 2 2 2 2 3 2 2 2 2 2" xfId="17315" xr:uid="{66B840DC-1912-4396-B0DF-362FE9B6BDED}"/>
    <cellStyle name="Normal 5 3 2 2 2 2 2 3 2 2 2 2 2 2" xfId="17316" xr:uid="{A0858B42-20F4-48FC-9AAE-12B2500A94B3}"/>
    <cellStyle name="Normal 5 3 2 2 2 2 2 3 2 2 2 2 3" xfId="17317" xr:uid="{9C1F3BEE-C640-4B29-A97F-2DE19134C0B0}"/>
    <cellStyle name="Normal 5 3 2 2 2 2 2 3 2 2 2 3" xfId="17318" xr:uid="{724DFA30-3396-4595-B8DA-A823F20F4F3A}"/>
    <cellStyle name="Normal 5 3 2 2 2 2 2 3 2 2 2 3 2" xfId="17319" xr:uid="{0F0B6358-5DAE-4959-839C-9ED1A529239A}"/>
    <cellStyle name="Normal 5 3 2 2 2 2 2 3 2 2 2 4" xfId="17320" xr:uid="{240B997E-4847-413D-8277-2F3D6D6EF24B}"/>
    <cellStyle name="Normal 5 3 2 2 2 2 2 3 2 2 3" xfId="17321" xr:uid="{E695E31E-BB34-44C4-ADE7-E538B993E412}"/>
    <cellStyle name="Normal 5 3 2 2 2 2 2 3 2 2 3 2" xfId="17322" xr:uid="{8148073F-E080-46B8-B956-3F7053CD982C}"/>
    <cellStyle name="Normal 5 3 2 2 2 2 2 3 2 2 3 2 2" xfId="17323" xr:uid="{BF8F52BE-B4AB-42C4-858F-C922F950BE44}"/>
    <cellStyle name="Normal 5 3 2 2 2 2 2 3 2 2 3 3" xfId="17324" xr:uid="{ECA733E3-F89D-4F61-AAAF-6D003BB4113D}"/>
    <cellStyle name="Normal 5 3 2 2 2 2 2 3 2 2 4" xfId="17325" xr:uid="{7B44FAF5-7296-422B-B8BB-3A1DDD08427E}"/>
    <cellStyle name="Normal 5 3 2 2 2 2 2 3 2 2 4 2" xfId="17326" xr:uid="{48B65051-2601-410F-B56C-9768E557F608}"/>
    <cellStyle name="Normal 5 3 2 2 2 2 2 3 2 2 5" xfId="17327" xr:uid="{79CFAB49-55FE-4300-B4FC-B084DEA8FEF2}"/>
    <cellStyle name="Normal 5 3 2 2 2 2 2 3 2 3" xfId="17328" xr:uid="{9CF8A24D-EC40-46F8-A8C5-89E4B809E376}"/>
    <cellStyle name="Normal 5 3 2 2 2 2 2 3 2 3 2" xfId="17329" xr:uid="{A5DDDDD8-6FE1-4CB5-9B5A-05751F4682DC}"/>
    <cellStyle name="Normal 5 3 2 2 2 2 2 3 2 3 2 2" xfId="17330" xr:uid="{A2C36F49-6725-4988-93E1-65A953632F6E}"/>
    <cellStyle name="Normal 5 3 2 2 2 2 2 3 2 3 2 2 2" xfId="17331" xr:uid="{F632FEA0-F3C6-4483-B730-2F512E69F30A}"/>
    <cellStyle name="Normal 5 3 2 2 2 2 2 3 2 3 2 3" xfId="17332" xr:uid="{D32B69B3-F172-40D7-92AC-EDDDF3703709}"/>
    <cellStyle name="Normal 5 3 2 2 2 2 2 3 2 3 3" xfId="17333" xr:uid="{43CCFF09-19BB-401B-A390-15130024B701}"/>
    <cellStyle name="Normal 5 3 2 2 2 2 2 3 2 3 3 2" xfId="17334" xr:uid="{03AECEBF-07C3-4EE6-950B-B669E3857B48}"/>
    <cellStyle name="Normal 5 3 2 2 2 2 2 3 2 3 4" xfId="17335" xr:uid="{F535C5D1-3FE5-44A8-B85E-39AC27E0772E}"/>
    <cellStyle name="Normal 5 3 2 2 2 2 2 3 2 4" xfId="17336" xr:uid="{421F161D-C29C-4AC1-861D-F4D6B484AA72}"/>
    <cellStyle name="Normal 5 3 2 2 2 2 2 3 2 4 2" xfId="17337" xr:uid="{391E3AFA-89EB-4029-8E70-7208D0FE18DC}"/>
    <cellStyle name="Normal 5 3 2 2 2 2 2 3 2 4 2 2" xfId="17338" xr:uid="{7F9E985A-8DD4-4778-BC86-0A49C43D723C}"/>
    <cellStyle name="Normal 5 3 2 2 2 2 2 3 2 4 2 2 2" xfId="17339" xr:uid="{260F5413-D2D3-4C0D-87D5-0C59E59705FA}"/>
    <cellStyle name="Normal 5 3 2 2 2 2 2 3 2 4 2 3" xfId="17340" xr:uid="{E8CC67A9-BCD6-42EC-86A0-E40DB401E119}"/>
    <cellStyle name="Normal 5 3 2 2 2 2 2 3 2 4 3" xfId="17341" xr:uid="{2935CE5E-A222-4E58-A891-2D0F753C1A96}"/>
    <cellStyle name="Normal 5 3 2 2 2 2 2 3 2 4 3 2" xfId="17342" xr:uid="{10C6B708-72F9-4DAC-A80F-436E0FCAED73}"/>
    <cellStyle name="Normal 5 3 2 2 2 2 2 3 2 4 4" xfId="17343" xr:uid="{FCB52BC0-C0F5-48EC-8278-B7FFF835E3B2}"/>
    <cellStyle name="Normal 5 3 2 2 2 2 2 3 2 5" xfId="17344" xr:uid="{1C6602EC-37D2-4CCB-A1B3-FE0D94E3294D}"/>
    <cellStyle name="Normal 5 3 2 2 2 2 2 3 2 5 2" xfId="17345" xr:uid="{BE9FC79B-4DCB-45C9-879E-CB4E3C2DF84C}"/>
    <cellStyle name="Normal 5 3 2 2 2 2 2 3 2 5 2 2" xfId="17346" xr:uid="{6594A55D-87FB-4D77-BD7C-7B8E34F5C5E3}"/>
    <cellStyle name="Normal 5 3 2 2 2 2 2 3 2 5 3" xfId="17347" xr:uid="{23464BC7-6F1E-4112-B4F4-824B45A120BF}"/>
    <cellStyle name="Normal 5 3 2 2 2 2 2 3 2 6" xfId="17348" xr:uid="{8013848B-6729-4FB9-B11C-E9231F733857}"/>
    <cellStyle name="Normal 5 3 2 2 2 2 2 3 2 6 2" xfId="17349" xr:uid="{32F91486-3328-4322-9F22-70539FE36E53}"/>
    <cellStyle name="Normal 5 3 2 2 2 2 2 3 2 7" xfId="17350" xr:uid="{CFAE0FE5-1049-4004-A99B-49E14B4600E3}"/>
    <cellStyle name="Normal 5 3 2 2 2 2 2 3 3" xfId="17351" xr:uid="{02353A85-C9F0-44EB-A628-376B2A4F893C}"/>
    <cellStyle name="Normal 5 3 2 2 2 2 2 3 3 2" xfId="17352" xr:uid="{FF06DC91-1998-41E5-AFF4-6B282099469D}"/>
    <cellStyle name="Normal 5 3 2 2 2 2 2 3 3 2 2" xfId="17353" xr:uid="{C0DF9CD0-4554-421D-A805-2DDB7392DCBD}"/>
    <cellStyle name="Normal 5 3 2 2 2 2 2 3 3 2 2 2" xfId="17354" xr:uid="{634A0880-2B71-49B3-93CB-B34C80D46F42}"/>
    <cellStyle name="Normal 5 3 2 2 2 2 2 3 3 2 2 2 2" xfId="17355" xr:uid="{48A9A318-99B7-49DD-AD91-305C41370704}"/>
    <cellStyle name="Normal 5 3 2 2 2 2 2 3 3 2 2 3" xfId="17356" xr:uid="{02075471-74BA-4F6D-A648-2B5834E60B6C}"/>
    <cellStyle name="Normal 5 3 2 2 2 2 2 3 3 2 3" xfId="17357" xr:uid="{8049724A-9DBE-4627-96E4-7470352EFB33}"/>
    <cellStyle name="Normal 5 3 2 2 2 2 2 3 3 2 3 2" xfId="17358" xr:uid="{186BC91D-C39A-407D-AC4B-D7409D3FCD8F}"/>
    <cellStyle name="Normal 5 3 2 2 2 2 2 3 3 2 4" xfId="17359" xr:uid="{C5D82D3D-F914-448D-A789-91E17D49C087}"/>
    <cellStyle name="Normal 5 3 2 2 2 2 2 3 3 3" xfId="17360" xr:uid="{36235674-9B59-4CF8-A4EA-95C676E3A7ED}"/>
    <cellStyle name="Normal 5 3 2 2 2 2 2 3 3 3 2" xfId="17361" xr:uid="{022CEE70-1E6F-4559-9223-6896EB63F579}"/>
    <cellStyle name="Normal 5 3 2 2 2 2 2 3 3 3 2 2" xfId="17362" xr:uid="{1919DCB1-A4A4-417E-AB6B-C55BEDE241E7}"/>
    <cellStyle name="Normal 5 3 2 2 2 2 2 3 3 3 3" xfId="17363" xr:uid="{8F25CA3C-EF06-4801-8C76-AFC37CE35B31}"/>
    <cellStyle name="Normal 5 3 2 2 2 2 2 3 3 4" xfId="17364" xr:uid="{921F2E0F-79F6-4A64-A9A7-6C9F8B82A567}"/>
    <cellStyle name="Normal 5 3 2 2 2 2 2 3 3 4 2" xfId="17365" xr:uid="{0B0938D2-F116-4134-9E38-DD138E7E7801}"/>
    <cellStyle name="Normal 5 3 2 2 2 2 2 3 3 5" xfId="17366" xr:uid="{6F62B577-A30C-4E9B-8F0E-74B19B9CB2D5}"/>
    <cellStyle name="Normal 5 3 2 2 2 2 2 3 4" xfId="17367" xr:uid="{401BFDCC-D871-4B27-8B65-E621CE792F2A}"/>
    <cellStyle name="Normal 5 3 2 2 2 2 2 3 4 2" xfId="17368" xr:uid="{F6BA1C3A-A233-484B-A4EA-67EBF62AFA05}"/>
    <cellStyle name="Normal 5 3 2 2 2 2 2 3 4 2 2" xfId="17369" xr:uid="{49413F06-3F34-4D10-9A7E-658663C27B5E}"/>
    <cellStyle name="Normal 5 3 2 2 2 2 2 3 4 2 2 2" xfId="17370" xr:uid="{A0C9B2D4-D1F5-4920-913B-DD124E0D1FDB}"/>
    <cellStyle name="Normal 5 3 2 2 2 2 2 3 4 2 3" xfId="17371" xr:uid="{501657A1-2703-487D-88A7-951DAAA435D0}"/>
    <cellStyle name="Normal 5 3 2 2 2 2 2 3 4 3" xfId="17372" xr:uid="{D19EAB87-D491-4445-9CAA-A77326AE9EAA}"/>
    <cellStyle name="Normal 5 3 2 2 2 2 2 3 4 3 2" xfId="17373" xr:uid="{71ABC976-2291-45E1-AFB9-491C310F42DB}"/>
    <cellStyle name="Normal 5 3 2 2 2 2 2 3 4 4" xfId="17374" xr:uid="{8A1DD2FD-DB7D-463D-900E-A6085747105E}"/>
    <cellStyle name="Normal 5 3 2 2 2 2 2 3 5" xfId="17375" xr:uid="{D0CE6CC6-399A-4E14-9D89-3566B286CCCC}"/>
    <cellStyle name="Normal 5 3 2 2 2 2 2 3 5 2" xfId="17376" xr:uid="{3AA1F51A-C074-4B0F-879E-19546FBA4D91}"/>
    <cellStyle name="Normal 5 3 2 2 2 2 2 3 5 2 2" xfId="17377" xr:uid="{DF2CA12B-BC20-44AD-BB82-ACAC823FCE3F}"/>
    <cellStyle name="Normal 5 3 2 2 2 2 2 3 5 2 2 2" xfId="17378" xr:uid="{2E0365C5-4610-4BC1-9AE7-BABEC007CF63}"/>
    <cellStyle name="Normal 5 3 2 2 2 2 2 3 5 2 3" xfId="17379" xr:uid="{526EFD9E-F3F9-4A37-9F00-F384D0346A33}"/>
    <cellStyle name="Normal 5 3 2 2 2 2 2 3 5 3" xfId="17380" xr:uid="{88F8B916-BFD6-47C1-A048-FC94D91AE226}"/>
    <cellStyle name="Normal 5 3 2 2 2 2 2 3 5 3 2" xfId="17381" xr:uid="{196CBD4E-E439-41A6-ACE1-6480AE35659F}"/>
    <cellStyle name="Normal 5 3 2 2 2 2 2 3 5 4" xfId="17382" xr:uid="{669BD0C5-778E-4396-88E6-DD1047BD14A0}"/>
    <cellStyle name="Normal 5 3 2 2 2 2 2 3 6" xfId="17383" xr:uid="{28663A1D-EB28-45D1-9CDB-6A14566025B3}"/>
    <cellStyle name="Normal 5 3 2 2 2 2 2 3 6 2" xfId="17384" xr:uid="{01218031-8426-4A7D-80D6-CBFFDE94BE3D}"/>
    <cellStyle name="Normal 5 3 2 2 2 2 2 3 6 2 2" xfId="17385" xr:uid="{C97FC15D-7CD6-448B-B526-8CD0BAD18A76}"/>
    <cellStyle name="Normal 5 3 2 2 2 2 2 3 6 3" xfId="17386" xr:uid="{BF75D195-3794-49D7-8233-852721A230B3}"/>
    <cellStyle name="Normal 5 3 2 2 2 2 2 3 7" xfId="17387" xr:uid="{0EDC57F2-99E0-4977-A173-D98329D51B66}"/>
    <cellStyle name="Normal 5 3 2 2 2 2 2 3 7 2" xfId="17388" xr:uid="{71F1AFE6-16F2-496E-AFDD-DC57BA67730F}"/>
    <cellStyle name="Normal 5 3 2 2 2 2 2 3 8" xfId="17389" xr:uid="{C70EE07E-CB29-4586-ACED-F0DCABAD5A57}"/>
    <cellStyle name="Normal 5 3 2 2 2 2 2 4" xfId="17390" xr:uid="{70118C3D-A7E4-43C7-9C3A-3CC2620BE0F7}"/>
    <cellStyle name="Normal 5 3 2 2 2 2 2 4 2" xfId="17391" xr:uid="{71632D6B-A1E8-4EED-BBE2-234E0D647DB7}"/>
    <cellStyle name="Normal 5 3 2 2 2 2 2 4 2 2" xfId="17392" xr:uid="{4FA62C95-BD17-42AB-9C3B-6D59DD68823E}"/>
    <cellStyle name="Normal 5 3 2 2 2 2 2 4 2 2 2" xfId="17393" xr:uid="{89CE4ADC-1DAF-4623-B7DC-0139D413BCC3}"/>
    <cellStyle name="Normal 5 3 2 2 2 2 2 4 2 2 2 2" xfId="17394" xr:uid="{579A6E46-649D-4DAC-ADD6-11C7155C6BCA}"/>
    <cellStyle name="Normal 5 3 2 2 2 2 2 4 2 2 2 2 2" xfId="17395" xr:uid="{D50B97D5-F31B-48F2-B615-6D290226A771}"/>
    <cellStyle name="Normal 5 3 2 2 2 2 2 4 2 2 2 3" xfId="17396" xr:uid="{3C405326-45F4-417D-A794-D72D383D985A}"/>
    <cellStyle name="Normal 5 3 2 2 2 2 2 4 2 2 3" xfId="17397" xr:uid="{2AA4DC0A-F683-4B31-AD9F-4EF56EAB8C52}"/>
    <cellStyle name="Normal 5 3 2 2 2 2 2 4 2 2 3 2" xfId="17398" xr:uid="{3C734ADB-AFAC-4881-8901-6E5FB31489A1}"/>
    <cellStyle name="Normal 5 3 2 2 2 2 2 4 2 2 4" xfId="17399" xr:uid="{ABB556C5-ED8A-4842-A001-888014510082}"/>
    <cellStyle name="Normal 5 3 2 2 2 2 2 4 2 3" xfId="17400" xr:uid="{B205B84D-5226-4135-9F8B-F04EE53B0E10}"/>
    <cellStyle name="Normal 5 3 2 2 2 2 2 4 2 3 2" xfId="17401" xr:uid="{FFB8DD26-3198-479C-97EB-809A62E41E96}"/>
    <cellStyle name="Normal 5 3 2 2 2 2 2 4 2 3 2 2" xfId="17402" xr:uid="{A80942F2-4A55-4106-A749-2AABBAE4BD94}"/>
    <cellStyle name="Normal 5 3 2 2 2 2 2 4 2 3 3" xfId="17403" xr:uid="{B9D3EF36-4E46-4897-B61E-406AEEEF910A}"/>
    <cellStyle name="Normal 5 3 2 2 2 2 2 4 2 4" xfId="17404" xr:uid="{B379A2B4-FCB3-475B-9D6F-77E1FE2629D3}"/>
    <cellStyle name="Normal 5 3 2 2 2 2 2 4 2 4 2" xfId="17405" xr:uid="{14AAF6B0-1752-42E9-976E-B6F9DEC17361}"/>
    <cellStyle name="Normal 5 3 2 2 2 2 2 4 2 5" xfId="17406" xr:uid="{B0910B3B-23D3-4FF6-8D7A-6AEBF7B305EE}"/>
    <cellStyle name="Normal 5 3 2 2 2 2 2 4 3" xfId="17407" xr:uid="{FEC5263A-8C20-4DA6-BB9F-F609F2DD9962}"/>
    <cellStyle name="Normal 5 3 2 2 2 2 2 4 3 2" xfId="17408" xr:uid="{D85526FE-15AC-4C73-8B41-D48DDEAF41E2}"/>
    <cellStyle name="Normal 5 3 2 2 2 2 2 4 3 2 2" xfId="17409" xr:uid="{57C471E2-C77F-431A-8C60-E140C72589F8}"/>
    <cellStyle name="Normal 5 3 2 2 2 2 2 4 3 2 2 2" xfId="17410" xr:uid="{6609DAF5-13FD-47F8-AB20-040B04357B1E}"/>
    <cellStyle name="Normal 5 3 2 2 2 2 2 4 3 2 3" xfId="17411" xr:uid="{ACE5C179-9C8F-43C9-A4FB-08967155B3E5}"/>
    <cellStyle name="Normal 5 3 2 2 2 2 2 4 3 3" xfId="17412" xr:uid="{3E405F20-B45E-4E3D-9E6D-6306190C3782}"/>
    <cellStyle name="Normal 5 3 2 2 2 2 2 4 3 3 2" xfId="17413" xr:uid="{1F14E7DD-01F9-4599-B91F-17DAB60D039E}"/>
    <cellStyle name="Normal 5 3 2 2 2 2 2 4 3 4" xfId="17414" xr:uid="{E2C2A782-ED58-4332-8179-59216AFDE9C6}"/>
    <cellStyle name="Normal 5 3 2 2 2 2 2 4 4" xfId="17415" xr:uid="{A5025CF1-FF8D-4D80-8607-0545FBE33DC6}"/>
    <cellStyle name="Normal 5 3 2 2 2 2 2 4 4 2" xfId="17416" xr:uid="{5E2D2081-586D-4F64-87CD-6F26CAA29033}"/>
    <cellStyle name="Normal 5 3 2 2 2 2 2 4 4 2 2" xfId="17417" xr:uid="{9170F44F-D4F0-42F3-9463-A5A2E8CA94C2}"/>
    <cellStyle name="Normal 5 3 2 2 2 2 2 4 4 2 2 2" xfId="17418" xr:uid="{2AFD6DF2-C3C4-421A-9530-C39C15C692A3}"/>
    <cellStyle name="Normal 5 3 2 2 2 2 2 4 4 2 3" xfId="17419" xr:uid="{99034F30-EB69-4104-837D-DFE1FB5B05E1}"/>
    <cellStyle name="Normal 5 3 2 2 2 2 2 4 4 3" xfId="17420" xr:uid="{4A81A823-0CC7-49DC-9A5E-67D9E70F8722}"/>
    <cellStyle name="Normal 5 3 2 2 2 2 2 4 4 3 2" xfId="17421" xr:uid="{EFF84A1C-57B1-42AA-8925-DD9F56E23464}"/>
    <cellStyle name="Normal 5 3 2 2 2 2 2 4 4 4" xfId="17422" xr:uid="{593FF2B0-BC43-4372-95E2-6BEA61551033}"/>
    <cellStyle name="Normal 5 3 2 2 2 2 2 4 5" xfId="17423" xr:uid="{125F38C4-D3B4-4639-8EA0-394588437957}"/>
    <cellStyle name="Normal 5 3 2 2 2 2 2 4 5 2" xfId="17424" xr:uid="{0F9B9D24-8CE8-4447-BE44-047A65D8BB3B}"/>
    <cellStyle name="Normal 5 3 2 2 2 2 2 4 5 2 2" xfId="17425" xr:uid="{0609D38D-C1D4-4240-9B06-5463571D69C9}"/>
    <cellStyle name="Normal 5 3 2 2 2 2 2 4 5 3" xfId="17426" xr:uid="{0BD89328-38BD-421B-8835-1F7453553201}"/>
    <cellStyle name="Normal 5 3 2 2 2 2 2 4 6" xfId="17427" xr:uid="{ADFB0CE3-2861-4715-9FB5-F44DFAE4914E}"/>
    <cellStyle name="Normal 5 3 2 2 2 2 2 4 6 2" xfId="17428" xr:uid="{39335E43-148C-4686-A9BA-07E558329C63}"/>
    <cellStyle name="Normal 5 3 2 2 2 2 2 4 7" xfId="17429" xr:uid="{B90C45EA-9BDA-49E3-9A84-B0C5989C95A5}"/>
    <cellStyle name="Normal 5 3 2 2 2 2 2 5" xfId="17430" xr:uid="{DCAB0D09-CFB5-422F-A86E-35929219EDE5}"/>
    <cellStyle name="Normal 5 3 2 2 2 2 2 5 2" xfId="17431" xr:uid="{DC012775-8692-4380-8AD3-0AAA4CDE022B}"/>
    <cellStyle name="Normal 5 3 2 2 2 2 2 5 2 2" xfId="17432" xr:uid="{677B80EA-D6D3-4EC9-BF62-2FCDF6D59E86}"/>
    <cellStyle name="Normal 5 3 2 2 2 2 2 5 2 2 2" xfId="17433" xr:uid="{EA81D1AF-7E83-4493-AB8A-4B2D03BBDE3B}"/>
    <cellStyle name="Normal 5 3 2 2 2 2 2 5 2 2 2 2" xfId="17434" xr:uid="{5FE25BC8-57A2-4314-86D3-AEC0E39A00A6}"/>
    <cellStyle name="Normal 5 3 2 2 2 2 2 5 2 2 3" xfId="17435" xr:uid="{48D53B53-D724-4A70-9862-983B96B95B26}"/>
    <cellStyle name="Normal 5 3 2 2 2 2 2 5 2 3" xfId="17436" xr:uid="{5961E6E2-45B2-4589-B35B-F68ECAF9B848}"/>
    <cellStyle name="Normal 5 3 2 2 2 2 2 5 2 3 2" xfId="17437" xr:uid="{E03AD86D-D4F7-40F9-B4F1-0F48032F82E9}"/>
    <cellStyle name="Normal 5 3 2 2 2 2 2 5 2 4" xfId="17438" xr:uid="{BE4AF480-E04C-4104-BCDF-E198EB91FD08}"/>
    <cellStyle name="Normal 5 3 2 2 2 2 2 5 3" xfId="17439" xr:uid="{BC672A08-C934-4543-B8DF-9D21A13253D4}"/>
    <cellStyle name="Normal 5 3 2 2 2 2 2 5 3 2" xfId="17440" xr:uid="{A9CDE6C4-7D76-46AD-88B5-3F93185BAC29}"/>
    <cellStyle name="Normal 5 3 2 2 2 2 2 5 3 2 2" xfId="17441" xr:uid="{63C78D88-B160-4901-B3D4-2DE138771D64}"/>
    <cellStyle name="Normal 5 3 2 2 2 2 2 5 3 3" xfId="17442" xr:uid="{5591E7D6-4C3D-402D-A76E-CB2A8AC350D9}"/>
    <cellStyle name="Normal 5 3 2 2 2 2 2 5 4" xfId="17443" xr:uid="{31EE5192-ABC6-487D-A212-BD45A62725A4}"/>
    <cellStyle name="Normal 5 3 2 2 2 2 2 5 4 2" xfId="17444" xr:uid="{A0460A2E-860B-41B1-8734-AAF3E848ABDB}"/>
    <cellStyle name="Normal 5 3 2 2 2 2 2 5 5" xfId="17445" xr:uid="{D5894F0E-B33E-4059-BB18-E53EAF074D1B}"/>
    <cellStyle name="Normal 5 3 2 2 2 2 2 6" xfId="17446" xr:uid="{37F20CB4-F38E-474A-AA94-1614615164E4}"/>
    <cellStyle name="Normal 5 3 2 2 2 2 2 6 2" xfId="17447" xr:uid="{A2F05243-5FFA-4727-B626-ABBE07EEAC4B}"/>
    <cellStyle name="Normal 5 3 2 2 2 2 2 6 2 2" xfId="17448" xr:uid="{48E618E0-56AE-444D-9F51-13830B779BC1}"/>
    <cellStyle name="Normal 5 3 2 2 2 2 2 6 2 2 2" xfId="17449" xr:uid="{461C08EF-DF19-4F1C-B8FF-6ADC42BFC158}"/>
    <cellStyle name="Normal 5 3 2 2 2 2 2 6 2 3" xfId="17450" xr:uid="{19D6011B-6AC4-4AE1-BF2A-357BB43A4EED}"/>
    <cellStyle name="Normal 5 3 2 2 2 2 2 6 3" xfId="17451" xr:uid="{79AD2A15-15CC-4CCF-975F-2913533EB04F}"/>
    <cellStyle name="Normal 5 3 2 2 2 2 2 6 3 2" xfId="17452" xr:uid="{16717D04-D4F0-4E45-A97B-EB83E713BB97}"/>
    <cellStyle name="Normal 5 3 2 2 2 2 2 6 4" xfId="17453" xr:uid="{5650774E-E914-4977-8573-23C9176EAE8D}"/>
    <cellStyle name="Normal 5 3 2 2 2 2 2 7" xfId="17454" xr:uid="{D8E16D52-E5BE-4ECA-B6D2-B36B97E7ABA1}"/>
    <cellStyle name="Normal 5 3 2 2 2 2 2 7 2" xfId="17455" xr:uid="{24601584-D82E-46C1-BB58-1A34CDD05560}"/>
    <cellStyle name="Normal 5 3 2 2 2 2 2 7 2 2" xfId="17456" xr:uid="{9B33690D-4324-4008-A2D2-7C08D9772E3F}"/>
    <cellStyle name="Normal 5 3 2 2 2 2 2 7 2 2 2" xfId="17457" xr:uid="{6AEB5A60-7B99-4691-BFEA-483B94288C15}"/>
    <cellStyle name="Normal 5 3 2 2 2 2 2 7 2 3" xfId="17458" xr:uid="{607F0495-51DD-4CEF-8DE1-B95BD67D6424}"/>
    <cellStyle name="Normal 5 3 2 2 2 2 2 7 3" xfId="17459" xr:uid="{84AA9096-A8F6-4C42-9D50-2C106279CD23}"/>
    <cellStyle name="Normal 5 3 2 2 2 2 2 7 3 2" xfId="17460" xr:uid="{22C25056-AC92-4FEC-BA33-279E6161B890}"/>
    <cellStyle name="Normal 5 3 2 2 2 2 2 7 4" xfId="17461" xr:uid="{07778572-7BAE-45CD-AB9D-D710309649B0}"/>
    <cellStyle name="Normal 5 3 2 2 2 2 2 8" xfId="17462" xr:uid="{F664594E-95E0-45B0-B322-6480ABBBA143}"/>
    <cellStyle name="Normal 5 3 2 2 2 2 2 8 2" xfId="17463" xr:uid="{410A3F18-1161-45A1-98FE-9FFC5FF29FBB}"/>
    <cellStyle name="Normal 5 3 2 2 2 2 2 8 2 2" xfId="17464" xr:uid="{F5A8B4EA-C11A-41EE-B365-99325E6018C6}"/>
    <cellStyle name="Normal 5 3 2 2 2 2 2 8 3" xfId="17465" xr:uid="{BB361792-B8E7-40A7-9A60-54F1C44376FC}"/>
    <cellStyle name="Normal 5 3 2 2 2 2 2 9" xfId="17466" xr:uid="{DE63791D-9E2E-4435-BBAD-F3661905A0D0}"/>
    <cellStyle name="Normal 5 3 2 2 2 2 2 9 2" xfId="17467" xr:uid="{5C5EE299-227F-4A3B-B158-E90A923B694E}"/>
    <cellStyle name="Normal 5 3 2 2 2 2 3" xfId="17468" xr:uid="{3CEC7D79-BF57-4226-AA6D-1882B71AB77E}"/>
    <cellStyle name="Normal 5 3 2 2 2 2 3 2" xfId="17469" xr:uid="{0C8C787A-CB8D-46BB-957F-B92816C700D9}"/>
    <cellStyle name="Normal 5 3 2 2 2 2 3 2 2" xfId="17470" xr:uid="{BB1C23BF-ECB3-4825-AADE-406BE022B781}"/>
    <cellStyle name="Normal 5 3 2 2 2 2 3 2 2 2" xfId="17471" xr:uid="{AAE8A781-A2F3-4C22-8971-10E78A4774A9}"/>
    <cellStyle name="Normal 5 3 2 2 2 2 3 2 2 2 2" xfId="17472" xr:uid="{AE5DDD5E-6A1B-4577-9D2D-E3F7339B0822}"/>
    <cellStyle name="Normal 5 3 2 2 2 2 3 2 2 2 2 2" xfId="17473" xr:uid="{D573E4A6-272A-4350-B2FE-44BF078F89C9}"/>
    <cellStyle name="Normal 5 3 2 2 2 2 3 2 2 2 2 2 2" xfId="17474" xr:uid="{6079298F-9622-46F1-8BD1-3C2BBC793D2D}"/>
    <cellStyle name="Normal 5 3 2 2 2 2 3 2 2 2 2 3" xfId="17475" xr:uid="{8622D576-4990-4845-81FA-964EFBF2B154}"/>
    <cellStyle name="Normal 5 3 2 2 2 2 3 2 2 2 3" xfId="17476" xr:uid="{96E840BA-DDF6-4593-B3A2-7DD036652C90}"/>
    <cellStyle name="Normal 5 3 2 2 2 2 3 2 2 2 3 2" xfId="17477" xr:uid="{40B9730C-EBCE-4E8F-8422-F2E59E8D9239}"/>
    <cellStyle name="Normal 5 3 2 2 2 2 3 2 2 2 4" xfId="17478" xr:uid="{7C15B041-D739-4EEA-8BCB-A3DA08981E9A}"/>
    <cellStyle name="Normal 5 3 2 2 2 2 3 2 2 3" xfId="17479" xr:uid="{53C49B73-7DCB-40F9-84CF-1CF977427765}"/>
    <cellStyle name="Normal 5 3 2 2 2 2 3 2 2 3 2" xfId="17480" xr:uid="{0090A254-99D9-44EA-AD09-3B2CC6A9A9DC}"/>
    <cellStyle name="Normal 5 3 2 2 2 2 3 2 2 3 2 2" xfId="17481" xr:uid="{FD92A03B-1337-4A94-816D-CFEA8AF461A0}"/>
    <cellStyle name="Normal 5 3 2 2 2 2 3 2 2 3 3" xfId="17482" xr:uid="{2ABCB957-ACF7-4B9C-B13E-172854CF1BA4}"/>
    <cellStyle name="Normal 5 3 2 2 2 2 3 2 2 4" xfId="17483" xr:uid="{6E272D52-4B93-430C-91B9-B46C208E1B34}"/>
    <cellStyle name="Normal 5 3 2 2 2 2 3 2 2 4 2" xfId="17484" xr:uid="{9007D9CF-DC3A-4496-8F49-5F841D86BE08}"/>
    <cellStyle name="Normal 5 3 2 2 2 2 3 2 2 5" xfId="17485" xr:uid="{E1CFAE40-773F-4E15-9748-305A2E56573F}"/>
    <cellStyle name="Normal 5 3 2 2 2 2 3 2 3" xfId="17486" xr:uid="{AEE73582-8331-42E1-82A7-991788656FE6}"/>
    <cellStyle name="Normal 5 3 2 2 2 2 3 2 3 2" xfId="17487" xr:uid="{2BF50C7B-05E3-4CAF-B422-BBEB5E730ED8}"/>
    <cellStyle name="Normal 5 3 2 2 2 2 3 2 3 2 2" xfId="17488" xr:uid="{6007A62F-C38F-4B40-A148-EB9D1835B44D}"/>
    <cellStyle name="Normal 5 3 2 2 2 2 3 2 3 2 2 2" xfId="17489" xr:uid="{84AA6202-D959-40AA-BEDF-4E731E8EE41B}"/>
    <cellStyle name="Normal 5 3 2 2 2 2 3 2 3 2 3" xfId="17490" xr:uid="{1F779E15-0FF4-4009-A08F-751C77B6D12E}"/>
    <cellStyle name="Normal 5 3 2 2 2 2 3 2 3 3" xfId="17491" xr:uid="{3843A225-932A-4D45-9FD8-2417F09240A4}"/>
    <cellStyle name="Normal 5 3 2 2 2 2 3 2 3 3 2" xfId="17492" xr:uid="{F522B415-D1ED-4F83-A097-1B8961581F67}"/>
    <cellStyle name="Normal 5 3 2 2 2 2 3 2 3 4" xfId="17493" xr:uid="{C65B0825-C36C-423A-B672-BFB31D0873C3}"/>
    <cellStyle name="Normal 5 3 2 2 2 2 3 2 4" xfId="17494" xr:uid="{56FE3E8F-5A6B-47B8-A3E2-5E6601984233}"/>
    <cellStyle name="Normal 5 3 2 2 2 2 3 2 4 2" xfId="17495" xr:uid="{1F732A1E-4C61-40D2-9D4C-53F2EA699E61}"/>
    <cellStyle name="Normal 5 3 2 2 2 2 3 2 4 2 2" xfId="17496" xr:uid="{F94B7163-10CE-47D2-A844-384019698ECF}"/>
    <cellStyle name="Normal 5 3 2 2 2 2 3 2 4 2 2 2" xfId="17497" xr:uid="{8CEDFAD8-8E7D-4EFC-BAE8-671C1D940A7C}"/>
    <cellStyle name="Normal 5 3 2 2 2 2 3 2 4 2 3" xfId="17498" xr:uid="{39F8B7BB-7C05-4632-A321-48DE2656A639}"/>
    <cellStyle name="Normal 5 3 2 2 2 2 3 2 4 3" xfId="17499" xr:uid="{56D62864-E541-44EB-9029-569F7E965905}"/>
    <cellStyle name="Normal 5 3 2 2 2 2 3 2 4 3 2" xfId="17500" xr:uid="{5A6CFDAE-5683-43C1-9A4E-C5D29A7E3CC0}"/>
    <cellStyle name="Normal 5 3 2 2 2 2 3 2 4 4" xfId="17501" xr:uid="{24416E0F-718E-4D0F-B62A-0219C25ABAF9}"/>
    <cellStyle name="Normal 5 3 2 2 2 2 3 2 5" xfId="17502" xr:uid="{7E21335B-A556-4C06-840A-6DB841F19A09}"/>
    <cellStyle name="Normal 5 3 2 2 2 2 3 2 5 2" xfId="17503" xr:uid="{25F4616C-ACCE-4130-B21D-C03D4E959347}"/>
    <cellStyle name="Normal 5 3 2 2 2 2 3 2 5 2 2" xfId="17504" xr:uid="{9A1C21D2-B7E2-4F9B-9540-6529108BD583}"/>
    <cellStyle name="Normal 5 3 2 2 2 2 3 2 5 3" xfId="17505" xr:uid="{911C456F-0277-4870-9039-10943D8E20C7}"/>
    <cellStyle name="Normal 5 3 2 2 2 2 3 2 6" xfId="17506" xr:uid="{64D17DFA-2657-4589-89A1-4D171AE63051}"/>
    <cellStyle name="Normal 5 3 2 2 2 2 3 2 6 2" xfId="17507" xr:uid="{A1FF50CC-3120-46EF-8B5F-BD480E12B660}"/>
    <cellStyle name="Normal 5 3 2 2 2 2 3 2 7" xfId="17508" xr:uid="{40CC03B8-DE78-453B-9C3E-07072B3C766A}"/>
    <cellStyle name="Normal 5 3 2 2 2 2 3 3" xfId="17509" xr:uid="{B252C8C6-5D0B-4F8A-8D4B-DF05C6FD282A}"/>
    <cellStyle name="Normal 5 3 2 2 2 2 3 3 2" xfId="17510" xr:uid="{AE905BFA-B185-4EBC-8D6C-5163260E2CCC}"/>
    <cellStyle name="Normal 5 3 2 2 2 2 3 3 2 2" xfId="17511" xr:uid="{0EEDAEBB-9626-47E4-8D69-FBFFC8EB6620}"/>
    <cellStyle name="Normal 5 3 2 2 2 2 3 3 2 2 2" xfId="17512" xr:uid="{74C6BC50-4233-471D-B4E2-0BF6F43F9456}"/>
    <cellStyle name="Normal 5 3 2 2 2 2 3 3 2 2 2 2" xfId="17513" xr:uid="{7FCEBCC1-40E9-41BA-B09F-9D442C252F1A}"/>
    <cellStyle name="Normal 5 3 2 2 2 2 3 3 2 2 3" xfId="17514" xr:uid="{FFB198C7-648F-41C4-9E48-2727CEAC2068}"/>
    <cellStyle name="Normal 5 3 2 2 2 2 3 3 2 3" xfId="17515" xr:uid="{975C0CBB-197A-4262-85EC-55487F9418C4}"/>
    <cellStyle name="Normal 5 3 2 2 2 2 3 3 2 3 2" xfId="17516" xr:uid="{080533E8-9DA0-4513-A84D-297953477E1B}"/>
    <cellStyle name="Normal 5 3 2 2 2 2 3 3 2 4" xfId="17517" xr:uid="{25BC16F0-00EF-4D50-B0C0-8F5A18DC9157}"/>
    <cellStyle name="Normal 5 3 2 2 2 2 3 3 3" xfId="17518" xr:uid="{61F5112B-7DFA-4B01-B7A7-6E0139A22495}"/>
    <cellStyle name="Normal 5 3 2 2 2 2 3 3 3 2" xfId="17519" xr:uid="{1F1B794A-48AE-495B-83E9-B981EB057ED6}"/>
    <cellStyle name="Normal 5 3 2 2 2 2 3 3 3 2 2" xfId="17520" xr:uid="{04BC4114-232B-4928-90E5-02DCF02FCF13}"/>
    <cellStyle name="Normal 5 3 2 2 2 2 3 3 3 3" xfId="17521" xr:uid="{1A653AFF-A4F0-4EA4-A8C8-2541AFCE0AD5}"/>
    <cellStyle name="Normal 5 3 2 2 2 2 3 3 4" xfId="17522" xr:uid="{8B0BD004-2DBF-409E-A2CA-4805A81A88C0}"/>
    <cellStyle name="Normal 5 3 2 2 2 2 3 3 4 2" xfId="17523" xr:uid="{9AF644F8-099B-4EF2-ACA9-5FDA305F2B3A}"/>
    <cellStyle name="Normal 5 3 2 2 2 2 3 3 5" xfId="17524" xr:uid="{CAFFF31F-3BC4-4BE9-99DD-4832BCBEB273}"/>
    <cellStyle name="Normal 5 3 2 2 2 2 3 4" xfId="17525" xr:uid="{AAA9F4E2-6F1B-4E8F-9BDB-2BD057594C6A}"/>
    <cellStyle name="Normal 5 3 2 2 2 2 3 4 2" xfId="17526" xr:uid="{74262E24-5126-4BF6-A6FE-C2816FECF046}"/>
    <cellStyle name="Normal 5 3 2 2 2 2 3 4 2 2" xfId="17527" xr:uid="{89D7682D-0EE0-4935-A5EA-B0DD86C5591D}"/>
    <cellStyle name="Normal 5 3 2 2 2 2 3 4 2 2 2" xfId="17528" xr:uid="{AD875455-104E-40E7-971E-A579A1BF18E2}"/>
    <cellStyle name="Normal 5 3 2 2 2 2 3 4 2 3" xfId="17529" xr:uid="{9AF1590D-A7E1-44E8-9045-EED2B5BCAB12}"/>
    <cellStyle name="Normal 5 3 2 2 2 2 3 4 3" xfId="17530" xr:uid="{2DC017BE-76AB-4FCC-8309-573F12D3DA24}"/>
    <cellStyle name="Normal 5 3 2 2 2 2 3 4 3 2" xfId="17531" xr:uid="{508AF2D0-7A5A-4E2C-8717-9B52EE7C3DA1}"/>
    <cellStyle name="Normal 5 3 2 2 2 2 3 4 4" xfId="17532" xr:uid="{65C6F089-D278-410E-BEED-FCCFF3AC8640}"/>
    <cellStyle name="Normal 5 3 2 2 2 2 3 5" xfId="17533" xr:uid="{F6AB115F-01D5-4598-AC00-E1EF32F32FDB}"/>
    <cellStyle name="Normal 5 3 2 2 2 2 3 5 2" xfId="17534" xr:uid="{A2C9C7CD-3780-47C0-806F-34319515D5FF}"/>
    <cellStyle name="Normal 5 3 2 2 2 2 3 5 2 2" xfId="17535" xr:uid="{E775D0AC-19BA-40C2-BA2C-7DD245398B3B}"/>
    <cellStyle name="Normal 5 3 2 2 2 2 3 5 2 2 2" xfId="17536" xr:uid="{E0089962-9561-43E9-90EE-1DE0CFCACB5A}"/>
    <cellStyle name="Normal 5 3 2 2 2 2 3 5 2 3" xfId="17537" xr:uid="{3E73A9BB-7AA1-4871-AC54-AF69105835A9}"/>
    <cellStyle name="Normal 5 3 2 2 2 2 3 5 3" xfId="17538" xr:uid="{C9E13128-4183-45C0-8A8D-DFA752A2A599}"/>
    <cellStyle name="Normal 5 3 2 2 2 2 3 5 3 2" xfId="17539" xr:uid="{2DD31B53-C9D6-49FD-B832-CABB64627E70}"/>
    <cellStyle name="Normal 5 3 2 2 2 2 3 5 4" xfId="17540" xr:uid="{0659625F-2152-4A71-9616-E124F8F4E32B}"/>
    <cellStyle name="Normal 5 3 2 2 2 2 3 6" xfId="17541" xr:uid="{47BF2B6F-5630-434A-9B01-237F81DFC607}"/>
    <cellStyle name="Normal 5 3 2 2 2 2 3 6 2" xfId="17542" xr:uid="{8C9D6376-C5F0-4985-A16D-60BBC0A730CF}"/>
    <cellStyle name="Normal 5 3 2 2 2 2 3 6 2 2" xfId="17543" xr:uid="{E072F34D-EC6B-4870-A7BF-03D5AFE5E17F}"/>
    <cellStyle name="Normal 5 3 2 2 2 2 3 6 3" xfId="17544" xr:uid="{552A4301-C75A-4A04-9D6F-52063EC7411A}"/>
    <cellStyle name="Normal 5 3 2 2 2 2 3 7" xfId="17545" xr:uid="{9C6964A1-9D15-4575-9400-232BC1FFCD75}"/>
    <cellStyle name="Normal 5 3 2 2 2 2 3 7 2" xfId="17546" xr:uid="{C50B2236-1D48-4792-BBC5-840ECAD178DB}"/>
    <cellStyle name="Normal 5 3 2 2 2 2 3 8" xfId="17547" xr:uid="{DA29DD16-1F2D-4702-9DB0-F5CCF99036C6}"/>
    <cellStyle name="Normal 5 3 2 2 2 2 4" xfId="17548" xr:uid="{A991047D-57E8-4144-90D0-A39C30ABA98B}"/>
    <cellStyle name="Normal 5 3 2 2 2 2 4 2" xfId="17549" xr:uid="{84B53298-D8D5-4602-9D5C-05E52E44A28E}"/>
    <cellStyle name="Normal 5 3 2 2 2 2 4 2 2" xfId="17550" xr:uid="{FEA9A970-5666-42E2-956A-5BF0ECD48314}"/>
    <cellStyle name="Normal 5 3 2 2 2 2 4 2 2 2" xfId="17551" xr:uid="{2C623480-20B5-4FDB-945F-C55B4AB5B7BD}"/>
    <cellStyle name="Normal 5 3 2 2 2 2 4 2 2 2 2" xfId="17552" xr:uid="{2BD37194-61DF-47DF-9FE6-DA2344957053}"/>
    <cellStyle name="Normal 5 3 2 2 2 2 4 2 2 2 2 2" xfId="17553" xr:uid="{49FBDB42-6C8A-4F75-AFF2-AEB505FB23EF}"/>
    <cellStyle name="Normal 5 3 2 2 2 2 4 2 2 2 2 2 2" xfId="17554" xr:uid="{D365453F-A4A7-4F88-8168-90A60E1536CF}"/>
    <cellStyle name="Normal 5 3 2 2 2 2 4 2 2 2 2 3" xfId="17555" xr:uid="{7697501F-0DE6-4E16-8836-C8DA8EE4EB46}"/>
    <cellStyle name="Normal 5 3 2 2 2 2 4 2 2 2 3" xfId="17556" xr:uid="{13C6DB2D-10E6-47A1-83C9-4644ED900FC8}"/>
    <cellStyle name="Normal 5 3 2 2 2 2 4 2 2 2 3 2" xfId="17557" xr:uid="{CA8D1E05-843A-49B7-BB70-CCD8AA67A918}"/>
    <cellStyle name="Normal 5 3 2 2 2 2 4 2 2 2 4" xfId="17558" xr:uid="{DC10167D-4539-4872-A730-15B3EBC0F7EE}"/>
    <cellStyle name="Normal 5 3 2 2 2 2 4 2 2 3" xfId="17559" xr:uid="{2700CFBA-DFFB-4933-B343-32F5702CDDC5}"/>
    <cellStyle name="Normal 5 3 2 2 2 2 4 2 2 3 2" xfId="17560" xr:uid="{7DD084B8-9CC2-47BD-8A25-54D8192D4FE4}"/>
    <cellStyle name="Normal 5 3 2 2 2 2 4 2 2 3 2 2" xfId="17561" xr:uid="{6DFB78DA-E1B5-483F-869D-4D51FB5D0504}"/>
    <cellStyle name="Normal 5 3 2 2 2 2 4 2 2 3 3" xfId="17562" xr:uid="{F007C6E9-E55C-4DAC-923B-8E4081C48CF2}"/>
    <cellStyle name="Normal 5 3 2 2 2 2 4 2 2 4" xfId="17563" xr:uid="{C44327E6-52D2-4E4D-AAC5-904A6E956BDF}"/>
    <cellStyle name="Normal 5 3 2 2 2 2 4 2 2 4 2" xfId="17564" xr:uid="{54917024-60BE-45B9-B5B9-FC57500E3707}"/>
    <cellStyle name="Normal 5 3 2 2 2 2 4 2 2 5" xfId="17565" xr:uid="{49D93733-3C12-4AAF-A38F-08B05C30FD31}"/>
    <cellStyle name="Normal 5 3 2 2 2 2 4 2 3" xfId="17566" xr:uid="{95E2B7BE-8B04-4097-B2BF-FAFE0841F4A1}"/>
    <cellStyle name="Normal 5 3 2 2 2 2 4 2 3 2" xfId="17567" xr:uid="{DE5C779E-A2E0-45DD-8367-6657C84897AB}"/>
    <cellStyle name="Normal 5 3 2 2 2 2 4 2 3 2 2" xfId="17568" xr:uid="{CF71B8AC-D876-4DD1-951F-D96B3A16EF39}"/>
    <cellStyle name="Normal 5 3 2 2 2 2 4 2 3 2 2 2" xfId="17569" xr:uid="{65AF3CD1-0392-41F1-943C-47916C299434}"/>
    <cellStyle name="Normal 5 3 2 2 2 2 4 2 3 2 3" xfId="17570" xr:uid="{90F19D65-6BF9-4F41-BA6F-6E08E170027B}"/>
    <cellStyle name="Normal 5 3 2 2 2 2 4 2 3 3" xfId="17571" xr:uid="{3D6F2F02-AF0D-4E69-BA60-4CEAA4638227}"/>
    <cellStyle name="Normal 5 3 2 2 2 2 4 2 3 3 2" xfId="17572" xr:uid="{73FD45B3-5E58-4C5D-B642-7DF55FD5E815}"/>
    <cellStyle name="Normal 5 3 2 2 2 2 4 2 3 4" xfId="17573" xr:uid="{1E64AFE1-0A3F-49F0-B668-4C0C1D775E5F}"/>
    <cellStyle name="Normal 5 3 2 2 2 2 4 2 4" xfId="17574" xr:uid="{49AF4249-BE40-45F8-8C49-E41B8387CAE7}"/>
    <cellStyle name="Normal 5 3 2 2 2 2 4 2 4 2" xfId="17575" xr:uid="{BE22A9F9-D0E0-4CF5-85E1-6CD49E9B6223}"/>
    <cellStyle name="Normal 5 3 2 2 2 2 4 2 4 2 2" xfId="17576" xr:uid="{701F0F36-E27C-4573-ABDF-40746DD1148F}"/>
    <cellStyle name="Normal 5 3 2 2 2 2 4 2 4 2 2 2" xfId="17577" xr:uid="{DCAB04F0-8830-4578-A271-A465FC66A9F6}"/>
    <cellStyle name="Normal 5 3 2 2 2 2 4 2 4 2 3" xfId="17578" xr:uid="{8D422CD8-DB6B-4E3A-BDD3-5C0DE1F081FB}"/>
    <cellStyle name="Normal 5 3 2 2 2 2 4 2 4 3" xfId="17579" xr:uid="{AB31E20E-EE77-4EAE-96D5-53DD0EB46D13}"/>
    <cellStyle name="Normal 5 3 2 2 2 2 4 2 4 3 2" xfId="17580" xr:uid="{6A19B43E-AA84-4234-BF2B-6419A2F8D795}"/>
    <cellStyle name="Normal 5 3 2 2 2 2 4 2 4 4" xfId="17581" xr:uid="{B25B31C1-A487-4331-8248-C4F2F60F814F}"/>
    <cellStyle name="Normal 5 3 2 2 2 2 4 2 5" xfId="17582" xr:uid="{E2D8A02E-2155-4C41-8F44-C6406908585B}"/>
    <cellStyle name="Normal 5 3 2 2 2 2 4 2 5 2" xfId="17583" xr:uid="{5B43C2D8-26B7-47C9-8383-653C30EAF4C6}"/>
    <cellStyle name="Normal 5 3 2 2 2 2 4 2 5 2 2" xfId="17584" xr:uid="{0FC7A0D6-1876-442D-940C-CABA466CEFA4}"/>
    <cellStyle name="Normal 5 3 2 2 2 2 4 2 5 3" xfId="17585" xr:uid="{A25D1293-D10A-48B2-BB6E-E5BE11976EB5}"/>
    <cellStyle name="Normal 5 3 2 2 2 2 4 2 6" xfId="17586" xr:uid="{102F1D02-3B8E-44BC-99F2-66178E7AA44D}"/>
    <cellStyle name="Normal 5 3 2 2 2 2 4 2 6 2" xfId="17587" xr:uid="{25462A27-62E9-4B74-BDF7-5783E35C45B1}"/>
    <cellStyle name="Normal 5 3 2 2 2 2 4 2 7" xfId="17588" xr:uid="{5147282A-B003-4A79-8C91-881A2D2943D0}"/>
    <cellStyle name="Normal 5 3 2 2 2 2 4 3" xfId="17589" xr:uid="{0C0207FC-90A6-4BF5-9473-8E192BE3FCAB}"/>
    <cellStyle name="Normal 5 3 2 2 2 2 4 3 2" xfId="17590" xr:uid="{9A0E024F-734F-4110-9919-909D002FEFF2}"/>
    <cellStyle name="Normal 5 3 2 2 2 2 4 3 2 2" xfId="17591" xr:uid="{BAF5412A-9D2C-451B-AB21-0F7381C49BBF}"/>
    <cellStyle name="Normal 5 3 2 2 2 2 4 3 2 2 2" xfId="17592" xr:uid="{6F3499B8-8D64-454C-8DC0-8371BB7E52F0}"/>
    <cellStyle name="Normal 5 3 2 2 2 2 4 3 2 2 2 2" xfId="17593" xr:uid="{4C0844F6-EB96-4A24-98FD-766AD6915D3C}"/>
    <cellStyle name="Normal 5 3 2 2 2 2 4 3 2 2 3" xfId="17594" xr:uid="{24510AAB-D6B3-4A28-BE33-B5737E1B8C73}"/>
    <cellStyle name="Normal 5 3 2 2 2 2 4 3 2 3" xfId="17595" xr:uid="{34551DAD-3B52-408F-9B86-3182CA695B96}"/>
    <cellStyle name="Normal 5 3 2 2 2 2 4 3 2 3 2" xfId="17596" xr:uid="{6619AA5C-D5AE-42C5-8491-0F65D249822A}"/>
    <cellStyle name="Normal 5 3 2 2 2 2 4 3 2 4" xfId="17597" xr:uid="{FF4825FF-53C7-4F91-B5BD-1DDFACE98658}"/>
    <cellStyle name="Normal 5 3 2 2 2 2 4 3 3" xfId="17598" xr:uid="{1FACE13A-4C8E-4D32-A31A-1222F534EDC9}"/>
    <cellStyle name="Normal 5 3 2 2 2 2 4 3 3 2" xfId="17599" xr:uid="{88A4AA6E-071F-46AB-9EAA-45C2A57D1B53}"/>
    <cellStyle name="Normal 5 3 2 2 2 2 4 3 3 2 2" xfId="17600" xr:uid="{2BFA2647-C00F-441F-94A0-3007D684F05E}"/>
    <cellStyle name="Normal 5 3 2 2 2 2 4 3 3 3" xfId="17601" xr:uid="{604A928A-8A9C-46CC-9C61-00133E73A565}"/>
    <cellStyle name="Normal 5 3 2 2 2 2 4 3 4" xfId="17602" xr:uid="{132E8E99-56C3-4CE6-AA11-4B9356EF3290}"/>
    <cellStyle name="Normal 5 3 2 2 2 2 4 3 4 2" xfId="17603" xr:uid="{8E79748E-1EC9-4C36-8B4C-83655C9308D1}"/>
    <cellStyle name="Normal 5 3 2 2 2 2 4 3 5" xfId="17604" xr:uid="{66927865-95C7-452A-BD08-84E877A0356A}"/>
    <cellStyle name="Normal 5 3 2 2 2 2 4 4" xfId="17605" xr:uid="{A3EA880B-A561-44EB-B2FA-87FE7B8A8813}"/>
    <cellStyle name="Normal 5 3 2 2 2 2 4 4 2" xfId="17606" xr:uid="{72ACC67F-B246-45E0-A4CC-C33E86C5B96C}"/>
    <cellStyle name="Normal 5 3 2 2 2 2 4 4 2 2" xfId="17607" xr:uid="{BCF08DA2-3F2A-4621-8EB9-8BDA829152D4}"/>
    <cellStyle name="Normal 5 3 2 2 2 2 4 4 2 2 2" xfId="17608" xr:uid="{79FD6DB4-EEA4-4EA0-914D-DE629F2718A5}"/>
    <cellStyle name="Normal 5 3 2 2 2 2 4 4 2 3" xfId="17609" xr:uid="{11E597A3-7441-4F53-BB81-C7255429E0AB}"/>
    <cellStyle name="Normal 5 3 2 2 2 2 4 4 3" xfId="17610" xr:uid="{633FDEC1-870A-4F28-9076-DD87678E0EED}"/>
    <cellStyle name="Normal 5 3 2 2 2 2 4 4 3 2" xfId="17611" xr:uid="{A9E1D0D4-C912-4D01-ABE6-75337B7F4772}"/>
    <cellStyle name="Normal 5 3 2 2 2 2 4 4 4" xfId="17612" xr:uid="{4C6F64D3-95B6-422B-AF07-E95403228C48}"/>
    <cellStyle name="Normal 5 3 2 2 2 2 4 5" xfId="17613" xr:uid="{7E2E121D-F0D7-4145-AD82-8B763959AF53}"/>
    <cellStyle name="Normal 5 3 2 2 2 2 4 5 2" xfId="17614" xr:uid="{40FCFCC9-14E3-45A4-85A0-F2C7406E7FA8}"/>
    <cellStyle name="Normal 5 3 2 2 2 2 4 5 2 2" xfId="17615" xr:uid="{273975BA-40DB-4D84-A4E7-08176E55009A}"/>
    <cellStyle name="Normal 5 3 2 2 2 2 4 5 2 2 2" xfId="17616" xr:uid="{4AF48AE9-A29D-4B47-B963-F78078DC405E}"/>
    <cellStyle name="Normal 5 3 2 2 2 2 4 5 2 3" xfId="17617" xr:uid="{6E913B2E-DBC0-4D14-B50F-D26E7DBB3BD3}"/>
    <cellStyle name="Normal 5 3 2 2 2 2 4 5 3" xfId="17618" xr:uid="{A75AA8BE-7D18-41C9-BD77-37A2A21B5D48}"/>
    <cellStyle name="Normal 5 3 2 2 2 2 4 5 3 2" xfId="17619" xr:uid="{AA879E97-08AC-4534-8C4F-52123F21DDC1}"/>
    <cellStyle name="Normal 5 3 2 2 2 2 4 5 4" xfId="17620" xr:uid="{48A29B2A-DC49-4481-800E-464EDC3B7D6B}"/>
    <cellStyle name="Normal 5 3 2 2 2 2 4 6" xfId="17621" xr:uid="{C2072721-0D48-47F8-9013-471C33F68AA4}"/>
    <cellStyle name="Normal 5 3 2 2 2 2 4 6 2" xfId="17622" xr:uid="{99D0EBD1-9CCD-4496-A07C-FDE812CCAF70}"/>
    <cellStyle name="Normal 5 3 2 2 2 2 4 6 2 2" xfId="17623" xr:uid="{F6CA38D1-0A54-4AD7-8153-AD2F946C00C7}"/>
    <cellStyle name="Normal 5 3 2 2 2 2 4 6 3" xfId="17624" xr:uid="{D4714FBA-1A1B-4A37-B010-511372D37E45}"/>
    <cellStyle name="Normal 5 3 2 2 2 2 4 7" xfId="17625" xr:uid="{8C93D66F-7321-4E94-82BB-5301C76ADA11}"/>
    <cellStyle name="Normal 5 3 2 2 2 2 4 7 2" xfId="17626" xr:uid="{0EF28CD7-BEBC-418A-824C-BF388C3ABB66}"/>
    <cellStyle name="Normal 5 3 2 2 2 2 4 8" xfId="17627" xr:uid="{68905BA3-DF29-455D-9E9D-9ECB2C96015D}"/>
    <cellStyle name="Normal 5 3 2 2 2 2 5" xfId="17628" xr:uid="{73D874C5-F5CD-4A6C-A2C6-947908497C00}"/>
    <cellStyle name="Normal 5 3 2 2 2 2 5 2" xfId="17629" xr:uid="{F6C7FA7A-3D32-4E61-90C2-68F6C2ADDA42}"/>
    <cellStyle name="Normal 5 3 2 2 2 2 5 2 2" xfId="17630" xr:uid="{EA54846B-5B48-432D-843D-D9997126E887}"/>
    <cellStyle name="Normal 5 3 2 2 2 2 5 2 2 2" xfId="17631" xr:uid="{D8D9ABF9-1A11-4F24-9C43-0C5282138C0E}"/>
    <cellStyle name="Normal 5 3 2 2 2 2 5 2 2 2 2" xfId="17632" xr:uid="{BEB67592-2FA5-40CA-AD89-421DEFE0FDB6}"/>
    <cellStyle name="Normal 5 3 2 2 2 2 5 2 2 2 2 2" xfId="17633" xr:uid="{F225D481-4F1D-4832-BBD5-C50C658A62A8}"/>
    <cellStyle name="Normal 5 3 2 2 2 2 5 2 2 2 3" xfId="17634" xr:uid="{BE7B4C8C-6341-4D8A-AD1D-E372A29D677D}"/>
    <cellStyle name="Normal 5 3 2 2 2 2 5 2 2 3" xfId="17635" xr:uid="{D13561C4-F94F-4BFB-874B-096BDC0E26DE}"/>
    <cellStyle name="Normal 5 3 2 2 2 2 5 2 2 3 2" xfId="17636" xr:uid="{4FD6BFFA-B9D4-4E3D-A1E1-BFB0B50D0CAF}"/>
    <cellStyle name="Normal 5 3 2 2 2 2 5 2 2 4" xfId="17637" xr:uid="{7D1A7474-5DCD-422A-8E1F-91585CAA657A}"/>
    <cellStyle name="Normal 5 3 2 2 2 2 5 2 3" xfId="17638" xr:uid="{EB190C11-FD0D-4E07-92AC-D84CD5442053}"/>
    <cellStyle name="Normal 5 3 2 2 2 2 5 2 3 2" xfId="17639" xr:uid="{1EE076AF-D342-4B9E-985D-B429B9326C89}"/>
    <cellStyle name="Normal 5 3 2 2 2 2 5 2 3 2 2" xfId="17640" xr:uid="{D45624B6-7F03-4D17-8D65-751156F9D297}"/>
    <cellStyle name="Normal 5 3 2 2 2 2 5 2 3 3" xfId="17641" xr:uid="{9A914CBE-63B5-4046-B7F8-83C8C6B499DF}"/>
    <cellStyle name="Normal 5 3 2 2 2 2 5 2 4" xfId="17642" xr:uid="{D3BC9AE3-7A5C-484F-B50A-F17FD9333008}"/>
    <cellStyle name="Normal 5 3 2 2 2 2 5 2 4 2" xfId="17643" xr:uid="{CA34DB0C-CA63-4316-8933-5993F35EDA6F}"/>
    <cellStyle name="Normal 5 3 2 2 2 2 5 2 5" xfId="17644" xr:uid="{9F0AF201-2C11-4481-84A3-36B2CFB1AE5D}"/>
    <cellStyle name="Normal 5 3 2 2 2 2 5 3" xfId="17645" xr:uid="{2C127DFD-9395-43BC-9680-2BE1750634DD}"/>
    <cellStyle name="Normal 5 3 2 2 2 2 5 3 2" xfId="17646" xr:uid="{CC176F41-A0A7-48A8-A597-59C369627660}"/>
    <cellStyle name="Normal 5 3 2 2 2 2 5 3 2 2" xfId="17647" xr:uid="{A752B157-C38A-4700-833F-C03EAEF0479A}"/>
    <cellStyle name="Normal 5 3 2 2 2 2 5 3 2 2 2" xfId="17648" xr:uid="{73DBA0ED-F275-48A3-A917-3CC3F2E736D6}"/>
    <cellStyle name="Normal 5 3 2 2 2 2 5 3 2 3" xfId="17649" xr:uid="{5B7C0805-04D5-4328-A44E-29F33BCA1CA2}"/>
    <cellStyle name="Normal 5 3 2 2 2 2 5 3 3" xfId="17650" xr:uid="{1F41B290-6D33-4A92-8244-B7B2AD63298F}"/>
    <cellStyle name="Normal 5 3 2 2 2 2 5 3 3 2" xfId="17651" xr:uid="{9E22B233-232A-46FF-BC49-23956D0E35A8}"/>
    <cellStyle name="Normal 5 3 2 2 2 2 5 3 4" xfId="17652" xr:uid="{2B71A4F8-32BD-411E-8344-E715127D77D9}"/>
    <cellStyle name="Normal 5 3 2 2 2 2 5 4" xfId="17653" xr:uid="{CCE2681E-E239-4522-9F4C-89142B242448}"/>
    <cellStyle name="Normal 5 3 2 2 2 2 5 4 2" xfId="17654" xr:uid="{A3EC7D1E-CBDC-4D00-9F60-3296630B646A}"/>
    <cellStyle name="Normal 5 3 2 2 2 2 5 4 2 2" xfId="17655" xr:uid="{061FDBEB-B96C-4F1B-98DD-B69D3DDA7DD8}"/>
    <cellStyle name="Normal 5 3 2 2 2 2 5 4 2 2 2" xfId="17656" xr:uid="{CF304CA4-EF3E-4221-902E-441D059EB63D}"/>
    <cellStyle name="Normal 5 3 2 2 2 2 5 4 2 3" xfId="17657" xr:uid="{4CA7D6A2-34FE-49AF-88A2-B06F6FAD8483}"/>
    <cellStyle name="Normal 5 3 2 2 2 2 5 4 3" xfId="17658" xr:uid="{56C8AC91-1A8C-4778-B0FD-AD83E2AC54FB}"/>
    <cellStyle name="Normal 5 3 2 2 2 2 5 4 3 2" xfId="17659" xr:uid="{2C305C54-132F-4253-A261-699FD4B6F0F1}"/>
    <cellStyle name="Normal 5 3 2 2 2 2 5 4 4" xfId="17660" xr:uid="{F445AEC9-84A0-4C36-AAB1-7377C2080659}"/>
    <cellStyle name="Normal 5 3 2 2 2 2 5 5" xfId="17661" xr:uid="{778069B6-884D-4839-A83B-C75618C674B7}"/>
    <cellStyle name="Normal 5 3 2 2 2 2 5 5 2" xfId="17662" xr:uid="{ADA912D9-ACB6-409C-8D8D-A87C7EF0D3A2}"/>
    <cellStyle name="Normal 5 3 2 2 2 2 5 5 2 2" xfId="17663" xr:uid="{9610E243-E4B9-425F-B8A4-3677A854EEB1}"/>
    <cellStyle name="Normal 5 3 2 2 2 2 5 5 3" xfId="17664" xr:uid="{E7F8FA21-93FA-4074-840C-5DBA3E1CA60C}"/>
    <cellStyle name="Normal 5 3 2 2 2 2 5 6" xfId="17665" xr:uid="{A76277D8-3413-413E-9E7D-83977AE5A177}"/>
    <cellStyle name="Normal 5 3 2 2 2 2 5 6 2" xfId="17666" xr:uid="{320CE323-31FA-4735-8619-C6B33429E925}"/>
    <cellStyle name="Normal 5 3 2 2 2 2 5 7" xfId="17667" xr:uid="{EB8C7761-398D-46AE-BA7D-063B81318CA2}"/>
    <cellStyle name="Normal 5 3 2 2 2 2 6" xfId="17668" xr:uid="{EBD3CF91-4F86-4CC2-8A5B-D5FFA9129396}"/>
    <cellStyle name="Normal 5 3 2 2 2 2 6 2" xfId="17669" xr:uid="{167448CD-3D7B-4E4A-ABFE-9D6D637E999C}"/>
    <cellStyle name="Normal 5 3 2 2 2 2 6 2 2" xfId="17670" xr:uid="{8837DADB-7A2D-472A-B405-FD427E00899B}"/>
    <cellStyle name="Normal 5 3 2 2 2 2 6 2 2 2" xfId="17671" xr:uid="{C0888699-8908-4DAE-86CF-FCAD6FA9E7D5}"/>
    <cellStyle name="Normal 5 3 2 2 2 2 6 2 2 2 2" xfId="17672" xr:uid="{BC4E1AA9-94DB-4B4C-B04F-A2BAE171283C}"/>
    <cellStyle name="Normal 5 3 2 2 2 2 6 2 2 3" xfId="17673" xr:uid="{FD20BF80-7451-4F1B-9DC1-8EC7986D21A8}"/>
    <cellStyle name="Normal 5 3 2 2 2 2 6 2 3" xfId="17674" xr:uid="{7321849B-426A-4144-B25A-EAD742FF32DE}"/>
    <cellStyle name="Normal 5 3 2 2 2 2 6 2 3 2" xfId="17675" xr:uid="{DBB45A4D-3DD9-4293-9DD2-B396C760C446}"/>
    <cellStyle name="Normal 5 3 2 2 2 2 6 2 4" xfId="17676" xr:uid="{AB01A58E-EF01-4F53-89F5-5769F70714DA}"/>
    <cellStyle name="Normal 5 3 2 2 2 2 6 3" xfId="17677" xr:uid="{72616E86-A3A6-4163-98AC-48DA80E85FDB}"/>
    <cellStyle name="Normal 5 3 2 2 2 2 6 3 2" xfId="17678" xr:uid="{0E582FF8-FFE6-4547-BB59-E6F68D462993}"/>
    <cellStyle name="Normal 5 3 2 2 2 2 6 3 2 2" xfId="17679" xr:uid="{E48EAD29-9E19-43E5-B3EC-6E8D244DEEF4}"/>
    <cellStyle name="Normal 5 3 2 2 2 2 6 3 3" xfId="17680" xr:uid="{A01C0A08-2D35-4D75-A5BC-842D7910A4B1}"/>
    <cellStyle name="Normal 5 3 2 2 2 2 6 4" xfId="17681" xr:uid="{81900858-A584-47DA-8020-5C36369BDC0A}"/>
    <cellStyle name="Normal 5 3 2 2 2 2 6 4 2" xfId="17682" xr:uid="{3A4F5954-9CF6-4E66-9445-208970A01E46}"/>
    <cellStyle name="Normal 5 3 2 2 2 2 6 5" xfId="17683" xr:uid="{B9645516-1992-44AD-BC4E-539150B29DBD}"/>
    <cellStyle name="Normal 5 3 2 2 2 2 7" xfId="17684" xr:uid="{F3E4772C-4734-4442-B6CB-8A1B752C1653}"/>
    <cellStyle name="Normal 5 3 2 2 2 2 7 2" xfId="17685" xr:uid="{3C37BD79-BED6-42FC-92A8-47285BC3CEC7}"/>
    <cellStyle name="Normal 5 3 2 2 2 2 7 2 2" xfId="17686" xr:uid="{D50E6B4D-4936-4324-8696-04340130AFCD}"/>
    <cellStyle name="Normal 5 3 2 2 2 2 7 2 2 2" xfId="17687" xr:uid="{707DCADC-7439-4731-968E-76C617E04A0C}"/>
    <cellStyle name="Normal 5 3 2 2 2 2 7 2 3" xfId="17688" xr:uid="{092CABE1-A7A7-4DA0-B5C8-9DA6BE8023B2}"/>
    <cellStyle name="Normal 5 3 2 2 2 2 7 3" xfId="17689" xr:uid="{D08A805F-990B-40C6-9A1A-E870F0EA3EC2}"/>
    <cellStyle name="Normal 5 3 2 2 2 2 7 3 2" xfId="17690" xr:uid="{BBBE0B56-E4D0-4A21-8DF4-4D237A077A6F}"/>
    <cellStyle name="Normal 5 3 2 2 2 2 7 4" xfId="17691" xr:uid="{D094A72C-F860-4633-B355-04BBF9B534E0}"/>
    <cellStyle name="Normal 5 3 2 2 2 2 8" xfId="17692" xr:uid="{390F8D82-F40F-4E6F-936C-4A210066799E}"/>
    <cellStyle name="Normal 5 3 2 2 2 2 8 2" xfId="17693" xr:uid="{53B31D8A-8763-4F36-BD9F-00929A743CF8}"/>
    <cellStyle name="Normal 5 3 2 2 2 2 8 2 2" xfId="17694" xr:uid="{CF3AF912-0C99-4618-B54E-63BE1C2CC8FF}"/>
    <cellStyle name="Normal 5 3 2 2 2 2 8 2 2 2" xfId="17695" xr:uid="{61A5A13E-D899-4FEE-AFF9-FF6DDAFD49D7}"/>
    <cellStyle name="Normal 5 3 2 2 2 2 8 2 3" xfId="17696" xr:uid="{98054761-5E1B-440C-A101-C7A44565C8F6}"/>
    <cellStyle name="Normal 5 3 2 2 2 2 8 3" xfId="17697" xr:uid="{716B82AE-BAE9-42FE-B791-B7511B8934F1}"/>
    <cellStyle name="Normal 5 3 2 2 2 2 8 3 2" xfId="17698" xr:uid="{451F3BF2-F795-4364-9F34-7643507DD57D}"/>
    <cellStyle name="Normal 5 3 2 2 2 2 8 4" xfId="17699" xr:uid="{ABE95CA1-68A7-487A-8FAA-CA6C97B51FD1}"/>
    <cellStyle name="Normal 5 3 2 2 2 2 9" xfId="17700" xr:uid="{B2759401-EC47-477F-A8EC-6D15CCEB0BE5}"/>
    <cellStyle name="Normal 5 3 2 2 2 2 9 2" xfId="17701" xr:uid="{55A3F29F-1828-47A8-9B19-577547B3F8B0}"/>
    <cellStyle name="Normal 5 3 2 2 2 2 9 2 2" xfId="17702" xr:uid="{7C1F92AA-B6D9-422E-BDB8-3A80A4A7F69F}"/>
    <cellStyle name="Normal 5 3 2 2 2 2 9 2 2 2" xfId="17703" xr:uid="{ED400811-40FD-454E-9E2E-5EDEC8A0AD05}"/>
    <cellStyle name="Normal 5 3 2 2 2 2 9 2 3" xfId="17704" xr:uid="{4813455D-21F3-47DC-A8A0-5969AC9392F2}"/>
    <cellStyle name="Normal 5 3 2 2 2 2 9 3" xfId="17705" xr:uid="{5F127BB5-F690-48CD-A269-9A4857241E24}"/>
    <cellStyle name="Normal 5 3 2 2 2 2 9 3 2" xfId="17706" xr:uid="{17FEF1E2-B851-4D6C-B7C9-00AE9F5017D3}"/>
    <cellStyle name="Normal 5 3 2 2 2 2 9 4" xfId="17707" xr:uid="{3908611E-B365-456D-8891-55C86ED5EE86}"/>
    <cellStyle name="Normal 5 3 2 2 2 3" xfId="17708" xr:uid="{80AC0EDA-C9FC-4105-903F-7CD98F5C3633}"/>
    <cellStyle name="Normal 5 3 2 2 2 3 10" xfId="17709" xr:uid="{38ACF880-C198-4B43-95D2-BD15F1B6F015}"/>
    <cellStyle name="Normal 5 3 2 2 2 3 2" xfId="17710" xr:uid="{51A779C7-E940-4F96-A395-3A56216010E9}"/>
    <cellStyle name="Normal 5 3 2 2 2 3 2 2" xfId="17711" xr:uid="{838BC5D5-DD8C-4979-8A4A-B6F1FD3B2A55}"/>
    <cellStyle name="Normal 5 3 2 2 2 3 2 2 2" xfId="17712" xr:uid="{FEC516B2-41F3-4E9D-BF18-9E167D0D37D4}"/>
    <cellStyle name="Normal 5 3 2 2 2 3 2 2 2 2" xfId="17713" xr:uid="{3823455A-C212-4A3E-A52A-D299085988F6}"/>
    <cellStyle name="Normal 5 3 2 2 2 3 2 2 2 2 2" xfId="17714" xr:uid="{C8287371-D550-4086-812D-94DCDD6CA178}"/>
    <cellStyle name="Normal 5 3 2 2 2 3 2 2 2 2 2 2" xfId="17715" xr:uid="{A306AC43-6B23-40A1-8E28-9F0C78D6FBF1}"/>
    <cellStyle name="Normal 5 3 2 2 2 3 2 2 2 2 2 2 2" xfId="17716" xr:uid="{2D1F18C3-5276-40D1-BFC7-32C805681FCD}"/>
    <cellStyle name="Normal 5 3 2 2 2 3 2 2 2 2 2 3" xfId="17717" xr:uid="{31B58C87-F88B-4156-8B72-D63FAF2AA0F1}"/>
    <cellStyle name="Normal 5 3 2 2 2 3 2 2 2 2 3" xfId="17718" xr:uid="{A4D9F031-6582-41A9-B534-BC7785DC1E28}"/>
    <cellStyle name="Normal 5 3 2 2 2 3 2 2 2 2 3 2" xfId="17719" xr:uid="{DDFB4A26-6F7F-41C3-BB39-56AB8B9D518A}"/>
    <cellStyle name="Normal 5 3 2 2 2 3 2 2 2 2 4" xfId="17720" xr:uid="{9A50B1FB-6488-408C-B593-F9355D4A09DA}"/>
    <cellStyle name="Normal 5 3 2 2 2 3 2 2 2 3" xfId="17721" xr:uid="{FC601FAB-B233-4C3B-91B9-44482DF2B595}"/>
    <cellStyle name="Normal 5 3 2 2 2 3 2 2 2 3 2" xfId="17722" xr:uid="{35AF28FE-AC56-4CF0-817F-4F92B6572473}"/>
    <cellStyle name="Normal 5 3 2 2 2 3 2 2 2 3 2 2" xfId="17723" xr:uid="{7A678DA2-B0E0-4753-9CFE-C51DD4F71181}"/>
    <cellStyle name="Normal 5 3 2 2 2 3 2 2 2 3 3" xfId="17724" xr:uid="{0A832F46-017C-4A8B-955D-225FCD0395BF}"/>
    <cellStyle name="Normal 5 3 2 2 2 3 2 2 2 4" xfId="17725" xr:uid="{0ADA8D50-8002-493B-92B0-9FBDCE508816}"/>
    <cellStyle name="Normal 5 3 2 2 2 3 2 2 2 4 2" xfId="17726" xr:uid="{0B346311-2BF8-4B10-936F-B7C16A899736}"/>
    <cellStyle name="Normal 5 3 2 2 2 3 2 2 2 5" xfId="17727" xr:uid="{1307181B-999F-4F9E-92BC-B8C69AF03764}"/>
    <cellStyle name="Normal 5 3 2 2 2 3 2 2 3" xfId="17728" xr:uid="{F50F082E-9ECB-4D51-ABDC-353669CB7EA3}"/>
    <cellStyle name="Normal 5 3 2 2 2 3 2 2 3 2" xfId="17729" xr:uid="{56D74EA2-6FDB-454E-857F-C34BE6139F2E}"/>
    <cellStyle name="Normal 5 3 2 2 2 3 2 2 3 2 2" xfId="17730" xr:uid="{2C670F22-5E3B-45DA-BC6B-72A114AE0AEF}"/>
    <cellStyle name="Normal 5 3 2 2 2 3 2 2 3 2 2 2" xfId="17731" xr:uid="{68CA31D7-D407-442C-8CEA-722FC094D606}"/>
    <cellStyle name="Normal 5 3 2 2 2 3 2 2 3 2 3" xfId="17732" xr:uid="{BC1DB6E0-E666-49E6-A64F-7AA58788A773}"/>
    <cellStyle name="Normal 5 3 2 2 2 3 2 2 3 3" xfId="17733" xr:uid="{78E7CA8A-6ACC-44A1-B3BD-EA34ED90E397}"/>
    <cellStyle name="Normal 5 3 2 2 2 3 2 2 3 3 2" xfId="17734" xr:uid="{8C328C45-B7A9-4F8E-8C8E-EE55F8043FA4}"/>
    <cellStyle name="Normal 5 3 2 2 2 3 2 2 3 4" xfId="17735" xr:uid="{FFA86A57-9FEB-4AB3-A02C-F52EEDCEB6CD}"/>
    <cellStyle name="Normal 5 3 2 2 2 3 2 2 4" xfId="17736" xr:uid="{E702FC20-1A84-494C-BF44-892458F8D047}"/>
    <cellStyle name="Normal 5 3 2 2 2 3 2 2 4 2" xfId="17737" xr:uid="{BC0D0A75-48DD-46A4-8A87-7C80267A1ABF}"/>
    <cellStyle name="Normal 5 3 2 2 2 3 2 2 4 2 2" xfId="17738" xr:uid="{038CD384-5DC5-4F1D-A6F4-C669BEBF322A}"/>
    <cellStyle name="Normal 5 3 2 2 2 3 2 2 4 2 2 2" xfId="17739" xr:uid="{D5F5AB8E-CDC4-433E-B2A2-633EE121245A}"/>
    <cellStyle name="Normal 5 3 2 2 2 3 2 2 4 2 3" xfId="17740" xr:uid="{7F4DEDDF-4002-4C55-94D3-16320F4CF0B3}"/>
    <cellStyle name="Normal 5 3 2 2 2 3 2 2 4 3" xfId="17741" xr:uid="{E15AB4F8-8A76-42CA-9457-322A81772235}"/>
    <cellStyle name="Normal 5 3 2 2 2 3 2 2 4 3 2" xfId="17742" xr:uid="{780884ED-795E-4D74-8FDD-38E092BC186E}"/>
    <cellStyle name="Normal 5 3 2 2 2 3 2 2 4 4" xfId="17743" xr:uid="{05E51940-B0DD-405F-8589-FE8E0F823FFD}"/>
    <cellStyle name="Normal 5 3 2 2 2 3 2 2 5" xfId="17744" xr:uid="{8C9893B6-F05E-41CE-95B7-CB66C60F606C}"/>
    <cellStyle name="Normal 5 3 2 2 2 3 2 2 5 2" xfId="17745" xr:uid="{B0E74E14-E86A-4EDC-A791-3A65BBC17EE0}"/>
    <cellStyle name="Normal 5 3 2 2 2 3 2 2 5 2 2" xfId="17746" xr:uid="{FA8AFE24-85FE-4B96-9420-AA970A7970FE}"/>
    <cellStyle name="Normal 5 3 2 2 2 3 2 2 5 3" xfId="17747" xr:uid="{FAC23EF2-D805-45F6-9CC0-0FB61A547A24}"/>
    <cellStyle name="Normal 5 3 2 2 2 3 2 2 6" xfId="17748" xr:uid="{5A901A9D-9978-47C4-9A5C-8D79FDE12B88}"/>
    <cellStyle name="Normal 5 3 2 2 2 3 2 2 6 2" xfId="17749" xr:uid="{F4109557-2A3A-421A-8EE4-6FD281B54314}"/>
    <cellStyle name="Normal 5 3 2 2 2 3 2 2 7" xfId="17750" xr:uid="{F24CB654-9528-4579-806B-386B53026293}"/>
    <cellStyle name="Normal 5 3 2 2 2 3 2 3" xfId="17751" xr:uid="{CC231D6A-F992-4AB3-B5EC-0DB5E1C7DB01}"/>
    <cellStyle name="Normal 5 3 2 2 2 3 2 3 2" xfId="17752" xr:uid="{DA79A5BF-0AD5-4ED7-A344-F9ECB7894366}"/>
    <cellStyle name="Normal 5 3 2 2 2 3 2 3 2 2" xfId="17753" xr:uid="{144404B4-1B38-4CBC-AF26-94594DEA969C}"/>
    <cellStyle name="Normal 5 3 2 2 2 3 2 3 2 2 2" xfId="17754" xr:uid="{2946D82D-3B4F-43AD-8871-AAFA2F57472A}"/>
    <cellStyle name="Normal 5 3 2 2 2 3 2 3 2 2 2 2" xfId="17755" xr:uid="{24D38533-A8A0-4698-896C-A5C031AAF7C1}"/>
    <cellStyle name="Normal 5 3 2 2 2 3 2 3 2 2 3" xfId="17756" xr:uid="{5B7F5139-6271-4831-9FA0-8105559BDE4D}"/>
    <cellStyle name="Normal 5 3 2 2 2 3 2 3 2 3" xfId="17757" xr:uid="{A3448F0D-3228-427F-A0D1-766E9DAB1187}"/>
    <cellStyle name="Normal 5 3 2 2 2 3 2 3 2 3 2" xfId="17758" xr:uid="{27D7D3CB-AFA0-4A79-A206-04209E8EB326}"/>
    <cellStyle name="Normal 5 3 2 2 2 3 2 3 2 4" xfId="17759" xr:uid="{393FB5C2-F9CD-481F-872E-D85B8FF55777}"/>
    <cellStyle name="Normal 5 3 2 2 2 3 2 3 3" xfId="17760" xr:uid="{CE07235D-B666-45EF-B46A-215A41A45A15}"/>
    <cellStyle name="Normal 5 3 2 2 2 3 2 3 3 2" xfId="17761" xr:uid="{10D58D89-02A7-404D-92E8-331039C18849}"/>
    <cellStyle name="Normal 5 3 2 2 2 3 2 3 3 2 2" xfId="17762" xr:uid="{315DB401-C0FE-4FAC-BD22-104B5EF72FC8}"/>
    <cellStyle name="Normal 5 3 2 2 2 3 2 3 3 3" xfId="17763" xr:uid="{FF0FCEBF-959F-407C-B77E-06272BF5CCA5}"/>
    <cellStyle name="Normal 5 3 2 2 2 3 2 3 4" xfId="17764" xr:uid="{C3E51101-4D4D-4CA4-A1CD-BA0A91FE96A2}"/>
    <cellStyle name="Normal 5 3 2 2 2 3 2 3 4 2" xfId="17765" xr:uid="{49846CD7-CB29-4DF3-A4C0-19A1A61CE3AC}"/>
    <cellStyle name="Normal 5 3 2 2 2 3 2 3 5" xfId="17766" xr:uid="{EE14CC24-8FE7-47DB-9DD5-A75987B56930}"/>
    <cellStyle name="Normal 5 3 2 2 2 3 2 4" xfId="17767" xr:uid="{2440EEE2-A1EE-47E0-876D-638E965BE88A}"/>
    <cellStyle name="Normal 5 3 2 2 2 3 2 4 2" xfId="17768" xr:uid="{0FCE0A6B-2555-4332-A2D2-6AA8CE6E3901}"/>
    <cellStyle name="Normal 5 3 2 2 2 3 2 4 2 2" xfId="17769" xr:uid="{CED1013C-9953-4E9E-8EAD-F2E2724E4215}"/>
    <cellStyle name="Normal 5 3 2 2 2 3 2 4 2 2 2" xfId="17770" xr:uid="{9852CBD8-2B64-4E2A-843C-94F1A86536C6}"/>
    <cellStyle name="Normal 5 3 2 2 2 3 2 4 2 3" xfId="17771" xr:uid="{57E042D5-B65D-452D-87BA-8D4AEE4B921F}"/>
    <cellStyle name="Normal 5 3 2 2 2 3 2 4 3" xfId="17772" xr:uid="{8AA32909-8C14-4208-8ECC-0BF5CDDBE862}"/>
    <cellStyle name="Normal 5 3 2 2 2 3 2 4 3 2" xfId="17773" xr:uid="{BCE87CA9-1AD4-402F-ADE6-6D81DA4FC110}"/>
    <cellStyle name="Normal 5 3 2 2 2 3 2 4 4" xfId="17774" xr:uid="{403E45AA-0F98-4714-8391-B9C45F9C725D}"/>
    <cellStyle name="Normal 5 3 2 2 2 3 2 5" xfId="17775" xr:uid="{669CC7B4-4A9E-4582-A380-316BB2BFBC0B}"/>
    <cellStyle name="Normal 5 3 2 2 2 3 2 5 2" xfId="17776" xr:uid="{916A3B57-F115-459A-8E46-FB8F59B19B6F}"/>
    <cellStyle name="Normal 5 3 2 2 2 3 2 5 2 2" xfId="17777" xr:uid="{8AA90EFA-03D3-498A-A393-73FDAFEF8F9C}"/>
    <cellStyle name="Normal 5 3 2 2 2 3 2 5 2 2 2" xfId="17778" xr:uid="{958D8C14-3003-41C2-880D-4639759AE0BD}"/>
    <cellStyle name="Normal 5 3 2 2 2 3 2 5 2 3" xfId="17779" xr:uid="{2C40B9AC-48BD-4192-9D5A-5F678CD3AD4D}"/>
    <cellStyle name="Normal 5 3 2 2 2 3 2 5 3" xfId="17780" xr:uid="{E39D08A6-4F3C-40E4-9CEC-46E578696FD6}"/>
    <cellStyle name="Normal 5 3 2 2 2 3 2 5 3 2" xfId="17781" xr:uid="{1C03311E-10B5-44FA-9591-CAED5FDEA238}"/>
    <cellStyle name="Normal 5 3 2 2 2 3 2 5 4" xfId="17782" xr:uid="{CC4469BE-5092-4CA0-B5CF-5BD5D64A9D9A}"/>
    <cellStyle name="Normal 5 3 2 2 2 3 2 6" xfId="17783" xr:uid="{0B05CF11-BD47-43D4-B509-15D8967E3814}"/>
    <cellStyle name="Normal 5 3 2 2 2 3 2 6 2" xfId="17784" xr:uid="{7D2DD2AA-4A59-4F64-8238-DD9EB7862324}"/>
    <cellStyle name="Normal 5 3 2 2 2 3 2 6 2 2" xfId="17785" xr:uid="{87B72C2A-56F7-42C1-8D93-8F39E6FBA9D4}"/>
    <cellStyle name="Normal 5 3 2 2 2 3 2 6 3" xfId="17786" xr:uid="{AAE55A2E-5155-4D68-8A18-B5CE6D0BA942}"/>
    <cellStyle name="Normal 5 3 2 2 2 3 2 7" xfId="17787" xr:uid="{EA5985CE-D7E5-4A78-98BD-403D05120442}"/>
    <cellStyle name="Normal 5 3 2 2 2 3 2 7 2" xfId="17788" xr:uid="{144CD12C-41A4-4769-ABA4-72AFA0640A34}"/>
    <cellStyle name="Normal 5 3 2 2 2 3 2 8" xfId="17789" xr:uid="{90BE814F-4BBE-47C2-AF9A-4C4005D05B3B}"/>
    <cellStyle name="Normal 5 3 2 2 2 3 3" xfId="17790" xr:uid="{7BA700A9-F4E9-45C7-BEF7-3D0685AE311C}"/>
    <cellStyle name="Normal 5 3 2 2 2 3 3 2" xfId="17791" xr:uid="{884A1123-13DD-4E3D-8DF0-67AAB98B9284}"/>
    <cellStyle name="Normal 5 3 2 2 2 3 3 2 2" xfId="17792" xr:uid="{A5E5B3AD-388D-496A-AD76-D10E9800DC98}"/>
    <cellStyle name="Normal 5 3 2 2 2 3 3 2 2 2" xfId="17793" xr:uid="{9032E53A-879B-4ED0-ACA3-454A1B361B71}"/>
    <cellStyle name="Normal 5 3 2 2 2 3 3 2 2 2 2" xfId="17794" xr:uid="{49DDD8A7-B2B2-43E1-8677-506C015D45A4}"/>
    <cellStyle name="Normal 5 3 2 2 2 3 3 2 2 2 2 2" xfId="17795" xr:uid="{5968F492-BD9E-4BFF-B6C8-103EE452B351}"/>
    <cellStyle name="Normal 5 3 2 2 2 3 3 2 2 2 2 2 2" xfId="17796" xr:uid="{C8F8E69F-E02D-4048-B71D-E2D56A2B4C0C}"/>
    <cellStyle name="Normal 5 3 2 2 2 3 3 2 2 2 2 3" xfId="17797" xr:uid="{11865351-9ED2-45F8-BC7A-8217CCEE80EB}"/>
    <cellStyle name="Normal 5 3 2 2 2 3 3 2 2 2 3" xfId="17798" xr:uid="{530AC2DD-7504-47E5-8868-D7D652431B4B}"/>
    <cellStyle name="Normal 5 3 2 2 2 3 3 2 2 2 3 2" xfId="17799" xr:uid="{206A5A99-C861-41A0-8E1E-96B51FA68EE3}"/>
    <cellStyle name="Normal 5 3 2 2 2 3 3 2 2 2 4" xfId="17800" xr:uid="{A4A91AF0-AEE5-4F92-82D7-885383301D29}"/>
    <cellStyle name="Normal 5 3 2 2 2 3 3 2 2 3" xfId="17801" xr:uid="{24673368-8546-4CE3-928E-F15BE0C4CD9B}"/>
    <cellStyle name="Normal 5 3 2 2 2 3 3 2 2 3 2" xfId="17802" xr:uid="{5001B2AA-D4D9-4C31-BF89-4C53F5CA3A45}"/>
    <cellStyle name="Normal 5 3 2 2 2 3 3 2 2 3 2 2" xfId="17803" xr:uid="{DCA4BF09-C79C-483D-A19F-810F93B1E045}"/>
    <cellStyle name="Normal 5 3 2 2 2 3 3 2 2 3 3" xfId="17804" xr:uid="{4E844F95-4D2E-40FA-876D-19F13879AF64}"/>
    <cellStyle name="Normal 5 3 2 2 2 3 3 2 2 4" xfId="17805" xr:uid="{C7F3E96A-4167-4D97-97BC-E762710005FC}"/>
    <cellStyle name="Normal 5 3 2 2 2 3 3 2 2 4 2" xfId="17806" xr:uid="{E0F3749D-75D7-4116-AFF2-DE20EC20BF8B}"/>
    <cellStyle name="Normal 5 3 2 2 2 3 3 2 2 5" xfId="17807" xr:uid="{CDB5EA3B-B55B-4B8B-BF95-C0F311343710}"/>
    <cellStyle name="Normal 5 3 2 2 2 3 3 2 3" xfId="17808" xr:uid="{D1205047-6B50-4437-A429-59D097A9C75E}"/>
    <cellStyle name="Normal 5 3 2 2 2 3 3 2 3 2" xfId="17809" xr:uid="{A6E74E2A-4508-4836-BF65-F3A9FC75C598}"/>
    <cellStyle name="Normal 5 3 2 2 2 3 3 2 3 2 2" xfId="17810" xr:uid="{36EDB995-5AFB-43CE-B0A8-F297ABE954A5}"/>
    <cellStyle name="Normal 5 3 2 2 2 3 3 2 3 2 2 2" xfId="17811" xr:uid="{289BD41A-91F2-4C93-9EE2-B3DA0EED84F9}"/>
    <cellStyle name="Normal 5 3 2 2 2 3 3 2 3 2 3" xfId="17812" xr:uid="{8367776E-7132-420B-885B-0425795A73B8}"/>
    <cellStyle name="Normal 5 3 2 2 2 3 3 2 3 3" xfId="17813" xr:uid="{4696E3A5-8DB5-440D-99D5-2841BFC5D378}"/>
    <cellStyle name="Normal 5 3 2 2 2 3 3 2 3 3 2" xfId="17814" xr:uid="{3C8240AB-E02E-4CD0-9941-7E01AF8E37C8}"/>
    <cellStyle name="Normal 5 3 2 2 2 3 3 2 3 4" xfId="17815" xr:uid="{F68D14CB-8B18-43A8-958B-19EA85D434B4}"/>
    <cellStyle name="Normal 5 3 2 2 2 3 3 2 4" xfId="17816" xr:uid="{A00CBF0B-A3EA-476F-BF41-E02EB0372420}"/>
    <cellStyle name="Normal 5 3 2 2 2 3 3 2 4 2" xfId="17817" xr:uid="{3BE27604-6670-4A8D-B693-7CCAB0874942}"/>
    <cellStyle name="Normal 5 3 2 2 2 3 3 2 4 2 2" xfId="17818" xr:uid="{955EAAE5-515A-437B-A344-E501216FC525}"/>
    <cellStyle name="Normal 5 3 2 2 2 3 3 2 4 2 2 2" xfId="17819" xr:uid="{FBD6B3A5-FA1B-46BC-887D-5C96FBEFFF52}"/>
    <cellStyle name="Normal 5 3 2 2 2 3 3 2 4 2 3" xfId="17820" xr:uid="{E0A47968-4136-4204-BB74-2958A6F7E09D}"/>
    <cellStyle name="Normal 5 3 2 2 2 3 3 2 4 3" xfId="17821" xr:uid="{42011BA3-9001-4904-8EF0-4522E4E7471F}"/>
    <cellStyle name="Normal 5 3 2 2 2 3 3 2 4 3 2" xfId="17822" xr:uid="{79D6ED2A-4952-4211-9425-8752E2DF5021}"/>
    <cellStyle name="Normal 5 3 2 2 2 3 3 2 4 4" xfId="17823" xr:uid="{E3A52185-BE45-457E-9024-BCDDE9FA998A}"/>
    <cellStyle name="Normal 5 3 2 2 2 3 3 2 5" xfId="17824" xr:uid="{AA853088-1646-4F2F-AD01-3906968443DC}"/>
    <cellStyle name="Normal 5 3 2 2 2 3 3 2 5 2" xfId="17825" xr:uid="{A18663C2-E69F-4529-96AF-5119F57548D3}"/>
    <cellStyle name="Normal 5 3 2 2 2 3 3 2 5 2 2" xfId="17826" xr:uid="{6A724FA5-A1C3-4EAA-A2E5-C22F3B6B73EA}"/>
    <cellStyle name="Normal 5 3 2 2 2 3 3 2 5 3" xfId="17827" xr:uid="{F6A2CC14-E507-4A9C-BF0C-866DF75A1818}"/>
    <cellStyle name="Normal 5 3 2 2 2 3 3 2 6" xfId="17828" xr:uid="{3F8F0BCA-FD6D-447F-A1F2-A38B5A8D1FE6}"/>
    <cellStyle name="Normal 5 3 2 2 2 3 3 2 6 2" xfId="17829" xr:uid="{39FCFA24-37C0-42B8-9226-AC00668B5ED4}"/>
    <cellStyle name="Normal 5 3 2 2 2 3 3 2 7" xfId="17830" xr:uid="{C9860939-61B6-4FC0-A068-431C5085318B}"/>
    <cellStyle name="Normal 5 3 2 2 2 3 3 3" xfId="17831" xr:uid="{06B4215B-9997-40EB-9180-B349AD74B8FB}"/>
    <cellStyle name="Normal 5 3 2 2 2 3 3 3 2" xfId="17832" xr:uid="{A9E157EB-18D7-4ED5-A12A-3D8E06BCF84E}"/>
    <cellStyle name="Normal 5 3 2 2 2 3 3 3 2 2" xfId="17833" xr:uid="{CBEBF92E-6538-4A42-9BA5-399A2334F860}"/>
    <cellStyle name="Normal 5 3 2 2 2 3 3 3 2 2 2" xfId="17834" xr:uid="{17594A66-E0AA-47F2-A248-BB90781C955F}"/>
    <cellStyle name="Normal 5 3 2 2 2 3 3 3 2 2 2 2" xfId="17835" xr:uid="{93598255-E47B-41B5-856D-EF00A0EF2E73}"/>
    <cellStyle name="Normal 5 3 2 2 2 3 3 3 2 2 3" xfId="17836" xr:uid="{F02A2A17-D37C-41CF-B956-6D779A24FBE8}"/>
    <cellStyle name="Normal 5 3 2 2 2 3 3 3 2 3" xfId="17837" xr:uid="{B85B3670-A1F2-4A1E-B933-2D04538595F1}"/>
    <cellStyle name="Normal 5 3 2 2 2 3 3 3 2 3 2" xfId="17838" xr:uid="{80FD3E42-A278-4639-A297-5DAE325C83A7}"/>
    <cellStyle name="Normal 5 3 2 2 2 3 3 3 2 4" xfId="17839" xr:uid="{02AFA5F4-F125-4571-B352-CB0D01E31A8D}"/>
    <cellStyle name="Normal 5 3 2 2 2 3 3 3 3" xfId="17840" xr:uid="{E48DCE46-6DD0-4B70-864E-1B1C6F15F987}"/>
    <cellStyle name="Normal 5 3 2 2 2 3 3 3 3 2" xfId="17841" xr:uid="{E0E46E6C-8482-49C9-AC0F-A4846D94A684}"/>
    <cellStyle name="Normal 5 3 2 2 2 3 3 3 3 2 2" xfId="17842" xr:uid="{3CD3F475-5680-4496-8B8D-5F6670F029C0}"/>
    <cellStyle name="Normal 5 3 2 2 2 3 3 3 3 3" xfId="17843" xr:uid="{288E9BD8-6A4C-4441-A9DC-45CE9187B70F}"/>
    <cellStyle name="Normal 5 3 2 2 2 3 3 3 4" xfId="17844" xr:uid="{A0F5018B-E9E0-4EDE-B1AA-AF0696926D13}"/>
    <cellStyle name="Normal 5 3 2 2 2 3 3 3 4 2" xfId="17845" xr:uid="{BC744FB1-FC30-491D-BFD1-C1AAA2D60685}"/>
    <cellStyle name="Normal 5 3 2 2 2 3 3 3 5" xfId="17846" xr:uid="{5E7E16B0-F8AB-4624-B68D-8BAEAAF22DB0}"/>
    <cellStyle name="Normal 5 3 2 2 2 3 3 4" xfId="17847" xr:uid="{BF57A35A-45F9-4BB2-A7F8-170251024292}"/>
    <cellStyle name="Normal 5 3 2 2 2 3 3 4 2" xfId="17848" xr:uid="{31992A24-F5F6-40B4-89A3-5DC364C19ED5}"/>
    <cellStyle name="Normal 5 3 2 2 2 3 3 4 2 2" xfId="17849" xr:uid="{59CEDEF8-E7E6-4EED-BD16-AF24EA2E87DA}"/>
    <cellStyle name="Normal 5 3 2 2 2 3 3 4 2 2 2" xfId="17850" xr:uid="{FF837F2A-552C-43A5-9025-A8EE7C4A4D27}"/>
    <cellStyle name="Normal 5 3 2 2 2 3 3 4 2 3" xfId="17851" xr:uid="{2F92DA17-84A0-415F-AD10-85D8D1D18C6F}"/>
    <cellStyle name="Normal 5 3 2 2 2 3 3 4 3" xfId="17852" xr:uid="{64D214C6-E63C-4A30-B831-0E79D48697CB}"/>
    <cellStyle name="Normal 5 3 2 2 2 3 3 4 3 2" xfId="17853" xr:uid="{4C707628-7119-4FEF-9A3A-CFAE529D941C}"/>
    <cellStyle name="Normal 5 3 2 2 2 3 3 4 4" xfId="17854" xr:uid="{348B9BA3-F520-46FA-8005-48D54E432EED}"/>
    <cellStyle name="Normal 5 3 2 2 2 3 3 5" xfId="17855" xr:uid="{4C96653B-85B1-4AAC-832F-21A1A3C7E699}"/>
    <cellStyle name="Normal 5 3 2 2 2 3 3 5 2" xfId="17856" xr:uid="{C7199388-E16C-46A5-84F6-AF5254B48D38}"/>
    <cellStyle name="Normal 5 3 2 2 2 3 3 5 2 2" xfId="17857" xr:uid="{CA6A3D48-4002-4C45-8317-629EE7997A7F}"/>
    <cellStyle name="Normal 5 3 2 2 2 3 3 5 2 2 2" xfId="17858" xr:uid="{D9F3AE24-6BD3-475B-996E-06819E99BDCC}"/>
    <cellStyle name="Normal 5 3 2 2 2 3 3 5 2 3" xfId="17859" xr:uid="{53BA4CA8-C592-413A-83F7-725A64C45E6B}"/>
    <cellStyle name="Normal 5 3 2 2 2 3 3 5 3" xfId="17860" xr:uid="{5585CFFF-616C-449C-80C5-E2861294DE68}"/>
    <cellStyle name="Normal 5 3 2 2 2 3 3 5 3 2" xfId="17861" xr:uid="{53B38280-A2CC-4A8E-A533-39A814C4ED5F}"/>
    <cellStyle name="Normal 5 3 2 2 2 3 3 5 4" xfId="17862" xr:uid="{55870549-276C-4096-A169-A16486E835A6}"/>
    <cellStyle name="Normal 5 3 2 2 2 3 3 6" xfId="17863" xr:uid="{C255A69D-FB27-4844-A690-DFF7200D8573}"/>
    <cellStyle name="Normal 5 3 2 2 2 3 3 6 2" xfId="17864" xr:uid="{97A680C3-1037-427F-8788-1B1024CD7797}"/>
    <cellStyle name="Normal 5 3 2 2 2 3 3 6 2 2" xfId="17865" xr:uid="{89D9B7E0-BD7E-493B-9E53-3AC3FE98D51A}"/>
    <cellStyle name="Normal 5 3 2 2 2 3 3 6 3" xfId="17866" xr:uid="{D01CF544-4A10-4EA1-A996-279D5923E2AD}"/>
    <cellStyle name="Normal 5 3 2 2 2 3 3 7" xfId="17867" xr:uid="{7CB5CFCA-1D5A-48B6-A8A9-AB04CB3AD78C}"/>
    <cellStyle name="Normal 5 3 2 2 2 3 3 7 2" xfId="17868" xr:uid="{2115BC73-5D5B-4670-864E-883208A35E3F}"/>
    <cellStyle name="Normal 5 3 2 2 2 3 3 8" xfId="17869" xr:uid="{4179C4D6-C592-42F2-8BCC-14FFB690DEB2}"/>
    <cellStyle name="Normal 5 3 2 2 2 3 4" xfId="17870" xr:uid="{0EB0A60C-1BDB-4C4F-8A32-9406736468C9}"/>
    <cellStyle name="Normal 5 3 2 2 2 3 4 2" xfId="17871" xr:uid="{934ECF97-A386-4F66-98B8-DEC7031F74CD}"/>
    <cellStyle name="Normal 5 3 2 2 2 3 4 2 2" xfId="17872" xr:uid="{7A2A92D3-AA7F-4DDF-97B8-8B78E66110B5}"/>
    <cellStyle name="Normal 5 3 2 2 2 3 4 2 2 2" xfId="17873" xr:uid="{B3326980-4773-4E26-8B78-DD72BD5DD955}"/>
    <cellStyle name="Normal 5 3 2 2 2 3 4 2 2 2 2" xfId="17874" xr:uid="{4B6963BC-AF9C-4361-82FC-459A632444CE}"/>
    <cellStyle name="Normal 5 3 2 2 2 3 4 2 2 2 2 2" xfId="17875" xr:uid="{5668BCE7-968F-4B03-B5C9-08FA5EF2CE03}"/>
    <cellStyle name="Normal 5 3 2 2 2 3 4 2 2 2 3" xfId="17876" xr:uid="{1B189E55-EDB5-4FB0-996F-82654EE79501}"/>
    <cellStyle name="Normal 5 3 2 2 2 3 4 2 2 3" xfId="17877" xr:uid="{30357FB1-6F30-4718-8674-95B9D9451178}"/>
    <cellStyle name="Normal 5 3 2 2 2 3 4 2 2 3 2" xfId="17878" xr:uid="{F9D863A0-0271-4E1E-8112-C9177A2942CE}"/>
    <cellStyle name="Normal 5 3 2 2 2 3 4 2 2 4" xfId="17879" xr:uid="{A4D74EB8-CB31-43F9-8D72-E8FEEF853CA4}"/>
    <cellStyle name="Normal 5 3 2 2 2 3 4 2 3" xfId="17880" xr:uid="{494B0F4F-0357-4CC3-80D5-355E15C0EB0F}"/>
    <cellStyle name="Normal 5 3 2 2 2 3 4 2 3 2" xfId="17881" xr:uid="{E71C37D1-6B46-492A-8E08-3D47E778B054}"/>
    <cellStyle name="Normal 5 3 2 2 2 3 4 2 3 2 2" xfId="17882" xr:uid="{9197EF47-1F33-4F4B-8712-546D60275FB3}"/>
    <cellStyle name="Normal 5 3 2 2 2 3 4 2 3 3" xfId="17883" xr:uid="{BE5945E5-4C29-406D-B77A-D48F0022159C}"/>
    <cellStyle name="Normal 5 3 2 2 2 3 4 2 4" xfId="17884" xr:uid="{DED7A7D3-F902-4F80-998B-36357D075B87}"/>
    <cellStyle name="Normal 5 3 2 2 2 3 4 2 4 2" xfId="17885" xr:uid="{DF6CF71E-46DC-4426-8F19-C69C2DE699C8}"/>
    <cellStyle name="Normal 5 3 2 2 2 3 4 2 5" xfId="17886" xr:uid="{01C42E20-2192-485E-971D-D775D2463490}"/>
    <cellStyle name="Normal 5 3 2 2 2 3 4 3" xfId="17887" xr:uid="{275A16F8-484E-4B2B-8F44-D99BEDECA513}"/>
    <cellStyle name="Normal 5 3 2 2 2 3 4 3 2" xfId="17888" xr:uid="{301CF397-EB63-48CD-A3DF-C5F3BBE21ABC}"/>
    <cellStyle name="Normal 5 3 2 2 2 3 4 3 2 2" xfId="17889" xr:uid="{D744310C-E3C9-4C75-BC7F-F2D900CA188F}"/>
    <cellStyle name="Normal 5 3 2 2 2 3 4 3 2 2 2" xfId="17890" xr:uid="{F520FB2A-5B15-41ED-8978-70E3F1EC9E96}"/>
    <cellStyle name="Normal 5 3 2 2 2 3 4 3 2 3" xfId="17891" xr:uid="{06A38D0D-26E9-4E58-A69D-0D5B113889F6}"/>
    <cellStyle name="Normal 5 3 2 2 2 3 4 3 3" xfId="17892" xr:uid="{D1C6EAE7-8529-45F2-91D9-C6672E4EE166}"/>
    <cellStyle name="Normal 5 3 2 2 2 3 4 3 3 2" xfId="17893" xr:uid="{7F42E85E-9394-421C-8E5C-89F81AE4931E}"/>
    <cellStyle name="Normal 5 3 2 2 2 3 4 3 4" xfId="17894" xr:uid="{C91B6E7C-70C3-49B0-99C2-C7937FD0BDE0}"/>
    <cellStyle name="Normal 5 3 2 2 2 3 4 4" xfId="17895" xr:uid="{CA48DDBA-2398-4E80-8BEC-DA82311F5C5D}"/>
    <cellStyle name="Normal 5 3 2 2 2 3 4 4 2" xfId="17896" xr:uid="{4B541385-FA4E-4CCB-A82A-71D2B7FF4977}"/>
    <cellStyle name="Normal 5 3 2 2 2 3 4 4 2 2" xfId="17897" xr:uid="{1A26481A-BACB-45A6-9B59-A70460D88B73}"/>
    <cellStyle name="Normal 5 3 2 2 2 3 4 4 2 2 2" xfId="17898" xr:uid="{32D6FBE0-2917-469D-BA24-416B4B1649E5}"/>
    <cellStyle name="Normal 5 3 2 2 2 3 4 4 2 3" xfId="17899" xr:uid="{DF0E9833-7A2C-42B8-9BAF-DBD27EAB25B3}"/>
    <cellStyle name="Normal 5 3 2 2 2 3 4 4 3" xfId="17900" xr:uid="{3AA15E3F-ECBC-4D76-AA5A-7F5C90D03DE5}"/>
    <cellStyle name="Normal 5 3 2 2 2 3 4 4 3 2" xfId="17901" xr:uid="{484F4965-CF61-4A46-AE79-5EC231808231}"/>
    <cellStyle name="Normal 5 3 2 2 2 3 4 4 4" xfId="17902" xr:uid="{74A19772-A443-4463-A901-3876CB9331E6}"/>
    <cellStyle name="Normal 5 3 2 2 2 3 4 5" xfId="17903" xr:uid="{A927B4E1-B8DB-4525-8A0C-4EFCDA9DD999}"/>
    <cellStyle name="Normal 5 3 2 2 2 3 4 5 2" xfId="17904" xr:uid="{9C5F7896-7484-4094-BEA3-1B73EB2502F5}"/>
    <cellStyle name="Normal 5 3 2 2 2 3 4 5 2 2" xfId="17905" xr:uid="{F14277B1-4658-4F31-81FB-D81ADA8D1769}"/>
    <cellStyle name="Normal 5 3 2 2 2 3 4 5 3" xfId="17906" xr:uid="{567F7103-D3EE-4412-A718-9BDD7BC289F0}"/>
    <cellStyle name="Normal 5 3 2 2 2 3 4 6" xfId="17907" xr:uid="{D7BA9919-24AA-4ACC-A9EC-8584E1444FE4}"/>
    <cellStyle name="Normal 5 3 2 2 2 3 4 6 2" xfId="17908" xr:uid="{146E4993-062C-426C-8548-806B0316377A}"/>
    <cellStyle name="Normal 5 3 2 2 2 3 4 7" xfId="17909" xr:uid="{3F4E4F17-3D05-4EE7-B3B2-45473B52838E}"/>
    <cellStyle name="Normal 5 3 2 2 2 3 5" xfId="17910" xr:uid="{8E0A3521-D587-4632-8000-744908EAF23D}"/>
    <cellStyle name="Normal 5 3 2 2 2 3 5 2" xfId="17911" xr:uid="{03AAD2D5-835A-4E31-92D2-575EF2CCFA81}"/>
    <cellStyle name="Normal 5 3 2 2 2 3 5 2 2" xfId="17912" xr:uid="{A402B145-98A9-4621-B2C2-4CB78C094EF5}"/>
    <cellStyle name="Normal 5 3 2 2 2 3 5 2 2 2" xfId="17913" xr:uid="{9379F3BB-3497-4B12-B9A6-D4D5C211DA6F}"/>
    <cellStyle name="Normal 5 3 2 2 2 3 5 2 2 2 2" xfId="17914" xr:uid="{ACCC0FD8-ECC7-4B80-ADB2-87F14A6BC9DF}"/>
    <cellStyle name="Normal 5 3 2 2 2 3 5 2 2 3" xfId="17915" xr:uid="{4D9A32F3-0C77-49F0-8429-DADC6883DE72}"/>
    <cellStyle name="Normal 5 3 2 2 2 3 5 2 3" xfId="17916" xr:uid="{C0DBFCBC-2A96-4781-89BE-375785E82ABC}"/>
    <cellStyle name="Normal 5 3 2 2 2 3 5 2 3 2" xfId="17917" xr:uid="{0A5B67AB-9992-44AC-BD52-214892502D5D}"/>
    <cellStyle name="Normal 5 3 2 2 2 3 5 2 4" xfId="17918" xr:uid="{E06F5E76-8100-4951-8DEB-F41FDAC8B421}"/>
    <cellStyle name="Normal 5 3 2 2 2 3 5 3" xfId="17919" xr:uid="{22C066A2-8FFF-46F0-B981-8D8D808E21ED}"/>
    <cellStyle name="Normal 5 3 2 2 2 3 5 3 2" xfId="17920" xr:uid="{6A94282F-7CD8-4538-941F-4F8685FAD9DB}"/>
    <cellStyle name="Normal 5 3 2 2 2 3 5 3 2 2" xfId="17921" xr:uid="{BAD57F64-F83F-4C43-BA59-2CE75A5EEED6}"/>
    <cellStyle name="Normal 5 3 2 2 2 3 5 3 3" xfId="17922" xr:uid="{65B07B39-9197-4ED3-B3F8-5A639A3138E0}"/>
    <cellStyle name="Normal 5 3 2 2 2 3 5 4" xfId="17923" xr:uid="{5A7D9102-70CF-440D-B9AC-71C69BA94AAF}"/>
    <cellStyle name="Normal 5 3 2 2 2 3 5 4 2" xfId="17924" xr:uid="{27B68911-2299-4410-B0FA-D0463252E2E6}"/>
    <cellStyle name="Normal 5 3 2 2 2 3 5 5" xfId="17925" xr:uid="{140E8BD9-1A39-45FC-A6D4-DBF24E2D74F3}"/>
    <cellStyle name="Normal 5 3 2 2 2 3 6" xfId="17926" xr:uid="{4B9CACAD-4693-432D-9219-FF65A16AF770}"/>
    <cellStyle name="Normal 5 3 2 2 2 3 6 2" xfId="17927" xr:uid="{6ED19E7D-0A00-4112-8426-5D026D352B0A}"/>
    <cellStyle name="Normal 5 3 2 2 2 3 6 2 2" xfId="17928" xr:uid="{8D404831-4251-4494-93EF-8EA4B3E1EFF5}"/>
    <cellStyle name="Normal 5 3 2 2 2 3 6 2 2 2" xfId="17929" xr:uid="{C5512569-AE0E-463B-9484-1C2098FBB8C4}"/>
    <cellStyle name="Normal 5 3 2 2 2 3 6 2 3" xfId="17930" xr:uid="{8DD78CF3-23A3-4A2F-AAF2-F292324FBEDE}"/>
    <cellStyle name="Normal 5 3 2 2 2 3 6 3" xfId="17931" xr:uid="{912B1239-2B5F-485D-B7BC-9B59BD7B6389}"/>
    <cellStyle name="Normal 5 3 2 2 2 3 6 3 2" xfId="17932" xr:uid="{C9B4B1B9-1B6A-404E-AE3F-EAD39B94E5F4}"/>
    <cellStyle name="Normal 5 3 2 2 2 3 6 4" xfId="17933" xr:uid="{B5CBAE56-3A3B-41D7-BBFB-F10AA524B98B}"/>
    <cellStyle name="Normal 5 3 2 2 2 3 7" xfId="17934" xr:uid="{A56565B5-42B1-416C-A1C0-6CB604AE794F}"/>
    <cellStyle name="Normal 5 3 2 2 2 3 7 2" xfId="17935" xr:uid="{C737E27D-72D6-409A-A71A-6A67D5467AE4}"/>
    <cellStyle name="Normal 5 3 2 2 2 3 7 2 2" xfId="17936" xr:uid="{661099CC-F890-4EFF-8884-D4FC7041F4B1}"/>
    <cellStyle name="Normal 5 3 2 2 2 3 7 2 2 2" xfId="17937" xr:uid="{D1FC079E-CE72-4A67-A212-2B07F8E9977F}"/>
    <cellStyle name="Normal 5 3 2 2 2 3 7 2 3" xfId="17938" xr:uid="{FE48B785-3041-4550-9E5A-DB36E6E0B277}"/>
    <cellStyle name="Normal 5 3 2 2 2 3 7 3" xfId="17939" xr:uid="{AFFEA101-E605-4E6A-95F2-DEED2B616F35}"/>
    <cellStyle name="Normal 5 3 2 2 2 3 7 3 2" xfId="17940" xr:uid="{2B2516C3-7DDF-4CE0-AF4A-5199A058B625}"/>
    <cellStyle name="Normal 5 3 2 2 2 3 7 4" xfId="17941" xr:uid="{72D2C1AB-1AA1-4EB9-A67C-18FBD4927429}"/>
    <cellStyle name="Normal 5 3 2 2 2 3 8" xfId="17942" xr:uid="{8D1CF5BB-A08C-4E65-B6B3-9BE8385F2C66}"/>
    <cellStyle name="Normal 5 3 2 2 2 3 8 2" xfId="17943" xr:uid="{30671FE2-143F-49D6-85A8-AE645301F959}"/>
    <cellStyle name="Normal 5 3 2 2 2 3 8 2 2" xfId="17944" xr:uid="{E929A193-20E2-49AE-A545-27DC59C24819}"/>
    <cellStyle name="Normal 5 3 2 2 2 3 8 3" xfId="17945" xr:uid="{ABD2F13B-57EC-4065-A0E8-85B9CDF507E9}"/>
    <cellStyle name="Normal 5 3 2 2 2 3 9" xfId="17946" xr:uid="{FB116709-DC05-489E-B925-A795DA8802FC}"/>
    <cellStyle name="Normal 5 3 2 2 2 3 9 2" xfId="17947" xr:uid="{5928B0F0-E0EE-4BD4-9A90-2153213245E7}"/>
    <cellStyle name="Normal 5 3 2 2 2 4" xfId="17948" xr:uid="{709657FE-C333-4C14-A1E0-78CCF4BB992D}"/>
    <cellStyle name="Normal 5 3 2 2 2 4 2" xfId="17949" xr:uid="{80BA2770-A3D9-4A24-B039-26BECCF668E2}"/>
    <cellStyle name="Normal 5 3 2 2 2 4 2 2" xfId="17950" xr:uid="{E87A967D-306F-499F-B3F9-C448EA44EA6C}"/>
    <cellStyle name="Normal 5 3 2 2 2 4 2 2 2" xfId="17951" xr:uid="{BD09CAF1-6A69-4D21-AA75-9DBCA713E84D}"/>
    <cellStyle name="Normal 5 3 2 2 2 4 2 2 2 2" xfId="17952" xr:uid="{44F7E2EC-89CF-4A63-BFA4-1A4AD633E497}"/>
    <cellStyle name="Normal 5 3 2 2 2 4 2 2 2 2 2" xfId="17953" xr:uid="{8E88806A-BE05-424F-8DA7-ACCDAFB6319F}"/>
    <cellStyle name="Normal 5 3 2 2 2 4 2 2 2 2 2 2" xfId="17954" xr:uid="{47D99641-53CC-4D2D-8545-E21BF1460CF5}"/>
    <cellStyle name="Normal 5 3 2 2 2 4 2 2 2 2 3" xfId="17955" xr:uid="{439F1FCD-F183-4EBE-A97D-0F7DD1E2B37A}"/>
    <cellStyle name="Normal 5 3 2 2 2 4 2 2 2 3" xfId="17956" xr:uid="{0DA02775-DA5E-4317-AAFE-4A9B2089CF88}"/>
    <cellStyle name="Normal 5 3 2 2 2 4 2 2 2 3 2" xfId="17957" xr:uid="{A367003F-4B97-49C0-A121-C883D6AF952E}"/>
    <cellStyle name="Normal 5 3 2 2 2 4 2 2 2 4" xfId="17958" xr:uid="{4BBB5327-F68F-45A1-902F-E09A815F4A97}"/>
    <cellStyle name="Normal 5 3 2 2 2 4 2 2 3" xfId="17959" xr:uid="{CC1CD414-15D4-42AB-A61F-630457AF1D67}"/>
    <cellStyle name="Normal 5 3 2 2 2 4 2 2 3 2" xfId="17960" xr:uid="{B3444F67-FE35-457F-811E-0A4C926577BF}"/>
    <cellStyle name="Normal 5 3 2 2 2 4 2 2 3 2 2" xfId="17961" xr:uid="{B6F9C7EF-3707-44D6-82B3-615A7ECF642F}"/>
    <cellStyle name="Normal 5 3 2 2 2 4 2 2 3 3" xfId="17962" xr:uid="{400225C9-F8EF-447A-868F-BFCBCD45D931}"/>
    <cellStyle name="Normal 5 3 2 2 2 4 2 2 4" xfId="17963" xr:uid="{30885668-BD03-447E-8579-A5D76C02C631}"/>
    <cellStyle name="Normal 5 3 2 2 2 4 2 2 4 2" xfId="17964" xr:uid="{AE2F6519-B04C-4C56-AE41-FDADFE1AC9AE}"/>
    <cellStyle name="Normal 5 3 2 2 2 4 2 2 5" xfId="17965" xr:uid="{FE549DD8-D807-4C1F-937F-BE02668FC43F}"/>
    <cellStyle name="Normal 5 3 2 2 2 4 2 3" xfId="17966" xr:uid="{172F8CB3-B0CF-4603-8E6F-5A23AE734D7B}"/>
    <cellStyle name="Normal 5 3 2 2 2 4 2 3 2" xfId="17967" xr:uid="{C2336516-E15B-4DDA-8063-D83164CAAC03}"/>
    <cellStyle name="Normal 5 3 2 2 2 4 2 3 2 2" xfId="17968" xr:uid="{862B514D-0FC7-4498-9C2A-1042F5C14795}"/>
    <cellStyle name="Normal 5 3 2 2 2 4 2 3 2 2 2" xfId="17969" xr:uid="{4649EFC1-C369-43DA-8831-1D6FA9C1123A}"/>
    <cellStyle name="Normal 5 3 2 2 2 4 2 3 2 3" xfId="17970" xr:uid="{DFF16077-43F3-427E-B790-9FF06A72AD0D}"/>
    <cellStyle name="Normal 5 3 2 2 2 4 2 3 3" xfId="17971" xr:uid="{D0C5CD95-9FF7-4C5D-885A-270CCBA484CE}"/>
    <cellStyle name="Normal 5 3 2 2 2 4 2 3 3 2" xfId="17972" xr:uid="{04327D1B-B003-4EB7-9342-90C53945D2C5}"/>
    <cellStyle name="Normal 5 3 2 2 2 4 2 3 4" xfId="17973" xr:uid="{EF3B3B6E-8568-4445-86F0-CC7A70C984F9}"/>
    <cellStyle name="Normal 5 3 2 2 2 4 2 4" xfId="17974" xr:uid="{5457F433-F5ED-42BC-92CC-0C81D93C1E35}"/>
    <cellStyle name="Normal 5 3 2 2 2 4 2 4 2" xfId="17975" xr:uid="{1C0E4001-7872-4154-8887-CE5F1F76234C}"/>
    <cellStyle name="Normal 5 3 2 2 2 4 2 4 2 2" xfId="17976" xr:uid="{E27079D5-7721-4311-ABFD-3B247B31F026}"/>
    <cellStyle name="Normal 5 3 2 2 2 4 2 4 2 2 2" xfId="17977" xr:uid="{2FD562A6-632B-4784-AB62-31C2A3649201}"/>
    <cellStyle name="Normal 5 3 2 2 2 4 2 4 2 3" xfId="17978" xr:uid="{E206F352-B090-49E4-B538-6A2ABF756229}"/>
    <cellStyle name="Normal 5 3 2 2 2 4 2 4 3" xfId="17979" xr:uid="{ADF3FF1B-1F6C-4DF0-A015-4DAE3FF790A9}"/>
    <cellStyle name="Normal 5 3 2 2 2 4 2 4 3 2" xfId="17980" xr:uid="{298566A7-9931-497F-ACD7-9BA8D205842A}"/>
    <cellStyle name="Normal 5 3 2 2 2 4 2 4 4" xfId="17981" xr:uid="{EEA177B6-8B41-4843-B225-18A9E92176BC}"/>
    <cellStyle name="Normal 5 3 2 2 2 4 2 5" xfId="17982" xr:uid="{BC9FA81A-542D-4AB1-AAAA-4626B5ECA6F8}"/>
    <cellStyle name="Normal 5 3 2 2 2 4 2 5 2" xfId="17983" xr:uid="{DD050662-2984-458C-8FE5-F4B6BF2CFEB0}"/>
    <cellStyle name="Normal 5 3 2 2 2 4 2 5 2 2" xfId="17984" xr:uid="{D3B9C374-51AA-48A0-84D3-258F0BEB21D9}"/>
    <cellStyle name="Normal 5 3 2 2 2 4 2 5 3" xfId="17985" xr:uid="{21B870D3-5A0E-40B6-A9F4-D44F7CAD1032}"/>
    <cellStyle name="Normal 5 3 2 2 2 4 2 6" xfId="17986" xr:uid="{4B2D55FE-CF95-47D4-B63E-121DCBFE4D46}"/>
    <cellStyle name="Normal 5 3 2 2 2 4 2 6 2" xfId="17987" xr:uid="{AC52CAA3-7CDF-4A43-99B8-15E46938ADA3}"/>
    <cellStyle name="Normal 5 3 2 2 2 4 2 7" xfId="17988" xr:uid="{8AAB182C-C66F-416E-B992-0843C565D71B}"/>
    <cellStyle name="Normal 5 3 2 2 2 4 3" xfId="17989" xr:uid="{FC701126-1550-4478-83EA-A5FDBBCB267B}"/>
    <cellStyle name="Normal 5 3 2 2 2 4 3 2" xfId="17990" xr:uid="{3D4F257B-1822-406E-8F27-94C34B9C7324}"/>
    <cellStyle name="Normal 5 3 2 2 2 4 3 2 2" xfId="17991" xr:uid="{8DD6F18C-72A8-4894-BE04-B076679D37FD}"/>
    <cellStyle name="Normal 5 3 2 2 2 4 3 2 2 2" xfId="17992" xr:uid="{9CCF9A5A-6484-4220-99AC-9837DF043C85}"/>
    <cellStyle name="Normal 5 3 2 2 2 4 3 2 2 2 2" xfId="17993" xr:uid="{07A96FD3-AC30-4E20-908E-A5197C835E27}"/>
    <cellStyle name="Normal 5 3 2 2 2 4 3 2 2 3" xfId="17994" xr:uid="{D016FAB3-9BE2-426D-A842-78B359EB3699}"/>
    <cellStyle name="Normal 5 3 2 2 2 4 3 2 3" xfId="17995" xr:uid="{C59D1BD9-171F-4433-9B76-BBADF055EEB6}"/>
    <cellStyle name="Normal 5 3 2 2 2 4 3 2 3 2" xfId="17996" xr:uid="{1821B5F4-9084-4ED1-9A4E-1B7F2C30F2C5}"/>
    <cellStyle name="Normal 5 3 2 2 2 4 3 2 4" xfId="17997" xr:uid="{C0DAA580-A352-48C9-A5D8-394227B3C492}"/>
    <cellStyle name="Normal 5 3 2 2 2 4 3 3" xfId="17998" xr:uid="{F9207D07-C855-4499-8E02-538D3D42B8F4}"/>
    <cellStyle name="Normal 5 3 2 2 2 4 3 3 2" xfId="17999" xr:uid="{43A6C0CB-3F32-4A7D-BCD0-7246E42F8678}"/>
    <cellStyle name="Normal 5 3 2 2 2 4 3 3 2 2" xfId="18000" xr:uid="{5452910D-E87E-4E0B-8FAB-7BDA6F1E9F0E}"/>
    <cellStyle name="Normal 5 3 2 2 2 4 3 3 3" xfId="18001" xr:uid="{C5EC12D4-3D6D-4805-91A9-7A78E075E811}"/>
    <cellStyle name="Normal 5 3 2 2 2 4 3 4" xfId="18002" xr:uid="{6C202162-C78A-4817-98ED-645A52B6CC9A}"/>
    <cellStyle name="Normal 5 3 2 2 2 4 3 4 2" xfId="18003" xr:uid="{3958C372-2794-45BC-A670-85EE1E4BF097}"/>
    <cellStyle name="Normal 5 3 2 2 2 4 3 5" xfId="18004" xr:uid="{BAEC566C-6DAF-400B-9019-7EDF8331001E}"/>
    <cellStyle name="Normal 5 3 2 2 2 4 4" xfId="18005" xr:uid="{95725871-9251-4F67-A7A1-058F3C84CF89}"/>
    <cellStyle name="Normal 5 3 2 2 2 4 4 2" xfId="18006" xr:uid="{4F07B518-C6B1-4CE6-A6CE-61A91E298548}"/>
    <cellStyle name="Normal 5 3 2 2 2 4 4 2 2" xfId="18007" xr:uid="{ECE82CDD-9727-46E0-9CA7-31BB24306D89}"/>
    <cellStyle name="Normal 5 3 2 2 2 4 4 2 2 2" xfId="18008" xr:uid="{57F02061-B857-44E6-B232-7AC9443B23EC}"/>
    <cellStyle name="Normal 5 3 2 2 2 4 4 2 3" xfId="18009" xr:uid="{042461DC-FF8F-4D36-95B3-7D77263CCE1D}"/>
    <cellStyle name="Normal 5 3 2 2 2 4 4 3" xfId="18010" xr:uid="{637BCC53-5DDE-482E-99DB-50AEF80C13A6}"/>
    <cellStyle name="Normal 5 3 2 2 2 4 4 3 2" xfId="18011" xr:uid="{E380857F-161C-4345-9707-B98A9CE0C97D}"/>
    <cellStyle name="Normal 5 3 2 2 2 4 4 4" xfId="18012" xr:uid="{31E927B8-EC78-4A02-8747-1E50005D2CC4}"/>
    <cellStyle name="Normal 5 3 2 2 2 4 5" xfId="18013" xr:uid="{1E1AB529-A96F-4EB2-ACD5-7EE85E7CC620}"/>
    <cellStyle name="Normal 5 3 2 2 2 4 5 2" xfId="18014" xr:uid="{A2436C2A-D48C-4436-A6D6-274CDC9D7FC8}"/>
    <cellStyle name="Normal 5 3 2 2 2 4 5 2 2" xfId="18015" xr:uid="{42243C8E-574E-4D8C-95BC-2B992D5E7ED2}"/>
    <cellStyle name="Normal 5 3 2 2 2 4 5 2 2 2" xfId="18016" xr:uid="{ED157C64-400C-42A9-8D21-A0888D28FA6B}"/>
    <cellStyle name="Normal 5 3 2 2 2 4 5 2 3" xfId="18017" xr:uid="{E1E2F515-B6E2-4627-9EB2-83084DF6FDD6}"/>
    <cellStyle name="Normal 5 3 2 2 2 4 5 3" xfId="18018" xr:uid="{73200BDD-7860-4CDC-BFB5-1A3C5EA06E4C}"/>
    <cellStyle name="Normal 5 3 2 2 2 4 5 3 2" xfId="18019" xr:uid="{57B57B18-5696-43AD-AF6B-E90372BCD1BA}"/>
    <cellStyle name="Normal 5 3 2 2 2 4 5 4" xfId="18020" xr:uid="{90A38C56-22D1-48BE-9C3F-1EB0AE9AD4A6}"/>
    <cellStyle name="Normal 5 3 2 2 2 4 6" xfId="18021" xr:uid="{9E97A7F6-C190-4440-A1EF-2AF3BB055772}"/>
    <cellStyle name="Normal 5 3 2 2 2 4 6 2" xfId="18022" xr:uid="{EADF773C-86EB-42BA-9840-58246A57AAF7}"/>
    <cellStyle name="Normal 5 3 2 2 2 4 6 2 2" xfId="18023" xr:uid="{574DEE47-33EA-4566-9448-3DAC9967B4BF}"/>
    <cellStyle name="Normal 5 3 2 2 2 4 6 3" xfId="18024" xr:uid="{6B68E9E8-5E6E-4E38-80CF-12D7B2907618}"/>
    <cellStyle name="Normal 5 3 2 2 2 4 7" xfId="18025" xr:uid="{9D6F9C09-AA60-4BB1-8054-0203BF9A169C}"/>
    <cellStyle name="Normal 5 3 2 2 2 4 7 2" xfId="18026" xr:uid="{964C8960-4DF3-4EFF-AD8D-16305E9B0E3C}"/>
    <cellStyle name="Normal 5 3 2 2 2 4 8" xfId="18027" xr:uid="{77945FCC-3289-4FC3-BE71-07A76D762095}"/>
    <cellStyle name="Normal 5 3 2 2 2 5" xfId="18028" xr:uid="{C9BA0FE1-B15C-4D1F-AAD4-6BF32BC21C34}"/>
    <cellStyle name="Normal 5 3 2 2 2 5 2" xfId="18029" xr:uid="{D34C2D16-4F37-41DE-B29E-FC37B49242FD}"/>
    <cellStyle name="Normal 5 3 2 2 2 5 2 2" xfId="18030" xr:uid="{8D561879-3A9A-4645-A176-A0D7EB60BF24}"/>
    <cellStyle name="Normal 5 3 2 2 2 5 2 2 2" xfId="18031" xr:uid="{D7AE39CD-40E1-4CF1-BB79-660E15CACDB2}"/>
    <cellStyle name="Normal 5 3 2 2 2 5 2 2 2 2" xfId="18032" xr:uid="{26F68B50-8404-43F2-A069-1A88DCBF858D}"/>
    <cellStyle name="Normal 5 3 2 2 2 5 2 2 2 2 2" xfId="18033" xr:uid="{ED33A752-57A3-4F88-BE0E-EE34D425C221}"/>
    <cellStyle name="Normal 5 3 2 2 2 5 2 2 2 2 2 2" xfId="18034" xr:uid="{E5DB03F0-E9AF-4573-B725-789889DAAF6B}"/>
    <cellStyle name="Normal 5 3 2 2 2 5 2 2 2 2 3" xfId="18035" xr:uid="{ABC5E51D-C68A-4756-900F-CC460F1BB744}"/>
    <cellStyle name="Normal 5 3 2 2 2 5 2 2 2 3" xfId="18036" xr:uid="{639158B2-4BD1-4761-B144-E902B728AD52}"/>
    <cellStyle name="Normal 5 3 2 2 2 5 2 2 2 3 2" xfId="18037" xr:uid="{60161E57-2F67-478A-B870-7628095A33E4}"/>
    <cellStyle name="Normal 5 3 2 2 2 5 2 2 2 4" xfId="18038" xr:uid="{BDC22202-CCEC-4BAF-BAE3-7231B8B6ACA7}"/>
    <cellStyle name="Normal 5 3 2 2 2 5 2 2 3" xfId="18039" xr:uid="{47359746-A067-475A-91FA-98313AA44668}"/>
    <cellStyle name="Normal 5 3 2 2 2 5 2 2 3 2" xfId="18040" xr:uid="{D26ECFB1-A4B1-4928-97B8-E167BF4EE437}"/>
    <cellStyle name="Normal 5 3 2 2 2 5 2 2 3 2 2" xfId="18041" xr:uid="{C89B6EF1-8476-4E1A-95A9-004AB2092C35}"/>
    <cellStyle name="Normal 5 3 2 2 2 5 2 2 3 3" xfId="18042" xr:uid="{95164D5B-BD63-4F5C-97BE-C4E611694AB9}"/>
    <cellStyle name="Normal 5 3 2 2 2 5 2 2 4" xfId="18043" xr:uid="{66C6A269-CB80-453E-A680-AEAB720C24AB}"/>
    <cellStyle name="Normal 5 3 2 2 2 5 2 2 4 2" xfId="18044" xr:uid="{97F07E0B-1503-4FE7-9233-297E5984D86B}"/>
    <cellStyle name="Normal 5 3 2 2 2 5 2 2 5" xfId="18045" xr:uid="{994CB384-5F95-433B-8F71-9AAFE0F39A38}"/>
    <cellStyle name="Normal 5 3 2 2 2 5 2 3" xfId="18046" xr:uid="{EB8BAF62-143B-4F99-AD8C-0AD349090E62}"/>
    <cellStyle name="Normal 5 3 2 2 2 5 2 3 2" xfId="18047" xr:uid="{DBCE8C6F-A434-48C3-B692-98DB7F506EEF}"/>
    <cellStyle name="Normal 5 3 2 2 2 5 2 3 2 2" xfId="18048" xr:uid="{BAFBA044-54A4-4793-9F30-ADE66D450C24}"/>
    <cellStyle name="Normal 5 3 2 2 2 5 2 3 2 2 2" xfId="18049" xr:uid="{9E58B34D-05C7-4554-A5DD-A558FA088F3F}"/>
    <cellStyle name="Normal 5 3 2 2 2 5 2 3 2 3" xfId="18050" xr:uid="{2157ACF7-6514-4A0C-A129-270544B17139}"/>
    <cellStyle name="Normal 5 3 2 2 2 5 2 3 3" xfId="18051" xr:uid="{89AF700C-C47B-4C17-9805-E7D40C31E675}"/>
    <cellStyle name="Normal 5 3 2 2 2 5 2 3 3 2" xfId="18052" xr:uid="{CD41F48C-C4DA-4066-8E3E-979CF43D2D45}"/>
    <cellStyle name="Normal 5 3 2 2 2 5 2 3 4" xfId="18053" xr:uid="{1EA932ED-C148-41EE-B5FA-227C417392EF}"/>
    <cellStyle name="Normal 5 3 2 2 2 5 2 4" xfId="18054" xr:uid="{58332E9A-63FA-4117-A029-D2B4CA88E3E7}"/>
    <cellStyle name="Normal 5 3 2 2 2 5 2 4 2" xfId="18055" xr:uid="{D6C03C01-38A9-45E1-AC23-ED562DF322BA}"/>
    <cellStyle name="Normal 5 3 2 2 2 5 2 4 2 2" xfId="18056" xr:uid="{6AC3118C-421F-425B-BC20-C72108C326FB}"/>
    <cellStyle name="Normal 5 3 2 2 2 5 2 4 2 2 2" xfId="18057" xr:uid="{A0C9919B-8EC7-46D9-A7FC-50E1A1314EF9}"/>
    <cellStyle name="Normal 5 3 2 2 2 5 2 4 2 3" xfId="18058" xr:uid="{968F6C0C-FD62-4DF2-B392-D9B535A0BBFE}"/>
    <cellStyle name="Normal 5 3 2 2 2 5 2 4 3" xfId="18059" xr:uid="{099E0407-4F51-4EFC-AB2F-6FE2A5587964}"/>
    <cellStyle name="Normal 5 3 2 2 2 5 2 4 3 2" xfId="18060" xr:uid="{AD408CBF-797C-4543-9407-2FAA6B26924F}"/>
    <cellStyle name="Normal 5 3 2 2 2 5 2 4 4" xfId="18061" xr:uid="{09176C75-6619-490D-9C30-7AADA726E68A}"/>
    <cellStyle name="Normal 5 3 2 2 2 5 2 5" xfId="18062" xr:uid="{BE70B421-83AB-40A4-B8AE-1CE07CCD751E}"/>
    <cellStyle name="Normal 5 3 2 2 2 5 2 5 2" xfId="18063" xr:uid="{AC520650-E117-40FF-8F83-42557E7813C8}"/>
    <cellStyle name="Normal 5 3 2 2 2 5 2 5 2 2" xfId="18064" xr:uid="{56403451-2727-4BA7-B609-1760F032B9DC}"/>
    <cellStyle name="Normal 5 3 2 2 2 5 2 5 3" xfId="18065" xr:uid="{DBA90BF1-CCF5-45DB-B1C7-79F4033E1838}"/>
    <cellStyle name="Normal 5 3 2 2 2 5 2 6" xfId="18066" xr:uid="{F0C27C87-00DE-490B-ABF9-112FE649038A}"/>
    <cellStyle name="Normal 5 3 2 2 2 5 2 6 2" xfId="18067" xr:uid="{01B8E6D3-920C-4C2D-AE82-1CDEADA008FA}"/>
    <cellStyle name="Normal 5 3 2 2 2 5 2 7" xfId="18068" xr:uid="{6A69F4A1-A32A-42AD-B7A3-720BC777193C}"/>
    <cellStyle name="Normal 5 3 2 2 2 5 3" xfId="18069" xr:uid="{4D0921BB-7D2B-4DF5-B4AC-2EA537480698}"/>
    <cellStyle name="Normal 5 3 2 2 2 5 3 2" xfId="18070" xr:uid="{D88DEB98-1721-43A8-A471-E3811ECB4C3F}"/>
    <cellStyle name="Normal 5 3 2 2 2 5 3 2 2" xfId="18071" xr:uid="{FC7A480B-A834-45FE-8949-D61528FCC02F}"/>
    <cellStyle name="Normal 5 3 2 2 2 5 3 2 2 2" xfId="18072" xr:uid="{2DED0D1B-C3B7-4FB4-B79C-76E5448098DE}"/>
    <cellStyle name="Normal 5 3 2 2 2 5 3 2 2 2 2" xfId="18073" xr:uid="{A4E31A81-E325-4111-AD85-F2A0694477C2}"/>
    <cellStyle name="Normal 5 3 2 2 2 5 3 2 2 3" xfId="18074" xr:uid="{08938176-E9F5-4A77-AC0A-BE14F6375247}"/>
    <cellStyle name="Normal 5 3 2 2 2 5 3 2 3" xfId="18075" xr:uid="{61E7C666-E30B-49F7-A567-AE2D6CF10CB2}"/>
    <cellStyle name="Normal 5 3 2 2 2 5 3 2 3 2" xfId="18076" xr:uid="{B8F21CDA-74AE-45FD-8A05-A2D8EBB5B3DF}"/>
    <cellStyle name="Normal 5 3 2 2 2 5 3 2 4" xfId="18077" xr:uid="{194CF0D6-1ADE-4A0D-AF85-2D845A201921}"/>
    <cellStyle name="Normal 5 3 2 2 2 5 3 3" xfId="18078" xr:uid="{B1A5D200-897F-4CE6-8BB0-EF86E08A76B3}"/>
    <cellStyle name="Normal 5 3 2 2 2 5 3 3 2" xfId="18079" xr:uid="{D4FD87E4-4FB0-4350-9DE9-8CFF61A5BFAD}"/>
    <cellStyle name="Normal 5 3 2 2 2 5 3 3 2 2" xfId="18080" xr:uid="{61AB19FF-3DC7-4AE8-B0A6-6F8BC211A589}"/>
    <cellStyle name="Normal 5 3 2 2 2 5 3 3 3" xfId="18081" xr:uid="{319B8511-56C0-423E-BA36-4B9603C096E5}"/>
    <cellStyle name="Normal 5 3 2 2 2 5 3 4" xfId="18082" xr:uid="{BF8D229B-0B77-4AE2-B51C-2332E1093F58}"/>
    <cellStyle name="Normal 5 3 2 2 2 5 3 4 2" xfId="18083" xr:uid="{7BA77413-55C6-427F-A220-4035450F3EC9}"/>
    <cellStyle name="Normal 5 3 2 2 2 5 3 5" xfId="18084" xr:uid="{20B55546-513E-4909-9E7A-1DA494AFC40A}"/>
    <cellStyle name="Normal 5 3 2 2 2 5 4" xfId="18085" xr:uid="{65A0019C-F841-4816-888B-26DD0581FD46}"/>
    <cellStyle name="Normal 5 3 2 2 2 5 4 2" xfId="18086" xr:uid="{EC7F463B-8C53-4F7C-A1FB-A28AC4C1021C}"/>
    <cellStyle name="Normal 5 3 2 2 2 5 4 2 2" xfId="18087" xr:uid="{5C8C1E59-7287-48BA-A75D-C1127EEB2EB0}"/>
    <cellStyle name="Normal 5 3 2 2 2 5 4 2 2 2" xfId="18088" xr:uid="{288C59E1-24A7-4A19-96F7-D449DD1DE7C2}"/>
    <cellStyle name="Normal 5 3 2 2 2 5 4 2 3" xfId="18089" xr:uid="{4A50F706-65F0-4664-89EA-FE484283EE7C}"/>
    <cellStyle name="Normal 5 3 2 2 2 5 4 3" xfId="18090" xr:uid="{8A7007AB-F1DD-4D9C-8883-8A770FBBDF6E}"/>
    <cellStyle name="Normal 5 3 2 2 2 5 4 3 2" xfId="18091" xr:uid="{D2A8BE4F-B8C9-41C6-A492-DB8D758CB937}"/>
    <cellStyle name="Normal 5 3 2 2 2 5 4 4" xfId="18092" xr:uid="{04C62CDB-068E-48C8-8C0F-F17AE524F220}"/>
    <cellStyle name="Normal 5 3 2 2 2 5 5" xfId="18093" xr:uid="{7B0A8B64-DC9E-4E00-81F7-63CB5931E658}"/>
    <cellStyle name="Normal 5 3 2 2 2 5 5 2" xfId="18094" xr:uid="{4B4211B7-8BFB-452C-A94C-A9F223EC13AE}"/>
    <cellStyle name="Normal 5 3 2 2 2 5 5 2 2" xfId="18095" xr:uid="{CFA91F84-23B2-46BD-8DC8-5A99179FDE35}"/>
    <cellStyle name="Normal 5 3 2 2 2 5 5 2 2 2" xfId="18096" xr:uid="{5E594EDE-339C-40E1-9A4F-9276E68DDABA}"/>
    <cellStyle name="Normal 5 3 2 2 2 5 5 2 3" xfId="18097" xr:uid="{E76AE492-46CD-4A75-9CB0-E72811980E0E}"/>
    <cellStyle name="Normal 5 3 2 2 2 5 5 3" xfId="18098" xr:uid="{22A599D9-6AB5-4139-91B4-F33F0A4604C2}"/>
    <cellStyle name="Normal 5 3 2 2 2 5 5 3 2" xfId="18099" xr:uid="{37B2C1A8-43C1-47D6-BAE0-258EF389340D}"/>
    <cellStyle name="Normal 5 3 2 2 2 5 5 4" xfId="18100" xr:uid="{3232DECF-82E7-477C-8A45-CB2847104AEB}"/>
    <cellStyle name="Normal 5 3 2 2 2 5 6" xfId="18101" xr:uid="{DB46EF5D-A327-446D-829D-59ABB5731EDA}"/>
    <cellStyle name="Normal 5 3 2 2 2 5 6 2" xfId="18102" xr:uid="{A12E62B9-4F0A-460C-AC4C-4E2723FC18EA}"/>
    <cellStyle name="Normal 5 3 2 2 2 5 6 2 2" xfId="18103" xr:uid="{4ED85011-721D-4394-9620-EA2896AE410D}"/>
    <cellStyle name="Normal 5 3 2 2 2 5 6 3" xfId="18104" xr:uid="{0DCC0A16-E5A6-456D-B55D-DC3613168B74}"/>
    <cellStyle name="Normal 5 3 2 2 2 5 7" xfId="18105" xr:uid="{80FDD625-DA7A-410B-B60D-832E3525C5C6}"/>
    <cellStyle name="Normal 5 3 2 2 2 5 7 2" xfId="18106" xr:uid="{58E86D39-B57C-4B6B-96A0-C6F478997DC3}"/>
    <cellStyle name="Normal 5 3 2 2 2 5 8" xfId="18107" xr:uid="{FFF266A8-30D9-4B99-BFED-D04D451C4DAA}"/>
    <cellStyle name="Normal 5 3 2 2 2 6" xfId="18108" xr:uid="{5E2B6EF4-CD31-46F2-A48F-1F3794893A49}"/>
    <cellStyle name="Normal 5 3 2 2 2 6 2" xfId="18109" xr:uid="{B17F837F-CAB1-4D88-AD7D-20044B9FE523}"/>
    <cellStyle name="Normal 5 3 2 2 2 6 2 2" xfId="18110" xr:uid="{DFACA107-1730-42A4-A75E-7F735BCA31EB}"/>
    <cellStyle name="Normal 5 3 2 2 2 6 2 2 2" xfId="18111" xr:uid="{EA0EAFC5-6C00-489F-A450-F93F39FC7B26}"/>
    <cellStyle name="Normal 5 3 2 2 2 6 2 2 2 2" xfId="18112" xr:uid="{C803C661-2FB5-488F-8661-DE3290775CB5}"/>
    <cellStyle name="Normal 5 3 2 2 2 6 2 2 2 2 2" xfId="18113" xr:uid="{3B151EB1-4982-460A-8B55-38EE26CE91E7}"/>
    <cellStyle name="Normal 5 3 2 2 2 6 2 2 2 3" xfId="18114" xr:uid="{87654250-9A9A-4268-9B78-770931E2E2F1}"/>
    <cellStyle name="Normal 5 3 2 2 2 6 2 2 3" xfId="18115" xr:uid="{DFD83617-85DF-4F48-B2F2-C7C71EBEF986}"/>
    <cellStyle name="Normal 5 3 2 2 2 6 2 2 3 2" xfId="18116" xr:uid="{7734CE59-A71B-46FB-851F-E7CD941B9F09}"/>
    <cellStyle name="Normal 5 3 2 2 2 6 2 2 4" xfId="18117" xr:uid="{E4E20FBB-ECDA-4F7D-B101-C6814CA4030A}"/>
    <cellStyle name="Normal 5 3 2 2 2 6 2 3" xfId="18118" xr:uid="{6446549F-2CB9-44C7-A49E-D3145870EA28}"/>
    <cellStyle name="Normal 5 3 2 2 2 6 2 3 2" xfId="18119" xr:uid="{7045A69C-AF36-4CE2-BAFD-0E289831A360}"/>
    <cellStyle name="Normal 5 3 2 2 2 6 2 3 2 2" xfId="18120" xr:uid="{DC1D9D4D-07A3-41CE-AD6A-B35E3A04DD96}"/>
    <cellStyle name="Normal 5 3 2 2 2 6 2 3 3" xfId="18121" xr:uid="{BBE9E91D-1106-4E09-B508-76D9ADA7D386}"/>
    <cellStyle name="Normal 5 3 2 2 2 6 2 4" xfId="18122" xr:uid="{50E7F748-ADE7-4AC8-AD5A-D1582AEDC503}"/>
    <cellStyle name="Normal 5 3 2 2 2 6 2 4 2" xfId="18123" xr:uid="{596BE660-8ED4-485C-9432-56C28E666439}"/>
    <cellStyle name="Normal 5 3 2 2 2 6 2 5" xfId="18124" xr:uid="{28EC1AAA-2710-4AF9-AFA8-41D7AA312992}"/>
    <cellStyle name="Normal 5 3 2 2 2 6 3" xfId="18125" xr:uid="{F936628D-22EE-437B-A1DE-E9DE8997F49B}"/>
    <cellStyle name="Normal 5 3 2 2 2 6 3 2" xfId="18126" xr:uid="{AA71484A-DAF3-41D3-8B04-84E13A1887A9}"/>
    <cellStyle name="Normal 5 3 2 2 2 6 3 2 2" xfId="18127" xr:uid="{FDEFD71B-8FA3-474F-8CE8-EE1BB3929165}"/>
    <cellStyle name="Normal 5 3 2 2 2 6 3 2 2 2" xfId="18128" xr:uid="{14A00FE2-BB6D-415D-A5C0-455D3023B671}"/>
    <cellStyle name="Normal 5 3 2 2 2 6 3 2 3" xfId="18129" xr:uid="{776A2E54-BF39-433A-8801-918E1187DA87}"/>
    <cellStyle name="Normal 5 3 2 2 2 6 3 3" xfId="18130" xr:uid="{97E7124F-03CF-4BCD-923A-A4C32F9E7415}"/>
    <cellStyle name="Normal 5 3 2 2 2 6 3 3 2" xfId="18131" xr:uid="{AA51503D-F4DC-4B56-87FF-AF0D5636E5DF}"/>
    <cellStyle name="Normal 5 3 2 2 2 6 3 4" xfId="18132" xr:uid="{E5B2100E-4E70-4372-9546-48F36FB01D5A}"/>
    <cellStyle name="Normal 5 3 2 2 2 6 4" xfId="18133" xr:uid="{5AEAAA0B-4CF4-472A-9938-AFF1068B1BF1}"/>
    <cellStyle name="Normal 5 3 2 2 2 6 4 2" xfId="18134" xr:uid="{95890082-98D2-4EDA-849D-D7A4476F159B}"/>
    <cellStyle name="Normal 5 3 2 2 2 6 4 2 2" xfId="18135" xr:uid="{3E8CA47E-4D37-44F1-B5C7-13F61072E0EC}"/>
    <cellStyle name="Normal 5 3 2 2 2 6 4 2 2 2" xfId="18136" xr:uid="{A5CDCCE0-6583-4D6D-B971-D3B8306973F5}"/>
    <cellStyle name="Normal 5 3 2 2 2 6 4 2 3" xfId="18137" xr:uid="{866C6C8B-1185-4F77-9F6A-3EB3F5CB4C6E}"/>
    <cellStyle name="Normal 5 3 2 2 2 6 4 3" xfId="18138" xr:uid="{F7062AB3-367A-461B-BCF0-2E4563E18F51}"/>
    <cellStyle name="Normal 5 3 2 2 2 6 4 3 2" xfId="18139" xr:uid="{08B54214-EBE8-4831-ABAB-9519AB8AC048}"/>
    <cellStyle name="Normal 5 3 2 2 2 6 4 4" xfId="18140" xr:uid="{378874A0-F4FC-4915-A0F4-CFD4336F24DE}"/>
    <cellStyle name="Normal 5 3 2 2 2 6 5" xfId="18141" xr:uid="{BD6F4BF7-068D-49FD-B0B5-8E490AAFFEB6}"/>
    <cellStyle name="Normal 5 3 2 2 2 6 5 2" xfId="18142" xr:uid="{A82CA32B-4BB4-4A9E-8C2B-3BEC50BCF0E9}"/>
    <cellStyle name="Normal 5 3 2 2 2 6 5 2 2" xfId="18143" xr:uid="{2E313FFF-8B27-47B3-9CF1-97F81445ED6B}"/>
    <cellStyle name="Normal 5 3 2 2 2 6 5 3" xfId="18144" xr:uid="{B950B153-7463-4AEE-958F-D3474A57A8B7}"/>
    <cellStyle name="Normal 5 3 2 2 2 6 6" xfId="18145" xr:uid="{FB292D70-3389-44AE-B373-53F4D8F1AB3E}"/>
    <cellStyle name="Normal 5 3 2 2 2 6 6 2" xfId="18146" xr:uid="{C26C690A-D810-4381-832D-99EBCB2B64AF}"/>
    <cellStyle name="Normal 5 3 2 2 2 6 7" xfId="18147" xr:uid="{31E4DA68-7064-4D82-894B-991AC7501ACC}"/>
    <cellStyle name="Normal 5 3 2 2 2 7" xfId="18148" xr:uid="{D47674CD-3ACF-443D-A908-E9D70CB98C8C}"/>
    <cellStyle name="Normal 5 3 2 2 2 7 2" xfId="18149" xr:uid="{315E43C0-8388-4E20-88A0-8534E407CBAB}"/>
    <cellStyle name="Normal 5 3 2 2 2 7 2 2" xfId="18150" xr:uid="{02729906-9195-4221-BDC7-2C2EEF5FC9D8}"/>
    <cellStyle name="Normal 5 3 2 2 2 7 2 2 2" xfId="18151" xr:uid="{B9B53CB4-6ED4-4A2D-9794-B98FF88D1EEA}"/>
    <cellStyle name="Normal 5 3 2 2 2 7 2 2 2 2" xfId="18152" xr:uid="{70A8704A-6358-44DE-82AE-BD5B759E014B}"/>
    <cellStyle name="Normal 5 3 2 2 2 7 2 2 3" xfId="18153" xr:uid="{37E93453-6AB3-4181-AC25-F3C5EC9B9D43}"/>
    <cellStyle name="Normal 5 3 2 2 2 7 2 3" xfId="18154" xr:uid="{CA2F3EC0-6CE2-4C0E-B43B-11809F875868}"/>
    <cellStyle name="Normal 5 3 2 2 2 7 2 3 2" xfId="18155" xr:uid="{E094199D-70E5-46A3-A285-CBE0062EC11A}"/>
    <cellStyle name="Normal 5 3 2 2 2 7 2 4" xfId="18156" xr:uid="{3F2B36AA-EC2A-4F7F-BD9B-90426AE8B53A}"/>
    <cellStyle name="Normal 5 3 2 2 2 7 3" xfId="18157" xr:uid="{BB161321-A5CA-426E-9C47-B099C86F7AAA}"/>
    <cellStyle name="Normal 5 3 2 2 2 7 3 2" xfId="18158" xr:uid="{3B9978B3-E993-4397-9BB5-2393DD07E4C1}"/>
    <cellStyle name="Normal 5 3 2 2 2 7 3 2 2" xfId="18159" xr:uid="{01BB6BD3-2CEC-4EE0-AB17-1572201484E2}"/>
    <cellStyle name="Normal 5 3 2 2 2 7 3 3" xfId="18160" xr:uid="{F201DD8F-C7D4-4A74-80D0-7BD14E2830E0}"/>
    <cellStyle name="Normal 5 3 2 2 2 7 4" xfId="18161" xr:uid="{B08015D9-8582-4B9F-8F8A-492BC0156BA5}"/>
    <cellStyle name="Normal 5 3 2 2 2 7 4 2" xfId="18162" xr:uid="{E27098E7-2559-4D83-B4B3-46CF3D791CE3}"/>
    <cellStyle name="Normal 5 3 2 2 2 7 5" xfId="18163" xr:uid="{85DFB57A-D868-48EB-8A99-F6D3633A7A57}"/>
    <cellStyle name="Normal 5 3 2 2 2 8" xfId="18164" xr:uid="{8D300C62-EE5E-49DD-AED8-5943C139D376}"/>
    <cellStyle name="Normal 5 3 2 2 2 8 2" xfId="18165" xr:uid="{5A39C1CD-A8EC-448D-AF93-15787FEF0041}"/>
    <cellStyle name="Normal 5 3 2 2 2 8 2 2" xfId="18166" xr:uid="{2E177AE9-6E94-40E1-BAFB-89C75AA73631}"/>
    <cellStyle name="Normal 5 3 2 2 2 8 2 2 2" xfId="18167" xr:uid="{913B06B8-B406-4B9C-9B78-2673BB87BD89}"/>
    <cellStyle name="Normal 5 3 2 2 2 8 2 3" xfId="18168" xr:uid="{3EDDE1EC-E942-488A-AB5E-64B955194BC0}"/>
    <cellStyle name="Normal 5 3 2 2 2 8 3" xfId="18169" xr:uid="{F320E1E2-D5D7-466D-BC47-F2E9EF8EEA82}"/>
    <cellStyle name="Normal 5 3 2 2 2 8 3 2" xfId="18170" xr:uid="{C0C63895-EBCD-48B9-8BE8-016D0488879F}"/>
    <cellStyle name="Normal 5 3 2 2 2 8 4" xfId="18171" xr:uid="{B1433FA5-8F73-42F1-A18A-82D77BFD3477}"/>
    <cellStyle name="Normal 5 3 2 2 2 9" xfId="18172" xr:uid="{0AD90CD7-68EE-4FB5-83E5-22AE3D06EBA8}"/>
    <cellStyle name="Normal 5 3 2 2 2 9 2" xfId="18173" xr:uid="{AE1608D7-2BA1-44F2-B142-1A938159FA8E}"/>
    <cellStyle name="Normal 5 3 2 2 2 9 2 2" xfId="18174" xr:uid="{98E0CFFE-CDD5-449B-A5BD-3B0CB1359C2E}"/>
    <cellStyle name="Normal 5 3 2 2 2 9 2 2 2" xfId="18175" xr:uid="{E29A1B4C-5689-4434-8DCD-E664DF4E52E2}"/>
    <cellStyle name="Normal 5 3 2 2 2 9 2 3" xfId="18176" xr:uid="{46C5F675-B8B9-479E-A54E-4ABF3DC087D1}"/>
    <cellStyle name="Normal 5 3 2 2 2 9 3" xfId="18177" xr:uid="{E60830AC-ED07-4EAE-A7C6-97232CF52CAD}"/>
    <cellStyle name="Normal 5 3 2 2 2 9 3 2" xfId="18178" xr:uid="{1ADCDAFB-1B37-443D-ADB2-12A75D3A213A}"/>
    <cellStyle name="Normal 5 3 2 2 2 9 4" xfId="18179" xr:uid="{19D0FC02-38BD-4BEE-9755-16785E1D539E}"/>
    <cellStyle name="Normal 5 3 2 2 3" xfId="18180" xr:uid="{8B2ECB1E-06E0-48B3-B2D3-DBC377EE186B}"/>
    <cellStyle name="Normal 5 3 2 2 3 10" xfId="18181" xr:uid="{54C13E1E-FBE1-4F08-81D8-709B5F037C92}"/>
    <cellStyle name="Normal 5 3 2 2 3 10 2" xfId="18182" xr:uid="{3C742919-B704-4534-9160-6FDA2F5C679D}"/>
    <cellStyle name="Normal 5 3 2 2 3 10 2 2" xfId="18183" xr:uid="{E17378B7-6A44-4D90-A107-77948CF85759}"/>
    <cellStyle name="Normal 5 3 2 2 3 10 3" xfId="18184" xr:uid="{2EB153E0-97EE-4764-AF53-CDE03A838C82}"/>
    <cellStyle name="Normal 5 3 2 2 3 11" xfId="18185" xr:uid="{69D829CF-6818-4A92-8CC9-596008F9B766}"/>
    <cellStyle name="Normal 5 3 2 2 3 11 2" xfId="18186" xr:uid="{504DAEBE-BB30-4D86-8BA0-22905A906480}"/>
    <cellStyle name="Normal 5 3 2 2 3 12" xfId="18187" xr:uid="{2D9E420D-596D-4A26-B08A-3A8E8F175F3B}"/>
    <cellStyle name="Normal 5 3 2 2 3 13" xfId="18188" xr:uid="{8780C0F0-768B-42C1-8CDD-8FFA3052B369}"/>
    <cellStyle name="Normal 5 3 2 2 3 14" xfId="18189" xr:uid="{5B9A5D70-DE1C-41F2-A6F1-FE1C9D9DEDA4}"/>
    <cellStyle name="Normal 5 3 2 2 3 15" xfId="18190" xr:uid="{067F3E0D-5A86-4DB5-AAB7-91F48EEE3BEF}"/>
    <cellStyle name="Normal 5 3 2 2 3 2" xfId="18191" xr:uid="{76C753CD-AE28-4649-928C-42F2DC9A0601}"/>
    <cellStyle name="Normal 5 3 2 2 3 2 10" xfId="18192" xr:uid="{419EAE40-6B65-4FBA-AA44-1D1D2B5C9D3F}"/>
    <cellStyle name="Normal 5 3 2 2 3 2 2" xfId="18193" xr:uid="{11768C05-EEBC-4DD2-A6CF-ABA3E72BC499}"/>
    <cellStyle name="Normal 5 3 2 2 3 2 2 2" xfId="18194" xr:uid="{5558C885-2BB6-4795-BE66-6EDA4983FDFB}"/>
    <cellStyle name="Normal 5 3 2 2 3 2 2 2 2" xfId="18195" xr:uid="{34B52BA6-D66D-41DB-BB6D-983B37A648FD}"/>
    <cellStyle name="Normal 5 3 2 2 3 2 2 2 2 2" xfId="18196" xr:uid="{E43076D3-EF71-49DA-A707-07CAB751803F}"/>
    <cellStyle name="Normal 5 3 2 2 3 2 2 2 2 2 2" xfId="18197" xr:uid="{41462713-4A1E-4F12-8B34-416F8E08019B}"/>
    <cellStyle name="Normal 5 3 2 2 3 2 2 2 2 2 2 2" xfId="18198" xr:uid="{81F551CC-C953-4038-B52A-01DB7954FC65}"/>
    <cellStyle name="Normal 5 3 2 2 3 2 2 2 2 2 2 2 2" xfId="18199" xr:uid="{F2FF8530-50B3-45CC-86D0-A53007ACADDC}"/>
    <cellStyle name="Normal 5 3 2 2 3 2 2 2 2 2 2 3" xfId="18200" xr:uid="{5DA84C13-3FF8-41E7-B350-3902C85CF1E8}"/>
    <cellStyle name="Normal 5 3 2 2 3 2 2 2 2 2 3" xfId="18201" xr:uid="{2BAB32DD-88D1-4FCD-994D-57A880511172}"/>
    <cellStyle name="Normal 5 3 2 2 3 2 2 2 2 2 3 2" xfId="18202" xr:uid="{464A1842-A872-4BF2-A6F1-AD07CFDFA46A}"/>
    <cellStyle name="Normal 5 3 2 2 3 2 2 2 2 2 4" xfId="18203" xr:uid="{A8A7B80E-A53B-4626-B98D-0B59EA2B81C0}"/>
    <cellStyle name="Normal 5 3 2 2 3 2 2 2 2 3" xfId="18204" xr:uid="{66372CAC-D66E-43DC-AA28-01DEB36B73EC}"/>
    <cellStyle name="Normal 5 3 2 2 3 2 2 2 2 3 2" xfId="18205" xr:uid="{C9B480E3-F9A4-4218-8FAA-4EF66F455F39}"/>
    <cellStyle name="Normal 5 3 2 2 3 2 2 2 2 3 2 2" xfId="18206" xr:uid="{1273276E-521A-4E4D-8BDB-0331C6D70D9C}"/>
    <cellStyle name="Normal 5 3 2 2 3 2 2 2 2 3 3" xfId="18207" xr:uid="{49D3A3EA-7772-451D-93D1-55B57AE05367}"/>
    <cellStyle name="Normal 5 3 2 2 3 2 2 2 2 4" xfId="18208" xr:uid="{25012650-FD3E-4ED9-9C94-458371EEC055}"/>
    <cellStyle name="Normal 5 3 2 2 3 2 2 2 2 4 2" xfId="18209" xr:uid="{EFB2AAA0-B61A-47CC-B0D7-C2C72669FECA}"/>
    <cellStyle name="Normal 5 3 2 2 3 2 2 2 2 5" xfId="18210" xr:uid="{A3455080-9816-459F-9A10-6768098BD16B}"/>
    <cellStyle name="Normal 5 3 2 2 3 2 2 2 3" xfId="18211" xr:uid="{3FDC27AC-6C25-4735-A616-0E5F31872D4B}"/>
    <cellStyle name="Normal 5 3 2 2 3 2 2 2 3 2" xfId="18212" xr:uid="{FD57629A-16F4-4813-ABE0-42781F2DDEB2}"/>
    <cellStyle name="Normal 5 3 2 2 3 2 2 2 3 2 2" xfId="18213" xr:uid="{CBC2E513-92A8-402A-91B4-1322E45B3ADD}"/>
    <cellStyle name="Normal 5 3 2 2 3 2 2 2 3 2 2 2" xfId="18214" xr:uid="{1ABFF012-32D3-4E55-B196-C8D36C84A151}"/>
    <cellStyle name="Normal 5 3 2 2 3 2 2 2 3 2 3" xfId="18215" xr:uid="{55F3E498-DA28-4416-99DF-2B325D40CB6A}"/>
    <cellStyle name="Normal 5 3 2 2 3 2 2 2 3 3" xfId="18216" xr:uid="{DEB0DF0C-8163-4A5E-BCF6-2EACEDF53DB4}"/>
    <cellStyle name="Normal 5 3 2 2 3 2 2 2 3 3 2" xfId="18217" xr:uid="{E078BBCA-A1AF-4550-BC07-4078826D3F2B}"/>
    <cellStyle name="Normal 5 3 2 2 3 2 2 2 3 4" xfId="18218" xr:uid="{4FD8D762-B2E5-44F5-948F-1091D9105A57}"/>
    <cellStyle name="Normal 5 3 2 2 3 2 2 2 4" xfId="18219" xr:uid="{F8904AB4-C7D7-4D31-8650-95E5BBCBDCB3}"/>
    <cellStyle name="Normal 5 3 2 2 3 2 2 2 4 2" xfId="18220" xr:uid="{00333C8F-97B9-48EF-9876-C445B8197FC4}"/>
    <cellStyle name="Normal 5 3 2 2 3 2 2 2 4 2 2" xfId="18221" xr:uid="{607CEA50-243A-42B8-8BAE-C931EAA8CEF1}"/>
    <cellStyle name="Normal 5 3 2 2 3 2 2 2 4 2 2 2" xfId="18222" xr:uid="{0E02D394-CE06-439F-8EA6-B4A4DBAF1662}"/>
    <cellStyle name="Normal 5 3 2 2 3 2 2 2 4 2 3" xfId="18223" xr:uid="{4197F159-2925-442B-A0B0-BAD1473D037F}"/>
    <cellStyle name="Normal 5 3 2 2 3 2 2 2 4 3" xfId="18224" xr:uid="{FA72C083-1386-40C0-ABD1-D2C945AD6FA0}"/>
    <cellStyle name="Normal 5 3 2 2 3 2 2 2 4 3 2" xfId="18225" xr:uid="{54AF6AA5-83D8-4C30-9138-18C887B03EA3}"/>
    <cellStyle name="Normal 5 3 2 2 3 2 2 2 4 4" xfId="18226" xr:uid="{8443EDB5-FA3B-4004-883B-DBE35802F106}"/>
    <cellStyle name="Normal 5 3 2 2 3 2 2 2 5" xfId="18227" xr:uid="{D8D5F44F-8468-4D2F-93CE-4ACB24DAB9BC}"/>
    <cellStyle name="Normal 5 3 2 2 3 2 2 2 5 2" xfId="18228" xr:uid="{17CB8648-FCA0-46B2-A7F0-ECFEC898A59E}"/>
    <cellStyle name="Normal 5 3 2 2 3 2 2 2 5 2 2" xfId="18229" xr:uid="{6EA0B4D4-A945-4E64-AF62-41C64ABEF05D}"/>
    <cellStyle name="Normal 5 3 2 2 3 2 2 2 5 3" xfId="18230" xr:uid="{B7A5F921-5A93-4A55-B8BF-0FEC132F47D1}"/>
    <cellStyle name="Normal 5 3 2 2 3 2 2 2 6" xfId="18231" xr:uid="{1F6382D5-2895-4C0C-AA4B-B04ECC5EB1D6}"/>
    <cellStyle name="Normal 5 3 2 2 3 2 2 2 6 2" xfId="18232" xr:uid="{CD2499AA-EA10-4732-AA27-C6D70AA8F456}"/>
    <cellStyle name="Normal 5 3 2 2 3 2 2 2 7" xfId="18233" xr:uid="{9A3F4FDD-0731-45CD-936F-2861CB260F9A}"/>
    <cellStyle name="Normal 5 3 2 2 3 2 2 3" xfId="18234" xr:uid="{09D112C0-29B3-4B84-B9FC-3944294689D7}"/>
    <cellStyle name="Normal 5 3 2 2 3 2 2 3 2" xfId="18235" xr:uid="{E8C3F34B-7DA2-4D62-B140-1E51B2C46BA5}"/>
    <cellStyle name="Normal 5 3 2 2 3 2 2 3 2 2" xfId="18236" xr:uid="{87F8A8F9-1114-47A9-AC8A-838F37F9B1F0}"/>
    <cellStyle name="Normal 5 3 2 2 3 2 2 3 2 2 2" xfId="18237" xr:uid="{16F1F580-34E7-4A0D-803B-4E125488CD5E}"/>
    <cellStyle name="Normal 5 3 2 2 3 2 2 3 2 2 2 2" xfId="18238" xr:uid="{D6812F74-1713-4CB1-931E-1CC4D33675F4}"/>
    <cellStyle name="Normal 5 3 2 2 3 2 2 3 2 2 3" xfId="18239" xr:uid="{DFB80D3F-3DCA-4579-9FAC-9D3C4DCD6EFB}"/>
    <cellStyle name="Normal 5 3 2 2 3 2 2 3 2 3" xfId="18240" xr:uid="{4CF52D20-D5BB-4A7B-96C4-5FD25FCA372F}"/>
    <cellStyle name="Normal 5 3 2 2 3 2 2 3 2 3 2" xfId="18241" xr:uid="{4EA0D291-1AAC-46C1-A90E-525310988B5F}"/>
    <cellStyle name="Normal 5 3 2 2 3 2 2 3 2 4" xfId="18242" xr:uid="{9B6D5E28-4399-4AD3-9461-54EF3EB86CC2}"/>
    <cellStyle name="Normal 5 3 2 2 3 2 2 3 3" xfId="18243" xr:uid="{659CC8A1-F198-428E-AD48-A7E2D9186538}"/>
    <cellStyle name="Normal 5 3 2 2 3 2 2 3 3 2" xfId="18244" xr:uid="{4C1FF7C5-74C5-4BBE-B565-83213224E449}"/>
    <cellStyle name="Normal 5 3 2 2 3 2 2 3 3 2 2" xfId="18245" xr:uid="{03FBAA67-DEE1-49B3-B2D6-849E865BDC00}"/>
    <cellStyle name="Normal 5 3 2 2 3 2 2 3 3 3" xfId="18246" xr:uid="{32105EFB-B59D-41DB-BEB3-F4F0AD448420}"/>
    <cellStyle name="Normal 5 3 2 2 3 2 2 3 4" xfId="18247" xr:uid="{E07AA854-8FC1-42EF-897B-68677FDAAD98}"/>
    <cellStyle name="Normal 5 3 2 2 3 2 2 3 4 2" xfId="18248" xr:uid="{A3949DB4-1FB7-47D1-924B-1D422A33C62D}"/>
    <cellStyle name="Normal 5 3 2 2 3 2 2 3 5" xfId="18249" xr:uid="{0E8F39F9-1DAA-4432-93B5-FD85CA28A99C}"/>
    <cellStyle name="Normal 5 3 2 2 3 2 2 4" xfId="18250" xr:uid="{731968A0-9CAD-444A-9F8E-FF249842D7B6}"/>
    <cellStyle name="Normal 5 3 2 2 3 2 2 4 2" xfId="18251" xr:uid="{66B77ECE-47E1-4ADA-A234-20E39FF9A83F}"/>
    <cellStyle name="Normal 5 3 2 2 3 2 2 4 2 2" xfId="18252" xr:uid="{F6777A4E-9E05-4339-A56A-7AC3FAA85E84}"/>
    <cellStyle name="Normal 5 3 2 2 3 2 2 4 2 2 2" xfId="18253" xr:uid="{7E6D4ED4-0289-4D70-BD66-311CDFC9D13F}"/>
    <cellStyle name="Normal 5 3 2 2 3 2 2 4 2 3" xfId="18254" xr:uid="{D12A8457-979D-4C15-A816-E093494BE277}"/>
    <cellStyle name="Normal 5 3 2 2 3 2 2 4 3" xfId="18255" xr:uid="{9B0CB43D-B60B-4A96-AC6C-1C809A9C20BD}"/>
    <cellStyle name="Normal 5 3 2 2 3 2 2 4 3 2" xfId="18256" xr:uid="{CE1D8A90-0BD9-4E9D-88B8-B8EF69A56ADC}"/>
    <cellStyle name="Normal 5 3 2 2 3 2 2 4 4" xfId="18257" xr:uid="{A8D2513A-5FE7-427D-A448-51575229FFDC}"/>
    <cellStyle name="Normal 5 3 2 2 3 2 2 5" xfId="18258" xr:uid="{ED1C2688-03FB-4E97-83C1-D552A1038C65}"/>
    <cellStyle name="Normal 5 3 2 2 3 2 2 5 2" xfId="18259" xr:uid="{9F676B3E-E855-4C73-B757-66151F549DBF}"/>
    <cellStyle name="Normal 5 3 2 2 3 2 2 5 2 2" xfId="18260" xr:uid="{89A9DC42-1767-4D71-A172-EC4DF0C83D9E}"/>
    <cellStyle name="Normal 5 3 2 2 3 2 2 5 2 2 2" xfId="18261" xr:uid="{BF84E28B-1194-411F-8C1D-AEC8698F0C95}"/>
    <cellStyle name="Normal 5 3 2 2 3 2 2 5 2 3" xfId="18262" xr:uid="{F3221CE7-A78B-488E-A267-A50EF1F98F09}"/>
    <cellStyle name="Normal 5 3 2 2 3 2 2 5 3" xfId="18263" xr:uid="{4308F58B-9C5D-46C5-91D0-03647E9078EA}"/>
    <cellStyle name="Normal 5 3 2 2 3 2 2 5 3 2" xfId="18264" xr:uid="{0CABDDCD-CEE7-49C0-80AA-C03F6FBFCEB0}"/>
    <cellStyle name="Normal 5 3 2 2 3 2 2 5 4" xfId="18265" xr:uid="{53DE8A69-4FCD-4CA8-B1E0-2FEE5A978D3F}"/>
    <cellStyle name="Normal 5 3 2 2 3 2 2 6" xfId="18266" xr:uid="{6E6F8D0E-7B1A-47D4-ADAC-2B67351EA514}"/>
    <cellStyle name="Normal 5 3 2 2 3 2 2 6 2" xfId="18267" xr:uid="{647BBBD4-E1B3-4034-909B-957A723E0BA7}"/>
    <cellStyle name="Normal 5 3 2 2 3 2 2 6 2 2" xfId="18268" xr:uid="{61BA070D-CEE3-472E-9AFA-3BCFC66FA5D8}"/>
    <cellStyle name="Normal 5 3 2 2 3 2 2 6 3" xfId="18269" xr:uid="{C91D0CB8-E7B9-413B-A64C-DB30F678EDA0}"/>
    <cellStyle name="Normal 5 3 2 2 3 2 2 7" xfId="18270" xr:uid="{001ACEEA-DF55-4C01-BB32-D0A799B53840}"/>
    <cellStyle name="Normal 5 3 2 2 3 2 2 7 2" xfId="18271" xr:uid="{8E24EF93-ABD0-4F68-AE3D-14E179575E88}"/>
    <cellStyle name="Normal 5 3 2 2 3 2 2 8" xfId="18272" xr:uid="{F5F1FBBA-458B-4B77-AEB2-FE85A65BE838}"/>
    <cellStyle name="Normal 5 3 2 2 3 2 3" xfId="18273" xr:uid="{A78BFDDE-6ECE-45F5-B2DB-78D54EA05768}"/>
    <cellStyle name="Normal 5 3 2 2 3 2 3 2" xfId="18274" xr:uid="{354D2DA3-118A-4BDF-BAEE-44BB5FB3D10E}"/>
    <cellStyle name="Normal 5 3 2 2 3 2 3 2 2" xfId="18275" xr:uid="{CA147DA6-18CC-40FD-B050-EA62E040D313}"/>
    <cellStyle name="Normal 5 3 2 2 3 2 3 2 2 2" xfId="18276" xr:uid="{A49745CA-EBA1-4302-BA35-16942E515F76}"/>
    <cellStyle name="Normal 5 3 2 2 3 2 3 2 2 2 2" xfId="18277" xr:uid="{B5FCAF58-9D1C-4322-8D52-5612862B6859}"/>
    <cellStyle name="Normal 5 3 2 2 3 2 3 2 2 2 2 2" xfId="18278" xr:uid="{2D7D43CE-DD52-49FA-A625-0016F6727215}"/>
    <cellStyle name="Normal 5 3 2 2 3 2 3 2 2 2 2 2 2" xfId="18279" xr:uid="{10E17FE9-B34E-48B3-A6B5-35FEE97CAC09}"/>
    <cellStyle name="Normal 5 3 2 2 3 2 3 2 2 2 2 3" xfId="18280" xr:uid="{E064FEC4-4604-46B1-AA66-A3B32202F9E1}"/>
    <cellStyle name="Normal 5 3 2 2 3 2 3 2 2 2 3" xfId="18281" xr:uid="{36959C64-4248-40BF-857B-A312951E31A4}"/>
    <cellStyle name="Normal 5 3 2 2 3 2 3 2 2 2 3 2" xfId="18282" xr:uid="{01ACEAC5-11C6-47FE-A6FC-AA1D0A067E59}"/>
    <cellStyle name="Normal 5 3 2 2 3 2 3 2 2 2 4" xfId="18283" xr:uid="{AD8B5C4C-F145-42D2-9271-8E05C564FC64}"/>
    <cellStyle name="Normal 5 3 2 2 3 2 3 2 2 3" xfId="18284" xr:uid="{B2507715-CEB4-4E1D-90A4-2BF3034FB726}"/>
    <cellStyle name="Normal 5 3 2 2 3 2 3 2 2 3 2" xfId="18285" xr:uid="{C8240BDD-E688-46CE-BDDD-9342E10D3C7B}"/>
    <cellStyle name="Normal 5 3 2 2 3 2 3 2 2 3 2 2" xfId="18286" xr:uid="{C02C1D13-2447-439B-B6F1-8238A5729CB3}"/>
    <cellStyle name="Normal 5 3 2 2 3 2 3 2 2 3 3" xfId="18287" xr:uid="{5DE34B3C-EEBE-475D-B658-CC1A1C10C5CE}"/>
    <cellStyle name="Normal 5 3 2 2 3 2 3 2 2 4" xfId="18288" xr:uid="{BD19E983-3AF2-4396-A121-886836475B6A}"/>
    <cellStyle name="Normal 5 3 2 2 3 2 3 2 2 4 2" xfId="18289" xr:uid="{EC9CBE46-736B-4A43-B1C7-EFDE8FC76E82}"/>
    <cellStyle name="Normal 5 3 2 2 3 2 3 2 2 5" xfId="18290" xr:uid="{5B04A35F-CFC6-4E37-B566-877D42B48D73}"/>
    <cellStyle name="Normal 5 3 2 2 3 2 3 2 3" xfId="18291" xr:uid="{B2446E17-FBB5-47E4-A89B-EC2CAB832C45}"/>
    <cellStyle name="Normal 5 3 2 2 3 2 3 2 3 2" xfId="18292" xr:uid="{6215F813-1C04-4652-9EA7-E11E8EF2EBE9}"/>
    <cellStyle name="Normal 5 3 2 2 3 2 3 2 3 2 2" xfId="18293" xr:uid="{6BE57569-C3AD-4976-B99A-5479CC0E47DE}"/>
    <cellStyle name="Normal 5 3 2 2 3 2 3 2 3 2 2 2" xfId="18294" xr:uid="{F00F7699-9F34-46E2-8C59-6AEE143D5499}"/>
    <cellStyle name="Normal 5 3 2 2 3 2 3 2 3 2 3" xfId="18295" xr:uid="{9BA6BBFA-8731-4790-9F1A-41B1EB807440}"/>
    <cellStyle name="Normal 5 3 2 2 3 2 3 2 3 3" xfId="18296" xr:uid="{AA0A2D31-47EF-4DC6-8752-CDB4D1FDC068}"/>
    <cellStyle name="Normal 5 3 2 2 3 2 3 2 3 3 2" xfId="18297" xr:uid="{3D45BA7C-F483-45EE-AC6D-797F329BDC30}"/>
    <cellStyle name="Normal 5 3 2 2 3 2 3 2 3 4" xfId="18298" xr:uid="{C8249ED1-ED41-4E17-923A-03989310D1C2}"/>
    <cellStyle name="Normal 5 3 2 2 3 2 3 2 4" xfId="18299" xr:uid="{C68FE982-A029-4013-B3C0-87BE7C6E79F2}"/>
    <cellStyle name="Normal 5 3 2 2 3 2 3 2 4 2" xfId="18300" xr:uid="{AD31D049-AE1D-4CF9-870D-145922E3836F}"/>
    <cellStyle name="Normal 5 3 2 2 3 2 3 2 4 2 2" xfId="18301" xr:uid="{BB6CA439-7DFB-4523-B045-53A30E894001}"/>
    <cellStyle name="Normal 5 3 2 2 3 2 3 2 4 2 2 2" xfId="18302" xr:uid="{2D9D7512-19A1-46BD-833A-5C4BD048DEE7}"/>
    <cellStyle name="Normal 5 3 2 2 3 2 3 2 4 2 3" xfId="18303" xr:uid="{D073077B-A877-43C3-A6FC-A72062295DFD}"/>
    <cellStyle name="Normal 5 3 2 2 3 2 3 2 4 3" xfId="18304" xr:uid="{E412A78B-B9C4-4AC7-92A2-6502DF026AC3}"/>
    <cellStyle name="Normal 5 3 2 2 3 2 3 2 4 3 2" xfId="18305" xr:uid="{9D9DCDA0-51B6-4115-8CD5-F2A1A9E45993}"/>
    <cellStyle name="Normal 5 3 2 2 3 2 3 2 4 4" xfId="18306" xr:uid="{8BAA06EC-0870-444C-B9CD-28334DAEA189}"/>
    <cellStyle name="Normal 5 3 2 2 3 2 3 2 5" xfId="18307" xr:uid="{3DDCDD6E-A304-4D6B-9607-5941FAF9AE65}"/>
    <cellStyle name="Normal 5 3 2 2 3 2 3 2 5 2" xfId="18308" xr:uid="{99D32230-0BBC-4904-ADDF-183C05D17E8B}"/>
    <cellStyle name="Normal 5 3 2 2 3 2 3 2 5 2 2" xfId="18309" xr:uid="{D7CA4E7A-D32E-4BFB-B1D5-310D54D52BA9}"/>
    <cellStyle name="Normal 5 3 2 2 3 2 3 2 5 3" xfId="18310" xr:uid="{07A06DF0-467B-474E-A6FF-E65EEF44E582}"/>
    <cellStyle name="Normal 5 3 2 2 3 2 3 2 6" xfId="18311" xr:uid="{4F61FBEC-6481-4553-B22B-E068B7476B46}"/>
    <cellStyle name="Normal 5 3 2 2 3 2 3 2 6 2" xfId="18312" xr:uid="{B19FACE9-95ED-4311-9E0C-F97F21130B6B}"/>
    <cellStyle name="Normal 5 3 2 2 3 2 3 2 7" xfId="18313" xr:uid="{2FBE623B-DA54-4BAE-849B-6FB484FF32B5}"/>
    <cellStyle name="Normal 5 3 2 2 3 2 3 3" xfId="18314" xr:uid="{C7E801D7-3FAE-4F90-8017-2F05411499AB}"/>
    <cellStyle name="Normal 5 3 2 2 3 2 3 3 2" xfId="18315" xr:uid="{30C5F81F-0B44-4316-9A01-D524142E4A83}"/>
    <cellStyle name="Normal 5 3 2 2 3 2 3 3 2 2" xfId="18316" xr:uid="{6CEF499B-BA28-4867-BD59-E9DF5BDC9386}"/>
    <cellStyle name="Normal 5 3 2 2 3 2 3 3 2 2 2" xfId="18317" xr:uid="{E421BCAA-0214-4C09-BCD3-C0FE8DBAA3B8}"/>
    <cellStyle name="Normal 5 3 2 2 3 2 3 3 2 2 2 2" xfId="18318" xr:uid="{0C7EEDE8-53F8-41B7-B7D2-EFD8930B2DE2}"/>
    <cellStyle name="Normal 5 3 2 2 3 2 3 3 2 2 3" xfId="18319" xr:uid="{B0D0B82A-8F2E-49ED-B683-0645464F731E}"/>
    <cellStyle name="Normal 5 3 2 2 3 2 3 3 2 3" xfId="18320" xr:uid="{191A9BBC-F876-4299-B8AA-F450C04E6E5C}"/>
    <cellStyle name="Normal 5 3 2 2 3 2 3 3 2 3 2" xfId="18321" xr:uid="{34421B06-76F2-4DDC-8155-FAD4A6FED92B}"/>
    <cellStyle name="Normal 5 3 2 2 3 2 3 3 2 4" xfId="18322" xr:uid="{D0EA3069-DC53-4F5C-9165-D84D2DE722F7}"/>
    <cellStyle name="Normal 5 3 2 2 3 2 3 3 3" xfId="18323" xr:uid="{46FAD6C4-946C-424C-A63E-E553F64FC4B3}"/>
    <cellStyle name="Normal 5 3 2 2 3 2 3 3 3 2" xfId="18324" xr:uid="{7B052EEE-C2C7-4B9A-81D7-F5E8F0A177B6}"/>
    <cellStyle name="Normal 5 3 2 2 3 2 3 3 3 2 2" xfId="18325" xr:uid="{5A299D44-9539-4BBD-A6D2-CB7354A85A97}"/>
    <cellStyle name="Normal 5 3 2 2 3 2 3 3 3 3" xfId="18326" xr:uid="{291B14B1-2E14-4A22-AC69-E0E7A9C3866F}"/>
    <cellStyle name="Normal 5 3 2 2 3 2 3 3 4" xfId="18327" xr:uid="{D0E6329B-5DFE-4AFD-8D82-FBC87B62C0BE}"/>
    <cellStyle name="Normal 5 3 2 2 3 2 3 3 4 2" xfId="18328" xr:uid="{3920E96D-30FC-4E2C-99C9-512947EB477A}"/>
    <cellStyle name="Normal 5 3 2 2 3 2 3 3 5" xfId="18329" xr:uid="{6BA454A8-857C-402B-BD59-0B14951D4AF3}"/>
    <cellStyle name="Normal 5 3 2 2 3 2 3 4" xfId="18330" xr:uid="{4FD6E213-1F47-443A-933E-466BF6E106B3}"/>
    <cellStyle name="Normal 5 3 2 2 3 2 3 4 2" xfId="18331" xr:uid="{97C68A05-53A3-422E-868D-38C9CB7D2581}"/>
    <cellStyle name="Normal 5 3 2 2 3 2 3 4 2 2" xfId="18332" xr:uid="{7EF54F1C-2D8F-4193-A167-DFF8B74005C3}"/>
    <cellStyle name="Normal 5 3 2 2 3 2 3 4 2 2 2" xfId="18333" xr:uid="{4FEE3A9C-E702-4297-AA18-DCFB6DBC59B6}"/>
    <cellStyle name="Normal 5 3 2 2 3 2 3 4 2 3" xfId="18334" xr:uid="{3C818995-A62C-40C2-A25C-AA970AEF90F7}"/>
    <cellStyle name="Normal 5 3 2 2 3 2 3 4 3" xfId="18335" xr:uid="{CBFD6D43-DEE2-4B93-94A5-36723338556E}"/>
    <cellStyle name="Normal 5 3 2 2 3 2 3 4 3 2" xfId="18336" xr:uid="{3F8D78EE-F05B-410F-ADAE-9179172D838A}"/>
    <cellStyle name="Normal 5 3 2 2 3 2 3 4 4" xfId="18337" xr:uid="{2F5CF9A8-8956-450F-8085-7D0FC1B9FBFC}"/>
    <cellStyle name="Normal 5 3 2 2 3 2 3 5" xfId="18338" xr:uid="{5CD1E3D2-F8C0-4D3D-BAF6-7D3DB0EA5528}"/>
    <cellStyle name="Normal 5 3 2 2 3 2 3 5 2" xfId="18339" xr:uid="{30978343-64D9-4789-8EF3-C707122D4023}"/>
    <cellStyle name="Normal 5 3 2 2 3 2 3 5 2 2" xfId="18340" xr:uid="{D2D6AAC0-CD90-4051-B5F8-DF2D11C043C6}"/>
    <cellStyle name="Normal 5 3 2 2 3 2 3 5 2 2 2" xfId="18341" xr:uid="{FE45A974-B676-4C2A-B6DD-E391BFEE2386}"/>
    <cellStyle name="Normal 5 3 2 2 3 2 3 5 2 3" xfId="18342" xr:uid="{087F3335-48E5-4190-A5F5-F4CAC91982F2}"/>
    <cellStyle name="Normal 5 3 2 2 3 2 3 5 3" xfId="18343" xr:uid="{C6140231-F8AB-4F05-8729-D9DC2B48C640}"/>
    <cellStyle name="Normal 5 3 2 2 3 2 3 5 3 2" xfId="18344" xr:uid="{B1C8712D-9896-4708-BC18-CEB166F3F6E0}"/>
    <cellStyle name="Normal 5 3 2 2 3 2 3 5 4" xfId="18345" xr:uid="{320A54DE-21D1-4120-8BBF-0DE53762AB7F}"/>
    <cellStyle name="Normal 5 3 2 2 3 2 3 6" xfId="18346" xr:uid="{7C557E6A-71F5-4C52-8C9A-5804F84C5FFC}"/>
    <cellStyle name="Normal 5 3 2 2 3 2 3 6 2" xfId="18347" xr:uid="{85B7AD76-300F-4E53-BC8C-8AFE2941A608}"/>
    <cellStyle name="Normal 5 3 2 2 3 2 3 6 2 2" xfId="18348" xr:uid="{06AABB53-C4E3-44D2-8BA9-B0286C286112}"/>
    <cellStyle name="Normal 5 3 2 2 3 2 3 6 3" xfId="18349" xr:uid="{AF9129F4-8F16-4833-A453-A01817DA826E}"/>
    <cellStyle name="Normal 5 3 2 2 3 2 3 7" xfId="18350" xr:uid="{9B5B7552-7D38-40D4-B987-5A841214B3B2}"/>
    <cellStyle name="Normal 5 3 2 2 3 2 3 7 2" xfId="18351" xr:uid="{566FE3AF-1E57-4D89-8895-0E5B93ED6ADF}"/>
    <cellStyle name="Normal 5 3 2 2 3 2 3 8" xfId="18352" xr:uid="{A52B9EBC-55E6-4D61-9445-AAE4230F1268}"/>
    <cellStyle name="Normal 5 3 2 2 3 2 4" xfId="18353" xr:uid="{2E1EA8D6-DB1C-4B35-A80A-9D0AC964364D}"/>
    <cellStyle name="Normal 5 3 2 2 3 2 4 2" xfId="18354" xr:uid="{0914C191-16CB-4C33-B6C6-B5415A08AEEF}"/>
    <cellStyle name="Normal 5 3 2 2 3 2 4 2 2" xfId="18355" xr:uid="{E57700B1-366C-46A6-B557-5BE6D3EB6DFE}"/>
    <cellStyle name="Normal 5 3 2 2 3 2 4 2 2 2" xfId="18356" xr:uid="{34281FF0-3C48-4E42-9544-D6980EEE95A0}"/>
    <cellStyle name="Normal 5 3 2 2 3 2 4 2 2 2 2" xfId="18357" xr:uid="{B3E023F5-B862-44BD-BC70-C5D229BAF945}"/>
    <cellStyle name="Normal 5 3 2 2 3 2 4 2 2 2 2 2" xfId="18358" xr:uid="{F9ADEE37-FC82-4174-A31F-DC78E195DA18}"/>
    <cellStyle name="Normal 5 3 2 2 3 2 4 2 2 2 3" xfId="18359" xr:uid="{261D061A-36B7-4AB7-B551-D462C249FFE1}"/>
    <cellStyle name="Normal 5 3 2 2 3 2 4 2 2 3" xfId="18360" xr:uid="{EA12EAD6-F01D-4665-B2B6-8C7CE08F896F}"/>
    <cellStyle name="Normal 5 3 2 2 3 2 4 2 2 3 2" xfId="18361" xr:uid="{ADCA6FCD-D0E6-4372-9BCD-D97BC35AAEAE}"/>
    <cellStyle name="Normal 5 3 2 2 3 2 4 2 2 4" xfId="18362" xr:uid="{A8CE58D4-EE22-4E6A-96B9-C40A5C864935}"/>
    <cellStyle name="Normal 5 3 2 2 3 2 4 2 3" xfId="18363" xr:uid="{22BB0938-93A3-4B7B-B1A5-1C30230788CD}"/>
    <cellStyle name="Normal 5 3 2 2 3 2 4 2 3 2" xfId="18364" xr:uid="{6F494DA7-0334-47C4-93C1-DD4E492C96D9}"/>
    <cellStyle name="Normal 5 3 2 2 3 2 4 2 3 2 2" xfId="18365" xr:uid="{16D2147A-5E30-4B9E-BCE9-B9091D606B33}"/>
    <cellStyle name="Normal 5 3 2 2 3 2 4 2 3 3" xfId="18366" xr:uid="{DD45FC26-390E-435E-8697-062D893BDBE3}"/>
    <cellStyle name="Normal 5 3 2 2 3 2 4 2 4" xfId="18367" xr:uid="{B89B7A4C-229F-459C-89E5-F4D1CD1D44DA}"/>
    <cellStyle name="Normal 5 3 2 2 3 2 4 2 4 2" xfId="18368" xr:uid="{4B052C9F-D1C3-48C1-880C-A0C73DD47390}"/>
    <cellStyle name="Normal 5 3 2 2 3 2 4 2 5" xfId="18369" xr:uid="{C20E826A-66BC-444D-B5AD-2791B7C7A6B5}"/>
    <cellStyle name="Normal 5 3 2 2 3 2 4 3" xfId="18370" xr:uid="{DAE0278C-9492-44A1-A280-DB47C12FB019}"/>
    <cellStyle name="Normal 5 3 2 2 3 2 4 3 2" xfId="18371" xr:uid="{32A8CA46-DD39-4E84-A7CC-4F306C8A0D51}"/>
    <cellStyle name="Normal 5 3 2 2 3 2 4 3 2 2" xfId="18372" xr:uid="{0BD43027-E585-44BB-8FEE-A1B102C6F0FC}"/>
    <cellStyle name="Normal 5 3 2 2 3 2 4 3 2 2 2" xfId="18373" xr:uid="{88F64590-5C90-4A06-8242-D4AEAFF7675C}"/>
    <cellStyle name="Normal 5 3 2 2 3 2 4 3 2 3" xfId="18374" xr:uid="{580F224C-2904-4AF2-8BA4-C3CEA92DCD14}"/>
    <cellStyle name="Normal 5 3 2 2 3 2 4 3 3" xfId="18375" xr:uid="{8A7AAB9A-259A-4875-A98D-C53AE373DFB6}"/>
    <cellStyle name="Normal 5 3 2 2 3 2 4 3 3 2" xfId="18376" xr:uid="{AA2B0F14-4061-4F4D-8718-D03BB6C8EDC8}"/>
    <cellStyle name="Normal 5 3 2 2 3 2 4 3 4" xfId="18377" xr:uid="{8E4FFC16-C582-4404-9A5E-17314B62C00C}"/>
    <cellStyle name="Normal 5 3 2 2 3 2 4 4" xfId="18378" xr:uid="{567F6BA3-3589-4C06-9136-E3E88174C23F}"/>
    <cellStyle name="Normal 5 3 2 2 3 2 4 4 2" xfId="18379" xr:uid="{768165E9-3570-410E-A7E3-DAE66A5E6BC7}"/>
    <cellStyle name="Normal 5 3 2 2 3 2 4 4 2 2" xfId="18380" xr:uid="{7BA08A34-F90A-4F54-AAA5-1D718D1FC21C}"/>
    <cellStyle name="Normal 5 3 2 2 3 2 4 4 2 2 2" xfId="18381" xr:uid="{5537ED76-5D78-482B-B499-76F9423464FD}"/>
    <cellStyle name="Normal 5 3 2 2 3 2 4 4 2 3" xfId="18382" xr:uid="{92756D9C-A197-4B3B-AF87-6D853A712800}"/>
    <cellStyle name="Normal 5 3 2 2 3 2 4 4 3" xfId="18383" xr:uid="{F774AF73-AC42-4DD8-8BDA-10EAAEDD92CC}"/>
    <cellStyle name="Normal 5 3 2 2 3 2 4 4 3 2" xfId="18384" xr:uid="{92DE8704-7556-41EE-A3E0-167F863C6D72}"/>
    <cellStyle name="Normal 5 3 2 2 3 2 4 4 4" xfId="18385" xr:uid="{B9C9E73F-C224-4D9F-9735-34A354C974AB}"/>
    <cellStyle name="Normal 5 3 2 2 3 2 4 5" xfId="18386" xr:uid="{2B3FA178-8B1F-4206-91A0-91F6B634F86B}"/>
    <cellStyle name="Normal 5 3 2 2 3 2 4 5 2" xfId="18387" xr:uid="{EA917670-E710-46EA-9697-C445F884F69C}"/>
    <cellStyle name="Normal 5 3 2 2 3 2 4 5 2 2" xfId="18388" xr:uid="{EC684AE1-ACCA-4BF9-81C8-55CBB7D8E02C}"/>
    <cellStyle name="Normal 5 3 2 2 3 2 4 5 3" xfId="18389" xr:uid="{2C6A7089-A260-482E-952E-FB06FA8D65C4}"/>
    <cellStyle name="Normal 5 3 2 2 3 2 4 6" xfId="18390" xr:uid="{81156318-A6F1-4052-BD64-21658D90F5D4}"/>
    <cellStyle name="Normal 5 3 2 2 3 2 4 6 2" xfId="18391" xr:uid="{2B5A12B9-2CEA-4E31-A710-1C34146B4FB7}"/>
    <cellStyle name="Normal 5 3 2 2 3 2 4 7" xfId="18392" xr:uid="{052BABE4-587A-4CD1-9402-FC15F3EA3C6A}"/>
    <cellStyle name="Normal 5 3 2 2 3 2 5" xfId="18393" xr:uid="{F7BBD398-D820-4196-BE82-EBA5417B48B8}"/>
    <cellStyle name="Normal 5 3 2 2 3 2 5 2" xfId="18394" xr:uid="{05554384-DCD6-4D4F-A0DB-EF7C5521D9F8}"/>
    <cellStyle name="Normal 5 3 2 2 3 2 5 2 2" xfId="18395" xr:uid="{3D4806B1-2A18-452F-9CA3-56D539A6B198}"/>
    <cellStyle name="Normal 5 3 2 2 3 2 5 2 2 2" xfId="18396" xr:uid="{0F6C6A92-0B7E-4DB3-AED8-09EFC6CDAAC9}"/>
    <cellStyle name="Normal 5 3 2 2 3 2 5 2 2 2 2" xfId="18397" xr:uid="{2C455B82-05ED-4A56-99CF-7BD60C9A1CC2}"/>
    <cellStyle name="Normal 5 3 2 2 3 2 5 2 2 3" xfId="18398" xr:uid="{31D1CF49-639F-4092-BDFC-D9A28EC09E93}"/>
    <cellStyle name="Normal 5 3 2 2 3 2 5 2 3" xfId="18399" xr:uid="{B1837AD6-FF42-4394-9574-AB8EC224CFA1}"/>
    <cellStyle name="Normal 5 3 2 2 3 2 5 2 3 2" xfId="18400" xr:uid="{99B28724-9B8B-4CA1-949B-4AFD9A2DC4A3}"/>
    <cellStyle name="Normal 5 3 2 2 3 2 5 2 4" xfId="18401" xr:uid="{AD8EF7B4-5550-461A-94A2-4CD98C6ADF04}"/>
    <cellStyle name="Normal 5 3 2 2 3 2 5 3" xfId="18402" xr:uid="{4FBB6C5B-EEC8-405F-ADD4-6A1A4A032AA7}"/>
    <cellStyle name="Normal 5 3 2 2 3 2 5 3 2" xfId="18403" xr:uid="{DE1C46D4-A065-441F-91D8-4BFC9D3F4BD4}"/>
    <cellStyle name="Normal 5 3 2 2 3 2 5 3 2 2" xfId="18404" xr:uid="{4B0C3FBE-209B-4301-A9D6-71A5F5EFF880}"/>
    <cellStyle name="Normal 5 3 2 2 3 2 5 3 3" xfId="18405" xr:uid="{80887397-4A04-4B74-8BA4-5DE538178667}"/>
    <cellStyle name="Normal 5 3 2 2 3 2 5 4" xfId="18406" xr:uid="{18667E69-E336-447B-95FD-29CB56715116}"/>
    <cellStyle name="Normal 5 3 2 2 3 2 5 4 2" xfId="18407" xr:uid="{AF6C35D2-1740-4C77-AF89-8B1F1C9ACE42}"/>
    <cellStyle name="Normal 5 3 2 2 3 2 5 5" xfId="18408" xr:uid="{5553F49B-1B2C-42F6-9436-5A6FD0EF4AF3}"/>
    <cellStyle name="Normal 5 3 2 2 3 2 6" xfId="18409" xr:uid="{DE52EB39-B5FC-4209-91D4-1875957A7B5B}"/>
    <cellStyle name="Normal 5 3 2 2 3 2 6 2" xfId="18410" xr:uid="{5A7EFAEC-11CE-4B8A-A080-F4BD0D2CECDF}"/>
    <cellStyle name="Normal 5 3 2 2 3 2 6 2 2" xfId="18411" xr:uid="{0503DDA6-7152-440D-B2DB-66CBE6587574}"/>
    <cellStyle name="Normal 5 3 2 2 3 2 6 2 2 2" xfId="18412" xr:uid="{8612019E-2166-405E-BA18-4E3DD73FEC43}"/>
    <cellStyle name="Normal 5 3 2 2 3 2 6 2 3" xfId="18413" xr:uid="{DD097E16-8B7F-4279-A648-D6AED808EF67}"/>
    <cellStyle name="Normal 5 3 2 2 3 2 6 3" xfId="18414" xr:uid="{E93FFD8E-69CF-49A9-939A-36E324B57395}"/>
    <cellStyle name="Normal 5 3 2 2 3 2 6 3 2" xfId="18415" xr:uid="{39EE2082-75C2-476D-92AC-1B5B6B62B837}"/>
    <cellStyle name="Normal 5 3 2 2 3 2 6 4" xfId="18416" xr:uid="{854786CF-49AB-4EE3-B128-184829EF7F13}"/>
    <cellStyle name="Normal 5 3 2 2 3 2 7" xfId="18417" xr:uid="{07D44083-3A16-4450-A187-22B7248F892D}"/>
    <cellStyle name="Normal 5 3 2 2 3 2 7 2" xfId="18418" xr:uid="{481EC274-7529-4898-8375-4F81C17F926F}"/>
    <cellStyle name="Normal 5 3 2 2 3 2 7 2 2" xfId="18419" xr:uid="{BB66D861-62D2-4FF5-971D-52E3E78F2668}"/>
    <cellStyle name="Normal 5 3 2 2 3 2 7 2 2 2" xfId="18420" xr:uid="{6F1179B1-BC08-482B-8BF0-2772D6414E9C}"/>
    <cellStyle name="Normal 5 3 2 2 3 2 7 2 3" xfId="18421" xr:uid="{40300C61-D320-40B9-B772-DFF9CB09C461}"/>
    <cellStyle name="Normal 5 3 2 2 3 2 7 3" xfId="18422" xr:uid="{86DAD013-FCBA-4437-8884-991266082BE3}"/>
    <cellStyle name="Normal 5 3 2 2 3 2 7 3 2" xfId="18423" xr:uid="{283CB779-A867-491C-B6AA-0B341057FC31}"/>
    <cellStyle name="Normal 5 3 2 2 3 2 7 4" xfId="18424" xr:uid="{650F1595-17CF-4FD7-8870-5264CA802971}"/>
    <cellStyle name="Normal 5 3 2 2 3 2 8" xfId="18425" xr:uid="{4372C454-714E-433F-8592-AD45645D0455}"/>
    <cellStyle name="Normal 5 3 2 2 3 2 8 2" xfId="18426" xr:uid="{7B1499EF-950E-4046-B18D-6BF0F74A7E61}"/>
    <cellStyle name="Normal 5 3 2 2 3 2 8 2 2" xfId="18427" xr:uid="{4FDC3A43-727E-42A1-8A5F-3100670E146F}"/>
    <cellStyle name="Normal 5 3 2 2 3 2 8 3" xfId="18428" xr:uid="{95F9C3D5-62DB-4399-8CA6-9D0DA2C4BF45}"/>
    <cellStyle name="Normal 5 3 2 2 3 2 9" xfId="18429" xr:uid="{8B39FD97-DDD2-4F9A-ABB4-2370D8AD9184}"/>
    <cellStyle name="Normal 5 3 2 2 3 2 9 2" xfId="18430" xr:uid="{2D9905AB-34D6-41ED-82F2-C8E2EC6CEFF8}"/>
    <cellStyle name="Normal 5 3 2 2 3 3" xfId="18431" xr:uid="{A07B4D94-D8F1-46E2-B381-4CB55387DAE0}"/>
    <cellStyle name="Normal 5 3 2 2 3 3 2" xfId="18432" xr:uid="{ECD8268B-1CFB-48F2-8B39-97BFD8756496}"/>
    <cellStyle name="Normal 5 3 2 2 3 3 2 2" xfId="18433" xr:uid="{2828546E-D42B-4912-8E99-62019B6CDB27}"/>
    <cellStyle name="Normal 5 3 2 2 3 3 2 2 2" xfId="18434" xr:uid="{729BF975-1828-4FE5-83DD-FE5ECC546F10}"/>
    <cellStyle name="Normal 5 3 2 2 3 3 2 2 2 2" xfId="18435" xr:uid="{E125A652-1BA1-490F-A232-1438090D61A2}"/>
    <cellStyle name="Normal 5 3 2 2 3 3 2 2 2 2 2" xfId="18436" xr:uid="{334042B4-D85D-4A5C-A16D-2D740E44A997}"/>
    <cellStyle name="Normal 5 3 2 2 3 3 2 2 2 2 2 2" xfId="18437" xr:uid="{6DB208DF-3AA0-4793-A99A-A3C529F46E07}"/>
    <cellStyle name="Normal 5 3 2 2 3 3 2 2 2 2 3" xfId="18438" xr:uid="{9E92D8B5-D376-420A-AB4E-EC1DBC02786E}"/>
    <cellStyle name="Normal 5 3 2 2 3 3 2 2 2 3" xfId="18439" xr:uid="{1932DD0C-E954-4B35-883E-268F3AEF095A}"/>
    <cellStyle name="Normal 5 3 2 2 3 3 2 2 2 3 2" xfId="18440" xr:uid="{972012D6-6594-47C7-91AE-76297C36EF03}"/>
    <cellStyle name="Normal 5 3 2 2 3 3 2 2 2 4" xfId="18441" xr:uid="{E8160293-E314-45D9-B77D-013C5C5C15B7}"/>
    <cellStyle name="Normal 5 3 2 2 3 3 2 2 3" xfId="18442" xr:uid="{EC83773D-4B5B-4AD4-BC70-493211F0A388}"/>
    <cellStyle name="Normal 5 3 2 2 3 3 2 2 3 2" xfId="18443" xr:uid="{C06AAAD1-767B-4964-823D-FC36D3852708}"/>
    <cellStyle name="Normal 5 3 2 2 3 3 2 2 3 2 2" xfId="18444" xr:uid="{2917A264-7841-4DA0-A467-BF870F88F812}"/>
    <cellStyle name="Normal 5 3 2 2 3 3 2 2 3 3" xfId="18445" xr:uid="{A1F56F35-ADD8-4D25-AD2C-817088EF0DE5}"/>
    <cellStyle name="Normal 5 3 2 2 3 3 2 2 4" xfId="18446" xr:uid="{C2B74048-3ABF-4032-AB15-8F3F6F4E20A2}"/>
    <cellStyle name="Normal 5 3 2 2 3 3 2 2 4 2" xfId="18447" xr:uid="{3359522D-00D9-4EC6-BB07-E13F70ECA4CC}"/>
    <cellStyle name="Normal 5 3 2 2 3 3 2 2 5" xfId="18448" xr:uid="{102FF9F7-5FEC-466C-87D2-1757C2CAF248}"/>
    <cellStyle name="Normal 5 3 2 2 3 3 2 3" xfId="18449" xr:uid="{24E2E76E-B496-4013-A4C8-CB76D6013D4F}"/>
    <cellStyle name="Normal 5 3 2 2 3 3 2 3 2" xfId="18450" xr:uid="{B335C03E-6DD4-46FE-8600-3BAAB81FDA6C}"/>
    <cellStyle name="Normal 5 3 2 2 3 3 2 3 2 2" xfId="18451" xr:uid="{1214250F-18BD-41D4-A91A-1964E24C2797}"/>
    <cellStyle name="Normal 5 3 2 2 3 3 2 3 2 2 2" xfId="18452" xr:uid="{F1E25F37-047C-484F-A328-BE31E9F53533}"/>
    <cellStyle name="Normal 5 3 2 2 3 3 2 3 2 3" xfId="18453" xr:uid="{E0AAD75F-F88E-4438-8B10-EC4B3F761B40}"/>
    <cellStyle name="Normal 5 3 2 2 3 3 2 3 3" xfId="18454" xr:uid="{7DCE1AC6-98A9-4B3B-84DC-7D26E75355DF}"/>
    <cellStyle name="Normal 5 3 2 2 3 3 2 3 3 2" xfId="18455" xr:uid="{4E930FD5-134B-4362-A379-0293B70A0ADE}"/>
    <cellStyle name="Normal 5 3 2 2 3 3 2 3 4" xfId="18456" xr:uid="{48D90446-0722-4BFA-B791-9F07DF6B7435}"/>
    <cellStyle name="Normal 5 3 2 2 3 3 2 4" xfId="18457" xr:uid="{9EB0B221-815F-48C2-AF1A-A1AD420CA5FA}"/>
    <cellStyle name="Normal 5 3 2 2 3 3 2 4 2" xfId="18458" xr:uid="{5A481B0B-8EFC-48F3-AF7E-D7FBFA095C42}"/>
    <cellStyle name="Normal 5 3 2 2 3 3 2 4 2 2" xfId="18459" xr:uid="{593EF930-4632-4648-AED2-C09AD83FAC37}"/>
    <cellStyle name="Normal 5 3 2 2 3 3 2 4 2 2 2" xfId="18460" xr:uid="{5408D741-3AED-41EE-A736-D614146BF8D8}"/>
    <cellStyle name="Normal 5 3 2 2 3 3 2 4 2 3" xfId="18461" xr:uid="{FE3DC412-D62E-4368-856D-77FCCE9CE1B9}"/>
    <cellStyle name="Normal 5 3 2 2 3 3 2 4 3" xfId="18462" xr:uid="{619DEA9C-35C4-47F6-B906-68526D23A3BA}"/>
    <cellStyle name="Normal 5 3 2 2 3 3 2 4 3 2" xfId="18463" xr:uid="{63A6A3BC-1002-49CD-A5D9-182BFC0B801E}"/>
    <cellStyle name="Normal 5 3 2 2 3 3 2 4 4" xfId="18464" xr:uid="{1D9B09C4-0CED-4C1B-A433-E0D4BFF1EDC5}"/>
    <cellStyle name="Normal 5 3 2 2 3 3 2 5" xfId="18465" xr:uid="{5CFA3E78-BD1B-44F2-82F9-08E614D91B95}"/>
    <cellStyle name="Normal 5 3 2 2 3 3 2 5 2" xfId="18466" xr:uid="{8A785225-2EBF-44E2-A3EF-3063534B3FF0}"/>
    <cellStyle name="Normal 5 3 2 2 3 3 2 5 2 2" xfId="18467" xr:uid="{C8248905-4573-4813-B750-0F1CA9625DB3}"/>
    <cellStyle name="Normal 5 3 2 2 3 3 2 5 3" xfId="18468" xr:uid="{64043BDC-164A-4935-8C41-7B9EA80F43A3}"/>
    <cellStyle name="Normal 5 3 2 2 3 3 2 6" xfId="18469" xr:uid="{00805FC4-C56F-434A-AED7-7191E801F52F}"/>
    <cellStyle name="Normal 5 3 2 2 3 3 2 6 2" xfId="18470" xr:uid="{36C66CCA-9607-4BC8-BA68-BB4C1C39E8D8}"/>
    <cellStyle name="Normal 5 3 2 2 3 3 2 7" xfId="18471" xr:uid="{81A1AF9C-ED99-4470-A507-2C1F33391DA2}"/>
    <cellStyle name="Normal 5 3 2 2 3 3 3" xfId="18472" xr:uid="{96BB3F7A-E0D0-4ACA-B51F-134E6A62E799}"/>
    <cellStyle name="Normal 5 3 2 2 3 3 3 2" xfId="18473" xr:uid="{C4F9F2E6-76E6-4BEE-8963-1A968B39690B}"/>
    <cellStyle name="Normal 5 3 2 2 3 3 3 2 2" xfId="18474" xr:uid="{92FA0D24-DD05-4CC5-9667-F7B98EA991EA}"/>
    <cellStyle name="Normal 5 3 2 2 3 3 3 2 2 2" xfId="18475" xr:uid="{B927ECBC-AF4F-44FB-A927-CAD6D7B708E0}"/>
    <cellStyle name="Normal 5 3 2 2 3 3 3 2 2 2 2" xfId="18476" xr:uid="{7E847D9D-1E53-4FA4-AB55-23A66289D020}"/>
    <cellStyle name="Normal 5 3 2 2 3 3 3 2 2 3" xfId="18477" xr:uid="{65209FEF-4E69-457F-8864-6C2572A826F5}"/>
    <cellStyle name="Normal 5 3 2 2 3 3 3 2 3" xfId="18478" xr:uid="{D62730DB-A81E-43CC-A10F-03D67E0F2E6B}"/>
    <cellStyle name="Normal 5 3 2 2 3 3 3 2 3 2" xfId="18479" xr:uid="{839480F4-0EB6-4903-B8F8-4B2E00CB69DC}"/>
    <cellStyle name="Normal 5 3 2 2 3 3 3 2 4" xfId="18480" xr:uid="{03A31D34-5071-4EC1-BEB4-839447F59272}"/>
    <cellStyle name="Normal 5 3 2 2 3 3 3 3" xfId="18481" xr:uid="{AE7804EB-EAC6-4403-8559-3DEB939D765F}"/>
    <cellStyle name="Normal 5 3 2 2 3 3 3 3 2" xfId="18482" xr:uid="{854960B4-9BB7-49C3-9E22-EC612F314123}"/>
    <cellStyle name="Normal 5 3 2 2 3 3 3 3 2 2" xfId="18483" xr:uid="{E9E6F2D9-E240-4CD6-92E9-0F0BCA27705D}"/>
    <cellStyle name="Normal 5 3 2 2 3 3 3 3 3" xfId="18484" xr:uid="{0C497AF2-AE40-4443-AD2A-1F1B525EB1B9}"/>
    <cellStyle name="Normal 5 3 2 2 3 3 3 4" xfId="18485" xr:uid="{771585D5-912F-46E0-9089-5D4EB42D4B15}"/>
    <cellStyle name="Normal 5 3 2 2 3 3 3 4 2" xfId="18486" xr:uid="{4C125D6D-23D5-49EE-9378-18AE8F3BA070}"/>
    <cellStyle name="Normal 5 3 2 2 3 3 3 5" xfId="18487" xr:uid="{924748FD-B364-4714-9E9F-5E67AA4BF1C2}"/>
    <cellStyle name="Normal 5 3 2 2 3 3 4" xfId="18488" xr:uid="{A9A9112F-7884-434A-8B6C-83FA643D61DC}"/>
    <cellStyle name="Normal 5 3 2 2 3 3 4 2" xfId="18489" xr:uid="{8D72B151-62FF-4DF8-B009-B5ED065E3F34}"/>
    <cellStyle name="Normal 5 3 2 2 3 3 4 2 2" xfId="18490" xr:uid="{9FD1192C-CC7B-4C13-8E76-998C6F9DDCB5}"/>
    <cellStyle name="Normal 5 3 2 2 3 3 4 2 2 2" xfId="18491" xr:uid="{15619188-606F-4957-98EB-D2E923438D00}"/>
    <cellStyle name="Normal 5 3 2 2 3 3 4 2 3" xfId="18492" xr:uid="{AC997B01-18A1-46B7-B578-D87F13CED266}"/>
    <cellStyle name="Normal 5 3 2 2 3 3 4 3" xfId="18493" xr:uid="{9E698590-EF0F-488D-8B88-1DBB13AAFD75}"/>
    <cellStyle name="Normal 5 3 2 2 3 3 4 3 2" xfId="18494" xr:uid="{167AE83F-CDE2-423C-891F-44847A396387}"/>
    <cellStyle name="Normal 5 3 2 2 3 3 4 4" xfId="18495" xr:uid="{A6362EC2-A19F-455D-B0A9-FC4A924C4DA2}"/>
    <cellStyle name="Normal 5 3 2 2 3 3 5" xfId="18496" xr:uid="{6C4AC89D-ED60-4668-A62B-993D97852450}"/>
    <cellStyle name="Normal 5 3 2 2 3 3 5 2" xfId="18497" xr:uid="{4D695D90-9954-4DD2-9276-4D75F4C775FD}"/>
    <cellStyle name="Normal 5 3 2 2 3 3 5 2 2" xfId="18498" xr:uid="{A566CB60-B2A1-4A79-9885-31D22D265E40}"/>
    <cellStyle name="Normal 5 3 2 2 3 3 5 2 2 2" xfId="18499" xr:uid="{2CEF264C-7593-42AA-9414-51BC4FE27304}"/>
    <cellStyle name="Normal 5 3 2 2 3 3 5 2 3" xfId="18500" xr:uid="{2D7EE158-2EAD-43DC-8610-5B756A717A68}"/>
    <cellStyle name="Normal 5 3 2 2 3 3 5 3" xfId="18501" xr:uid="{57D90143-63F0-4D08-B71C-497C840D2131}"/>
    <cellStyle name="Normal 5 3 2 2 3 3 5 3 2" xfId="18502" xr:uid="{933A0A8B-96FF-4C7F-A1BB-589680AAA1B2}"/>
    <cellStyle name="Normal 5 3 2 2 3 3 5 4" xfId="18503" xr:uid="{B6329ACB-4DCE-4AF3-8446-34A276783B7D}"/>
    <cellStyle name="Normal 5 3 2 2 3 3 6" xfId="18504" xr:uid="{6983C3DA-BA06-4AC3-87B8-0F322805210A}"/>
    <cellStyle name="Normal 5 3 2 2 3 3 6 2" xfId="18505" xr:uid="{31BBE870-631C-4335-A42B-953B87B9B8B6}"/>
    <cellStyle name="Normal 5 3 2 2 3 3 6 2 2" xfId="18506" xr:uid="{F10947EC-195D-463E-AB0B-026621EC8C73}"/>
    <cellStyle name="Normal 5 3 2 2 3 3 6 3" xfId="18507" xr:uid="{244C799A-90AA-4422-89F8-FF30A0CE362B}"/>
    <cellStyle name="Normal 5 3 2 2 3 3 7" xfId="18508" xr:uid="{0EA9AF60-3EC4-44F6-A6CB-31EAA9E5C80A}"/>
    <cellStyle name="Normal 5 3 2 2 3 3 7 2" xfId="18509" xr:uid="{527C418A-1E0B-44A6-86A7-0305587BC1EA}"/>
    <cellStyle name="Normal 5 3 2 2 3 3 8" xfId="18510" xr:uid="{7D32B7A6-D912-4EDF-BA48-913D6F12598D}"/>
    <cellStyle name="Normal 5 3 2 2 3 4" xfId="18511" xr:uid="{D216861B-6B40-4857-B725-A670793E85EB}"/>
    <cellStyle name="Normal 5 3 2 2 3 4 2" xfId="18512" xr:uid="{B8686D31-4D6A-4381-AE28-79271BF9F6AD}"/>
    <cellStyle name="Normal 5 3 2 2 3 4 2 2" xfId="18513" xr:uid="{A7943C10-EF04-4ED9-905E-C82D1A118C47}"/>
    <cellStyle name="Normal 5 3 2 2 3 4 2 2 2" xfId="18514" xr:uid="{73C1F758-3C13-44C3-90C4-31998F270B73}"/>
    <cellStyle name="Normal 5 3 2 2 3 4 2 2 2 2" xfId="18515" xr:uid="{9B5632D8-3EC1-47BE-8EE9-8F2E7221AC34}"/>
    <cellStyle name="Normal 5 3 2 2 3 4 2 2 2 2 2" xfId="18516" xr:uid="{F43F1EEE-5786-443C-970A-6169C93532CB}"/>
    <cellStyle name="Normal 5 3 2 2 3 4 2 2 2 2 2 2" xfId="18517" xr:uid="{1C5BDFE5-EB0D-4955-A84A-F4531B425766}"/>
    <cellStyle name="Normal 5 3 2 2 3 4 2 2 2 2 3" xfId="18518" xr:uid="{83A91420-0046-4B3C-A6D4-A69B8F4EE5DD}"/>
    <cellStyle name="Normal 5 3 2 2 3 4 2 2 2 3" xfId="18519" xr:uid="{3AAE5541-4989-4451-9E7F-88037DBAC8B4}"/>
    <cellStyle name="Normal 5 3 2 2 3 4 2 2 2 3 2" xfId="18520" xr:uid="{DA9FA590-243B-4882-ADC2-7DCB1885ED41}"/>
    <cellStyle name="Normal 5 3 2 2 3 4 2 2 2 4" xfId="18521" xr:uid="{034ECCDE-1EA2-47EC-B837-2B37F489BA37}"/>
    <cellStyle name="Normal 5 3 2 2 3 4 2 2 3" xfId="18522" xr:uid="{01B2F6CC-1FA0-463F-A5DC-FF0655014689}"/>
    <cellStyle name="Normal 5 3 2 2 3 4 2 2 3 2" xfId="18523" xr:uid="{28708DB2-72D4-492B-87F9-77538D35BF9D}"/>
    <cellStyle name="Normal 5 3 2 2 3 4 2 2 3 2 2" xfId="18524" xr:uid="{AA7C6F44-9BB2-4716-9CED-7C11214F4270}"/>
    <cellStyle name="Normal 5 3 2 2 3 4 2 2 3 3" xfId="18525" xr:uid="{9E7CF3E2-F015-4C53-BF73-ADC97F85E68C}"/>
    <cellStyle name="Normal 5 3 2 2 3 4 2 2 4" xfId="18526" xr:uid="{B6DDBBE2-5767-414B-B2D2-A8E6843FF221}"/>
    <cellStyle name="Normal 5 3 2 2 3 4 2 2 4 2" xfId="18527" xr:uid="{586024F1-B132-418F-A49F-9394E3A79B40}"/>
    <cellStyle name="Normal 5 3 2 2 3 4 2 2 5" xfId="18528" xr:uid="{8FC306F9-878F-4CF4-BCCC-2D35F033F728}"/>
    <cellStyle name="Normal 5 3 2 2 3 4 2 3" xfId="18529" xr:uid="{E8F25BF4-79F0-478A-9304-7F2141044171}"/>
    <cellStyle name="Normal 5 3 2 2 3 4 2 3 2" xfId="18530" xr:uid="{6CA8F3DA-7545-4AE5-B54D-C270479E4518}"/>
    <cellStyle name="Normal 5 3 2 2 3 4 2 3 2 2" xfId="18531" xr:uid="{57A2A179-E7B2-41B1-9CBC-9D7F5B408CE7}"/>
    <cellStyle name="Normal 5 3 2 2 3 4 2 3 2 2 2" xfId="18532" xr:uid="{9729495E-DA0E-454A-836C-1C706D6F921B}"/>
    <cellStyle name="Normal 5 3 2 2 3 4 2 3 2 3" xfId="18533" xr:uid="{10DF0DD4-62B6-4A68-A7F5-C6A4614B2EA4}"/>
    <cellStyle name="Normal 5 3 2 2 3 4 2 3 3" xfId="18534" xr:uid="{076A09CF-E3C3-46AE-9BA8-4F9C0BEF50DC}"/>
    <cellStyle name="Normal 5 3 2 2 3 4 2 3 3 2" xfId="18535" xr:uid="{5437B2ED-FC07-4944-9CE4-795734CA5972}"/>
    <cellStyle name="Normal 5 3 2 2 3 4 2 3 4" xfId="18536" xr:uid="{9E6B470E-9D7E-4696-87FE-34691FC8F93A}"/>
    <cellStyle name="Normal 5 3 2 2 3 4 2 4" xfId="18537" xr:uid="{277FAEF7-CBC2-45D3-A505-ECBDFD0C9E99}"/>
    <cellStyle name="Normal 5 3 2 2 3 4 2 4 2" xfId="18538" xr:uid="{7EC447E4-7881-46C1-ABCD-70EBFD1871E6}"/>
    <cellStyle name="Normal 5 3 2 2 3 4 2 4 2 2" xfId="18539" xr:uid="{D06DE8FD-D2F0-4A34-8A23-2C1517B6BD6B}"/>
    <cellStyle name="Normal 5 3 2 2 3 4 2 4 2 2 2" xfId="18540" xr:uid="{2AACB8F9-533B-4A6F-B493-76DBB67A5D45}"/>
    <cellStyle name="Normal 5 3 2 2 3 4 2 4 2 3" xfId="18541" xr:uid="{5DF691B3-9878-4321-8189-6E5BEAB94660}"/>
    <cellStyle name="Normal 5 3 2 2 3 4 2 4 3" xfId="18542" xr:uid="{4CC00D86-B70C-43BA-8E0E-3CB1802D219E}"/>
    <cellStyle name="Normal 5 3 2 2 3 4 2 4 3 2" xfId="18543" xr:uid="{9454AD71-1707-4C33-8FE6-1172C075BC0E}"/>
    <cellStyle name="Normal 5 3 2 2 3 4 2 4 4" xfId="18544" xr:uid="{E258DCCF-D763-42D6-BCB7-FE15C9A2D8A3}"/>
    <cellStyle name="Normal 5 3 2 2 3 4 2 5" xfId="18545" xr:uid="{7F6FC035-1E55-40AC-AF64-AC865BAA5F8C}"/>
    <cellStyle name="Normal 5 3 2 2 3 4 2 5 2" xfId="18546" xr:uid="{5DD3BD20-CBFB-490D-8E78-8CE2A39C0929}"/>
    <cellStyle name="Normal 5 3 2 2 3 4 2 5 2 2" xfId="18547" xr:uid="{8C81D40C-966F-4356-8EFD-2A65ED2FAF6F}"/>
    <cellStyle name="Normal 5 3 2 2 3 4 2 5 3" xfId="18548" xr:uid="{CD8FD94A-4CF6-4B27-8EEA-414F9823DFB6}"/>
    <cellStyle name="Normal 5 3 2 2 3 4 2 6" xfId="18549" xr:uid="{84005084-C26C-4FBE-AAE6-D1ED8E568855}"/>
    <cellStyle name="Normal 5 3 2 2 3 4 2 6 2" xfId="18550" xr:uid="{C94DE22B-DD41-40E3-8948-EC52C3927E93}"/>
    <cellStyle name="Normal 5 3 2 2 3 4 2 7" xfId="18551" xr:uid="{6A27ABE7-0681-4046-8406-21311BAA112E}"/>
    <cellStyle name="Normal 5 3 2 2 3 4 3" xfId="18552" xr:uid="{BA4D8B3F-864E-496A-B726-8D18B65DB168}"/>
    <cellStyle name="Normal 5 3 2 2 3 4 3 2" xfId="18553" xr:uid="{5C433AE7-3B70-48CF-940C-B00C381A8C5F}"/>
    <cellStyle name="Normal 5 3 2 2 3 4 3 2 2" xfId="18554" xr:uid="{F7991EE5-B58F-4759-B7B2-7848CB70C61E}"/>
    <cellStyle name="Normal 5 3 2 2 3 4 3 2 2 2" xfId="18555" xr:uid="{D8708725-B68F-4E9D-842F-5EE6440ACAAB}"/>
    <cellStyle name="Normal 5 3 2 2 3 4 3 2 2 2 2" xfId="18556" xr:uid="{BDE34C51-B0EA-4ACA-B058-054F596C85C1}"/>
    <cellStyle name="Normal 5 3 2 2 3 4 3 2 2 3" xfId="18557" xr:uid="{097D6CA1-4514-41CE-A7AB-CE222AFDE066}"/>
    <cellStyle name="Normal 5 3 2 2 3 4 3 2 3" xfId="18558" xr:uid="{47AA2791-BFF3-4554-8F9D-A1D15A840C47}"/>
    <cellStyle name="Normal 5 3 2 2 3 4 3 2 3 2" xfId="18559" xr:uid="{49F9780B-8C2A-4E91-A67D-BF1146815F39}"/>
    <cellStyle name="Normal 5 3 2 2 3 4 3 2 4" xfId="18560" xr:uid="{D410E03D-FC36-4BB0-BD8B-DB517F7DAE09}"/>
    <cellStyle name="Normal 5 3 2 2 3 4 3 3" xfId="18561" xr:uid="{F87E69FF-D7CC-48CB-A3DA-A8BC684A36B5}"/>
    <cellStyle name="Normal 5 3 2 2 3 4 3 3 2" xfId="18562" xr:uid="{7621F5ED-2B14-49C8-A5DC-00E325D70EDE}"/>
    <cellStyle name="Normal 5 3 2 2 3 4 3 3 2 2" xfId="18563" xr:uid="{AA8FA3E1-87FA-41DD-8CEB-3FBBB3F214EF}"/>
    <cellStyle name="Normal 5 3 2 2 3 4 3 3 3" xfId="18564" xr:uid="{025E31D9-871B-4812-AC96-F81D55417482}"/>
    <cellStyle name="Normal 5 3 2 2 3 4 3 4" xfId="18565" xr:uid="{B1C570B9-A8B5-438B-8878-772E29FB2BE0}"/>
    <cellStyle name="Normal 5 3 2 2 3 4 3 4 2" xfId="18566" xr:uid="{E9AFFB98-7A27-4A1C-961E-82937D7746CE}"/>
    <cellStyle name="Normal 5 3 2 2 3 4 3 5" xfId="18567" xr:uid="{212F06F6-50A8-4A55-AE8D-21A53C8A8A52}"/>
    <cellStyle name="Normal 5 3 2 2 3 4 4" xfId="18568" xr:uid="{C19A49AA-50E3-4734-AC05-497FB4995992}"/>
    <cellStyle name="Normal 5 3 2 2 3 4 4 2" xfId="18569" xr:uid="{0F923A7B-3133-4F4F-8351-904A44BD10DE}"/>
    <cellStyle name="Normal 5 3 2 2 3 4 4 2 2" xfId="18570" xr:uid="{D1BCFDDA-3014-4948-8FE7-23E984394B93}"/>
    <cellStyle name="Normal 5 3 2 2 3 4 4 2 2 2" xfId="18571" xr:uid="{2DF68178-56DC-4CC0-AC40-4FBD188451E2}"/>
    <cellStyle name="Normal 5 3 2 2 3 4 4 2 3" xfId="18572" xr:uid="{1F069DE3-B9EB-4023-BB97-FC036C70CE73}"/>
    <cellStyle name="Normal 5 3 2 2 3 4 4 3" xfId="18573" xr:uid="{0C9ABFE4-F18B-4F07-BD90-D9C858A3AC84}"/>
    <cellStyle name="Normal 5 3 2 2 3 4 4 3 2" xfId="18574" xr:uid="{4F0ECAFF-1CBC-43CF-9B50-53905A5A2564}"/>
    <cellStyle name="Normal 5 3 2 2 3 4 4 4" xfId="18575" xr:uid="{2D73E55A-0957-487A-BDC1-34923B76AED5}"/>
    <cellStyle name="Normal 5 3 2 2 3 4 5" xfId="18576" xr:uid="{AD12643D-6B84-42FE-95AA-5A6617099599}"/>
    <cellStyle name="Normal 5 3 2 2 3 4 5 2" xfId="18577" xr:uid="{623CC717-13FA-4E5D-BF66-A95B1EA13B3B}"/>
    <cellStyle name="Normal 5 3 2 2 3 4 5 2 2" xfId="18578" xr:uid="{BF668A9C-D9C8-42DE-BD04-E24399FA8308}"/>
    <cellStyle name="Normal 5 3 2 2 3 4 5 2 2 2" xfId="18579" xr:uid="{C411D7DA-96AC-4517-842C-FD713D29D278}"/>
    <cellStyle name="Normal 5 3 2 2 3 4 5 2 3" xfId="18580" xr:uid="{3C0ACBD8-67A5-4DB4-80DF-693DC676888F}"/>
    <cellStyle name="Normal 5 3 2 2 3 4 5 3" xfId="18581" xr:uid="{D2F95AE5-D3D8-45D7-8FF1-FB85F4314530}"/>
    <cellStyle name="Normal 5 3 2 2 3 4 5 3 2" xfId="18582" xr:uid="{A26D0F70-803A-4182-9C09-126A89FE7596}"/>
    <cellStyle name="Normal 5 3 2 2 3 4 5 4" xfId="18583" xr:uid="{634AB403-256D-487F-BC21-6E93DA1E3A8B}"/>
    <cellStyle name="Normal 5 3 2 2 3 4 6" xfId="18584" xr:uid="{B461A500-91E4-4849-81D9-F9B9A6850753}"/>
    <cellStyle name="Normal 5 3 2 2 3 4 6 2" xfId="18585" xr:uid="{D0BB2AD0-C664-4EF9-BBAB-86C0D3025EAC}"/>
    <cellStyle name="Normal 5 3 2 2 3 4 6 2 2" xfId="18586" xr:uid="{CD0014E4-9404-46C2-914C-5A2FCD3031D7}"/>
    <cellStyle name="Normal 5 3 2 2 3 4 6 3" xfId="18587" xr:uid="{9104B60E-9D92-4786-8120-89A8D25DDB19}"/>
    <cellStyle name="Normal 5 3 2 2 3 4 7" xfId="18588" xr:uid="{711F5862-C931-40CD-BBA5-3123C3AF5A88}"/>
    <cellStyle name="Normal 5 3 2 2 3 4 7 2" xfId="18589" xr:uid="{029C749D-B11B-459C-8EC8-475F520ECE79}"/>
    <cellStyle name="Normal 5 3 2 2 3 4 8" xfId="18590" xr:uid="{AC988554-F983-478C-90B0-8D07855158C4}"/>
    <cellStyle name="Normal 5 3 2 2 3 5" xfId="18591" xr:uid="{D45A3DAD-E89D-4BF1-867B-9F41CAD03F82}"/>
    <cellStyle name="Normal 5 3 2 2 3 5 2" xfId="18592" xr:uid="{35BCE110-5AFE-40FE-93CE-E7878A672C67}"/>
    <cellStyle name="Normal 5 3 2 2 3 5 2 2" xfId="18593" xr:uid="{EE686F3A-4D98-406F-9223-D040CAB3DA92}"/>
    <cellStyle name="Normal 5 3 2 2 3 5 2 2 2" xfId="18594" xr:uid="{A69A2C91-87EA-470E-82A2-6EA74CBAE854}"/>
    <cellStyle name="Normal 5 3 2 2 3 5 2 2 2 2" xfId="18595" xr:uid="{70EE078D-82D9-474B-B202-980B6750055A}"/>
    <cellStyle name="Normal 5 3 2 2 3 5 2 2 2 2 2" xfId="18596" xr:uid="{99D6C537-E8D3-4E65-B6D3-DD74FA6823E4}"/>
    <cellStyle name="Normal 5 3 2 2 3 5 2 2 2 3" xfId="18597" xr:uid="{34A29855-5C7F-41FA-8776-087A09D59AA9}"/>
    <cellStyle name="Normal 5 3 2 2 3 5 2 2 3" xfId="18598" xr:uid="{47FDC0B4-81B1-4A28-A5B1-CD1635D70BB3}"/>
    <cellStyle name="Normal 5 3 2 2 3 5 2 2 3 2" xfId="18599" xr:uid="{1EFC7EB3-47B8-4151-9B76-4D38207F12E0}"/>
    <cellStyle name="Normal 5 3 2 2 3 5 2 2 4" xfId="18600" xr:uid="{BE2E31D0-57CE-40FC-8EA2-C13F9931DED8}"/>
    <cellStyle name="Normal 5 3 2 2 3 5 2 3" xfId="18601" xr:uid="{E38A6CB0-6DC1-4708-9B1F-1DF64ECB1662}"/>
    <cellStyle name="Normal 5 3 2 2 3 5 2 3 2" xfId="18602" xr:uid="{AB8CA317-170C-452C-8432-E6EB3A33D763}"/>
    <cellStyle name="Normal 5 3 2 2 3 5 2 3 2 2" xfId="18603" xr:uid="{44143128-F961-4F49-82A2-B8260628DCD7}"/>
    <cellStyle name="Normal 5 3 2 2 3 5 2 3 3" xfId="18604" xr:uid="{500C874F-6761-4DCD-8AD0-24197CE7E7EA}"/>
    <cellStyle name="Normal 5 3 2 2 3 5 2 4" xfId="18605" xr:uid="{ACB36B70-3761-4C53-A5D7-35069A4F902B}"/>
    <cellStyle name="Normal 5 3 2 2 3 5 2 4 2" xfId="18606" xr:uid="{7C686692-CECD-4FA0-8EDD-E7FCF1A2888A}"/>
    <cellStyle name="Normal 5 3 2 2 3 5 2 5" xfId="18607" xr:uid="{74A28FA7-01BE-4753-8106-85592B8B6A58}"/>
    <cellStyle name="Normal 5 3 2 2 3 5 3" xfId="18608" xr:uid="{083E871D-18A0-4EB3-A450-856469D56FEB}"/>
    <cellStyle name="Normal 5 3 2 2 3 5 3 2" xfId="18609" xr:uid="{9620160D-56E7-4F53-B056-B2E30AB6C6F8}"/>
    <cellStyle name="Normal 5 3 2 2 3 5 3 2 2" xfId="18610" xr:uid="{415C292D-EE46-4C83-9671-2CDE90591CB6}"/>
    <cellStyle name="Normal 5 3 2 2 3 5 3 2 2 2" xfId="18611" xr:uid="{79DC8BDA-9925-488D-98BC-BE49E90BCE41}"/>
    <cellStyle name="Normal 5 3 2 2 3 5 3 2 3" xfId="18612" xr:uid="{5245402F-DA19-4ADB-BDD2-81D36469865C}"/>
    <cellStyle name="Normal 5 3 2 2 3 5 3 3" xfId="18613" xr:uid="{2D2700B0-353F-4DB2-86B2-1AFF0CF66905}"/>
    <cellStyle name="Normal 5 3 2 2 3 5 3 3 2" xfId="18614" xr:uid="{32BC4C70-0692-4B96-845E-FB6CDFC67D61}"/>
    <cellStyle name="Normal 5 3 2 2 3 5 3 4" xfId="18615" xr:uid="{970C5D41-1744-4FFE-B4FC-DD1046E70181}"/>
    <cellStyle name="Normal 5 3 2 2 3 5 4" xfId="18616" xr:uid="{2C68B04E-5EB1-4E47-9B86-F3B2668EDB03}"/>
    <cellStyle name="Normal 5 3 2 2 3 5 4 2" xfId="18617" xr:uid="{99D1814B-D8B3-4047-A9D9-16FA45193E86}"/>
    <cellStyle name="Normal 5 3 2 2 3 5 4 2 2" xfId="18618" xr:uid="{45D9716D-5A68-45C9-97A2-9DA325C2F412}"/>
    <cellStyle name="Normal 5 3 2 2 3 5 4 2 2 2" xfId="18619" xr:uid="{2E93FA1A-156A-482E-AA59-8A41EF0261C1}"/>
    <cellStyle name="Normal 5 3 2 2 3 5 4 2 3" xfId="18620" xr:uid="{85F6A9BD-820D-461F-9AA3-EBDCA4E823DC}"/>
    <cellStyle name="Normal 5 3 2 2 3 5 4 3" xfId="18621" xr:uid="{D0798DE0-CB36-4266-9AC5-198284614612}"/>
    <cellStyle name="Normal 5 3 2 2 3 5 4 3 2" xfId="18622" xr:uid="{E852BDFF-73CA-4741-A28E-0D78F4C149FF}"/>
    <cellStyle name="Normal 5 3 2 2 3 5 4 4" xfId="18623" xr:uid="{4B776258-E208-47FA-AA08-DDD3B687C691}"/>
    <cellStyle name="Normal 5 3 2 2 3 5 5" xfId="18624" xr:uid="{E761D908-6C26-436C-8E40-73B53C47FF95}"/>
    <cellStyle name="Normal 5 3 2 2 3 5 5 2" xfId="18625" xr:uid="{ED3920C4-524A-4576-8C54-FC1687689F34}"/>
    <cellStyle name="Normal 5 3 2 2 3 5 5 2 2" xfId="18626" xr:uid="{2D4AF43B-ACC4-4E32-9168-9FE4F22ADE9A}"/>
    <cellStyle name="Normal 5 3 2 2 3 5 5 3" xfId="18627" xr:uid="{462CA560-D82F-475B-9F2D-DCD6F7621324}"/>
    <cellStyle name="Normal 5 3 2 2 3 5 6" xfId="18628" xr:uid="{2479E859-89EA-4264-AEA4-0B57C9C366C4}"/>
    <cellStyle name="Normal 5 3 2 2 3 5 6 2" xfId="18629" xr:uid="{7005ACDA-154D-470B-879F-613F27BA9D4A}"/>
    <cellStyle name="Normal 5 3 2 2 3 5 7" xfId="18630" xr:uid="{4DBB59D2-7E12-4B55-8B46-2436F106AEBA}"/>
    <cellStyle name="Normal 5 3 2 2 3 6" xfId="18631" xr:uid="{6F84D6E6-B08A-4A7B-B396-AB3283946CA2}"/>
    <cellStyle name="Normal 5 3 2 2 3 6 2" xfId="18632" xr:uid="{D5B33155-809C-4C08-933B-3E1724511437}"/>
    <cellStyle name="Normal 5 3 2 2 3 6 2 2" xfId="18633" xr:uid="{92674174-9107-438B-8695-D8719F6055E4}"/>
    <cellStyle name="Normal 5 3 2 2 3 6 2 2 2" xfId="18634" xr:uid="{3593C4BC-8591-4210-A4BD-B02A953D9019}"/>
    <cellStyle name="Normal 5 3 2 2 3 6 2 2 2 2" xfId="18635" xr:uid="{EB42D096-713E-4A89-AA32-BD1C5A314036}"/>
    <cellStyle name="Normal 5 3 2 2 3 6 2 2 3" xfId="18636" xr:uid="{D296711A-2B3A-413D-A830-E400F54E2763}"/>
    <cellStyle name="Normal 5 3 2 2 3 6 2 3" xfId="18637" xr:uid="{47646284-05C3-4BC1-BC95-5731CBAEDD85}"/>
    <cellStyle name="Normal 5 3 2 2 3 6 2 3 2" xfId="18638" xr:uid="{4CA023F0-538C-4234-944A-EB038EC828BA}"/>
    <cellStyle name="Normal 5 3 2 2 3 6 2 4" xfId="18639" xr:uid="{DF65C780-5531-45A3-B845-0A8658343601}"/>
    <cellStyle name="Normal 5 3 2 2 3 6 3" xfId="18640" xr:uid="{6F00EC6F-EA6E-44D2-9097-2F86F1306904}"/>
    <cellStyle name="Normal 5 3 2 2 3 6 3 2" xfId="18641" xr:uid="{A9D1072A-10FC-47C0-B44D-3850CF90A927}"/>
    <cellStyle name="Normal 5 3 2 2 3 6 3 2 2" xfId="18642" xr:uid="{BCA6B9EE-262C-46FE-862A-ECC6D9EEFE65}"/>
    <cellStyle name="Normal 5 3 2 2 3 6 3 3" xfId="18643" xr:uid="{EC61D8A7-C294-449D-8A36-75B19EAC015E}"/>
    <cellStyle name="Normal 5 3 2 2 3 6 4" xfId="18644" xr:uid="{4C08183F-1469-4143-A4C7-C6FDBE94C275}"/>
    <cellStyle name="Normal 5 3 2 2 3 6 4 2" xfId="18645" xr:uid="{512730F5-8C7E-4947-9D91-C3D1091D6611}"/>
    <cellStyle name="Normal 5 3 2 2 3 6 5" xfId="18646" xr:uid="{47D79F26-F920-499D-80AD-29113472346A}"/>
    <cellStyle name="Normal 5 3 2 2 3 7" xfId="18647" xr:uid="{C965F436-4431-4DAB-9325-D4A6A131AABA}"/>
    <cellStyle name="Normal 5 3 2 2 3 7 2" xfId="18648" xr:uid="{2AAB265F-B9E1-408B-877B-99DBCD962548}"/>
    <cellStyle name="Normal 5 3 2 2 3 7 2 2" xfId="18649" xr:uid="{72980F9B-F9E5-4847-A499-D8BC118D94D4}"/>
    <cellStyle name="Normal 5 3 2 2 3 7 2 2 2" xfId="18650" xr:uid="{42315A7A-DDB5-436B-81E2-13708301F076}"/>
    <cellStyle name="Normal 5 3 2 2 3 7 2 3" xfId="18651" xr:uid="{17801AF0-32D7-4745-BE20-B7FEC5105919}"/>
    <cellStyle name="Normal 5 3 2 2 3 7 3" xfId="18652" xr:uid="{BDCD4FCB-050B-40AD-A682-38057DD30571}"/>
    <cellStyle name="Normal 5 3 2 2 3 7 3 2" xfId="18653" xr:uid="{2B790DF4-3B6B-4B00-808B-C96E6F0A367F}"/>
    <cellStyle name="Normal 5 3 2 2 3 7 4" xfId="18654" xr:uid="{F37B252E-4169-4DBC-9C6F-D766C8FBCBBF}"/>
    <cellStyle name="Normal 5 3 2 2 3 8" xfId="18655" xr:uid="{E8730F9D-980F-49EC-9DF4-B57C65D006B6}"/>
    <cellStyle name="Normal 5 3 2 2 3 8 2" xfId="18656" xr:uid="{3EA87128-1B21-4BD5-875D-3E41EF718E06}"/>
    <cellStyle name="Normal 5 3 2 2 3 8 2 2" xfId="18657" xr:uid="{0DEE6BE7-E889-4455-8471-E6A485CE7238}"/>
    <cellStyle name="Normal 5 3 2 2 3 8 2 2 2" xfId="18658" xr:uid="{44DA236C-DB6B-4404-8A53-9B1204012388}"/>
    <cellStyle name="Normal 5 3 2 2 3 8 2 3" xfId="18659" xr:uid="{12503AD7-EACC-4645-ACF4-944A06907D16}"/>
    <cellStyle name="Normal 5 3 2 2 3 8 3" xfId="18660" xr:uid="{A36350E0-11F0-4B99-9F55-5587C7EF7570}"/>
    <cellStyle name="Normal 5 3 2 2 3 8 3 2" xfId="18661" xr:uid="{94F679F6-9E17-497A-846B-1F1BE92A6D60}"/>
    <cellStyle name="Normal 5 3 2 2 3 8 4" xfId="18662" xr:uid="{08DD0BCA-BBBD-406D-BFC0-6591C40621FD}"/>
    <cellStyle name="Normal 5 3 2 2 3 9" xfId="18663" xr:uid="{C83C51DE-CB80-4FEE-8419-B855AE97C6B3}"/>
    <cellStyle name="Normal 5 3 2 2 3 9 2" xfId="18664" xr:uid="{B74EC652-A454-454C-84D8-6A297249CC02}"/>
    <cellStyle name="Normal 5 3 2 2 3 9 2 2" xfId="18665" xr:uid="{AF3D9145-DBBC-4DD5-B28B-50143ECA0859}"/>
    <cellStyle name="Normal 5 3 2 2 3 9 2 2 2" xfId="18666" xr:uid="{30ADE171-92E8-482B-B7D4-840BA98FCD8C}"/>
    <cellStyle name="Normal 5 3 2 2 3 9 2 3" xfId="18667" xr:uid="{D06097EC-40CF-4BCA-A47A-5CD2F547BC0A}"/>
    <cellStyle name="Normal 5 3 2 2 3 9 3" xfId="18668" xr:uid="{0D2C9C28-D538-45D2-8415-14B1036E1DB1}"/>
    <cellStyle name="Normal 5 3 2 2 3 9 3 2" xfId="18669" xr:uid="{8184AC5D-EAE1-4C16-BE23-C33EB3FAADCA}"/>
    <cellStyle name="Normal 5 3 2 2 3 9 4" xfId="18670" xr:uid="{D31F4B12-B465-4C83-BD0A-A9B2F3A1C4A4}"/>
    <cellStyle name="Normal 5 3 2 2 4" xfId="18671" xr:uid="{4989AD05-CBAE-4CA1-8317-BED17D0468AC}"/>
    <cellStyle name="Normal 5 3 2 2 4 10" xfId="18672" xr:uid="{C17F11FA-E096-4D13-90DF-4D3BF9722ADB}"/>
    <cellStyle name="Normal 5 3 2 2 4 2" xfId="18673" xr:uid="{71BF90A2-63F4-4824-A046-C97D2B028750}"/>
    <cellStyle name="Normal 5 3 2 2 4 2 2" xfId="18674" xr:uid="{0A2F29FE-EB38-4D0C-B3AE-3B0EA80BAE12}"/>
    <cellStyle name="Normal 5 3 2 2 4 2 2 2" xfId="18675" xr:uid="{DD82DB35-D775-4238-BB26-C8907859EB3F}"/>
    <cellStyle name="Normal 5 3 2 2 4 2 2 2 2" xfId="18676" xr:uid="{8427F06F-DEAC-4353-B65D-75F7307413D8}"/>
    <cellStyle name="Normal 5 3 2 2 4 2 2 2 2 2" xfId="18677" xr:uid="{8E867E67-CC7A-4412-8296-4A78BF8B4990}"/>
    <cellStyle name="Normal 5 3 2 2 4 2 2 2 2 2 2" xfId="18678" xr:uid="{670B80CB-AFD3-44D7-B12D-AED5AFE25C75}"/>
    <cellStyle name="Normal 5 3 2 2 4 2 2 2 2 2 2 2" xfId="18679" xr:uid="{95DCE07E-9734-4F70-ABCA-9F7EBE7113D4}"/>
    <cellStyle name="Normal 5 3 2 2 4 2 2 2 2 2 3" xfId="18680" xr:uid="{EEB88B0A-D201-4B70-A9B9-367A2D76D082}"/>
    <cellStyle name="Normal 5 3 2 2 4 2 2 2 2 3" xfId="18681" xr:uid="{17061C5E-99A3-4AA0-B518-68F806FE90C6}"/>
    <cellStyle name="Normal 5 3 2 2 4 2 2 2 2 3 2" xfId="18682" xr:uid="{549AD9BE-EB17-48E0-9AB6-4B029DC6223F}"/>
    <cellStyle name="Normal 5 3 2 2 4 2 2 2 2 4" xfId="18683" xr:uid="{EE7DECBA-FE9F-460D-A885-B94545DEBC8D}"/>
    <cellStyle name="Normal 5 3 2 2 4 2 2 2 3" xfId="18684" xr:uid="{6F99609C-FFD8-4B79-88FD-F7DC9AA8B024}"/>
    <cellStyle name="Normal 5 3 2 2 4 2 2 2 3 2" xfId="18685" xr:uid="{4A13176D-2C69-4028-AE63-CAABAA5CD27A}"/>
    <cellStyle name="Normal 5 3 2 2 4 2 2 2 3 2 2" xfId="18686" xr:uid="{AC1E528C-0F67-482C-B4C5-905797B9EBED}"/>
    <cellStyle name="Normal 5 3 2 2 4 2 2 2 3 3" xfId="18687" xr:uid="{20E53F4E-44EE-4D29-B449-A32B3EB39831}"/>
    <cellStyle name="Normal 5 3 2 2 4 2 2 2 4" xfId="18688" xr:uid="{7FF4156C-149E-48EF-9E59-856D0F18CB81}"/>
    <cellStyle name="Normal 5 3 2 2 4 2 2 2 4 2" xfId="18689" xr:uid="{6D0C6364-F9A7-4134-AB91-8743B2F5E880}"/>
    <cellStyle name="Normal 5 3 2 2 4 2 2 2 5" xfId="18690" xr:uid="{91A40B96-AC02-47B1-89DB-6066B3A2D6BB}"/>
    <cellStyle name="Normal 5 3 2 2 4 2 2 3" xfId="18691" xr:uid="{7F659657-3FFA-463A-A7DC-3536B6D91D25}"/>
    <cellStyle name="Normal 5 3 2 2 4 2 2 3 2" xfId="18692" xr:uid="{FA22D10F-5914-43E8-87CF-0119491C8CA4}"/>
    <cellStyle name="Normal 5 3 2 2 4 2 2 3 2 2" xfId="18693" xr:uid="{CA6CE6B3-E896-4FD0-AC83-75A86EC5C2A8}"/>
    <cellStyle name="Normal 5 3 2 2 4 2 2 3 2 2 2" xfId="18694" xr:uid="{DE4556D0-4AB9-4276-8FCF-559E60D6D48A}"/>
    <cellStyle name="Normal 5 3 2 2 4 2 2 3 2 3" xfId="18695" xr:uid="{156583D9-8AD3-457C-8482-F943B49BF3D7}"/>
    <cellStyle name="Normal 5 3 2 2 4 2 2 3 3" xfId="18696" xr:uid="{62FCFCE6-6BDB-469B-8C61-2DDE13107535}"/>
    <cellStyle name="Normal 5 3 2 2 4 2 2 3 3 2" xfId="18697" xr:uid="{718120E0-1BF4-41C8-A1C5-D9436C8B173D}"/>
    <cellStyle name="Normal 5 3 2 2 4 2 2 3 4" xfId="18698" xr:uid="{A410883A-61C4-4B64-ACD0-EE1D2013F01F}"/>
    <cellStyle name="Normal 5 3 2 2 4 2 2 4" xfId="18699" xr:uid="{6070188A-9E19-4E06-899C-A7BDF61699EA}"/>
    <cellStyle name="Normal 5 3 2 2 4 2 2 4 2" xfId="18700" xr:uid="{A6A6F25F-862B-4E90-80AB-9ADC0CF71F77}"/>
    <cellStyle name="Normal 5 3 2 2 4 2 2 4 2 2" xfId="18701" xr:uid="{D4E796FA-D8F0-4AE7-B4BE-CD2BB092F009}"/>
    <cellStyle name="Normal 5 3 2 2 4 2 2 4 2 2 2" xfId="18702" xr:uid="{3FD31E79-7CCD-42D1-B8CB-08C38CDB23A2}"/>
    <cellStyle name="Normal 5 3 2 2 4 2 2 4 2 3" xfId="18703" xr:uid="{FF69BE29-B1CF-409D-A6DC-8C78945A9793}"/>
    <cellStyle name="Normal 5 3 2 2 4 2 2 4 3" xfId="18704" xr:uid="{E5D7F3C1-94F2-4F05-9C0B-6FF2D7DECF7C}"/>
    <cellStyle name="Normal 5 3 2 2 4 2 2 4 3 2" xfId="18705" xr:uid="{7EFA4B70-A62A-405D-8DEC-F4EDECECE12C}"/>
    <cellStyle name="Normal 5 3 2 2 4 2 2 4 4" xfId="18706" xr:uid="{0A092DD5-1DBF-4B26-A3DD-A6EF6D1F3CBC}"/>
    <cellStyle name="Normal 5 3 2 2 4 2 2 5" xfId="18707" xr:uid="{8861241F-2DDE-4251-953B-EDCFA78F04B4}"/>
    <cellStyle name="Normal 5 3 2 2 4 2 2 5 2" xfId="18708" xr:uid="{7E55B482-9566-45F1-82B9-8DA4675098CF}"/>
    <cellStyle name="Normal 5 3 2 2 4 2 2 5 2 2" xfId="18709" xr:uid="{5E2266A5-E3D8-4044-BAF3-9721D84B3114}"/>
    <cellStyle name="Normal 5 3 2 2 4 2 2 5 3" xfId="18710" xr:uid="{08772318-4CA1-46B8-BA99-A1F70D8111AB}"/>
    <cellStyle name="Normal 5 3 2 2 4 2 2 6" xfId="18711" xr:uid="{E2A7F626-56E6-4735-A608-EE9D9902A682}"/>
    <cellStyle name="Normal 5 3 2 2 4 2 2 6 2" xfId="18712" xr:uid="{32BAD58A-B320-407A-BB2E-30BC372559EB}"/>
    <cellStyle name="Normal 5 3 2 2 4 2 2 7" xfId="18713" xr:uid="{C91A7EA6-B3FF-4929-B770-20CC039B0880}"/>
    <cellStyle name="Normal 5 3 2 2 4 2 3" xfId="18714" xr:uid="{74556070-86C8-4071-9E66-A5634BEA5945}"/>
    <cellStyle name="Normal 5 3 2 2 4 2 3 2" xfId="18715" xr:uid="{23DB59C4-160A-45B1-85AA-32C6C9B90647}"/>
    <cellStyle name="Normal 5 3 2 2 4 2 3 2 2" xfId="18716" xr:uid="{B335515C-C048-473F-AD3E-1508B1FB9D09}"/>
    <cellStyle name="Normal 5 3 2 2 4 2 3 2 2 2" xfId="18717" xr:uid="{46A5F5CF-56E2-4FC7-A7CC-6BA1D5997B02}"/>
    <cellStyle name="Normal 5 3 2 2 4 2 3 2 2 2 2" xfId="18718" xr:uid="{C45A07FE-DC3E-4831-BF9F-39CA857711F3}"/>
    <cellStyle name="Normal 5 3 2 2 4 2 3 2 2 3" xfId="18719" xr:uid="{6AAACC76-6317-4127-822E-82D0880624CF}"/>
    <cellStyle name="Normal 5 3 2 2 4 2 3 2 3" xfId="18720" xr:uid="{A7C69C9A-B302-42AE-8723-35BBA91EA25E}"/>
    <cellStyle name="Normal 5 3 2 2 4 2 3 2 3 2" xfId="18721" xr:uid="{2D6330C2-C595-49EF-A84F-148298090F12}"/>
    <cellStyle name="Normal 5 3 2 2 4 2 3 2 4" xfId="18722" xr:uid="{086E714D-FF29-4BF6-B1C5-74D281429560}"/>
    <cellStyle name="Normal 5 3 2 2 4 2 3 3" xfId="18723" xr:uid="{5953A544-6803-4131-9EA8-6A42400EE8BB}"/>
    <cellStyle name="Normal 5 3 2 2 4 2 3 3 2" xfId="18724" xr:uid="{2E0D5478-1CC8-4464-9BDB-B5498D1C8E9E}"/>
    <cellStyle name="Normal 5 3 2 2 4 2 3 3 2 2" xfId="18725" xr:uid="{CB1159D3-AE83-4779-8349-29548DBB7795}"/>
    <cellStyle name="Normal 5 3 2 2 4 2 3 3 3" xfId="18726" xr:uid="{B8ED25E2-2090-43FC-9EFA-FF6E32603DCD}"/>
    <cellStyle name="Normal 5 3 2 2 4 2 3 4" xfId="18727" xr:uid="{D337FBC2-2A20-4691-9491-140DD24D1012}"/>
    <cellStyle name="Normal 5 3 2 2 4 2 3 4 2" xfId="18728" xr:uid="{ABBBAD1B-C3F3-4D25-99D6-EC965D1767D1}"/>
    <cellStyle name="Normal 5 3 2 2 4 2 3 5" xfId="18729" xr:uid="{58A73BE9-A7E0-4C34-A34A-CE30FEF690AB}"/>
    <cellStyle name="Normal 5 3 2 2 4 2 4" xfId="18730" xr:uid="{FF5A3127-7FD9-4028-AABE-8EE5F53433B2}"/>
    <cellStyle name="Normal 5 3 2 2 4 2 4 2" xfId="18731" xr:uid="{E7844EA9-D645-408C-82C5-FEE56E6CAFE2}"/>
    <cellStyle name="Normal 5 3 2 2 4 2 4 2 2" xfId="18732" xr:uid="{80F7C976-3014-4B3E-9FF3-0C910F77CCCD}"/>
    <cellStyle name="Normal 5 3 2 2 4 2 4 2 2 2" xfId="18733" xr:uid="{18506719-0994-4307-AD05-27ACCC97CCFA}"/>
    <cellStyle name="Normal 5 3 2 2 4 2 4 2 3" xfId="18734" xr:uid="{B657E48D-6CAC-45EF-9AF9-532B32AF55C5}"/>
    <cellStyle name="Normal 5 3 2 2 4 2 4 3" xfId="18735" xr:uid="{D7BDB3D1-1332-4687-A000-9ABC8C54F940}"/>
    <cellStyle name="Normal 5 3 2 2 4 2 4 3 2" xfId="18736" xr:uid="{AEB4A54E-4575-4CB1-BDA8-B410ED38B4FA}"/>
    <cellStyle name="Normal 5 3 2 2 4 2 4 4" xfId="18737" xr:uid="{54F74476-F815-4409-8578-8D05E5BF4042}"/>
    <cellStyle name="Normal 5 3 2 2 4 2 5" xfId="18738" xr:uid="{BB457C42-D059-48F1-A8FD-130308A2D247}"/>
    <cellStyle name="Normal 5 3 2 2 4 2 5 2" xfId="18739" xr:uid="{5F17C307-19A6-41DC-84AB-D859C9D71F48}"/>
    <cellStyle name="Normal 5 3 2 2 4 2 5 2 2" xfId="18740" xr:uid="{0B206EDF-2475-4DC0-BCBF-0D74FDCE2EE4}"/>
    <cellStyle name="Normal 5 3 2 2 4 2 5 2 2 2" xfId="18741" xr:uid="{2367AD76-32F5-4813-9486-D625D3164BBA}"/>
    <cellStyle name="Normal 5 3 2 2 4 2 5 2 3" xfId="18742" xr:uid="{B4B8A702-C63F-4532-A685-EA39F1226E0A}"/>
    <cellStyle name="Normal 5 3 2 2 4 2 5 3" xfId="18743" xr:uid="{0E970D26-6253-4E62-B906-639863A53CDA}"/>
    <cellStyle name="Normal 5 3 2 2 4 2 5 3 2" xfId="18744" xr:uid="{BC5446D4-7E00-4961-A1A7-31D0BD39E7D2}"/>
    <cellStyle name="Normal 5 3 2 2 4 2 5 4" xfId="18745" xr:uid="{E9402058-E1B1-48AC-B395-15C71BEE8A41}"/>
    <cellStyle name="Normal 5 3 2 2 4 2 6" xfId="18746" xr:uid="{3FA5EA9E-37B1-47CF-ABC1-4994FCDBCD20}"/>
    <cellStyle name="Normal 5 3 2 2 4 2 6 2" xfId="18747" xr:uid="{8A9C79EF-F07D-4B86-96B7-55810873137C}"/>
    <cellStyle name="Normal 5 3 2 2 4 2 6 2 2" xfId="18748" xr:uid="{D8546022-B113-4D1B-B3B5-232CC9513581}"/>
    <cellStyle name="Normal 5 3 2 2 4 2 6 3" xfId="18749" xr:uid="{7F816069-213D-4483-96B2-D8A2EEDF6276}"/>
    <cellStyle name="Normal 5 3 2 2 4 2 7" xfId="18750" xr:uid="{44917B0F-B3F6-4380-A13F-2251EE1543BD}"/>
    <cellStyle name="Normal 5 3 2 2 4 2 7 2" xfId="18751" xr:uid="{073B9A46-678F-43A6-A710-8DF57AE17C6C}"/>
    <cellStyle name="Normal 5 3 2 2 4 2 8" xfId="18752" xr:uid="{47F936BC-458F-4687-89A2-740F37711C3D}"/>
    <cellStyle name="Normal 5 3 2 2 4 3" xfId="18753" xr:uid="{7E8533E6-2A44-45E9-8AD8-2C5267A6914B}"/>
    <cellStyle name="Normal 5 3 2 2 4 3 2" xfId="18754" xr:uid="{82CD7B05-40C3-4F74-85EE-73451E70DBE3}"/>
    <cellStyle name="Normal 5 3 2 2 4 3 2 2" xfId="18755" xr:uid="{D3B1B06E-22FE-43E6-9FAD-66ECC465C695}"/>
    <cellStyle name="Normal 5 3 2 2 4 3 2 2 2" xfId="18756" xr:uid="{9A1A7019-2BF6-40CE-83ED-D507CFB1E22B}"/>
    <cellStyle name="Normal 5 3 2 2 4 3 2 2 2 2" xfId="18757" xr:uid="{720506C8-0E55-4E35-B9AF-B9C03779C8BD}"/>
    <cellStyle name="Normal 5 3 2 2 4 3 2 2 2 2 2" xfId="18758" xr:uid="{44DC1959-9D1B-4E6A-8764-76D7E96D61B8}"/>
    <cellStyle name="Normal 5 3 2 2 4 3 2 2 2 2 2 2" xfId="18759" xr:uid="{517681A0-67CF-4222-A820-B25D261A88B6}"/>
    <cellStyle name="Normal 5 3 2 2 4 3 2 2 2 2 3" xfId="18760" xr:uid="{F6BCFFC7-DF94-46D6-BD88-490B49F90E20}"/>
    <cellStyle name="Normal 5 3 2 2 4 3 2 2 2 3" xfId="18761" xr:uid="{9DEE8A3F-F4AB-4024-9A0D-80D3CEFFCC56}"/>
    <cellStyle name="Normal 5 3 2 2 4 3 2 2 2 3 2" xfId="18762" xr:uid="{2BC3DA1F-768E-4070-8666-0B8906423E4C}"/>
    <cellStyle name="Normal 5 3 2 2 4 3 2 2 2 4" xfId="18763" xr:uid="{05B69C1C-4337-4A9D-BF5D-AD68FA150216}"/>
    <cellStyle name="Normal 5 3 2 2 4 3 2 2 3" xfId="18764" xr:uid="{3137F68F-3346-401D-A9A7-BD1139A0C703}"/>
    <cellStyle name="Normal 5 3 2 2 4 3 2 2 3 2" xfId="18765" xr:uid="{C8F9EC68-28D5-4ECF-9E02-C7AC4C2BE226}"/>
    <cellStyle name="Normal 5 3 2 2 4 3 2 2 3 2 2" xfId="18766" xr:uid="{62D2FC35-A99A-467E-B823-1BA397D97625}"/>
    <cellStyle name="Normal 5 3 2 2 4 3 2 2 3 3" xfId="18767" xr:uid="{6C777E57-AEC8-43E0-83F1-48008C921659}"/>
    <cellStyle name="Normal 5 3 2 2 4 3 2 2 4" xfId="18768" xr:uid="{ABFFEB97-891C-468B-A181-554939C6E57A}"/>
    <cellStyle name="Normal 5 3 2 2 4 3 2 2 4 2" xfId="18769" xr:uid="{E880534D-6D37-4845-BFC2-8507C56608C3}"/>
    <cellStyle name="Normal 5 3 2 2 4 3 2 2 5" xfId="18770" xr:uid="{76330070-9FCE-407D-9317-190DCFE7D187}"/>
    <cellStyle name="Normal 5 3 2 2 4 3 2 3" xfId="18771" xr:uid="{C2AEDDEA-2D15-46F2-BE62-4053E314B932}"/>
    <cellStyle name="Normal 5 3 2 2 4 3 2 3 2" xfId="18772" xr:uid="{7A63575A-F0C9-4C99-8A15-B39BE0E8FAB0}"/>
    <cellStyle name="Normal 5 3 2 2 4 3 2 3 2 2" xfId="18773" xr:uid="{08F23991-0843-4C02-9B50-5B04AC088A69}"/>
    <cellStyle name="Normal 5 3 2 2 4 3 2 3 2 2 2" xfId="18774" xr:uid="{7725F61A-A857-4407-986D-520E875B51F7}"/>
    <cellStyle name="Normal 5 3 2 2 4 3 2 3 2 3" xfId="18775" xr:uid="{4BF900F8-6F65-4510-8ED3-21CF087D7431}"/>
    <cellStyle name="Normal 5 3 2 2 4 3 2 3 3" xfId="18776" xr:uid="{C5F1030A-D7D4-471B-A124-307C262DC1F6}"/>
    <cellStyle name="Normal 5 3 2 2 4 3 2 3 3 2" xfId="18777" xr:uid="{21EF7F21-D7DC-4E48-AB20-B6D8CA4635AD}"/>
    <cellStyle name="Normal 5 3 2 2 4 3 2 3 4" xfId="18778" xr:uid="{CABA7EE0-3B11-4566-971A-C0671B2EA8F9}"/>
    <cellStyle name="Normal 5 3 2 2 4 3 2 4" xfId="18779" xr:uid="{B983FB46-3212-40E9-B93D-452D1F866B24}"/>
    <cellStyle name="Normal 5 3 2 2 4 3 2 4 2" xfId="18780" xr:uid="{AE684F6C-42E7-4296-AAF0-DB353BEA5DD1}"/>
    <cellStyle name="Normal 5 3 2 2 4 3 2 4 2 2" xfId="18781" xr:uid="{4AD9BED1-772A-44E1-AE69-5B48B0BADB11}"/>
    <cellStyle name="Normal 5 3 2 2 4 3 2 4 2 2 2" xfId="18782" xr:uid="{1A978C80-D0B4-47D3-86B3-EFEFCC0FF668}"/>
    <cellStyle name="Normal 5 3 2 2 4 3 2 4 2 3" xfId="18783" xr:uid="{8A634430-0ACB-4CE8-BE5B-91AB9AD0C0DC}"/>
    <cellStyle name="Normal 5 3 2 2 4 3 2 4 3" xfId="18784" xr:uid="{181C8554-E350-48C2-8294-778BDCAA801D}"/>
    <cellStyle name="Normal 5 3 2 2 4 3 2 4 3 2" xfId="18785" xr:uid="{3F6EAAA8-8CB7-49B6-871E-549AAD7D32A3}"/>
    <cellStyle name="Normal 5 3 2 2 4 3 2 4 4" xfId="18786" xr:uid="{CE38F6BC-A414-4A59-B0F0-9C5124139617}"/>
    <cellStyle name="Normal 5 3 2 2 4 3 2 5" xfId="18787" xr:uid="{D4719972-4DA3-4A50-830E-893EB6BD333B}"/>
    <cellStyle name="Normal 5 3 2 2 4 3 2 5 2" xfId="18788" xr:uid="{C85FDDE2-921F-4FDE-BC7F-2EE4A14743C3}"/>
    <cellStyle name="Normal 5 3 2 2 4 3 2 5 2 2" xfId="18789" xr:uid="{42CD5EDE-7E40-4B35-A2D4-BB0ABFFA4965}"/>
    <cellStyle name="Normal 5 3 2 2 4 3 2 5 3" xfId="18790" xr:uid="{5043C275-20B4-4028-B4FD-E68D9DE87E5A}"/>
    <cellStyle name="Normal 5 3 2 2 4 3 2 6" xfId="18791" xr:uid="{1BCD6280-72DB-4F76-AB30-6D6D601DE628}"/>
    <cellStyle name="Normal 5 3 2 2 4 3 2 6 2" xfId="18792" xr:uid="{17AD6337-E68B-40F8-A6DA-3C7C97F3315D}"/>
    <cellStyle name="Normal 5 3 2 2 4 3 2 7" xfId="18793" xr:uid="{36421181-D256-43A3-AEFF-52BE13720050}"/>
    <cellStyle name="Normal 5 3 2 2 4 3 3" xfId="18794" xr:uid="{9EC22AB7-D3B2-46ED-8C8E-EB64729EE026}"/>
    <cellStyle name="Normal 5 3 2 2 4 3 3 2" xfId="18795" xr:uid="{EC678BEF-B82D-4FF7-A4D0-D2FD3210FF3F}"/>
    <cellStyle name="Normal 5 3 2 2 4 3 3 2 2" xfId="18796" xr:uid="{4667038F-DE56-403B-A57C-4039728C1098}"/>
    <cellStyle name="Normal 5 3 2 2 4 3 3 2 2 2" xfId="18797" xr:uid="{6E6BEDE8-CA7A-4474-9F90-8AB10DB4F2B5}"/>
    <cellStyle name="Normal 5 3 2 2 4 3 3 2 2 2 2" xfId="18798" xr:uid="{4C8AD69B-94ED-4E81-8922-8C37EB93AA37}"/>
    <cellStyle name="Normal 5 3 2 2 4 3 3 2 2 3" xfId="18799" xr:uid="{50D0C528-9EDE-4725-94E7-F16D143FB918}"/>
    <cellStyle name="Normal 5 3 2 2 4 3 3 2 3" xfId="18800" xr:uid="{E476FD8F-5413-4966-83F2-8A0EFD7821A8}"/>
    <cellStyle name="Normal 5 3 2 2 4 3 3 2 3 2" xfId="18801" xr:uid="{DC0E9078-1CDF-44A5-B845-48C62B448CDA}"/>
    <cellStyle name="Normal 5 3 2 2 4 3 3 2 4" xfId="18802" xr:uid="{30B976E5-C169-4587-AD3B-3612325ADE43}"/>
    <cellStyle name="Normal 5 3 2 2 4 3 3 3" xfId="18803" xr:uid="{E0AEA588-3214-40D2-AA2D-3EFEC397FDBA}"/>
    <cellStyle name="Normal 5 3 2 2 4 3 3 3 2" xfId="18804" xr:uid="{9E01D729-87B0-4D1A-8523-9EDD2C891C66}"/>
    <cellStyle name="Normal 5 3 2 2 4 3 3 3 2 2" xfId="18805" xr:uid="{9A875021-2FC4-4756-BF70-37585B538674}"/>
    <cellStyle name="Normal 5 3 2 2 4 3 3 3 3" xfId="18806" xr:uid="{96287CBC-256E-4567-A829-B8B125A6FED1}"/>
    <cellStyle name="Normal 5 3 2 2 4 3 3 4" xfId="18807" xr:uid="{52213ABD-C36F-4683-BA26-F71D064A39F3}"/>
    <cellStyle name="Normal 5 3 2 2 4 3 3 4 2" xfId="18808" xr:uid="{13F894CD-DD8D-4505-90FE-EACF6335D97C}"/>
    <cellStyle name="Normal 5 3 2 2 4 3 3 5" xfId="18809" xr:uid="{6C01024C-4200-44F9-95F4-793F1B9CE599}"/>
    <cellStyle name="Normal 5 3 2 2 4 3 4" xfId="18810" xr:uid="{A4972AB6-9695-41C5-AEC4-57204FAE6117}"/>
    <cellStyle name="Normal 5 3 2 2 4 3 4 2" xfId="18811" xr:uid="{1BA5F6C2-D030-4295-A0A5-E1CB9C4F0E01}"/>
    <cellStyle name="Normal 5 3 2 2 4 3 4 2 2" xfId="18812" xr:uid="{AD3DB7BE-FBC8-4F0F-BBEB-4680835654D5}"/>
    <cellStyle name="Normal 5 3 2 2 4 3 4 2 2 2" xfId="18813" xr:uid="{8E8A6FD4-7632-4A23-89FF-82DD83D670F3}"/>
    <cellStyle name="Normal 5 3 2 2 4 3 4 2 3" xfId="18814" xr:uid="{55803448-E2F9-4C99-B430-ADA28670759D}"/>
    <cellStyle name="Normal 5 3 2 2 4 3 4 3" xfId="18815" xr:uid="{7092B695-517B-497D-A498-F06DA2722405}"/>
    <cellStyle name="Normal 5 3 2 2 4 3 4 3 2" xfId="18816" xr:uid="{210779C2-4473-43EC-88C7-EA3A1C480A0A}"/>
    <cellStyle name="Normal 5 3 2 2 4 3 4 4" xfId="18817" xr:uid="{72D4F881-6FA4-476B-A983-0819484D1E2A}"/>
    <cellStyle name="Normal 5 3 2 2 4 3 5" xfId="18818" xr:uid="{9E8DE3AC-0C33-4C12-9813-E8F037CB3496}"/>
    <cellStyle name="Normal 5 3 2 2 4 3 5 2" xfId="18819" xr:uid="{D59548BA-5D45-45E5-A61D-D9C359D78A01}"/>
    <cellStyle name="Normal 5 3 2 2 4 3 5 2 2" xfId="18820" xr:uid="{4F9EDEBA-12EB-462A-AF57-B24AFCBF86D1}"/>
    <cellStyle name="Normal 5 3 2 2 4 3 5 2 2 2" xfId="18821" xr:uid="{426C2634-480F-458E-BE6A-BC010BD89AFD}"/>
    <cellStyle name="Normal 5 3 2 2 4 3 5 2 3" xfId="18822" xr:uid="{6BA90D2A-2400-405D-8EEC-6A4745C23939}"/>
    <cellStyle name="Normal 5 3 2 2 4 3 5 3" xfId="18823" xr:uid="{83569B38-00DE-4A22-85C3-7809580C0C97}"/>
    <cellStyle name="Normal 5 3 2 2 4 3 5 3 2" xfId="18824" xr:uid="{1537EF9A-F75F-449B-AA48-F45F6102A1F3}"/>
    <cellStyle name="Normal 5 3 2 2 4 3 5 4" xfId="18825" xr:uid="{884891A1-B465-4AAA-A579-90FA3E10E0F1}"/>
    <cellStyle name="Normal 5 3 2 2 4 3 6" xfId="18826" xr:uid="{E3DB15ED-DB2F-4A47-A079-44D02FB98BCB}"/>
    <cellStyle name="Normal 5 3 2 2 4 3 6 2" xfId="18827" xr:uid="{2B2C2029-E30A-481A-B6E5-ED96DE214DA2}"/>
    <cellStyle name="Normal 5 3 2 2 4 3 6 2 2" xfId="18828" xr:uid="{E3AE540C-8985-4FF2-AFBF-A933A9FABAE2}"/>
    <cellStyle name="Normal 5 3 2 2 4 3 6 3" xfId="18829" xr:uid="{4AC0A478-7B8D-4F76-A8DA-D985337DABCA}"/>
    <cellStyle name="Normal 5 3 2 2 4 3 7" xfId="18830" xr:uid="{449DB2CF-9EFB-4A53-BA70-F019C613EDCD}"/>
    <cellStyle name="Normal 5 3 2 2 4 3 7 2" xfId="18831" xr:uid="{E29B3705-F02B-41B3-A671-BC8CC9457A1E}"/>
    <cellStyle name="Normal 5 3 2 2 4 3 8" xfId="18832" xr:uid="{5BF65DC5-F3BC-4353-8DAB-F177A0234393}"/>
    <cellStyle name="Normal 5 3 2 2 4 4" xfId="18833" xr:uid="{4BAD19F1-22B8-4A73-86E4-D93101913966}"/>
    <cellStyle name="Normal 5 3 2 2 4 4 2" xfId="18834" xr:uid="{9A714B8A-06DF-4554-BC84-CC11CEDDCD33}"/>
    <cellStyle name="Normal 5 3 2 2 4 4 2 2" xfId="18835" xr:uid="{E9E23E8E-9A36-4E1B-8AB2-14A6853D8D33}"/>
    <cellStyle name="Normal 5 3 2 2 4 4 2 2 2" xfId="18836" xr:uid="{9AC58BCA-4E39-45A6-ACB5-E34C7E9CEFAF}"/>
    <cellStyle name="Normal 5 3 2 2 4 4 2 2 2 2" xfId="18837" xr:uid="{E353588F-6A85-44AB-A1C6-DC9AF9CA3494}"/>
    <cellStyle name="Normal 5 3 2 2 4 4 2 2 2 2 2" xfId="18838" xr:uid="{0580D8D9-F359-4372-A8D3-18E9441704AF}"/>
    <cellStyle name="Normal 5 3 2 2 4 4 2 2 2 3" xfId="18839" xr:uid="{B9FCEF90-8C28-4B5A-8315-E8F14F7B72CB}"/>
    <cellStyle name="Normal 5 3 2 2 4 4 2 2 3" xfId="18840" xr:uid="{75193724-0D3A-4846-9F60-768075FF7659}"/>
    <cellStyle name="Normal 5 3 2 2 4 4 2 2 3 2" xfId="18841" xr:uid="{229FCC1D-2684-4802-8DC7-3FC2D48ADD1E}"/>
    <cellStyle name="Normal 5 3 2 2 4 4 2 2 4" xfId="18842" xr:uid="{E0FBB4D8-7F1B-43E7-BA11-E5A15780F800}"/>
    <cellStyle name="Normal 5 3 2 2 4 4 2 3" xfId="18843" xr:uid="{272995FC-A392-4538-9B0A-42F68F9F4667}"/>
    <cellStyle name="Normal 5 3 2 2 4 4 2 3 2" xfId="18844" xr:uid="{BC11E438-7FAE-4FF9-935B-9E65D6EEE42A}"/>
    <cellStyle name="Normal 5 3 2 2 4 4 2 3 2 2" xfId="18845" xr:uid="{0F35BF0C-A44D-4CBF-9701-B519FE7493F7}"/>
    <cellStyle name="Normal 5 3 2 2 4 4 2 3 3" xfId="18846" xr:uid="{B509EE8C-A4A9-4109-9D5A-39F27A557729}"/>
    <cellStyle name="Normal 5 3 2 2 4 4 2 4" xfId="18847" xr:uid="{52EEC5B1-1247-45A1-91CB-146C17F7B3BC}"/>
    <cellStyle name="Normal 5 3 2 2 4 4 2 4 2" xfId="18848" xr:uid="{9574E03A-8143-49E1-92F0-3C7AA761356B}"/>
    <cellStyle name="Normal 5 3 2 2 4 4 2 5" xfId="18849" xr:uid="{AD882108-78A3-430B-BC06-1FE6FA49937B}"/>
    <cellStyle name="Normal 5 3 2 2 4 4 3" xfId="18850" xr:uid="{557C97D5-A6C4-45D5-9BC7-139CBE114BAB}"/>
    <cellStyle name="Normal 5 3 2 2 4 4 3 2" xfId="18851" xr:uid="{3F69F51F-D4F7-419B-8A2E-76D342653508}"/>
    <cellStyle name="Normal 5 3 2 2 4 4 3 2 2" xfId="18852" xr:uid="{5AF4F8AC-DFEB-442D-B134-D3F914A9DAC4}"/>
    <cellStyle name="Normal 5 3 2 2 4 4 3 2 2 2" xfId="18853" xr:uid="{F7DAA997-7791-47F7-8301-19E1F32454D8}"/>
    <cellStyle name="Normal 5 3 2 2 4 4 3 2 3" xfId="18854" xr:uid="{22758A39-EC8F-4AFE-B3A6-ED1AA3555594}"/>
    <cellStyle name="Normal 5 3 2 2 4 4 3 3" xfId="18855" xr:uid="{1EA52C64-900D-4087-BF5C-B53FA65FA084}"/>
    <cellStyle name="Normal 5 3 2 2 4 4 3 3 2" xfId="18856" xr:uid="{213C0682-6478-44EE-AE5D-D68FB09E4436}"/>
    <cellStyle name="Normal 5 3 2 2 4 4 3 4" xfId="18857" xr:uid="{9F3276F9-AC62-44A8-898F-38091D40CF32}"/>
    <cellStyle name="Normal 5 3 2 2 4 4 4" xfId="18858" xr:uid="{49EE238E-B532-419E-AF79-77503C179975}"/>
    <cellStyle name="Normal 5 3 2 2 4 4 4 2" xfId="18859" xr:uid="{08C4A9D3-746C-4DC7-A736-3164578BE30E}"/>
    <cellStyle name="Normal 5 3 2 2 4 4 4 2 2" xfId="18860" xr:uid="{A15A1799-DE81-4ED7-93F1-C277E937AEA3}"/>
    <cellStyle name="Normal 5 3 2 2 4 4 4 2 2 2" xfId="18861" xr:uid="{3406B416-A97D-469E-B638-41446C9ED501}"/>
    <cellStyle name="Normal 5 3 2 2 4 4 4 2 3" xfId="18862" xr:uid="{A2DD867F-E06A-4217-92CD-3B06312CE3D1}"/>
    <cellStyle name="Normal 5 3 2 2 4 4 4 3" xfId="18863" xr:uid="{531FB422-9030-4430-A3C9-395B007802F9}"/>
    <cellStyle name="Normal 5 3 2 2 4 4 4 3 2" xfId="18864" xr:uid="{8B196C08-A062-43C0-ACDD-A626E5EF9E75}"/>
    <cellStyle name="Normal 5 3 2 2 4 4 4 4" xfId="18865" xr:uid="{2636FA99-B395-4083-81B1-1287BF0E7AB7}"/>
    <cellStyle name="Normal 5 3 2 2 4 4 5" xfId="18866" xr:uid="{5298FF3D-5D7B-490D-A5C6-B38E05AAF9C6}"/>
    <cellStyle name="Normal 5 3 2 2 4 4 5 2" xfId="18867" xr:uid="{7AF319E2-224E-47FF-9BC9-EA5C8389EF32}"/>
    <cellStyle name="Normal 5 3 2 2 4 4 5 2 2" xfId="18868" xr:uid="{9EAF27CE-38A6-42F9-A5B4-CDECBB8EA72D}"/>
    <cellStyle name="Normal 5 3 2 2 4 4 5 3" xfId="18869" xr:uid="{EEFC4AEC-6FAA-4A34-AD37-DABF1E205191}"/>
    <cellStyle name="Normal 5 3 2 2 4 4 6" xfId="18870" xr:uid="{4D632197-7D02-439A-BEB4-2982E65DBD5F}"/>
    <cellStyle name="Normal 5 3 2 2 4 4 6 2" xfId="18871" xr:uid="{F30D60FB-088B-4560-AA0F-F5F81B579D33}"/>
    <cellStyle name="Normal 5 3 2 2 4 4 7" xfId="18872" xr:uid="{FE84718F-28B2-4A8E-80DC-C1AA583FCAB7}"/>
    <cellStyle name="Normal 5 3 2 2 4 5" xfId="18873" xr:uid="{050A5C38-56DB-40F1-908D-56D22EE96053}"/>
    <cellStyle name="Normal 5 3 2 2 4 5 2" xfId="18874" xr:uid="{5FEF6AAF-0F22-4907-8EBD-C18692E52817}"/>
    <cellStyle name="Normal 5 3 2 2 4 5 2 2" xfId="18875" xr:uid="{4BAF184B-A37F-4581-9E1F-A1C80708476C}"/>
    <cellStyle name="Normal 5 3 2 2 4 5 2 2 2" xfId="18876" xr:uid="{AFFDE095-BC38-4F4E-878B-2682119C677E}"/>
    <cellStyle name="Normal 5 3 2 2 4 5 2 2 2 2" xfId="18877" xr:uid="{8192CF8C-5D41-466D-8CC0-ACE1A475FBBB}"/>
    <cellStyle name="Normal 5 3 2 2 4 5 2 2 3" xfId="18878" xr:uid="{554391A2-65E2-4797-9C13-3F884D6F46A4}"/>
    <cellStyle name="Normal 5 3 2 2 4 5 2 3" xfId="18879" xr:uid="{0785A337-2846-475F-B22D-C6A8F0BF1606}"/>
    <cellStyle name="Normal 5 3 2 2 4 5 2 3 2" xfId="18880" xr:uid="{37392FC4-776C-4290-9A95-82CF668B05EC}"/>
    <cellStyle name="Normal 5 3 2 2 4 5 2 4" xfId="18881" xr:uid="{E6464295-2F23-4452-927E-E756446D73E5}"/>
    <cellStyle name="Normal 5 3 2 2 4 5 3" xfId="18882" xr:uid="{2EF9A774-13EB-4C53-B079-69163D887014}"/>
    <cellStyle name="Normal 5 3 2 2 4 5 3 2" xfId="18883" xr:uid="{793ED354-C621-4B5E-8FE5-5BB152EBF32E}"/>
    <cellStyle name="Normal 5 3 2 2 4 5 3 2 2" xfId="18884" xr:uid="{82E21D78-31CF-4F7C-8089-BBC696CFDC82}"/>
    <cellStyle name="Normal 5 3 2 2 4 5 3 3" xfId="18885" xr:uid="{35C75BA3-346F-48DD-83A5-84DA8CEA6C22}"/>
    <cellStyle name="Normal 5 3 2 2 4 5 4" xfId="18886" xr:uid="{A2373741-DFD1-459A-827B-96F26E391D48}"/>
    <cellStyle name="Normal 5 3 2 2 4 5 4 2" xfId="18887" xr:uid="{E54FEC9D-2F75-4B21-BCC8-0A8F1A6EE75C}"/>
    <cellStyle name="Normal 5 3 2 2 4 5 5" xfId="18888" xr:uid="{463583CA-C648-4695-B6FD-CA6C2F1522BC}"/>
    <cellStyle name="Normal 5 3 2 2 4 6" xfId="18889" xr:uid="{961125D1-F0A5-4B59-BEE1-23E1CD07AB8D}"/>
    <cellStyle name="Normal 5 3 2 2 4 6 2" xfId="18890" xr:uid="{E9097424-9520-4D1D-965E-311CD3D9D474}"/>
    <cellStyle name="Normal 5 3 2 2 4 6 2 2" xfId="18891" xr:uid="{C399E6D9-DF5D-4940-B46E-76020A00469B}"/>
    <cellStyle name="Normal 5 3 2 2 4 6 2 2 2" xfId="18892" xr:uid="{62236554-17D8-469C-A902-215FF55043F9}"/>
    <cellStyle name="Normal 5 3 2 2 4 6 2 3" xfId="18893" xr:uid="{14D2A96A-B4B3-4E4C-9404-5AC30BCBF6DC}"/>
    <cellStyle name="Normal 5 3 2 2 4 6 3" xfId="18894" xr:uid="{BE10B8B5-E336-4E11-9CBC-713898BB97E4}"/>
    <cellStyle name="Normal 5 3 2 2 4 6 3 2" xfId="18895" xr:uid="{C75DB58D-5F35-4803-A3D7-FAB9E774AF6A}"/>
    <cellStyle name="Normal 5 3 2 2 4 6 4" xfId="18896" xr:uid="{AB32C6AE-B80C-4F41-A8B6-0DA1D6166519}"/>
    <cellStyle name="Normal 5 3 2 2 4 7" xfId="18897" xr:uid="{DD8DEC05-8665-42CC-933A-7AFBB724DFCF}"/>
    <cellStyle name="Normal 5 3 2 2 4 7 2" xfId="18898" xr:uid="{57AA9550-B8A3-4CE0-86C1-B5F88EC56D2D}"/>
    <cellStyle name="Normal 5 3 2 2 4 7 2 2" xfId="18899" xr:uid="{44027C58-1328-4F3B-A6AB-9532328DBA65}"/>
    <cellStyle name="Normal 5 3 2 2 4 7 2 2 2" xfId="18900" xr:uid="{AB982488-BA42-4669-BE35-03DF524365BD}"/>
    <cellStyle name="Normal 5 3 2 2 4 7 2 3" xfId="18901" xr:uid="{C1E1E5D3-0521-4E6D-9A70-6E0EDE8C3938}"/>
    <cellStyle name="Normal 5 3 2 2 4 7 3" xfId="18902" xr:uid="{4754B61B-AD22-4275-ACAC-9888F26818D2}"/>
    <cellStyle name="Normal 5 3 2 2 4 7 3 2" xfId="18903" xr:uid="{C3567B30-8C1D-481A-9CAC-9AC0D2F2F825}"/>
    <cellStyle name="Normal 5 3 2 2 4 7 4" xfId="18904" xr:uid="{B22748A7-193F-464B-A08E-BB57CE5475BE}"/>
    <cellStyle name="Normal 5 3 2 2 4 8" xfId="18905" xr:uid="{C9274D92-3A26-49A0-B28C-FDFE6B35FF00}"/>
    <cellStyle name="Normal 5 3 2 2 4 8 2" xfId="18906" xr:uid="{977846D7-9A56-46EF-9663-C0540D5718B7}"/>
    <cellStyle name="Normal 5 3 2 2 4 8 2 2" xfId="18907" xr:uid="{355D7870-D951-4626-AC77-D60EDACE8155}"/>
    <cellStyle name="Normal 5 3 2 2 4 8 3" xfId="18908" xr:uid="{9A3EB537-79DB-483E-AB80-5AA5013C5085}"/>
    <cellStyle name="Normal 5 3 2 2 4 9" xfId="18909" xr:uid="{E54D4162-E665-447A-A9B9-5DF2C486027A}"/>
    <cellStyle name="Normal 5 3 2 2 4 9 2" xfId="18910" xr:uid="{B1FE5FC5-7189-46E6-9556-EC72E833ECB4}"/>
    <cellStyle name="Normal 5 3 2 2 5" xfId="18911" xr:uid="{0E260BEB-97F3-4ADC-AAEA-275736729197}"/>
    <cellStyle name="Normal 5 3 2 2 5 2" xfId="18912" xr:uid="{2CB9E4CF-7C84-4304-881F-AF9FC1A58794}"/>
    <cellStyle name="Normal 5 3 2 2 5 2 2" xfId="18913" xr:uid="{0FA90D57-8992-4E6C-AF1A-DD4DDC179329}"/>
    <cellStyle name="Normal 5 3 2 2 5 2 2 2" xfId="18914" xr:uid="{43D64DDA-8A60-43DC-8D09-23E9D5EB42EF}"/>
    <cellStyle name="Normal 5 3 2 2 5 2 2 2 2" xfId="18915" xr:uid="{A3561089-17EA-4E18-9FA7-298B2BF2744C}"/>
    <cellStyle name="Normal 5 3 2 2 5 2 2 2 2 2" xfId="18916" xr:uid="{09BF497F-412D-4155-B620-42D905A35710}"/>
    <cellStyle name="Normal 5 3 2 2 5 2 2 2 2 2 2" xfId="18917" xr:uid="{3FA58105-14BD-4FD6-B6BB-6F5D6AA31E4A}"/>
    <cellStyle name="Normal 5 3 2 2 5 2 2 2 2 3" xfId="18918" xr:uid="{B516834A-E800-4494-BDA2-8A975D502672}"/>
    <cellStyle name="Normal 5 3 2 2 5 2 2 2 3" xfId="18919" xr:uid="{7E838D41-3A83-4B12-937A-844E9AEF0A88}"/>
    <cellStyle name="Normal 5 3 2 2 5 2 2 2 3 2" xfId="18920" xr:uid="{802D4383-3A78-4D1A-A8D0-CD40FE0960BD}"/>
    <cellStyle name="Normal 5 3 2 2 5 2 2 2 4" xfId="18921" xr:uid="{3EFA3461-AB84-4E5A-86A4-A358700A1FA2}"/>
    <cellStyle name="Normal 5 3 2 2 5 2 2 3" xfId="18922" xr:uid="{3830171C-D6F2-4E29-8367-8703EC85D170}"/>
    <cellStyle name="Normal 5 3 2 2 5 2 2 3 2" xfId="18923" xr:uid="{A2523099-F13F-4E6C-BE75-45E37624CBA8}"/>
    <cellStyle name="Normal 5 3 2 2 5 2 2 3 2 2" xfId="18924" xr:uid="{B54F7CDB-CCCC-4E7A-BCBD-6E233B791406}"/>
    <cellStyle name="Normal 5 3 2 2 5 2 2 3 3" xfId="18925" xr:uid="{421C3C25-82BD-44FC-8E15-9E05518DC3A1}"/>
    <cellStyle name="Normal 5 3 2 2 5 2 2 4" xfId="18926" xr:uid="{EA35CF89-B7FD-468A-A6C4-1CBADF277A49}"/>
    <cellStyle name="Normal 5 3 2 2 5 2 2 4 2" xfId="18927" xr:uid="{CFDA09DB-A2AE-4135-A6B4-E2BBD392FF53}"/>
    <cellStyle name="Normal 5 3 2 2 5 2 2 5" xfId="18928" xr:uid="{683E2033-8A04-4E7B-A67C-A0997904089A}"/>
    <cellStyle name="Normal 5 3 2 2 5 2 3" xfId="18929" xr:uid="{EDE85A9D-5549-4921-A7F6-6E49C44FCFD5}"/>
    <cellStyle name="Normal 5 3 2 2 5 2 3 2" xfId="18930" xr:uid="{C0B04943-02BF-4650-B560-FAC22C380832}"/>
    <cellStyle name="Normal 5 3 2 2 5 2 3 2 2" xfId="18931" xr:uid="{9DBFC848-8353-4ECA-8680-73E7C4F22E63}"/>
    <cellStyle name="Normal 5 3 2 2 5 2 3 2 2 2" xfId="18932" xr:uid="{A1D678C5-C236-41B0-B9E8-B6DEAAA535B7}"/>
    <cellStyle name="Normal 5 3 2 2 5 2 3 2 3" xfId="18933" xr:uid="{E2E63FEB-6AE7-47D9-9394-E56BEAFE7FF4}"/>
    <cellStyle name="Normal 5 3 2 2 5 2 3 3" xfId="18934" xr:uid="{F755E11A-8D41-4F27-BF3E-73E88595842D}"/>
    <cellStyle name="Normal 5 3 2 2 5 2 3 3 2" xfId="18935" xr:uid="{BFBAEF41-90EE-4A90-A3C9-F40BB4A7615E}"/>
    <cellStyle name="Normal 5 3 2 2 5 2 3 4" xfId="18936" xr:uid="{1A63EECC-7ED1-4DC9-B5D2-1734B9AD92B8}"/>
    <cellStyle name="Normal 5 3 2 2 5 2 4" xfId="18937" xr:uid="{EC8F73FF-009B-4E3D-8F2C-4B52C67D2FEC}"/>
    <cellStyle name="Normal 5 3 2 2 5 2 4 2" xfId="18938" xr:uid="{8BB7901D-AA38-493A-9CB6-156DECC46CB7}"/>
    <cellStyle name="Normal 5 3 2 2 5 2 4 2 2" xfId="18939" xr:uid="{DA6D4914-C15B-414A-A0D3-4F0706894AC5}"/>
    <cellStyle name="Normal 5 3 2 2 5 2 4 2 2 2" xfId="18940" xr:uid="{F140F93E-97F5-45EB-BA59-805E5E5BEBC9}"/>
    <cellStyle name="Normal 5 3 2 2 5 2 4 2 3" xfId="18941" xr:uid="{A57E313C-7804-4953-8EBC-990278CBB85E}"/>
    <cellStyle name="Normal 5 3 2 2 5 2 4 3" xfId="18942" xr:uid="{4826944D-A05D-44F5-9933-FA26B2B38525}"/>
    <cellStyle name="Normal 5 3 2 2 5 2 4 3 2" xfId="18943" xr:uid="{0770B053-4A32-47D2-9294-87DDDA91ECC5}"/>
    <cellStyle name="Normal 5 3 2 2 5 2 4 4" xfId="18944" xr:uid="{0C31B825-E0E7-48F7-BCE6-5E6C65202732}"/>
    <cellStyle name="Normal 5 3 2 2 5 2 5" xfId="18945" xr:uid="{850D26EA-9999-4C4D-A351-1AFC86318D26}"/>
    <cellStyle name="Normal 5 3 2 2 5 2 5 2" xfId="18946" xr:uid="{78A2C9B9-7397-44C7-A399-2EB59CA39B75}"/>
    <cellStyle name="Normal 5 3 2 2 5 2 5 2 2" xfId="18947" xr:uid="{D80059EE-0A79-4CDE-97E0-3F4FC5A7399C}"/>
    <cellStyle name="Normal 5 3 2 2 5 2 5 3" xfId="18948" xr:uid="{FC85B9C4-ED70-440B-8EFE-D626D5416E21}"/>
    <cellStyle name="Normal 5 3 2 2 5 2 6" xfId="18949" xr:uid="{65304394-E03F-4966-8E00-65E663C8AB8F}"/>
    <cellStyle name="Normal 5 3 2 2 5 2 6 2" xfId="18950" xr:uid="{20FC9A68-534C-42F3-A749-160D502521B2}"/>
    <cellStyle name="Normal 5 3 2 2 5 2 7" xfId="18951" xr:uid="{465A2C10-D74A-4673-9C3D-7BB7C2BA9BB0}"/>
    <cellStyle name="Normal 5 3 2 2 5 3" xfId="18952" xr:uid="{AA8D0E63-9AD3-4301-B907-42B1082899A7}"/>
    <cellStyle name="Normal 5 3 2 2 5 3 2" xfId="18953" xr:uid="{FE3FC0A3-C154-4431-ADA5-8A444C47C373}"/>
    <cellStyle name="Normal 5 3 2 2 5 3 2 2" xfId="18954" xr:uid="{51C7863C-980F-4802-AB64-F8FA6ED9B806}"/>
    <cellStyle name="Normal 5 3 2 2 5 3 2 2 2" xfId="18955" xr:uid="{7690BE03-A1D7-4714-AE91-80A8F5C38BE3}"/>
    <cellStyle name="Normal 5 3 2 2 5 3 2 2 2 2" xfId="18956" xr:uid="{9904CE30-124A-4671-B60E-9DAF9E33A80F}"/>
    <cellStyle name="Normal 5 3 2 2 5 3 2 2 3" xfId="18957" xr:uid="{E07FC3DD-AA67-4DF2-9B85-5A9FD951478F}"/>
    <cellStyle name="Normal 5 3 2 2 5 3 2 3" xfId="18958" xr:uid="{B7ED2771-539A-43E1-8D2E-2B4BD1684EA9}"/>
    <cellStyle name="Normal 5 3 2 2 5 3 2 3 2" xfId="18959" xr:uid="{75891BF2-EAE0-402A-9F03-A5A585D3DB0C}"/>
    <cellStyle name="Normal 5 3 2 2 5 3 2 4" xfId="18960" xr:uid="{462663B1-6768-4F61-B71C-1089AE0D0BE3}"/>
    <cellStyle name="Normal 5 3 2 2 5 3 3" xfId="18961" xr:uid="{4F0369BB-2114-4B96-AB48-621713138759}"/>
    <cellStyle name="Normal 5 3 2 2 5 3 3 2" xfId="18962" xr:uid="{86B78E69-562D-4BE1-87A4-8BD0271C5672}"/>
    <cellStyle name="Normal 5 3 2 2 5 3 3 2 2" xfId="18963" xr:uid="{30160035-7D04-4F96-9F3D-1645F9888D12}"/>
    <cellStyle name="Normal 5 3 2 2 5 3 3 3" xfId="18964" xr:uid="{C502FACF-EB51-4A14-8253-B3C3C0D88273}"/>
    <cellStyle name="Normal 5 3 2 2 5 3 4" xfId="18965" xr:uid="{B967512A-C860-4972-B247-695BEF7C6BC9}"/>
    <cellStyle name="Normal 5 3 2 2 5 3 4 2" xfId="18966" xr:uid="{A5D12604-9CE6-47EA-9BFD-6B3939F36ECC}"/>
    <cellStyle name="Normal 5 3 2 2 5 3 5" xfId="18967" xr:uid="{36481D96-8619-4C5F-9396-BEDD922C57FE}"/>
    <cellStyle name="Normal 5 3 2 2 5 4" xfId="18968" xr:uid="{9105F5F0-7ADA-4A3E-A1DD-3EC229A300D0}"/>
    <cellStyle name="Normal 5 3 2 2 5 4 2" xfId="18969" xr:uid="{76B2EF01-A6C4-48D3-A1A7-1CE3F17482D7}"/>
    <cellStyle name="Normal 5 3 2 2 5 4 2 2" xfId="18970" xr:uid="{E68F4657-3129-4AD5-AA32-7B3EC4FDE011}"/>
    <cellStyle name="Normal 5 3 2 2 5 4 2 2 2" xfId="18971" xr:uid="{B03FB20A-DE57-413F-A129-E6BD2B759203}"/>
    <cellStyle name="Normal 5 3 2 2 5 4 2 3" xfId="18972" xr:uid="{39A54336-9051-471F-B584-96DA1E0BA81B}"/>
    <cellStyle name="Normal 5 3 2 2 5 4 3" xfId="18973" xr:uid="{C2A1F403-A9E3-47D8-AE9E-C85BFDCDD511}"/>
    <cellStyle name="Normal 5 3 2 2 5 4 3 2" xfId="18974" xr:uid="{DFAA0F3B-3D52-4467-9A98-50B1AAEF879B}"/>
    <cellStyle name="Normal 5 3 2 2 5 4 4" xfId="18975" xr:uid="{25A55AFF-6ED0-45BD-8A8B-1DADAC6174E7}"/>
    <cellStyle name="Normal 5 3 2 2 5 5" xfId="18976" xr:uid="{D5B71775-403F-432F-A8B9-76AD0C93BD0D}"/>
    <cellStyle name="Normal 5 3 2 2 5 5 2" xfId="18977" xr:uid="{92FF5F1E-5B66-4AB3-8EFE-CA822114517E}"/>
    <cellStyle name="Normal 5 3 2 2 5 5 2 2" xfId="18978" xr:uid="{2C887A73-2095-44BE-A0A3-C85017021AB7}"/>
    <cellStyle name="Normal 5 3 2 2 5 5 2 2 2" xfId="18979" xr:uid="{45F4EAEE-DF87-4824-A691-54C3F42AA661}"/>
    <cellStyle name="Normal 5 3 2 2 5 5 2 3" xfId="18980" xr:uid="{19594920-871C-4C1B-8E49-A396ACCB8B18}"/>
    <cellStyle name="Normal 5 3 2 2 5 5 3" xfId="18981" xr:uid="{9B085FF2-BD61-4A7E-80EF-D34B035F5584}"/>
    <cellStyle name="Normal 5 3 2 2 5 5 3 2" xfId="18982" xr:uid="{FE424554-8210-4ECC-A3F1-00DB404ABB58}"/>
    <cellStyle name="Normal 5 3 2 2 5 5 4" xfId="18983" xr:uid="{714ADCDA-95ED-4AE5-8050-B12C1EA80EF5}"/>
    <cellStyle name="Normal 5 3 2 2 5 6" xfId="18984" xr:uid="{A8915365-3A68-4EA0-92C5-EF1A2A46F06B}"/>
    <cellStyle name="Normal 5 3 2 2 5 6 2" xfId="18985" xr:uid="{B8BE0ED6-F374-4D74-9A13-34A08C579FC1}"/>
    <cellStyle name="Normal 5 3 2 2 5 6 2 2" xfId="18986" xr:uid="{6285E235-7C73-4561-8897-CA96B772FBCE}"/>
    <cellStyle name="Normal 5 3 2 2 5 6 3" xfId="18987" xr:uid="{7CC590AE-286A-486B-B03A-73CCDA4B78FA}"/>
    <cellStyle name="Normal 5 3 2 2 5 7" xfId="18988" xr:uid="{96F832A4-95E6-40C9-AC0E-5DBEE8C87A58}"/>
    <cellStyle name="Normal 5 3 2 2 5 7 2" xfId="18989" xr:uid="{2F3C254C-4021-40DB-9825-A7CF768B9690}"/>
    <cellStyle name="Normal 5 3 2 2 5 8" xfId="18990" xr:uid="{FDD48DE9-E2BA-4C46-8944-FB8636C5BBD9}"/>
    <cellStyle name="Normal 5 3 2 2 6" xfId="18991" xr:uid="{024B5733-4B40-470D-B422-EB4982CCAB85}"/>
    <cellStyle name="Normal 5 3 2 2 6 2" xfId="18992" xr:uid="{EB5CF6BD-EEEC-4A72-8276-C5035E269EA7}"/>
    <cellStyle name="Normal 5 3 2 2 6 2 2" xfId="18993" xr:uid="{4D52A323-F81C-49F8-8720-7721E4341F29}"/>
    <cellStyle name="Normal 5 3 2 2 6 2 2 2" xfId="18994" xr:uid="{79BACB52-C3A8-419D-B257-2D41961E9586}"/>
    <cellStyle name="Normal 5 3 2 2 6 2 2 2 2" xfId="18995" xr:uid="{B3F9458A-3D88-48CB-A8A5-F0D03B1A1740}"/>
    <cellStyle name="Normal 5 3 2 2 6 2 2 2 2 2" xfId="18996" xr:uid="{8FD4CE1B-B9B2-469E-831B-D6D76E951A16}"/>
    <cellStyle name="Normal 5 3 2 2 6 2 2 2 2 2 2" xfId="18997" xr:uid="{AE08F688-EBB2-4A77-A275-CC1C4D1A4EA5}"/>
    <cellStyle name="Normal 5 3 2 2 6 2 2 2 2 3" xfId="18998" xr:uid="{5315B0CB-D6D3-48C4-80D3-6AD0C269C4BD}"/>
    <cellStyle name="Normal 5 3 2 2 6 2 2 2 3" xfId="18999" xr:uid="{18739BED-F2C5-40FE-A575-D8364A146B67}"/>
    <cellStyle name="Normal 5 3 2 2 6 2 2 2 3 2" xfId="19000" xr:uid="{673F422A-A8DF-4735-B21C-A786D4A0C4E2}"/>
    <cellStyle name="Normal 5 3 2 2 6 2 2 2 4" xfId="19001" xr:uid="{6ACDEED0-A7A4-4C6B-8BE4-57DF1AF75178}"/>
    <cellStyle name="Normal 5 3 2 2 6 2 2 3" xfId="19002" xr:uid="{5978BDEA-3041-473B-AFC7-32224BC2B5C1}"/>
    <cellStyle name="Normal 5 3 2 2 6 2 2 3 2" xfId="19003" xr:uid="{0C9F5343-DE58-40FF-BF66-6BB8B0C4B63E}"/>
    <cellStyle name="Normal 5 3 2 2 6 2 2 3 2 2" xfId="19004" xr:uid="{34AC2B83-9129-423F-9781-539BE80C8E4E}"/>
    <cellStyle name="Normal 5 3 2 2 6 2 2 3 3" xfId="19005" xr:uid="{6F6685FB-59A5-468D-8F18-7CDA16CAD098}"/>
    <cellStyle name="Normal 5 3 2 2 6 2 2 4" xfId="19006" xr:uid="{199AF519-9BE1-4CF4-B7BC-BB431DADF1D0}"/>
    <cellStyle name="Normal 5 3 2 2 6 2 2 4 2" xfId="19007" xr:uid="{79A96555-E019-4550-B438-B16CF55FE38D}"/>
    <cellStyle name="Normal 5 3 2 2 6 2 2 5" xfId="19008" xr:uid="{7DCA30BB-1897-4BF8-9785-651622AE88B5}"/>
    <cellStyle name="Normal 5 3 2 2 6 2 3" xfId="19009" xr:uid="{6FCBDAF3-C2B1-4D19-9AED-D13142B69C37}"/>
    <cellStyle name="Normal 5 3 2 2 6 2 3 2" xfId="19010" xr:uid="{CC6D35C2-70A1-4C11-8853-0ECA6D26471F}"/>
    <cellStyle name="Normal 5 3 2 2 6 2 3 2 2" xfId="19011" xr:uid="{BE5FD80D-D899-4433-AC69-060C365B05FC}"/>
    <cellStyle name="Normal 5 3 2 2 6 2 3 2 2 2" xfId="19012" xr:uid="{F34F44A4-BD9F-4F7A-9B19-EA51A2A5DF43}"/>
    <cellStyle name="Normal 5 3 2 2 6 2 3 2 3" xfId="19013" xr:uid="{4DBE11E5-A019-4C7F-AAED-12C97B7A8AA2}"/>
    <cellStyle name="Normal 5 3 2 2 6 2 3 3" xfId="19014" xr:uid="{F625B28C-AE1D-426B-AD08-26508556F432}"/>
    <cellStyle name="Normal 5 3 2 2 6 2 3 3 2" xfId="19015" xr:uid="{59255AEA-B94F-463D-A0D1-1F202F2D9EEB}"/>
    <cellStyle name="Normal 5 3 2 2 6 2 3 4" xfId="19016" xr:uid="{95DC68B5-C583-485A-9A6B-ECD7D08F8A50}"/>
    <cellStyle name="Normal 5 3 2 2 6 2 4" xfId="19017" xr:uid="{A4980FF3-C5CC-4F81-B0CD-5B0D0D06A3D2}"/>
    <cellStyle name="Normal 5 3 2 2 6 2 4 2" xfId="19018" xr:uid="{35E386F0-6B2A-4C2E-9618-D2826774121B}"/>
    <cellStyle name="Normal 5 3 2 2 6 2 4 2 2" xfId="19019" xr:uid="{BFBF7958-77F0-4A4C-8929-CB1BE5BAA674}"/>
    <cellStyle name="Normal 5 3 2 2 6 2 4 2 2 2" xfId="19020" xr:uid="{4046EB0A-A5F0-4CEB-93B3-D170B181D357}"/>
    <cellStyle name="Normal 5 3 2 2 6 2 4 2 3" xfId="19021" xr:uid="{4330E831-5A36-4FDB-BA52-33F06BDCA470}"/>
    <cellStyle name="Normal 5 3 2 2 6 2 4 3" xfId="19022" xr:uid="{4B92B61C-6885-479D-A102-51E4880E0C0F}"/>
    <cellStyle name="Normal 5 3 2 2 6 2 4 3 2" xfId="19023" xr:uid="{B36768CC-4FA4-4ADA-A340-0095DC38E7F4}"/>
    <cellStyle name="Normal 5 3 2 2 6 2 4 4" xfId="19024" xr:uid="{5358F291-4877-4210-8DB1-C972B7ECE891}"/>
    <cellStyle name="Normal 5 3 2 2 6 2 5" xfId="19025" xr:uid="{58FA267C-702A-4858-8C09-2616B4AD1167}"/>
    <cellStyle name="Normal 5 3 2 2 6 2 5 2" xfId="19026" xr:uid="{5B2EAE25-75A3-45E2-8B43-980C4389758F}"/>
    <cellStyle name="Normal 5 3 2 2 6 2 5 2 2" xfId="19027" xr:uid="{2E30E69E-E81D-431E-A660-29368C674A06}"/>
    <cellStyle name="Normal 5 3 2 2 6 2 5 3" xfId="19028" xr:uid="{3BC25483-1691-4D67-88A5-419DF50139BB}"/>
    <cellStyle name="Normal 5 3 2 2 6 2 6" xfId="19029" xr:uid="{DFFED979-F986-4970-B7D6-82EDEB0708AF}"/>
    <cellStyle name="Normal 5 3 2 2 6 2 6 2" xfId="19030" xr:uid="{D7F57B60-95FE-4233-B889-54224B0D854C}"/>
    <cellStyle name="Normal 5 3 2 2 6 2 7" xfId="19031" xr:uid="{8240CFBD-39C5-4C0F-AF19-AD4C27ED3184}"/>
    <cellStyle name="Normal 5 3 2 2 6 3" xfId="19032" xr:uid="{BC6AC710-5BB9-467F-A8DA-BAEF7CB35E40}"/>
    <cellStyle name="Normal 5 3 2 2 6 3 2" xfId="19033" xr:uid="{AE3DBCDE-E999-461B-83C8-270698243544}"/>
    <cellStyle name="Normal 5 3 2 2 6 3 2 2" xfId="19034" xr:uid="{320BD45C-5802-4F50-9A02-8F4691BB6EDD}"/>
    <cellStyle name="Normal 5 3 2 2 6 3 2 2 2" xfId="19035" xr:uid="{DF946687-3605-45F3-9EAA-81931971D20A}"/>
    <cellStyle name="Normal 5 3 2 2 6 3 2 2 2 2" xfId="19036" xr:uid="{8CD52FF2-C780-427A-A604-B1842D02EFC9}"/>
    <cellStyle name="Normal 5 3 2 2 6 3 2 2 3" xfId="19037" xr:uid="{152C88CB-3F8E-4976-BCA2-61CA9CAB5915}"/>
    <cellStyle name="Normal 5 3 2 2 6 3 2 3" xfId="19038" xr:uid="{5F3CB99F-2ED9-4D5F-9A7E-ACAF2D353842}"/>
    <cellStyle name="Normal 5 3 2 2 6 3 2 3 2" xfId="19039" xr:uid="{A786939E-CCBB-464F-BF45-743DD7879CEF}"/>
    <cellStyle name="Normal 5 3 2 2 6 3 2 4" xfId="19040" xr:uid="{85252C33-E51A-4FCC-9524-016F945BD609}"/>
    <cellStyle name="Normal 5 3 2 2 6 3 3" xfId="19041" xr:uid="{5B7FB18F-07ED-4DEE-83F0-1056A6D5EC45}"/>
    <cellStyle name="Normal 5 3 2 2 6 3 3 2" xfId="19042" xr:uid="{E9D108BD-279A-4FA7-85B3-5796448090B8}"/>
    <cellStyle name="Normal 5 3 2 2 6 3 3 2 2" xfId="19043" xr:uid="{6DFFB0AB-D16A-47C1-9434-0B5014C7E0BA}"/>
    <cellStyle name="Normal 5 3 2 2 6 3 3 3" xfId="19044" xr:uid="{D51DD656-0B4C-489A-9C39-1BBC80CA5142}"/>
    <cellStyle name="Normal 5 3 2 2 6 3 4" xfId="19045" xr:uid="{0189E360-C04A-49A5-AA8D-AF92131A8891}"/>
    <cellStyle name="Normal 5 3 2 2 6 3 4 2" xfId="19046" xr:uid="{6B4832E4-21EC-4480-8C45-E9B6EAADB668}"/>
    <cellStyle name="Normal 5 3 2 2 6 3 5" xfId="19047" xr:uid="{208E14A3-5940-4D39-B530-36E70903DBAE}"/>
    <cellStyle name="Normal 5 3 2 2 6 4" xfId="19048" xr:uid="{FA2E3343-2DB7-46E8-AA60-B7ACC4EC7A3E}"/>
    <cellStyle name="Normal 5 3 2 2 6 4 2" xfId="19049" xr:uid="{74E46EE2-6D64-426F-B66D-D2DE7901DAD3}"/>
    <cellStyle name="Normal 5 3 2 2 6 4 2 2" xfId="19050" xr:uid="{0B7F6BCF-2483-4B0D-9505-C9BE4D516948}"/>
    <cellStyle name="Normal 5 3 2 2 6 4 2 2 2" xfId="19051" xr:uid="{91FA1520-B52B-493A-9FC7-5C3A62BE7B0D}"/>
    <cellStyle name="Normal 5 3 2 2 6 4 2 3" xfId="19052" xr:uid="{1F2DBCF4-645A-4866-92F7-B2F6C7A96102}"/>
    <cellStyle name="Normal 5 3 2 2 6 4 3" xfId="19053" xr:uid="{46D3ABA3-5FC5-43FF-8EC5-0316F7779057}"/>
    <cellStyle name="Normal 5 3 2 2 6 4 3 2" xfId="19054" xr:uid="{07054511-5E63-48E6-9EFF-7F3DD4BE42B8}"/>
    <cellStyle name="Normal 5 3 2 2 6 4 4" xfId="19055" xr:uid="{257FC153-3669-4FC5-A8A2-3EB86CB291CF}"/>
    <cellStyle name="Normal 5 3 2 2 6 5" xfId="19056" xr:uid="{90085C55-BEF0-48A8-B08A-BBEA0C52672C}"/>
    <cellStyle name="Normal 5 3 2 2 6 5 2" xfId="19057" xr:uid="{B8D4FEFD-D65F-4D37-B9FE-2CDB60E44F53}"/>
    <cellStyle name="Normal 5 3 2 2 6 5 2 2" xfId="19058" xr:uid="{63CAF9F2-1D84-47F5-8540-B0342EE5E013}"/>
    <cellStyle name="Normal 5 3 2 2 6 5 2 2 2" xfId="19059" xr:uid="{215BA6C3-EDC5-44B5-A6DC-38A7B6AD2EFC}"/>
    <cellStyle name="Normal 5 3 2 2 6 5 2 3" xfId="19060" xr:uid="{18D84216-9B49-4F9A-BF03-CA32316D7C7D}"/>
    <cellStyle name="Normal 5 3 2 2 6 5 3" xfId="19061" xr:uid="{9FBCE0F6-9F9E-49D5-9BAF-AE78D7A67B7F}"/>
    <cellStyle name="Normal 5 3 2 2 6 5 3 2" xfId="19062" xr:uid="{A60490D3-4B24-4B94-8A9B-77197F44EC0D}"/>
    <cellStyle name="Normal 5 3 2 2 6 5 4" xfId="19063" xr:uid="{B7D66E7F-9C1B-457C-8009-57CCBA5C2D0C}"/>
    <cellStyle name="Normal 5 3 2 2 6 6" xfId="19064" xr:uid="{5E0708CD-ED99-46BD-9E8B-E74C56B13596}"/>
    <cellStyle name="Normal 5 3 2 2 6 6 2" xfId="19065" xr:uid="{E6179E67-507C-4056-96FC-F5596F88D919}"/>
    <cellStyle name="Normal 5 3 2 2 6 6 2 2" xfId="19066" xr:uid="{B61FF4CA-DD14-431E-BCE0-B5F5654D25A6}"/>
    <cellStyle name="Normal 5 3 2 2 6 6 3" xfId="19067" xr:uid="{39D77C09-1B53-4BA2-A68C-51AF5F767E16}"/>
    <cellStyle name="Normal 5 3 2 2 6 7" xfId="19068" xr:uid="{46CC3EA0-9EA4-47D8-8439-B2CDBD0FCA2F}"/>
    <cellStyle name="Normal 5 3 2 2 6 7 2" xfId="19069" xr:uid="{63C0C5F8-72EE-4E2B-9275-EE4E04C23AB9}"/>
    <cellStyle name="Normal 5 3 2 2 6 8" xfId="19070" xr:uid="{156CF98B-5581-45B6-9983-FAF4851FDFB5}"/>
    <cellStyle name="Normal 5 3 2 2 7" xfId="19071" xr:uid="{DC3D4635-6657-4E01-9187-7B797EC37579}"/>
    <cellStyle name="Normal 5 3 2 2 7 2" xfId="19072" xr:uid="{1A2EB90A-F885-4E4F-8BAD-A05F1BC9EDC3}"/>
    <cellStyle name="Normal 5 3 2 2 7 2 2" xfId="19073" xr:uid="{F2BC662E-81DB-4CF5-A224-19591D53BD0F}"/>
    <cellStyle name="Normal 5 3 2 2 7 2 2 2" xfId="19074" xr:uid="{E506DA76-0370-49F3-B368-258143529E87}"/>
    <cellStyle name="Normal 5 3 2 2 7 2 2 2 2" xfId="19075" xr:uid="{E5B072D5-39F6-4284-9261-C832F4F7F75D}"/>
    <cellStyle name="Normal 5 3 2 2 7 2 2 2 2 2" xfId="19076" xr:uid="{DE5F4D73-18CB-459B-BEC0-FFE91898A296}"/>
    <cellStyle name="Normal 5 3 2 2 7 2 2 2 3" xfId="19077" xr:uid="{06B13989-3902-42F4-9101-F69AC93D8D66}"/>
    <cellStyle name="Normal 5 3 2 2 7 2 2 3" xfId="19078" xr:uid="{D47FCB36-4322-4CA9-9647-BF86958B99DE}"/>
    <cellStyle name="Normal 5 3 2 2 7 2 2 3 2" xfId="19079" xr:uid="{1DA93EFD-E656-46D2-8B3D-BDC06C5490A7}"/>
    <cellStyle name="Normal 5 3 2 2 7 2 2 4" xfId="19080" xr:uid="{B8EEEA9C-214E-4357-A0BC-37576D622397}"/>
    <cellStyle name="Normal 5 3 2 2 7 2 3" xfId="19081" xr:uid="{116A6B34-B58F-42D2-BC54-8F920EED9A55}"/>
    <cellStyle name="Normal 5 3 2 2 7 2 3 2" xfId="19082" xr:uid="{230F7F01-A555-4C7D-B84A-6308A66886B7}"/>
    <cellStyle name="Normal 5 3 2 2 7 2 3 2 2" xfId="19083" xr:uid="{346E5B2A-25D6-469E-8414-EE9D5B7DBA52}"/>
    <cellStyle name="Normal 5 3 2 2 7 2 3 3" xfId="19084" xr:uid="{6AA8D6D8-7E1F-4785-8BC5-59F90EC65ED8}"/>
    <cellStyle name="Normal 5 3 2 2 7 2 4" xfId="19085" xr:uid="{856E50D1-2CB3-4C7D-A5D0-FAC04549BAF5}"/>
    <cellStyle name="Normal 5 3 2 2 7 2 4 2" xfId="19086" xr:uid="{D28D954B-B2CD-4968-B911-F6E50678E852}"/>
    <cellStyle name="Normal 5 3 2 2 7 2 5" xfId="19087" xr:uid="{AA91E088-A5F4-42AF-8BAC-224A2713234B}"/>
    <cellStyle name="Normal 5 3 2 2 7 3" xfId="19088" xr:uid="{1AB9D0C0-3715-4F41-9C25-005B49091A93}"/>
    <cellStyle name="Normal 5 3 2 2 7 3 2" xfId="19089" xr:uid="{8699422B-345E-4265-8503-EF84C1B526EF}"/>
    <cellStyle name="Normal 5 3 2 2 7 3 2 2" xfId="19090" xr:uid="{54CBB3E0-4DD8-4012-B73C-EC98679CEB4C}"/>
    <cellStyle name="Normal 5 3 2 2 7 3 2 2 2" xfId="19091" xr:uid="{257243DF-1CE6-400F-A878-4D72555CAAA4}"/>
    <cellStyle name="Normal 5 3 2 2 7 3 2 3" xfId="19092" xr:uid="{CDDB1D63-24E1-4363-A91A-D2FB5ED5DC57}"/>
    <cellStyle name="Normal 5 3 2 2 7 3 3" xfId="19093" xr:uid="{38B0B0C3-51A0-4FCE-906F-9178CA86C8CB}"/>
    <cellStyle name="Normal 5 3 2 2 7 3 3 2" xfId="19094" xr:uid="{65D0143C-AF27-4AE8-843C-1BD268F251C2}"/>
    <cellStyle name="Normal 5 3 2 2 7 3 4" xfId="19095" xr:uid="{AC0A9B51-2D69-48BB-AF4D-361B41C74032}"/>
    <cellStyle name="Normal 5 3 2 2 7 4" xfId="19096" xr:uid="{36539472-8653-4ED0-A83E-BC6711726A7B}"/>
    <cellStyle name="Normal 5 3 2 2 7 4 2" xfId="19097" xr:uid="{B997A233-1C63-4F06-9A07-5053A16590FC}"/>
    <cellStyle name="Normal 5 3 2 2 7 4 2 2" xfId="19098" xr:uid="{8937AA41-9342-4767-BBD2-0035F0B7D46F}"/>
    <cellStyle name="Normal 5 3 2 2 7 4 2 2 2" xfId="19099" xr:uid="{466DF97B-1846-489D-BD8F-3E88B132CAFF}"/>
    <cellStyle name="Normal 5 3 2 2 7 4 2 3" xfId="19100" xr:uid="{A07C8B2B-A052-45A9-9A2B-9FD633B05642}"/>
    <cellStyle name="Normal 5 3 2 2 7 4 3" xfId="19101" xr:uid="{3B6CC2F4-2F38-491E-9947-8F98605136CA}"/>
    <cellStyle name="Normal 5 3 2 2 7 4 3 2" xfId="19102" xr:uid="{14DB7BFF-0688-4B66-BAFB-5096655E6D4E}"/>
    <cellStyle name="Normal 5 3 2 2 7 4 4" xfId="19103" xr:uid="{58601901-CE9B-4FE0-9DE3-356A23E24942}"/>
    <cellStyle name="Normal 5 3 2 2 7 5" xfId="19104" xr:uid="{4C0590B3-061B-4A3A-BD73-DD50BAB01314}"/>
    <cellStyle name="Normal 5 3 2 2 7 5 2" xfId="19105" xr:uid="{941CF92E-462A-46F7-918A-F6E5088322A1}"/>
    <cellStyle name="Normal 5 3 2 2 7 5 2 2" xfId="19106" xr:uid="{6EE9D377-F44B-4CDD-B586-DB7D2A0D0DDF}"/>
    <cellStyle name="Normal 5 3 2 2 7 5 3" xfId="19107" xr:uid="{3D2F50B1-8E47-4BFD-BE78-FD2490C668C5}"/>
    <cellStyle name="Normal 5 3 2 2 7 6" xfId="19108" xr:uid="{3C208D70-56E1-4133-887C-7AA71B684D16}"/>
    <cellStyle name="Normal 5 3 2 2 7 6 2" xfId="19109" xr:uid="{C3317593-6CB5-4A73-B53D-70BA366D3942}"/>
    <cellStyle name="Normal 5 3 2 2 7 7" xfId="19110" xr:uid="{D0CECB15-094A-48B6-BF44-75E121E19084}"/>
    <cellStyle name="Normal 5 3 2 2 8" xfId="19111" xr:uid="{DFFEF5DB-F4A7-4D5C-867B-C2C4BBCDBF70}"/>
    <cellStyle name="Normal 5 3 2 2 8 2" xfId="19112" xr:uid="{BC54C541-FEE7-4C24-8C11-D82AA8DC9DD7}"/>
    <cellStyle name="Normal 5 3 2 2 8 2 2" xfId="19113" xr:uid="{CE098DE3-120B-443E-A33D-0324BBAA113B}"/>
    <cellStyle name="Normal 5 3 2 2 8 2 2 2" xfId="19114" xr:uid="{D6F5374C-5755-4966-981A-5FF96D41EF1D}"/>
    <cellStyle name="Normal 5 3 2 2 8 2 2 2 2" xfId="19115" xr:uid="{22010DF9-818E-4F3D-A1E9-F65B95E9F178}"/>
    <cellStyle name="Normal 5 3 2 2 8 2 2 3" xfId="19116" xr:uid="{60622C6E-A02F-44BC-8761-6C58E122C230}"/>
    <cellStyle name="Normal 5 3 2 2 8 2 3" xfId="19117" xr:uid="{855C5E8D-ABF5-4E79-8521-AFDA2FCEE628}"/>
    <cellStyle name="Normal 5 3 2 2 8 2 3 2" xfId="19118" xr:uid="{D192EC47-65C4-4B7C-86BE-1A8A666CBE9F}"/>
    <cellStyle name="Normal 5 3 2 2 8 2 4" xfId="19119" xr:uid="{9B7EF5A7-345A-4416-B4AF-ED685931B147}"/>
    <cellStyle name="Normal 5 3 2 2 8 3" xfId="19120" xr:uid="{C91C82A4-C29F-4DBC-923E-89BD8834C378}"/>
    <cellStyle name="Normal 5 3 2 2 8 3 2" xfId="19121" xr:uid="{62AFA4D3-700B-4466-9E94-4C4CA0FCD69A}"/>
    <cellStyle name="Normal 5 3 2 2 8 3 2 2" xfId="19122" xr:uid="{5A97B2B6-C677-41D2-A2E8-6F27C6F9002C}"/>
    <cellStyle name="Normal 5 3 2 2 8 3 3" xfId="19123" xr:uid="{D653BB40-029C-49FE-A5FB-09570B27FB9A}"/>
    <cellStyle name="Normal 5 3 2 2 8 4" xfId="19124" xr:uid="{6846761F-6D1F-4DFE-9C28-DFF303399ACF}"/>
    <cellStyle name="Normal 5 3 2 2 8 4 2" xfId="19125" xr:uid="{87165371-86EB-42F1-82A6-2821F587869A}"/>
    <cellStyle name="Normal 5 3 2 2 8 5" xfId="19126" xr:uid="{8ABDCA3E-866E-4BCF-8440-E2FBC37F2BC8}"/>
    <cellStyle name="Normal 5 3 2 2 9" xfId="19127" xr:uid="{04C401F1-0F4F-46AA-B461-F0569CF0A3C2}"/>
    <cellStyle name="Normal 5 3 2 2 9 2" xfId="19128" xr:uid="{D9DD8A2E-79C0-4D54-8D62-42524F212776}"/>
    <cellStyle name="Normal 5 3 2 2 9 2 2" xfId="19129" xr:uid="{96319590-C415-4BB6-98A6-70F8B4AFC838}"/>
    <cellStyle name="Normal 5 3 2 2 9 2 2 2" xfId="19130" xr:uid="{C75D479F-DCB9-4B00-9E8A-2B80DFB8DBDF}"/>
    <cellStyle name="Normal 5 3 2 2 9 2 3" xfId="19131" xr:uid="{0F713988-31C8-4636-93F4-AC884FDE503B}"/>
    <cellStyle name="Normal 5 3 2 2 9 3" xfId="19132" xr:uid="{EA187A08-9B25-452F-85C0-26851FFDF3FB}"/>
    <cellStyle name="Normal 5 3 2 2 9 3 2" xfId="19133" xr:uid="{E0763131-378C-4943-9A6D-B720A5215888}"/>
    <cellStyle name="Normal 5 3 2 2 9 4" xfId="19134" xr:uid="{C0D2692B-3322-4D75-A940-39F3AB26C0DD}"/>
    <cellStyle name="Normal 5 3 2 3" xfId="19135" xr:uid="{2676299C-12F1-462F-9FF4-C21ACA042F1D}"/>
    <cellStyle name="Normal 5 3 2 3 10" xfId="19136" xr:uid="{12BC2351-FD6A-4D71-B054-21BAAA3A541A}"/>
    <cellStyle name="Normal 5 3 2 3 10 2" xfId="19137" xr:uid="{823F1BA2-C916-46E8-A616-1C1A7CB5EF63}"/>
    <cellStyle name="Normal 5 3 2 3 10 2 2" xfId="19138" xr:uid="{A1EAF81F-BCD6-40F1-8954-20701FED60CD}"/>
    <cellStyle name="Normal 5 3 2 3 10 2 2 2" xfId="19139" xr:uid="{B752D4AF-7E0A-4116-9358-8CF807C2C448}"/>
    <cellStyle name="Normal 5 3 2 3 10 2 3" xfId="19140" xr:uid="{4319EE34-B361-4073-89AC-E499510AC06A}"/>
    <cellStyle name="Normal 5 3 2 3 10 3" xfId="19141" xr:uid="{BF0F79A2-B482-44BF-A116-A59E25034625}"/>
    <cellStyle name="Normal 5 3 2 3 10 3 2" xfId="19142" xr:uid="{56304267-3BA4-491E-A49C-E5CBA73D3B4D}"/>
    <cellStyle name="Normal 5 3 2 3 10 4" xfId="19143" xr:uid="{63838C5F-A808-4107-8B46-8363EE4FAF39}"/>
    <cellStyle name="Normal 5 3 2 3 11" xfId="19144" xr:uid="{639ADB12-FFD2-4236-B95C-A9B04A3334FE}"/>
    <cellStyle name="Normal 5 3 2 3 11 2" xfId="19145" xr:uid="{99A6251E-4B00-4027-941F-BDDCA00D4273}"/>
    <cellStyle name="Normal 5 3 2 3 11 2 2" xfId="19146" xr:uid="{591292BE-74FA-41D8-8578-BA41F160D93A}"/>
    <cellStyle name="Normal 5 3 2 3 11 3" xfId="19147" xr:uid="{1E8B559A-6096-4230-86B9-624473C4973E}"/>
    <cellStyle name="Normal 5 3 2 3 12" xfId="19148" xr:uid="{60E9D81A-19DB-4E63-A28C-2B1A8530DA9C}"/>
    <cellStyle name="Normal 5 3 2 3 12 2" xfId="19149" xr:uid="{08049C44-74A0-4B09-A9EF-255F2061DFF3}"/>
    <cellStyle name="Normal 5 3 2 3 13" xfId="19150" xr:uid="{21374456-5C6A-4920-BF50-676385F88EFB}"/>
    <cellStyle name="Normal 5 3 2 3 14" xfId="19151" xr:uid="{69FA9A8F-6D5A-4E00-A712-19A179A58C7D}"/>
    <cellStyle name="Normal 5 3 2 3 15" xfId="19152" xr:uid="{80EF5E3A-7582-4DD8-B028-39E0558ABE40}"/>
    <cellStyle name="Normal 5 3 2 3 16" xfId="19153" xr:uid="{BE0BB92F-F53B-4EFE-A888-2A0FDEBF61AD}"/>
    <cellStyle name="Normal 5 3 2 3 2" xfId="19154" xr:uid="{F10EAC58-4E61-4EF7-8EF0-18D9E8369B9D}"/>
    <cellStyle name="Normal 5 3 2 3 2 10" xfId="19155" xr:uid="{1F6E62C9-AE79-42CD-8E60-5445C598578E}"/>
    <cellStyle name="Normal 5 3 2 3 2 10 2" xfId="19156" xr:uid="{3439EF8B-9C6F-4694-A077-E8D0E7B67DBA}"/>
    <cellStyle name="Normal 5 3 2 3 2 10 2 2" xfId="19157" xr:uid="{77EC15E3-420D-4A29-BBAE-B74F4C66B1E0}"/>
    <cellStyle name="Normal 5 3 2 3 2 10 3" xfId="19158" xr:uid="{DB98D35B-EF8E-4B26-9235-51A0A11C1623}"/>
    <cellStyle name="Normal 5 3 2 3 2 11" xfId="19159" xr:uid="{C94903BF-1AB1-4674-8118-8E9C0927D7AA}"/>
    <cellStyle name="Normal 5 3 2 3 2 11 2" xfId="19160" xr:uid="{64835A91-8825-4695-974C-7CDEAB9306EC}"/>
    <cellStyle name="Normal 5 3 2 3 2 12" xfId="19161" xr:uid="{806B40C5-2F12-41DE-98FF-42193AB20787}"/>
    <cellStyle name="Normal 5 3 2 3 2 13" xfId="19162" xr:uid="{D19DBE14-59B6-4D5B-8589-141C0E480E74}"/>
    <cellStyle name="Normal 5 3 2 3 2 14" xfId="19163" xr:uid="{8A52D7DC-27B2-48DB-9EC2-CCE0CCD66884}"/>
    <cellStyle name="Normal 5 3 2 3 2 15" xfId="19164" xr:uid="{AFC3CCF7-9407-4A41-BD6D-6FFA6636E18B}"/>
    <cellStyle name="Normal 5 3 2 3 2 2" xfId="19165" xr:uid="{6FD5C80C-F5DA-46E8-851B-3BFDD7153AD1}"/>
    <cellStyle name="Normal 5 3 2 3 2 2 10" xfId="19166" xr:uid="{4CB5BA69-C72A-4F39-9255-9A4A93315F69}"/>
    <cellStyle name="Normal 5 3 2 3 2 2 2" xfId="19167" xr:uid="{23E3DB5A-3EEF-4D5E-A655-324EE0BA2DA2}"/>
    <cellStyle name="Normal 5 3 2 3 2 2 2 2" xfId="19168" xr:uid="{151AC6F5-30FE-4735-9D6E-F355F6AF0CF3}"/>
    <cellStyle name="Normal 5 3 2 3 2 2 2 2 2" xfId="19169" xr:uid="{7B9A30E7-1267-479E-A126-0CD143AD23A0}"/>
    <cellStyle name="Normal 5 3 2 3 2 2 2 2 2 2" xfId="19170" xr:uid="{DEC72857-D937-45D0-9BA8-EFD6E82AB7C3}"/>
    <cellStyle name="Normal 5 3 2 3 2 2 2 2 2 2 2" xfId="19171" xr:uid="{24C28E12-265D-4DDD-AA4B-3534FA0E435E}"/>
    <cellStyle name="Normal 5 3 2 3 2 2 2 2 2 2 2 2" xfId="19172" xr:uid="{206C6F77-8299-4C0B-99A2-679640A16DC5}"/>
    <cellStyle name="Normal 5 3 2 3 2 2 2 2 2 2 2 2 2" xfId="19173" xr:uid="{F2CBEA65-62D3-46A6-B9E8-1168F316AC27}"/>
    <cellStyle name="Normal 5 3 2 3 2 2 2 2 2 2 2 3" xfId="19174" xr:uid="{7AF82015-02CF-444F-97C4-F64EF427A228}"/>
    <cellStyle name="Normal 5 3 2 3 2 2 2 2 2 2 3" xfId="19175" xr:uid="{3137627B-B007-4352-A259-C11C70E5F4ED}"/>
    <cellStyle name="Normal 5 3 2 3 2 2 2 2 2 2 3 2" xfId="19176" xr:uid="{08C25006-9BDC-4C14-8967-C0A285535A70}"/>
    <cellStyle name="Normal 5 3 2 3 2 2 2 2 2 2 4" xfId="19177" xr:uid="{A7947863-03C1-466A-9E33-FE0480EF38FF}"/>
    <cellStyle name="Normal 5 3 2 3 2 2 2 2 2 3" xfId="19178" xr:uid="{5E2F2B26-0298-4985-A045-080E4427AFB1}"/>
    <cellStyle name="Normal 5 3 2 3 2 2 2 2 2 3 2" xfId="19179" xr:uid="{E63C5181-BDFF-4AE4-BF89-A6B08B74265B}"/>
    <cellStyle name="Normal 5 3 2 3 2 2 2 2 2 3 2 2" xfId="19180" xr:uid="{FEF1EBFC-462B-4DF3-85B6-B169907AE7AD}"/>
    <cellStyle name="Normal 5 3 2 3 2 2 2 2 2 3 3" xfId="19181" xr:uid="{01ACE333-244C-4531-9742-BEBF75BA028A}"/>
    <cellStyle name="Normal 5 3 2 3 2 2 2 2 2 4" xfId="19182" xr:uid="{2A1B6024-04EC-42C2-9A11-8515C60AEF6D}"/>
    <cellStyle name="Normal 5 3 2 3 2 2 2 2 2 4 2" xfId="19183" xr:uid="{2B192AB5-DEC9-4FA2-BED4-726A646F655F}"/>
    <cellStyle name="Normal 5 3 2 3 2 2 2 2 2 5" xfId="19184" xr:uid="{0FFD199D-61EA-455D-9A5B-F0EED9EA6C80}"/>
    <cellStyle name="Normal 5 3 2 3 2 2 2 2 3" xfId="19185" xr:uid="{DCA3510B-F299-4371-9668-BFAF41087F3C}"/>
    <cellStyle name="Normal 5 3 2 3 2 2 2 2 3 2" xfId="19186" xr:uid="{23A64C91-C3CF-4C8C-B709-077DAFEC9EA7}"/>
    <cellStyle name="Normal 5 3 2 3 2 2 2 2 3 2 2" xfId="19187" xr:uid="{30F9F704-E53D-4C38-A6A5-C9413B2BBDD8}"/>
    <cellStyle name="Normal 5 3 2 3 2 2 2 2 3 2 2 2" xfId="19188" xr:uid="{60C4E2D2-C2FB-4FE2-9C90-279BC2FD28A0}"/>
    <cellStyle name="Normal 5 3 2 3 2 2 2 2 3 2 3" xfId="19189" xr:uid="{52F71E58-96F5-42BF-B4C3-383D710B8313}"/>
    <cellStyle name="Normal 5 3 2 3 2 2 2 2 3 3" xfId="19190" xr:uid="{0281E4D2-453D-431F-9373-9D441F81279B}"/>
    <cellStyle name="Normal 5 3 2 3 2 2 2 2 3 3 2" xfId="19191" xr:uid="{D91F1BB4-C1E3-4D0C-BDA6-A079171472E2}"/>
    <cellStyle name="Normal 5 3 2 3 2 2 2 2 3 4" xfId="19192" xr:uid="{995D8238-D205-4940-B3E0-F7ADB42FD26A}"/>
    <cellStyle name="Normal 5 3 2 3 2 2 2 2 4" xfId="19193" xr:uid="{5C6504C3-CA76-4AE9-96B2-9407133CC258}"/>
    <cellStyle name="Normal 5 3 2 3 2 2 2 2 4 2" xfId="19194" xr:uid="{BACFA40C-3B1D-4DDC-AD72-9526B2171420}"/>
    <cellStyle name="Normal 5 3 2 3 2 2 2 2 4 2 2" xfId="19195" xr:uid="{3B3B92DA-D1ED-425B-8128-468E94662143}"/>
    <cellStyle name="Normal 5 3 2 3 2 2 2 2 4 2 2 2" xfId="19196" xr:uid="{247ACFFF-C32E-4E72-9379-DBF03F2EF66F}"/>
    <cellStyle name="Normal 5 3 2 3 2 2 2 2 4 2 3" xfId="19197" xr:uid="{210F6768-5C9A-42FB-B1CF-3473394753C0}"/>
    <cellStyle name="Normal 5 3 2 3 2 2 2 2 4 3" xfId="19198" xr:uid="{0A61B11F-F2E9-4C89-8DD3-B6D438F48A1C}"/>
    <cellStyle name="Normal 5 3 2 3 2 2 2 2 4 3 2" xfId="19199" xr:uid="{96C94FA7-25B7-44E5-935D-DB0473E1469E}"/>
    <cellStyle name="Normal 5 3 2 3 2 2 2 2 4 4" xfId="19200" xr:uid="{8B92BF1F-B000-40B5-9731-B6992D5039EF}"/>
    <cellStyle name="Normal 5 3 2 3 2 2 2 2 5" xfId="19201" xr:uid="{3BE27ACC-6B41-4C29-B968-0B0E025B9D63}"/>
    <cellStyle name="Normal 5 3 2 3 2 2 2 2 5 2" xfId="19202" xr:uid="{B524F09F-F420-4C8D-B6AD-8870B6E0088C}"/>
    <cellStyle name="Normal 5 3 2 3 2 2 2 2 5 2 2" xfId="19203" xr:uid="{A0E85B9F-CEB6-4B43-85B0-EA735C548EDE}"/>
    <cellStyle name="Normal 5 3 2 3 2 2 2 2 5 3" xfId="19204" xr:uid="{04C01B48-E986-4033-B30D-4360B17B9CB7}"/>
    <cellStyle name="Normal 5 3 2 3 2 2 2 2 6" xfId="19205" xr:uid="{DFC90146-1046-49B8-A1F1-58DA86BAA411}"/>
    <cellStyle name="Normal 5 3 2 3 2 2 2 2 6 2" xfId="19206" xr:uid="{40ABB501-D0A7-4CBD-A5F1-63DCE9CADEA6}"/>
    <cellStyle name="Normal 5 3 2 3 2 2 2 2 7" xfId="19207" xr:uid="{66DDF88F-50D6-4921-B799-5CD3828F993F}"/>
    <cellStyle name="Normal 5 3 2 3 2 2 2 3" xfId="19208" xr:uid="{4D831A3F-E10F-415E-9121-7BBBD5DB88D1}"/>
    <cellStyle name="Normal 5 3 2 3 2 2 2 3 2" xfId="19209" xr:uid="{1C3BB262-2D7B-4971-9C02-AA29DB41BE1C}"/>
    <cellStyle name="Normal 5 3 2 3 2 2 2 3 2 2" xfId="19210" xr:uid="{20F77928-E391-4ACA-9F33-4258BEFDB8EC}"/>
    <cellStyle name="Normal 5 3 2 3 2 2 2 3 2 2 2" xfId="19211" xr:uid="{74CB6520-5368-44C9-8A22-776EED85FF84}"/>
    <cellStyle name="Normal 5 3 2 3 2 2 2 3 2 2 2 2" xfId="19212" xr:uid="{E6FB1F4E-0668-41CD-9DAF-7A65CAFEEE95}"/>
    <cellStyle name="Normal 5 3 2 3 2 2 2 3 2 2 3" xfId="19213" xr:uid="{C84257B2-A39F-438B-92A1-29293C42F858}"/>
    <cellStyle name="Normal 5 3 2 3 2 2 2 3 2 3" xfId="19214" xr:uid="{07191770-5569-40AD-BB99-817949EE80B8}"/>
    <cellStyle name="Normal 5 3 2 3 2 2 2 3 2 3 2" xfId="19215" xr:uid="{E10C664C-C5E5-497E-A341-B0B820375157}"/>
    <cellStyle name="Normal 5 3 2 3 2 2 2 3 2 4" xfId="19216" xr:uid="{3C709C19-B42D-4032-A999-37C6D8303A27}"/>
    <cellStyle name="Normal 5 3 2 3 2 2 2 3 3" xfId="19217" xr:uid="{B566D9B8-E72C-469C-8928-55B9FCD7BBA1}"/>
    <cellStyle name="Normal 5 3 2 3 2 2 2 3 3 2" xfId="19218" xr:uid="{53E5E717-9843-496F-B52F-D82F1A1825EC}"/>
    <cellStyle name="Normal 5 3 2 3 2 2 2 3 3 2 2" xfId="19219" xr:uid="{B862C409-146B-48A3-ABEE-C28683E25C69}"/>
    <cellStyle name="Normal 5 3 2 3 2 2 2 3 3 3" xfId="19220" xr:uid="{408CBBE7-9709-4593-BFCD-F11ACB8CAB9A}"/>
    <cellStyle name="Normal 5 3 2 3 2 2 2 3 4" xfId="19221" xr:uid="{42AE50DE-2666-4DFF-AD00-95CCDD4E366B}"/>
    <cellStyle name="Normal 5 3 2 3 2 2 2 3 4 2" xfId="19222" xr:uid="{98488CA5-5A6A-458A-A269-79EC6B433944}"/>
    <cellStyle name="Normal 5 3 2 3 2 2 2 3 5" xfId="19223" xr:uid="{7B61C6EF-0220-4F53-8D87-13F90E21968B}"/>
    <cellStyle name="Normal 5 3 2 3 2 2 2 4" xfId="19224" xr:uid="{4AB8DFF5-63FF-4EE9-B645-1BCC1F736B22}"/>
    <cellStyle name="Normal 5 3 2 3 2 2 2 4 2" xfId="19225" xr:uid="{BF5B788F-04B3-4E18-9ADB-8B58D0C37FDF}"/>
    <cellStyle name="Normal 5 3 2 3 2 2 2 4 2 2" xfId="19226" xr:uid="{875DCA02-15D9-492A-8481-6FA27A137488}"/>
    <cellStyle name="Normal 5 3 2 3 2 2 2 4 2 2 2" xfId="19227" xr:uid="{8B5BC7F1-CD7D-477B-86E4-B12DFA13B664}"/>
    <cellStyle name="Normal 5 3 2 3 2 2 2 4 2 3" xfId="19228" xr:uid="{075F39A2-5711-488C-859F-95A19320BDA2}"/>
    <cellStyle name="Normal 5 3 2 3 2 2 2 4 3" xfId="19229" xr:uid="{4315094B-0A7B-4F92-B7E5-A629B8FF59F8}"/>
    <cellStyle name="Normal 5 3 2 3 2 2 2 4 3 2" xfId="19230" xr:uid="{84945FE2-8578-47D3-8773-94203DF93DDF}"/>
    <cellStyle name="Normal 5 3 2 3 2 2 2 4 4" xfId="19231" xr:uid="{59A01132-96CF-4319-BF1C-41661F8AF5B8}"/>
    <cellStyle name="Normal 5 3 2 3 2 2 2 5" xfId="19232" xr:uid="{C3E2235D-D82D-4B6B-ADF5-D29E2F428B7B}"/>
    <cellStyle name="Normal 5 3 2 3 2 2 2 5 2" xfId="19233" xr:uid="{E571BD67-9A3D-459F-8375-7BBBB0A88D18}"/>
    <cellStyle name="Normal 5 3 2 3 2 2 2 5 2 2" xfId="19234" xr:uid="{0A455FE0-4E0A-45B2-BF1C-967B0281CA63}"/>
    <cellStyle name="Normal 5 3 2 3 2 2 2 5 2 2 2" xfId="19235" xr:uid="{5F33572C-4704-4E38-A931-28CA2F16D0EF}"/>
    <cellStyle name="Normal 5 3 2 3 2 2 2 5 2 3" xfId="19236" xr:uid="{7AD005C2-71EA-4622-BC75-E8C692851B14}"/>
    <cellStyle name="Normal 5 3 2 3 2 2 2 5 3" xfId="19237" xr:uid="{7B6ABA5A-FAA0-4395-9148-565C76077A50}"/>
    <cellStyle name="Normal 5 3 2 3 2 2 2 5 3 2" xfId="19238" xr:uid="{33AE83A8-5C93-4777-A5E2-FF8DA68B321D}"/>
    <cellStyle name="Normal 5 3 2 3 2 2 2 5 4" xfId="19239" xr:uid="{44F0E217-A789-41DD-9E0D-D4FB19162A0E}"/>
    <cellStyle name="Normal 5 3 2 3 2 2 2 6" xfId="19240" xr:uid="{BDA9D6AD-511E-497B-ACE0-F25FD36D0BF7}"/>
    <cellStyle name="Normal 5 3 2 3 2 2 2 6 2" xfId="19241" xr:uid="{F1DBB87B-FC1A-4853-BEEF-484D2A29914B}"/>
    <cellStyle name="Normal 5 3 2 3 2 2 2 6 2 2" xfId="19242" xr:uid="{8B27D50F-416B-4EEA-973D-DB99CDD6997E}"/>
    <cellStyle name="Normal 5 3 2 3 2 2 2 6 3" xfId="19243" xr:uid="{C439F7DE-5D26-45B5-999E-827CD503A6A3}"/>
    <cellStyle name="Normal 5 3 2 3 2 2 2 7" xfId="19244" xr:uid="{BB24B6F4-C391-4EDE-B1A4-E906371FF5AF}"/>
    <cellStyle name="Normal 5 3 2 3 2 2 2 7 2" xfId="19245" xr:uid="{EDD69DFB-A584-4960-B8F4-810022980DA8}"/>
    <cellStyle name="Normal 5 3 2 3 2 2 2 8" xfId="19246" xr:uid="{EA3034DC-7785-471D-A839-FE6FE807BF41}"/>
    <cellStyle name="Normal 5 3 2 3 2 2 3" xfId="19247" xr:uid="{903B9717-C8D3-4A0A-8E5A-21B7FD76C04A}"/>
    <cellStyle name="Normal 5 3 2 3 2 2 3 2" xfId="19248" xr:uid="{588FF8F5-44AA-4DA7-831F-0CE3226EE240}"/>
    <cellStyle name="Normal 5 3 2 3 2 2 3 2 2" xfId="19249" xr:uid="{17701943-4854-45D2-8D3E-BF0D724BAEA2}"/>
    <cellStyle name="Normal 5 3 2 3 2 2 3 2 2 2" xfId="19250" xr:uid="{068D049A-182B-4529-B214-79025C8479B7}"/>
    <cellStyle name="Normal 5 3 2 3 2 2 3 2 2 2 2" xfId="19251" xr:uid="{E7AE15B7-2EB4-43C3-B64F-736B5A4BE543}"/>
    <cellStyle name="Normal 5 3 2 3 2 2 3 2 2 2 2 2" xfId="19252" xr:uid="{5EA793B2-7B6A-4C32-8C2F-60BFD34C3A93}"/>
    <cellStyle name="Normal 5 3 2 3 2 2 3 2 2 2 2 2 2" xfId="19253" xr:uid="{67693890-8D87-4CAE-9314-3CAF1EBE6378}"/>
    <cellStyle name="Normal 5 3 2 3 2 2 3 2 2 2 2 3" xfId="19254" xr:uid="{CE801F57-C120-4412-A19B-E80570EDD486}"/>
    <cellStyle name="Normal 5 3 2 3 2 2 3 2 2 2 3" xfId="19255" xr:uid="{CE371985-D70B-40C7-A542-DDDD79C46CD7}"/>
    <cellStyle name="Normal 5 3 2 3 2 2 3 2 2 2 3 2" xfId="19256" xr:uid="{30284BB6-0B6F-4B09-804C-73A2745C41E8}"/>
    <cellStyle name="Normal 5 3 2 3 2 2 3 2 2 2 4" xfId="19257" xr:uid="{6E73DE47-7A23-4CD6-A764-257E616E670B}"/>
    <cellStyle name="Normal 5 3 2 3 2 2 3 2 2 3" xfId="19258" xr:uid="{3C867AA3-0222-4072-AC46-6A605DFF300A}"/>
    <cellStyle name="Normal 5 3 2 3 2 2 3 2 2 3 2" xfId="19259" xr:uid="{1F3148B4-3A6B-4F62-85A9-6E363104A709}"/>
    <cellStyle name="Normal 5 3 2 3 2 2 3 2 2 3 2 2" xfId="19260" xr:uid="{8E9026D3-1C4B-460E-868E-FCC0929DF811}"/>
    <cellStyle name="Normal 5 3 2 3 2 2 3 2 2 3 3" xfId="19261" xr:uid="{5F7C627E-332E-4D00-BA5E-8858513999BB}"/>
    <cellStyle name="Normal 5 3 2 3 2 2 3 2 2 4" xfId="19262" xr:uid="{DBAE7BAB-15F9-412E-BC83-D9F1646F0695}"/>
    <cellStyle name="Normal 5 3 2 3 2 2 3 2 2 4 2" xfId="19263" xr:uid="{59982798-3E4F-46AE-8746-340FAACC972C}"/>
    <cellStyle name="Normal 5 3 2 3 2 2 3 2 2 5" xfId="19264" xr:uid="{834D9E70-D398-44B0-83CE-8EFC7FFE1231}"/>
    <cellStyle name="Normal 5 3 2 3 2 2 3 2 3" xfId="19265" xr:uid="{BDCDBBB1-B358-4A6D-A242-750EE888F3CD}"/>
    <cellStyle name="Normal 5 3 2 3 2 2 3 2 3 2" xfId="19266" xr:uid="{66195B72-2DB7-43FC-AB59-E71AC6A82C29}"/>
    <cellStyle name="Normal 5 3 2 3 2 2 3 2 3 2 2" xfId="19267" xr:uid="{044D1AAF-B304-4BF9-BF95-298CDF6EF9AE}"/>
    <cellStyle name="Normal 5 3 2 3 2 2 3 2 3 2 2 2" xfId="19268" xr:uid="{6A5F9C6A-9B71-4B60-9608-9277324A10E2}"/>
    <cellStyle name="Normal 5 3 2 3 2 2 3 2 3 2 3" xfId="19269" xr:uid="{875F7984-CB0B-4B55-805E-9618878B7F7C}"/>
    <cellStyle name="Normal 5 3 2 3 2 2 3 2 3 3" xfId="19270" xr:uid="{2C2DB7D3-E57A-498F-A398-E012EA292D51}"/>
    <cellStyle name="Normal 5 3 2 3 2 2 3 2 3 3 2" xfId="19271" xr:uid="{D196737B-E9AB-4C2B-8945-75989FC773EA}"/>
    <cellStyle name="Normal 5 3 2 3 2 2 3 2 3 4" xfId="19272" xr:uid="{7AA2B2AE-C30E-4388-9C16-683B1BC3C7B4}"/>
    <cellStyle name="Normal 5 3 2 3 2 2 3 2 4" xfId="19273" xr:uid="{21528516-1312-4B75-B086-449454A60C6A}"/>
    <cellStyle name="Normal 5 3 2 3 2 2 3 2 4 2" xfId="19274" xr:uid="{AFBBB2F8-2218-42FA-8CAA-CF098F7E7037}"/>
    <cellStyle name="Normal 5 3 2 3 2 2 3 2 4 2 2" xfId="19275" xr:uid="{B57C8D7E-5010-43C0-9986-92D7751F1B6B}"/>
    <cellStyle name="Normal 5 3 2 3 2 2 3 2 4 2 2 2" xfId="19276" xr:uid="{0B04FF9C-CB32-4E28-8FA6-4FB0F616807F}"/>
    <cellStyle name="Normal 5 3 2 3 2 2 3 2 4 2 3" xfId="19277" xr:uid="{F3690D92-8479-438C-8C6E-B35000CA721E}"/>
    <cellStyle name="Normal 5 3 2 3 2 2 3 2 4 3" xfId="19278" xr:uid="{0C91B569-B87B-4A25-8AF0-1FC793D78536}"/>
    <cellStyle name="Normal 5 3 2 3 2 2 3 2 4 3 2" xfId="19279" xr:uid="{7F1A19AD-F455-47E3-846E-207E768A4918}"/>
    <cellStyle name="Normal 5 3 2 3 2 2 3 2 4 4" xfId="19280" xr:uid="{83AF14ED-AE4A-4F11-9CEA-96893E4DCCFA}"/>
    <cellStyle name="Normal 5 3 2 3 2 2 3 2 5" xfId="19281" xr:uid="{0CDE1831-FEC2-4954-A17E-80D59CE159F8}"/>
    <cellStyle name="Normal 5 3 2 3 2 2 3 2 5 2" xfId="19282" xr:uid="{41498D7F-CC50-4981-96A3-068803A52DBD}"/>
    <cellStyle name="Normal 5 3 2 3 2 2 3 2 5 2 2" xfId="19283" xr:uid="{248263A1-BF2A-4BB1-9A7A-5B6696CFBF24}"/>
    <cellStyle name="Normal 5 3 2 3 2 2 3 2 5 3" xfId="19284" xr:uid="{988CB776-315C-4511-8BDC-DDA46B5E4D8B}"/>
    <cellStyle name="Normal 5 3 2 3 2 2 3 2 6" xfId="19285" xr:uid="{4DE37B5F-4664-4A70-929D-4E7775F77D98}"/>
    <cellStyle name="Normal 5 3 2 3 2 2 3 2 6 2" xfId="19286" xr:uid="{16F40C73-ADB1-4B25-997D-8B430816E204}"/>
    <cellStyle name="Normal 5 3 2 3 2 2 3 2 7" xfId="19287" xr:uid="{10A864B9-E2CD-4959-8602-14B6C5B60234}"/>
    <cellStyle name="Normal 5 3 2 3 2 2 3 3" xfId="19288" xr:uid="{1ED150FA-5A69-4237-9B8F-5EBF964F89E5}"/>
    <cellStyle name="Normal 5 3 2 3 2 2 3 3 2" xfId="19289" xr:uid="{D18066FC-3E41-4C20-9E52-D88E96EEF6E8}"/>
    <cellStyle name="Normal 5 3 2 3 2 2 3 3 2 2" xfId="19290" xr:uid="{347F111A-6784-45E1-8AFB-7BB7A1D9D6FB}"/>
    <cellStyle name="Normal 5 3 2 3 2 2 3 3 2 2 2" xfId="19291" xr:uid="{FF9EB50A-521A-4054-A5D2-608AB66E4EFB}"/>
    <cellStyle name="Normal 5 3 2 3 2 2 3 3 2 2 2 2" xfId="19292" xr:uid="{1EB52CB1-9768-47E3-B176-1FF3D8B10FB0}"/>
    <cellStyle name="Normal 5 3 2 3 2 2 3 3 2 2 3" xfId="19293" xr:uid="{95B4C73C-6F3C-4C58-8746-339D06BAD619}"/>
    <cellStyle name="Normal 5 3 2 3 2 2 3 3 2 3" xfId="19294" xr:uid="{57D58784-FE30-46EC-8A7D-2EEB3E201919}"/>
    <cellStyle name="Normal 5 3 2 3 2 2 3 3 2 3 2" xfId="19295" xr:uid="{6A17F22B-7E70-4859-83B1-83F9BF9C09D9}"/>
    <cellStyle name="Normal 5 3 2 3 2 2 3 3 2 4" xfId="19296" xr:uid="{F30C72BA-96FE-477A-B174-312AF5A3E6C5}"/>
    <cellStyle name="Normal 5 3 2 3 2 2 3 3 3" xfId="19297" xr:uid="{53FECF06-F81C-4E0D-9AF7-CCE9210D0C1D}"/>
    <cellStyle name="Normal 5 3 2 3 2 2 3 3 3 2" xfId="19298" xr:uid="{435B396A-F065-41A5-AEAE-ED771FA2818C}"/>
    <cellStyle name="Normal 5 3 2 3 2 2 3 3 3 2 2" xfId="19299" xr:uid="{15BF3F48-D7E0-4757-8030-A428BB2CA8AC}"/>
    <cellStyle name="Normal 5 3 2 3 2 2 3 3 3 3" xfId="19300" xr:uid="{D41C9DEB-CED8-42F9-9D00-277726744B68}"/>
    <cellStyle name="Normal 5 3 2 3 2 2 3 3 4" xfId="19301" xr:uid="{E2BD83A4-EF24-4139-A5FB-3610EF5CB5E4}"/>
    <cellStyle name="Normal 5 3 2 3 2 2 3 3 4 2" xfId="19302" xr:uid="{2EE2A5B5-8BE3-4744-894F-A73F12D1C8DB}"/>
    <cellStyle name="Normal 5 3 2 3 2 2 3 3 5" xfId="19303" xr:uid="{C4A3CD7D-6DFE-4CB9-A986-1F6C6CA3F669}"/>
    <cellStyle name="Normal 5 3 2 3 2 2 3 4" xfId="19304" xr:uid="{C74BB029-A7FC-4F25-A0A1-C2F7C9774286}"/>
    <cellStyle name="Normal 5 3 2 3 2 2 3 4 2" xfId="19305" xr:uid="{1D6FAF41-84FC-40E8-9CD6-0F6EF955E627}"/>
    <cellStyle name="Normal 5 3 2 3 2 2 3 4 2 2" xfId="19306" xr:uid="{D104917D-344C-4944-8F49-7D1E58AE99B4}"/>
    <cellStyle name="Normal 5 3 2 3 2 2 3 4 2 2 2" xfId="19307" xr:uid="{7F274EAF-8CB5-44BD-B0BA-881A3468F95B}"/>
    <cellStyle name="Normal 5 3 2 3 2 2 3 4 2 3" xfId="19308" xr:uid="{568B47AA-3470-4FFF-8A8A-394F077F0870}"/>
    <cellStyle name="Normal 5 3 2 3 2 2 3 4 3" xfId="19309" xr:uid="{34C5C1A1-8BF4-4DF1-830C-4290FEB179F2}"/>
    <cellStyle name="Normal 5 3 2 3 2 2 3 4 3 2" xfId="19310" xr:uid="{15C0736E-2BE9-4DE6-B84A-CF906B4D9C77}"/>
    <cellStyle name="Normal 5 3 2 3 2 2 3 4 4" xfId="19311" xr:uid="{B8AABFF5-AE3D-4748-9D92-F37DD914D36A}"/>
    <cellStyle name="Normal 5 3 2 3 2 2 3 5" xfId="19312" xr:uid="{E58C02CE-A07F-4543-86AF-F00A7EC7EE43}"/>
    <cellStyle name="Normal 5 3 2 3 2 2 3 5 2" xfId="19313" xr:uid="{B5A5598D-BD9E-4581-B89C-06F185C69235}"/>
    <cellStyle name="Normal 5 3 2 3 2 2 3 5 2 2" xfId="19314" xr:uid="{33F95888-348D-49B1-9990-FEC2B834F76E}"/>
    <cellStyle name="Normal 5 3 2 3 2 2 3 5 2 2 2" xfId="19315" xr:uid="{10611CC5-5161-4EB0-A975-6BC8BFAEB4BF}"/>
    <cellStyle name="Normal 5 3 2 3 2 2 3 5 2 3" xfId="19316" xr:uid="{0CAEF102-93F5-4CE1-B2D3-0D10243B1290}"/>
    <cellStyle name="Normal 5 3 2 3 2 2 3 5 3" xfId="19317" xr:uid="{FA69E287-8AC2-4747-B8BC-9A42E50AC1DE}"/>
    <cellStyle name="Normal 5 3 2 3 2 2 3 5 3 2" xfId="19318" xr:uid="{24A7286D-174E-4F01-98FD-EF1C6E5551D2}"/>
    <cellStyle name="Normal 5 3 2 3 2 2 3 5 4" xfId="19319" xr:uid="{AC8F4CAF-5DCD-4F35-ADBD-09B995041624}"/>
    <cellStyle name="Normal 5 3 2 3 2 2 3 6" xfId="19320" xr:uid="{93AD47B0-8E23-4972-9A0A-089F193F57E6}"/>
    <cellStyle name="Normal 5 3 2 3 2 2 3 6 2" xfId="19321" xr:uid="{5C26B521-8D7D-4AB4-BF38-545B183D765E}"/>
    <cellStyle name="Normal 5 3 2 3 2 2 3 6 2 2" xfId="19322" xr:uid="{65D358C8-563D-4366-AF2C-2EB7C85A34C8}"/>
    <cellStyle name="Normal 5 3 2 3 2 2 3 6 3" xfId="19323" xr:uid="{4318031C-7C1D-4D7E-8405-CCCBFB48533E}"/>
    <cellStyle name="Normal 5 3 2 3 2 2 3 7" xfId="19324" xr:uid="{62EFD00E-E938-479A-AB9D-24B775CB65E9}"/>
    <cellStyle name="Normal 5 3 2 3 2 2 3 7 2" xfId="19325" xr:uid="{138BD636-9F46-4C8B-B9BE-858F00AE03D3}"/>
    <cellStyle name="Normal 5 3 2 3 2 2 3 8" xfId="19326" xr:uid="{5BC283A2-DCCE-47BC-B87D-24E1E4FF32F8}"/>
    <cellStyle name="Normal 5 3 2 3 2 2 4" xfId="19327" xr:uid="{0D53CB8D-8C63-46D3-B513-D824D1052A8B}"/>
    <cellStyle name="Normal 5 3 2 3 2 2 4 2" xfId="19328" xr:uid="{07F98840-DA1B-4D5F-8E35-FA33EFA3A564}"/>
    <cellStyle name="Normal 5 3 2 3 2 2 4 2 2" xfId="19329" xr:uid="{1234120C-5495-4F77-93F4-F5F69B410550}"/>
    <cellStyle name="Normal 5 3 2 3 2 2 4 2 2 2" xfId="19330" xr:uid="{208F808B-7CC2-4381-88EF-30C06EB77CAD}"/>
    <cellStyle name="Normal 5 3 2 3 2 2 4 2 2 2 2" xfId="19331" xr:uid="{F1E081C3-4891-45A2-9C0C-7C2953DD9E3E}"/>
    <cellStyle name="Normal 5 3 2 3 2 2 4 2 2 2 2 2" xfId="19332" xr:uid="{3CE29494-C450-49C0-A4C0-E88D9895F5A2}"/>
    <cellStyle name="Normal 5 3 2 3 2 2 4 2 2 2 3" xfId="19333" xr:uid="{CB1737F3-4E9A-4F27-8820-19A964DC5748}"/>
    <cellStyle name="Normal 5 3 2 3 2 2 4 2 2 3" xfId="19334" xr:uid="{4F75C682-6A8F-4A84-B77F-DFE1A428B58D}"/>
    <cellStyle name="Normal 5 3 2 3 2 2 4 2 2 3 2" xfId="19335" xr:uid="{C347AFCE-B660-4F63-8A8C-73FC75A458EA}"/>
    <cellStyle name="Normal 5 3 2 3 2 2 4 2 2 4" xfId="19336" xr:uid="{34AC891E-7CA0-4C7C-AE44-B4C07CEF9EAC}"/>
    <cellStyle name="Normal 5 3 2 3 2 2 4 2 3" xfId="19337" xr:uid="{77E2F34A-1626-4B08-9506-5A2DF1429830}"/>
    <cellStyle name="Normal 5 3 2 3 2 2 4 2 3 2" xfId="19338" xr:uid="{8C21615D-110B-420E-80DB-564A4E9F879D}"/>
    <cellStyle name="Normal 5 3 2 3 2 2 4 2 3 2 2" xfId="19339" xr:uid="{ED3E448C-64CE-4567-A724-BA607161AE7C}"/>
    <cellStyle name="Normal 5 3 2 3 2 2 4 2 3 3" xfId="19340" xr:uid="{E3AF628C-6514-4602-AB68-4DF8A4F2CF87}"/>
    <cellStyle name="Normal 5 3 2 3 2 2 4 2 4" xfId="19341" xr:uid="{1929514B-0F91-438C-9F79-C36869B526CD}"/>
    <cellStyle name="Normal 5 3 2 3 2 2 4 2 4 2" xfId="19342" xr:uid="{1F960353-5867-4B6F-849F-A3B65897B729}"/>
    <cellStyle name="Normal 5 3 2 3 2 2 4 2 5" xfId="19343" xr:uid="{606686FC-B54D-425E-A4C4-E3719E5F3EB1}"/>
    <cellStyle name="Normal 5 3 2 3 2 2 4 3" xfId="19344" xr:uid="{FB8054AE-444F-4D59-8C7C-A89724DF900C}"/>
    <cellStyle name="Normal 5 3 2 3 2 2 4 3 2" xfId="19345" xr:uid="{279AB77B-6DF6-41A5-B977-A1E53393DF78}"/>
    <cellStyle name="Normal 5 3 2 3 2 2 4 3 2 2" xfId="19346" xr:uid="{D004CE63-9327-4BE9-8D25-8247870E79B3}"/>
    <cellStyle name="Normal 5 3 2 3 2 2 4 3 2 2 2" xfId="19347" xr:uid="{13CB485C-DE5E-4C15-B36C-9348582FF799}"/>
    <cellStyle name="Normal 5 3 2 3 2 2 4 3 2 3" xfId="19348" xr:uid="{65741152-D297-492E-9261-F58732D40C40}"/>
    <cellStyle name="Normal 5 3 2 3 2 2 4 3 3" xfId="19349" xr:uid="{3E4AEE04-307A-4592-A147-E03C32E6612D}"/>
    <cellStyle name="Normal 5 3 2 3 2 2 4 3 3 2" xfId="19350" xr:uid="{F9352EFA-0E8E-4507-90EF-71481D74D485}"/>
    <cellStyle name="Normal 5 3 2 3 2 2 4 3 4" xfId="19351" xr:uid="{206EC0A3-C81D-45D3-961B-85040A05C51D}"/>
    <cellStyle name="Normal 5 3 2 3 2 2 4 4" xfId="19352" xr:uid="{A85487CA-7A0C-4851-976A-3D0B33D2EE86}"/>
    <cellStyle name="Normal 5 3 2 3 2 2 4 4 2" xfId="19353" xr:uid="{12573EF2-8550-4B3B-917F-F85B1BEC804F}"/>
    <cellStyle name="Normal 5 3 2 3 2 2 4 4 2 2" xfId="19354" xr:uid="{481C6BB0-DFF4-474D-ADF7-03C6DD456D35}"/>
    <cellStyle name="Normal 5 3 2 3 2 2 4 4 2 2 2" xfId="19355" xr:uid="{14249CDA-9E41-44D4-B2EB-021FEB5E0B36}"/>
    <cellStyle name="Normal 5 3 2 3 2 2 4 4 2 3" xfId="19356" xr:uid="{C41761B7-F0F1-4370-AB15-DC80F6903431}"/>
    <cellStyle name="Normal 5 3 2 3 2 2 4 4 3" xfId="19357" xr:uid="{D3D4A25E-EFCE-40FE-8E5B-E4FDDDE7AA9D}"/>
    <cellStyle name="Normal 5 3 2 3 2 2 4 4 3 2" xfId="19358" xr:uid="{7103B271-5396-4780-9C24-FE58EFF56366}"/>
    <cellStyle name="Normal 5 3 2 3 2 2 4 4 4" xfId="19359" xr:uid="{5F856993-00A2-495B-97EB-3F5F0AF72D2B}"/>
    <cellStyle name="Normal 5 3 2 3 2 2 4 5" xfId="19360" xr:uid="{72BD9923-F9F3-4EF9-9CD3-984E86579920}"/>
    <cellStyle name="Normal 5 3 2 3 2 2 4 5 2" xfId="19361" xr:uid="{B34AFCA4-802A-4BB0-9792-056736DE5AD3}"/>
    <cellStyle name="Normal 5 3 2 3 2 2 4 5 2 2" xfId="19362" xr:uid="{EE379AC3-C95A-4A9E-A381-E5DF0A777614}"/>
    <cellStyle name="Normal 5 3 2 3 2 2 4 5 3" xfId="19363" xr:uid="{EDB3DDE7-7E7C-4A18-9458-5AD9E05AEFDB}"/>
    <cellStyle name="Normal 5 3 2 3 2 2 4 6" xfId="19364" xr:uid="{7620A678-E266-467C-B280-9FDA1CDB9FA7}"/>
    <cellStyle name="Normal 5 3 2 3 2 2 4 6 2" xfId="19365" xr:uid="{2A645BB8-FB48-4EC6-ACE6-50C75DA3DFA9}"/>
    <cellStyle name="Normal 5 3 2 3 2 2 4 7" xfId="19366" xr:uid="{5F331E88-A70E-44A0-AE51-15CA05D42C9F}"/>
    <cellStyle name="Normal 5 3 2 3 2 2 5" xfId="19367" xr:uid="{AA2CFB97-B850-4A18-9CCC-B48B4824329A}"/>
    <cellStyle name="Normal 5 3 2 3 2 2 5 2" xfId="19368" xr:uid="{7FAE3F7E-7FC0-43B3-903E-511025D7E6AA}"/>
    <cellStyle name="Normal 5 3 2 3 2 2 5 2 2" xfId="19369" xr:uid="{2DF0F30A-4B0B-45A5-A636-D7329A536C60}"/>
    <cellStyle name="Normal 5 3 2 3 2 2 5 2 2 2" xfId="19370" xr:uid="{A106C186-78D8-43E7-82A0-5B836790A558}"/>
    <cellStyle name="Normal 5 3 2 3 2 2 5 2 2 2 2" xfId="19371" xr:uid="{918DACD4-CB29-4A1A-8848-79F6CA313AE4}"/>
    <cellStyle name="Normal 5 3 2 3 2 2 5 2 2 3" xfId="19372" xr:uid="{6D40F0A9-D20E-4A2C-919B-FF4826570AE6}"/>
    <cellStyle name="Normal 5 3 2 3 2 2 5 2 3" xfId="19373" xr:uid="{CEBBE849-E3C4-48E5-8FDF-C5357565FC90}"/>
    <cellStyle name="Normal 5 3 2 3 2 2 5 2 3 2" xfId="19374" xr:uid="{046B8F07-0918-41F4-AF8C-DA0A016B3079}"/>
    <cellStyle name="Normal 5 3 2 3 2 2 5 2 4" xfId="19375" xr:uid="{A1ACDE5C-E1F8-46D8-9EE6-9847E9BCE361}"/>
    <cellStyle name="Normal 5 3 2 3 2 2 5 3" xfId="19376" xr:uid="{A4A847A5-6B24-4AFF-8576-0879431503C6}"/>
    <cellStyle name="Normal 5 3 2 3 2 2 5 3 2" xfId="19377" xr:uid="{7F375C6B-52AB-432B-81AD-0E2A12286148}"/>
    <cellStyle name="Normal 5 3 2 3 2 2 5 3 2 2" xfId="19378" xr:uid="{C18BA92F-A6A7-43C0-8D8A-AFAFACBF6DEE}"/>
    <cellStyle name="Normal 5 3 2 3 2 2 5 3 3" xfId="19379" xr:uid="{181328B7-A827-4938-8790-12DE7A6D67C7}"/>
    <cellStyle name="Normal 5 3 2 3 2 2 5 4" xfId="19380" xr:uid="{9A6D9C5B-74A8-437E-9FB0-2B7511DA39ED}"/>
    <cellStyle name="Normal 5 3 2 3 2 2 5 4 2" xfId="19381" xr:uid="{9CFD5D23-AB83-4756-9F96-06C49CCE17BA}"/>
    <cellStyle name="Normal 5 3 2 3 2 2 5 5" xfId="19382" xr:uid="{197F6924-8347-4F72-BBF4-6C07B432F903}"/>
    <cellStyle name="Normal 5 3 2 3 2 2 6" xfId="19383" xr:uid="{94E3EEF4-44F1-49D6-9154-DD862A0B6D53}"/>
    <cellStyle name="Normal 5 3 2 3 2 2 6 2" xfId="19384" xr:uid="{55C7EFB3-F97B-451E-8D1E-BFE659286CEB}"/>
    <cellStyle name="Normal 5 3 2 3 2 2 6 2 2" xfId="19385" xr:uid="{02F60121-F867-483E-8669-3EABA7B70D44}"/>
    <cellStyle name="Normal 5 3 2 3 2 2 6 2 2 2" xfId="19386" xr:uid="{E6B9C6AC-9D8E-4BCD-8109-D95249CCF956}"/>
    <cellStyle name="Normal 5 3 2 3 2 2 6 2 3" xfId="19387" xr:uid="{3469921E-99FE-446A-9E1A-EE1A8FD741A1}"/>
    <cellStyle name="Normal 5 3 2 3 2 2 6 3" xfId="19388" xr:uid="{13F0E6CC-D518-49CA-8D8E-94CAAC34A7F7}"/>
    <cellStyle name="Normal 5 3 2 3 2 2 6 3 2" xfId="19389" xr:uid="{1DEC09DF-C018-48E4-B15D-C5EDD6B9C965}"/>
    <cellStyle name="Normal 5 3 2 3 2 2 6 4" xfId="19390" xr:uid="{EC92EE44-4F02-4767-86F8-73266938F715}"/>
    <cellStyle name="Normal 5 3 2 3 2 2 7" xfId="19391" xr:uid="{6E10D36C-B606-42AA-A2A0-B0897E3F99EC}"/>
    <cellStyle name="Normal 5 3 2 3 2 2 7 2" xfId="19392" xr:uid="{C490FF99-9947-4BBB-BE02-9A9FEF7A0F56}"/>
    <cellStyle name="Normal 5 3 2 3 2 2 7 2 2" xfId="19393" xr:uid="{D6407042-2FBC-47FD-8EA2-B1F180BC4A0B}"/>
    <cellStyle name="Normal 5 3 2 3 2 2 7 2 2 2" xfId="19394" xr:uid="{5F4C5069-C2CE-4DF7-B2F3-D7CFFD2C325E}"/>
    <cellStyle name="Normal 5 3 2 3 2 2 7 2 3" xfId="19395" xr:uid="{040B4718-5CB4-41F2-B72F-9B401AB60DB1}"/>
    <cellStyle name="Normal 5 3 2 3 2 2 7 3" xfId="19396" xr:uid="{7D53DFF3-9277-4936-A064-B1E2DBB356A9}"/>
    <cellStyle name="Normal 5 3 2 3 2 2 7 3 2" xfId="19397" xr:uid="{931F0D6F-FA78-4C3F-BDA1-9112C9A1391C}"/>
    <cellStyle name="Normal 5 3 2 3 2 2 7 4" xfId="19398" xr:uid="{08478D72-E8F6-4574-A69E-6B235746576C}"/>
    <cellStyle name="Normal 5 3 2 3 2 2 8" xfId="19399" xr:uid="{75682A72-301D-4017-B0BB-070EB9FCFF06}"/>
    <cellStyle name="Normal 5 3 2 3 2 2 8 2" xfId="19400" xr:uid="{DD2EBB2C-F0E4-420C-9D99-6A3F6B6C55E1}"/>
    <cellStyle name="Normal 5 3 2 3 2 2 8 2 2" xfId="19401" xr:uid="{AAE1DE85-D3E8-4A98-8053-F09115095280}"/>
    <cellStyle name="Normal 5 3 2 3 2 2 8 3" xfId="19402" xr:uid="{167FD1F5-DD4E-4A61-91FC-891E2936554E}"/>
    <cellStyle name="Normal 5 3 2 3 2 2 9" xfId="19403" xr:uid="{76C997EC-802B-47D3-9260-9E67D8355BBA}"/>
    <cellStyle name="Normal 5 3 2 3 2 2 9 2" xfId="19404" xr:uid="{DC17D798-5BD8-43A4-8D9B-76234D24E667}"/>
    <cellStyle name="Normal 5 3 2 3 2 3" xfId="19405" xr:uid="{AF2013C1-40D6-41BF-BBAF-4FBC584DE5A3}"/>
    <cellStyle name="Normal 5 3 2 3 2 3 2" xfId="19406" xr:uid="{F4DC3588-F056-4639-8EFB-D28E97C08B4E}"/>
    <cellStyle name="Normal 5 3 2 3 2 3 2 2" xfId="19407" xr:uid="{0EF396D7-D727-417C-989A-9D89040B2027}"/>
    <cellStyle name="Normal 5 3 2 3 2 3 2 2 2" xfId="19408" xr:uid="{34C22451-3B6D-4DA1-AC9B-7C6DDE0EC141}"/>
    <cellStyle name="Normal 5 3 2 3 2 3 2 2 2 2" xfId="19409" xr:uid="{88E264E7-C331-463F-AFDF-E1A9FECD2A03}"/>
    <cellStyle name="Normal 5 3 2 3 2 3 2 2 2 2 2" xfId="19410" xr:uid="{7C135C96-79F2-4A36-9774-90B0CEA6E390}"/>
    <cellStyle name="Normal 5 3 2 3 2 3 2 2 2 2 2 2" xfId="19411" xr:uid="{CA87DD0A-663D-46F4-9190-D6D5E0F3FB5D}"/>
    <cellStyle name="Normal 5 3 2 3 2 3 2 2 2 2 3" xfId="19412" xr:uid="{B9F04DE8-54C5-4511-82E0-A3328B73C417}"/>
    <cellStyle name="Normal 5 3 2 3 2 3 2 2 2 3" xfId="19413" xr:uid="{157210CB-55C2-46F1-B77D-FDBB5E8181F9}"/>
    <cellStyle name="Normal 5 3 2 3 2 3 2 2 2 3 2" xfId="19414" xr:uid="{1C94321F-440C-4057-9798-47E181FB5A16}"/>
    <cellStyle name="Normal 5 3 2 3 2 3 2 2 2 4" xfId="19415" xr:uid="{48BD597C-A5D2-4727-98F3-1B88AE907548}"/>
    <cellStyle name="Normal 5 3 2 3 2 3 2 2 3" xfId="19416" xr:uid="{3C13523C-3545-4738-AEAB-3E7375273402}"/>
    <cellStyle name="Normal 5 3 2 3 2 3 2 2 3 2" xfId="19417" xr:uid="{5B83CFBC-54B0-441F-A7D5-17A673BD38E8}"/>
    <cellStyle name="Normal 5 3 2 3 2 3 2 2 3 2 2" xfId="19418" xr:uid="{76EDB095-FCBB-4E80-9287-838197881947}"/>
    <cellStyle name="Normal 5 3 2 3 2 3 2 2 3 3" xfId="19419" xr:uid="{E984235B-51AE-4496-98C0-0071D5FD32D9}"/>
    <cellStyle name="Normal 5 3 2 3 2 3 2 2 4" xfId="19420" xr:uid="{042F5B75-CDF2-4854-9BD2-3183FA413A89}"/>
    <cellStyle name="Normal 5 3 2 3 2 3 2 2 4 2" xfId="19421" xr:uid="{216402E5-A3E3-4D06-A055-F8B9100DEA8F}"/>
    <cellStyle name="Normal 5 3 2 3 2 3 2 2 5" xfId="19422" xr:uid="{186C749E-3ADA-454D-AD2C-083C4A32F2EA}"/>
    <cellStyle name="Normal 5 3 2 3 2 3 2 3" xfId="19423" xr:uid="{F08F6E23-D41E-4142-8652-1792639D0021}"/>
    <cellStyle name="Normal 5 3 2 3 2 3 2 3 2" xfId="19424" xr:uid="{7E111134-39D8-4E9D-8DC5-12C2D46E4775}"/>
    <cellStyle name="Normal 5 3 2 3 2 3 2 3 2 2" xfId="19425" xr:uid="{60EECF27-0FC0-4885-A51C-BDE9E499FCC9}"/>
    <cellStyle name="Normal 5 3 2 3 2 3 2 3 2 2 2" xfId="19426" xr:uid="{C595628E-1F5E-47E8-91A1-A5ED164D3C3A}"/>
    <cellStyle name="Normal 5 3 2 3 2 3 2 3 2 3" xfId="19427" xr:uid="{B0B2F7B5-3FCB-46FB-8ECA-E2A4840A37A9}"/>
    <cellStyle name="Normal 5 3 2 3 2 3 2 3 3" xfId="19428" xr:uid="{78FCAA65-7F8F-4A8C-B069-7BB0359E6A5B}"/>
    <cellStyle name="Normal 5 3 2 3 2 3 2 3 3 2" xfId="19429" xr:uid="{BCC318A4-E2FF-47D0-9CB1-4204820BE4E7}"/>
    <cellStyle name="Normal 5 3 2 3 2 3 2 3 4" xfId="19430" xr:uid="{2A849FB9-8074-4CB6-ACD7-E0B8AFA4ED60}"/>
    <cellStyle name="Normal 5 3 2 3 2 3 2 4" xfId="19431" xr:uid="{564C9313-22C5-4DE5-A5F0-D604B4A2FFA0}"/>
    <cellStyle name="Normal 5 3 2 3 2 3 2 4 2" xfId="19432" xr:uid="{8F80F46D-AEB4-4C09-AC9B-FD9EEA3CDB3A}"/>
    <cellStyle name="Normal 5 3 2 3 2 3 2 4 2 2" xfId="19433" xr:uid="{4443E42E-DB80-40F2-8DC9-EC5FC6252D38}"/>
    <cellStyle name="Normal 5 3 2 3 2 3 2 4 2 2 2" xfId="19434" xr:uid="{3222CA64-5E8D-4FA2-A425-202481D61143}"/>
    <cellStyle name="Normal 5 3 2 3 2 3 2 4 2 3" xfId="19435" xr:uid="{9C99E318-7C6E-477D-9D36-AF1F0C06E1A3}"/>
    <cellStyle name="Normal 5 3 2 3 2 3 2 4 3" xfId="19436" xr:uid="{9F4FECE7-17F9-4AC2-8620-40A1A4522D7F}"/>
    <cellStyle name="Normal 5 3 2 3 2 3 2 4 3 2" xfId="19437" xr:uid="{CC660BD0-16DE-41F6-A953-0AE02B40587D}"/>
    <cellStyle name="Normal 5 3 2 3 2 3 2 4 4" xfId="19438" xr:uid="{FC2CF451-C3BB-413E-B061-2FBD91934457}"/>
    <cellStyle name="Normal 5 3 2 3 2 3 2 5" xfId="19439" xr:uid="{EC34D818-3A9B-4CA9-B049-BA2F776679B3}"/>
    <cellStyle name="Normal 5 3 2 3 2 3 2 5 2" xfId="19440" xr:uid="{B20C85F3-C5A1-4DA1-A4F9-53E7A27463C4}"/>
    <cellStyle name="Normal 5 3 2 3 2 3 2 5 2 2" xfId="19441" xr:uid="{1D3C6DED-A1AF-482C-9F37-F76B2E182108}"/>
    <cellStyle name="Normal 5 3 2 3 2 3 2 5 3" xfId="19442" xr:uid="{E38A7EF4-CE87-4C70-9B3B-89CF2219127C}"/>
    <cellStyle name="Normal 5 3 2 3 2 3 2 6" xfId="19443" xr:uid="{C01A33A8-6294-45D8-A09D-939342E88675}"/>
    <cellStyle name="Normal 5 3 2 3 2 3 2 6 2" xfId="19444" xr:uid="{9915B79B-951C-4E03-BAD7-0D4E8BE294F5}"/>
    <cellStyle name="Normal 5 3 2 3 2 3 2 7" xfId="19445" xr:uid="{3B8AFEA9-F086-420C-AA1F-91D68AE74CF6}"/>
    <cellStyle name="Normal 5 3 2 3 2 3 3" xfId="19446" xr:uid="{DE8A09D4-2C31-45E3-9BB7-B4A657D538AB}"/>
    <cellStyle name="Normal 5 3 2 3 2 3 3 2" xfId="19447" xr:uid="{259D1C6E-F937-43E3-B548-129A251288F2}"/>
    <cellStyle name="Normal 5 3 2 3 2 3 3 2 2" xfId="19448" xr:uid="{7F9E9BF8-A337-4E2D-8A92-E37B5534C773}"/>
    <cellStyle name="Normal 5 3 2 3 2 3 3 2 2 2" xfId="19449" xr:uid="{0E305F4D-C89A-4ADD-8DC1-FB7525434313}"/>
    <cellStyle name="Normal 5 3 2 3 2 3 3 2 2 2 2" xfId="19450" xr:uid="{7494DBC3-7F99-4551-9AA3-313D2DE83167}"/>
    <cellStyle name="Normal 5 3 2 3 2 3 3 2 2 3" xfId="19451" xr:uid="{1842E614-6400-4ED9-8B80-A8B46F095177}"/>
    <cellStyle name="Normal 5 3 2 3 2 3 3 2 3" xfId="19452" xr:uid="{095B0601-1DB9-4587-B40B-3C9CC49693C3}"/>
    <cellStyle name="Normal 5 3 2 3 2 3 3 2 3 2" xfId="19453" xr:uid="{5414AC5C-3267-4B86-AA8D-A4C1BDBC0E2D}"/>
    <cellStyle name="Normal 5 3 2 3 2 3 3 2 4" xfId="19454" xr:uid="{B0FB35C0-3FA8-4F9D-9EB3-E0BEBAD2222C}"/>
    <cellStyle name="Normal 5 3 2 3 2 3 3 3" xfId="19455" xr:uid="{CDF6CE03-2CFB-4763-852C-0C17B3C436B3}"/>
    <cellStyle name="Normal 5 3 2 3 2 3 3 3 2" xfId="19456" xr:uid="{387BA03B-6576-4626-94EA-3FBD8098E011}"/>
    <cellStyle name="Normal 5 3 2 3 2 3 3 3 2 2" xfId="19457" xr:uid="{1EB16EEB-9BB3-4C13-80C8-C649C9AB323F}"/>
    <cellStyle name="Normal 5 3 2 3 2 3 3 3 3" xfId="19458" xr:uid="{4444686D-CAE6-46D5-892C-8BD6EF740D45}"/>
    <cellStyle name="Normal 5 3 2 3 2 3 3 4" xfId="19459" xr:uid="{206289B3-A186-4AA4-B199-51913EBB7D2D}"/>
    <cellStyle name="Normal 5 3 2 3 2 3 3 4 2" xfId="19460" xr:uid="{2B4ACE8C-1422-4B64-9913-08724225DE19}"/>
    <cellStyle name="Normal 5 3 2 3 2 3 3 5" xfId="19461" xr:uid="{D031C119-4409-493F-A8FB-8756A8EF9A36}"/>
    <cellStyle name="Normal 5 3 2 3 2 3 4" xfId="19462" xr:uid="{006E5137-9720-49A7-A53A-77A19659BA81}"/>
    <cellStyle name="Normal 5 3 2 3 2 3 4 2" xfId="19463" xr:uid="{0735AA1D-A469-41E1-9724-6B7DC8B92AA0}"/>
    <cellStyle name="Normal 5 3 2 3 2 3 4 2 2" xfId="19464" xr:uid="{040E2709-941C-4989-84D3-D39B953EF58A}"/>
    <cellStyle name="Normal 5 3 2 3 2 3 4 2 2 2" xfId="19465" xr:uid="{AECEEB84-BF4D-4955-AD97-AF279163DEB9}"/>
    <cellStyle name="Normal 5 3 2 3 2 3 4 2 3" xfId="19466" xr:uid="{181D4B5F-37FA-41FF-825A-BDCFEEDC674B}"/>
    <cellStyle name="Normal 5 3 2 3 2 3 4 3" xfId="19467" xr:uid="{1D39010C-5BDF-4FDB-B1E5-0FFD0F7B46FD}"/>
    <cellStyle name="Normal 5 3 2 3 2 3 4 3 2" xfId="19468" xr:uid="{BF2860CA-3AA3-4DD3-AF5B-FDCE2C878612}"/>
    <cellStyle name="Normal 5 3 2 3 2 3 4 4" xfId="19469" xr:uid="{CB74A845-9E2D-43D8-A95F-359215330C7D}"/>
    <cellStyle name="Normal 5 3 2 3 2 3 5" xfId="19470" xr:uid="{C799E449-0BEA-4B4B-97E8-5F6A86E0B03B}"/>
    <cellStyle name="Normal 5 3 2 3 2 3 5 2" xfId="19471" xr:uid="{0D06174F-7FA8-4316-B8B0-1EF3AFB37894}"/>
    <cellStyle name="Normal 5 3 2 3 2 3 5 2 2" xfId="19472" xr:uid="{F577BAD9-DC36-48AC-A42D-F12E399E73D3}"/>
    <cellStyle name="Normal 5 3 2 3 2 3 5 2 2 2" xfId="19473" xr:uid="{1C3D405C-64A3-4114-8DAC-A82E9FAC5135}"/>
    <cellStyle name="Normal 5 3 2 3 2 3 5 2 3" xfId="19474" xr:uid="{E48F938A-8946-4401-A6DD-48F8A6D27674}"/>
    <cellStyle name="Normal 5 3 2 3 2 3 5 3" xfId="19475" xr:uid="{7823CDEE-AB20-48F7-B3A0-01932CCE9198}"/>
    <cellStyle name="Normal 5 3 2 3 2 3 5 3 2" xfId="19476" xr:uid="{BA876AEF-655D-4C55-AABE-0C1A5D74B878}"/>
    <cellStyle name="Normal 5 3 2 3 2 3 5 4" xfId="19477" xr:uid="{527869FB-E6F5-4080-8D20-2DE65EC1A5EE}"/>
    <cellStyle name="Normal 5 3 2 3 2 3 6" xfId="19478" xr:uid="{889A758A-7EEE-42F1-90A3-D3A4408825D6}"/>
    <cellStyle name="Normal 5 3 2 3 2 3 6 2" xfId="19479" xr:uid="{FA17BCEB-652C-43BF-8F8E-26FF9815109E}"/>
    <cellStyle name="Normal 5 3 2 3 2 3 6 2 2" xfId="19480" xr:uid="{7994407E-54E7-4457-9262-55199B1299F7}"/>
    <cellStyle name="Normal 5 3 2 3 2 3 6 3" xfId="19481" xr:uid="{F6332AD6-1CD5-46A2-9F71-A2DB1EB43FC7}"/>
    <cellStyle name="Normal 5 3 2 3 2 3 7" xfId="19482" xr:uid="{24F7B986-7988-41DA-A4BD-25B324F4C93A}"/>
    <cellStyle name="Normal 5 3 2 3 2 3 7 2" xfId="19483" xr:uid="{4494BABA-8423-4528-A5E8-29451C4E895F}"/>
    <cellStyle name="Normal 5 3 2 3 2 3 8" xfId="19484" xr:uid="{7C28C406-CFBE-4071-A1EB-97065F889A9B}"/>
    <cellStyle name="Normal 5 3 2 3 2 4" xfId="19485" xr:uid="{2C218EBB-2317-4592-B1FF-B4E3CEFE45D2}"/>
    <cellStyle name="Normal 5 3 2 3 2 4 2" xfId="19486" xr:uid="{AC9B6F42-F60F-4293-A4AA-6AF1BC4153F3}"/>
    <cellStyle name="Normal 5 3 2 3 2 4 2 2" xfId="19487" xr:uid="{BFEE10C0-6B8F-439D-AE54-DE0FE3A4126E}"/>
    <cellStyle name="Normal 5 3 2 3 2 4 2 2 2" xfId="19488" xr:uid="{4A085960-31C6-4801-B6DC-DBBB33B69B29}"/>
    <cellStyle name="Normal 5 3 2 3 2 4 2 2 2 2" xfId="19489" xr:uid="{D4E64405-B0FF-40F6-980D-6611A81B8F84}"/>
    <cellStyle name="Normal 5 3 2 3 2 4 2 2 2 2 2" xfId="19490" xr:uid="{17D4A3C2-0A79-4B02-AD44-BE4CA5DB383E}"/>
    <cellStyle name="Normal 5 3 2 3 2 4 2 2 2 2 2 2" xfId="19491" xr:uid="{FEF37BDC-8C23-429F-81CC-520FB20F352A}"/>
    <cellStyle name="Normal 5 3 2 3 2 4 2 2 2 2 3" xfId="19492" xr:uid="{B500636B-4C8D-4130-B1D2-DAB79E5B5754}"/>
    <cellStyle name="Normal 5 3 2 3 2 4 2 2 2 3" xfId="19493" xr:uid="{628930E7-62BC-4871-93DD-FFEA892F2250}"/>
    <cellStyle name="Normal 5 3 2 3 2 4 2 2 2 3 2" xfId="19494" xr:uid="{8A280D67-87AC-4B77-A484-160F5C5DF1B7}"/>
    <cellStyle name="Normal 5 3 2 3 2 4 2 2 2 4" xfId="19495" xr:uid="{0A9637C3-A569-4A2A-B09C-74F953D2F00D}"/>
    <cellStyle name="Normal 5 3 2 3 2 4 2 2 3" xfId="19496" xr:uid="{470D2717-678F-4B24-84FF-006F20FC77C7}"/>
    <cellStyle name="Normal 5 3 2 3 2 4 2 2 3 2" xfId="19497" xr:uid="{955EABD5-D86F-4240-89E2-5921B38E9B55}"/>
    <cellStyle name="Normal 5 3 2 3 2 4 2 2 3 2 2" xfId="19498" xr:uid="{EDC6A49C-1A60-468F-95B0-87E8E98903EE}"/>
    <cellStyle name="Normal 5 3 2 3 2 4 2 2 3 3" xfId="19499" xr:uid="{15C91EAE-D34F-46CB-A011-522B5C55FE49}"/>
    <cellStyle name="Normal 5 3 2 3 2 4 2 2 4" xfId="19500" xr:uid="{30101477-14D3-4B9D-9BB3-EDD45617C884}"/>
    <cellStyle name="Normal 5 3 2 3 2 4 2 2 4 2" xfId="19501" xr:uid="{A390FD08-269B-4A6E-BBE1-C910AAFA99D6}"/>
    <cellStyle name="Normal 5 3 2 3 2 4 2 2 5" xfId="19502" xr:uid="{2D7D43F5-2822-489A-873B-2516E46F923F}"/>
    <cellStyle name="Normal 5 3 2 3 2 4 2 3" xfId="19503" xr:uid="{6A1B408D-B9AE-4733-962E-81629F583300}"/>
    <cellStyle name="Normal 5 3 2 3 2 4 2 3 2" xfId="19504" xr:uid="{17E7FB89-EE44-4DD2-BBB0-574C733F1A76}"/>
    <cellStyle name="Normal 5 3 2 3 2 4 2 3 2 2" xfId="19505" xr:uid="{6A026613-31CB-423B-9FC5-DB8D300C6641}"/>
    <cellStyle name="Normal 5 3 2 3 2 4 2 3 2 2 2" xfId="19506" xr:uid="{2296F4A9-9D42-47F5-A3A1-0FEB7D3E3C7C}"/>
    <cellStyle name="Normal 5 3 2 3 2 4 2 3 2 3" xfId="19507" xr:uid="{37991C18-5BBB-40B9-B373-E5FDD14BA159}"/>
    <cellStyle name="Normal 5 3 2 3 2 4 2 3 3" xfId="19508" xr:uid="{C85E4C1A-218D-47BB-A5F4-2CE9640306A0}"/>
    <cellStyle name="Normal 5 3 2 3 2 4 2 3 3 2" xfId="19509" xr:uid="{B8C70CCB-4580-4F2C-B539-61FF04D6F6DE}"/>
    <cellStyle name="Normal 5 3 2 3 2 4 2 3 4" xfId="19510" xr:uid="{FCE59A3F-89E8-4129-9177-5AAA87AC9442}"/>
    <cellStyle name="Normal 5 3 2 3 2 4 2 4" xfId="19511" xr:uid="{8AA30D88-E8B0-45F2-8FA1-C0C34FBC4BD0}"/>
    <cellStyle name="Normal 5 3 2 3 2 4 2 4 2" xfId="19512" xr:uid="{F109151B-0399-415D-9728-B9455468245E}"/>
    <cellStyle name="Normal 5 3 2 3 2 4 2 4 2 2" xfId="19513" xr:uid="{2DFB1392-6CDC-4214-8ACC-2FE760D8F2D7}"/>
    <cellStyle name="Normal 5 3 2 3 2 4 2 4 2 2 2" xfId="19514" xr:uid="{E4F13C8A-AF9C-4AAF-91E5-991335982E16}"/>
    <cellStyle name="Normal 5 3 2 3 2 4 2 4 2 3" xfId="19515" xr:uid="{667386B9-20C1-4041-AADA-150FB0727FBC}"/>
    <cellStyle name="Normal 5 3 2 3 2 4 2 4 3" xfId="19516" xr:uid="{6E19EBCE-D559-40C2-90AF-8B3BBC9C456F}"/>
    <cellStyle name="Normal 5 3 2 3 2 4 2 4 3 2" xfId="19517" xr:uid="{2E6F3C17-35FA-43B5-810E-E39E082B5F06}"/>
    <cellStyle name="Normal 5 3 2 3 2 4 2 4 4" xfId="19518" xr:uid="{E71FA8F4-83E5-4FD0-86FD-C5B313925703}"/>
    <cellStyle name="Normal 5 3 2 3 2 4 2 5" xfId="19519" xr:uid="{8D88FAC8-1D6D-42BF-B891-631A5618929C}"/>
    <cellStyle name="Normal 5 3 2 3 2 4 2 5 2" xfId="19520" xr:uid="{BA83BEB0-0656-475E-AF7E-78D27E2CD60B}"/>
    <cellStyle name="Normal 5 3 2 3 2 4 2 5 2 2" xfId="19521" xr:uid="{26D4015A-0228-4954-8CEB-446276C69229}"/>
    <cellStyle name="Normal 5 3 2 3 2 4 2 5 3" xfId="19522" xr:uid="{C1B256DC-9B89-45D1-92FC-26D339298797}"/>
    <cellStyle name="Normal 5 3 2 3 2 4 2 6" xfId="19523" xr:uid="{B0C798D8-501B-424D-A99A-F3989D931E76}"/>
    <cellStyle name="Normal 5 3 2 3 2 4 2 6 2" xfId="19524" xr:uid="{4C34C039-097B-47CF-BE1F-E250187BB574}"/>
    <cellStyle name="Normal 5 3 2 3 2 4 2 7" xfId="19525" xr:uid="{6BB49990-21A4-4AAC-A620-B12D6C7FD727}"/>
    <cellStyle name="Normal 5 3 2 3 2 4 3" xfId="19526" xr:uid="{DA87A2DD-F496-4779-90EF-5EC15EDD1653}"/>
    <cellStyle name="Normal 5 3 2 3 2 4 3 2" xfId="19527" xr:uid="{2B78C525-2A44-4FE6-9AB1-49719187176B}"/>
    <cellStyle name="Normal 5 3 2 3 2 4 3 2 2" xfId="19528" xr:uid="{2B246D68-F3FF-4F79-89AD-406BE5C14E68}"/>
    <cellStyle name="Normal 5 3 2 3 2 4 3 2 2 2" xfId="19529" xr:uid="{57E176FD-E213-4583-953F-0237EEFF2480}"/>
    <cellStyle name="Normal 5 3 2 3 2 4 3 2 2 2 2" xfId="19530" xr:uid="{001421AC-B7E9-4375-9CBA-63FB4D6CF50A}"/>
    <cellStyle name="Normal 5 3 2 3 2 4 3 2 2 3" xfId="19531" xr:uid="{6DD3DB11-563F-4E64-A2E9-AAFE555764F3}"/>
    <cellStyle name="Normal 5 3 2 3 2 4 3 2 3" xfId="19532" xr:uid="{5F003266-1A4E-4FE8-AE79-2D69FD8C0B32}"/>
    <cellStyle name="Normal 5 3 2 3 2 4 3 2 3 2" xfId="19533" xr:uid="{0AD5C057-78B6-4F01-85FA-1CB6DEB71E28}"/>
    <cellStyle name="Normal 5 3 2 3 2 4 3 2 4" xfId="19534" xr:uid="{6695FFC0-7C40-43F0-AB9B-99B74153C95D}"/>
    <cellStyle name="Normal 5 3 2 3 2 4 3 3" xfId="19535" xr:uid="{CC46ABF0-80B2-41B1-AB51-537726AA1E41}"/>
    <cellStyle name="Normal 5 3 2 3 2 4 3 3 2" xfId="19536" xr:uid="{E30BABAF-33E6-496D-BCE5-768128D2502C}"/>
    <cellStyle name="Normal 5 3 2 3 2 4 3 3 2 2" xfId="19537" xr:uid="{B0F774B6-8824-46A2-B3DE-14995AF409A7}"/>
    <cellStyle name="Normal 5 3 2 3 2 4 3 3 3" xfId="19538" xr:uid="{E73C4D3B-DB9E-4B11-AE3A-B30D28E3CF2B}"/>
    <cellStyle name="Normal 5 3 2 3 2 4 3 4" xfId="19539" xr:uid="{06BF35EB-5165-49D9-B11C-1B80321307EB}"/>
    <cellStyle name="Normal 5 3 2 3 2 4 3 4 2" xfId="19540" xr:uid="{EA72115E-7952-480E-9D1A-DAC7277D1C25}"/>
    <cellStyle name="Normal 5 3 2 3 2 4 3 5" xfId="19541" xr:uid="{E050495A-80D5-444F-89A7-D806637B77CC}"/>
    <cellStyle name="Normal 5 3 2 3 2 4 4" xfId="19542" xr:uid="{5AA1093C-AFDC-418C-B265-22B10C962EB1}"/>
    <cellStyle name="Normal 5 3 2 3 2 4 4 2" xfId="19543" xr:uid="{C4A7F641-7FBA-4DBD-B28C-66CFB91D7978}"/>
    <cellStyle name="Normal 5 3 2 3 2 4 4 2 2" xfId="19544" xr:uid="{509978A5-6DA7-4964-812B-467F89BD1146}"/>
    <cellStyle name="Normal 5 3 2 3 2 4 4 2 2 2" xfId="19545" xr:uid="{45132308-FD12-48E1-9A7E-596F0ADBC4A4}"/>
    <cellStyle name="Normal 5 3 2 3 2 4 4 2 3" xfId="19546" xr:uid="{EA4ACA5D-9A31-4A50-99F4-187E1820CD7B}"/>
    <cellStyle name="Normal 5 3 2 3 2 4 4 3" xfId="19547" xr:uid="{47FD8373-557D-47F5-97E3-09152B3039AA}"/>
    <cellStyle name="Normal 5 3 2 3 2 4 4 3 2" xfId="19548" xr:uid="{C7D53815-6922-4FBC-90EA-A369D4FF0071}"/>
    <cellStyle name="Normal 5 3 2 3 2 4 4 4" xfId="19549" xr:uid="{7D83003C-CADB-4802-AFF1-DB68EF8935BF}"/>
    <cellStyle name="Normal 5 3 2 3 2 4 5" xfId="19550" xr:uid="{9A522394-1B6C-4FA7-B155-158A102983FF}"/>
    <cellStyle name="Normal 5 3 2 3 2 4 5 2" xfId="19551" xr:uid="{5DDC73A1-AA8D-4B4C-A13D-838449BFA424}"/>
    <cellStyle name="Normal 5 3 2 3 2 4 5 2 2" xfId="19552" xr:uid="{DD2DAE93-A1A2-4ABC-AD61-8603A0050AE3}"/>
    <cellStyle name="Normal 5 3 2 3 2 4 5 2 2 2" xfId="19553" xr:uid="{CE695024-D677-4899-B56D-B70442BE8D41}"/>
    <cellStyle name="Normal 5 3 2 3 2 4 5 2 3" xfId="19554" xr:uid="{D8237E19-0752-4ACF-AC3D-9DC1760998DB}"/>
    <cellStyle name="Normal 5 3 2 3 2 4 5 3" xfId="19555" xr:uid="{02E8C20A-6502-4E03-8E80-4AC760FB6ED0}"/>
    <cellStyle name="Normal 5 3 2 3 2 4 5 3 2" xfId="19556" xr:uid="{21CF2BDE-C8F5-4E84-B319-A8ACBE4E481F}"/>
    <cellStyle name="Normal 5 3 2 3 2 4 5 4" xfId="19557" xr:uid="{95C9B701-1FFA-415D-972F-B484DDE606CE}"/>
    <cellStyle name="Normal 5 3 2 3 2 4 6" xfId="19558" xr:uid="{AC136592-8E97-41C0-A842-5071F440D19D}"/>
    <cellStyle name="Normal 5 3 2 3 2 4 6 2" xfId="19559" xr:uid="{CC2CF032-EBE4-4FC7-B49F-004AE91F159C}"/>
    <cellStyle name="Normal 5 3 2 3 2 4 6 2 2" xfId="19560" xr:uid="{12939062-85CA-4E52-B4E3-A6F46E3854C1}"/>
    <cellStyle name="Normal 5 3 2 3 2 4 6 3" xfId="19561" xr:uid="{7797419F-788C-47D1-A156-8C1D73393922}"/>
    <cellStyle name="Normal 5 3 2 3 2 4 7" xfId="19562" xr:uid="{8321C2B0-F200-4425-B73E-9BF42B0687FB}"/>
    <cellStyle name="Normal 5 3 2 3 2 4 7 2" xfId="19563" xr:uid="{9774F674-2ED0-48FF-949F-178D6616F901}"/>
    <cellStyle name="Normal 5 3 2 3 2 4 8" xfId="19564" xr:uid="{43318312-4AD9-4044-8A5A-724894F3FA4B}"/>
    <cellStyle name="Normal 5 3 2 3 2 5" xfId="19565" xr:uid="{7D65E6F3-1978-4936-80D7-86BF713733FB}"/>
    <cellStyle name="Normal 5 3 2 3 2 5 2" xfId="19566" xr:uid="{41599384-9BEA-49BA-857F-34D7D73B191D}"/>
    <cellStyle name="Normal 5 3 2 3 2 5 2 2" xfId="19567" xr:uid="{A4F6D1A6-DB89-4659-9876-F8734D249D9F}"/>
    <cellStyle name="Normal 5 3 2 3 2 5 2 2 2" xfId="19568" xr:uid="{584B06F9-091D-42E9-BC0A-CAC1B5308CC7}"/>
    <cellStyle name="Normal 5 3 2 3 2 5 2 2 2 2" xfId="19569" xr:uid="{6EA3D662-3D14-445E-ACC3-FF83C8AEEECA}"/>
    <cellStyle name="Normal 5 3 2 3 2 5 2 2 2 2 2" xfId="19570" xr:uid="{F990AF55-49D4-4CF2-B720-E2AD1420964E}"/>
    <cellStyle name="Normal 5 3 2 3 2 5 2 2 2 3" xfId="19571" xr:uid="{01BFAF35-CE71-45EC-9008-B59F02177345}"/>
    <cellStyle name="Normal 5 3 2 3 2 5 2 2 3" xfId="19572" xr:uid="{38A2BFA6-4198-48DF-BC62-56F57D8CA204}"/>
    <cellStyle name="Normal 5 3 2 3 2 5 2 2 3 2" xfId="19573" xr:uid="{A55E2E28-CC06-40CF-BAFA-5F2D68349B43}"/>
    <cellStyle name="Normal 5 3 2 3 2 5 2 2 4" xfId="19574" xr:uid="{693D1F0D-6D36-4ACC-A6C6-59C714A9181D}"/>
    <cellStyle name="Normal 5 3 2 3 2 5 2 3" xfId="19575" xr:uid="{DD61ADF8-1714-41B7-91A8-FD83DB1110F9}"/>
    <cellStyle name="Normal 5 3 2 3 2 5 2 3 2" xfId="19576" xr:uid="{C3393E34-BD92-41FF-9AFD-1C3D9089774E}"/>
    <cellStyle name="Normal 5 3 2 3 2 5 2 3 2 2" xfId="19577" xr:uid="{BE80DF95-6181-4EFD-8024-3E246EC4BCE7}"/>
    <cellStyle name="Normal 5 3 2 3 2 5 2 3 3" xfId="19578" xr:uid="{1B3B8AB2-C0FF-43FE-9E0D-5204A44CC19B}"/>
    <cellStyle name="Normal 5 3 2 3 2 5 2 4" xfId="19579" xr:uid="{D7041D5A-E259-480A-ABEC-29367E9FDC30}"/>
    <cellStyle name="Normal 5 3 2 3 2 5 2 4 2" xfId="19580" xr:uid="{80F09F72-4B7F-4F83-9C53-6C162EA90B17}"/>
    <cellStyle name="Normal 5 3 2 3 2 5 2 5" xfId="19581" xr:uid="{208B772A-3F72-43E0-9A80-EE554D6B5610}"/>
    <cellStyle name="Normal 5 3 2 3 2 5 3" xfId="19582" xr:uid="{E02563DB-FACB-4CBD-B7C9-E5419168580B}"/>
    <cellStyle name="Normal 5 3 2 3 2 5 3 2" xfId="19583" xr:uid="{AB25DFAE-7A8D-4087-BDFF-FAE2F03D94D7}"/>
    <cellStyle name="Normal 5 3 2 3 2 5 3 2 2" xfId="19584" xr:uid="{D92C21FA-C88A-41FF-BF45-849C79FBD593}"/>
    <cellStyle name="Normal 5 3 2 3 2 5 3 2 2 2" xfId="19585" xr:uid="{9C5A9ADC-573A-4529-8071-5E64547F5153}"/>
    <cellStyle name="Normal 5 3 2 3 2 5 3 2 3" xfId="19586" xr:uid="{0A0A8F1E-9321-40C2-A553-DA21A5AFEECE}"/>
    <cellStyle name="Normal 5 3 2 3 2 5 3 3" xfId="19587" xr:uid="{67641FAA-8EE5-40FE-BB3E-CA57310BF852}"/>
    <cellStyle name="Normal 5 3 2 3 2 5 3 3 2" xfId="19588" xr:uid="{6CC254D8-8313-4530-9907-AB6719EB0B96}"/>
    <cellStyle name="Normal 5 3 2 3 2 5 3 4" xfId="19589" xr:uid="{54D93C93-771A-45B4-99F7-8FFBB325DCED}"/>
    <cellStyle name="Normal 5 3 2 3 2 5 4" xfId="19590" xr:uid="{9ADF3B46-4719-47F9-BBE1-71BFAE78D1A6}"/>
    <cellStyle name="Normal 5 3 2 3 2 5 4 2" xfId="19591" xr:uid="{CD677417-DDD9-43A1-B9A3-DED270DD4393}"/>
    <cellStyle name="Normal 5 3 2 3 2 5 4 2 2" xfId="19592" xr:uid="{7BA8362D-7AE3-44B3-A796-C518A6A74D4E}"/>
    <cellStyle name="Normal 5 3 2 3 2 5 4 2 2 2" xfId="19593" xr:uid="{76557668-85DD-4008-A1DF-7B1E39B3CF61}"/>
    <cellStyle name="Normal 5 3 2 3 2 5 4 2 3" xfId="19594" xr:uid="{375E5780-9B83-404F-80A7-B9AAB20EB473}"/>
    <cellStyle name="Normal 5 3 2 3 2 5 4 3" xfId="19595" xr:uid="{5624F16C-6077-46F5-B7D8-14A24C72FDBD}"/>
    <cellStyle name="Normal 5 3 2 3 2 5 4 3 2" xfId="19596" xr:uid="{45DC6FD7-681A-40E3-92B7-EDB0DB9AD203}"/>
    <cellStyle name="Normal 5 3 2 3 2 5 4 4" xfId="19597" xr:uid="{3928C5F4-1AB6-49DC-A4E4-A7E495D8F2C6}"/>
    <cellStyle name="Normal 5 3 2 3 2 5 5" xfId="19598" xr:uid="{BC89795F-C0DB-4CB4-803C-160CB0092019}"/>
    <cellStyle name="Normal 5 3 2 3 2 5 5 2" xfId="19599" xr:uid="{9549186A-5AF6-45E3-A099-E012BF857F7D}"/>
    <cellStyle name="Normal 5 3 2 3 2 5 5 2 2" xfId="19600" xr:uid="{92BF234C-9715-4E05-93F8-C1FFD6581216}"/>
    <cellStyle name="Normal 5 3 2 3 2 5 5 3" xfId="19601" xr:uid="{92F6E393-C30A-49F6-92A8-282A0269F8CF}"/>
    <cellStyle name="Normal 5 3 2 3 2 5 6" xfId="19602" xr:uid="{51785EDC-6537-446E-ABF1-0247DAD1F4B2}"/>
    <cellStyle name="Normal 5 3 2 3 2 5 6 2" xfId="19603" xr:uid="{F8FEDCE0-588A-4E48-8809-3DAE075BFCCA}"/>
    <cellStyle name="Normal 5 3 2 3 2 5 7" xfId="19604" xr:uid="{15F19D06-0BC5-48E8-A6B2-AD99B372AF85}"/>
    <cellStyle name="Normal 5 3 2 3 2 6" xfId="19605" xr:uid="{57E6DC3D-D759-494D-9B92-2CB13E1AB062}"/>
    <cellStyle name="Normal 5 3 2 3 2 6 2" xfId="19606" xr:uid="{CC193B99-FE84-4F19-9185-EC58A1BB271B}"/>
    <cellStyle name="Normal 5 3 2 3 2 6 2 2" xfId="19607" xr:uid="{9C233123-145C-44B8-A3E9-85338001A8C7}"/>
    <cellStyle name="Normal 5 3 2 3 2 6 2 2 2" xfId="19608" xr:uid="{F5E497F5-7FCB-406B-8E9A-2EA3FEFE4713}"/>
    <cellStyle name="Normal 5 3 2 3 2 6 2 2 2 2" xfId="19609" xr:uid="{1719C03A-1C9F-4FC6-9B60-16BBE9DA1DDC}"/>
    <cellStyle name="Normal 5 3 2 3 2 6 2 2 3" xfId="19610" xr:uid="{9D3C28AE-AA1A-4E75-9C84-DA115B4202A3}"/>
    <cellStyle name="Normal 5 3 2 3 2 6 2 3" xfId="19611" xr:uid="{0007C26F-C07E-49CE-93D5-1352A2E548A0}"/>
    <cellStyle name="Normal 5 3 2 3 2 6 2 3 2" xfId="19612" xr:uid="{D9CE59B5-4A48-4742-9040-F0534DA10479}"/>
    <cellStyle name="Normal 5 3 2 3 2 6 2 4" xfId="19613" xr:uid="{9263CCF4-7BFA-4076-BD68-B1060964C624}"/>
    <cellStyle name="Normal 5 3 2 3 2 6 3" xfId="19614" xr:uid="{1B5701DF-7D20-4652-A58D-C12143D3CF01}"/>
    <cellStyle name="Normal 5 3 2 3 2 6 3 2" xfId="19615" xr:uid="{110AAA26-83A9-41DD-AB0C-9675C66086C3}"/>
    <cellStyle name="Normal 5 3 2 3 2 6 3 2 2" xfId="19616" xr:uid="{17850E0B-E589-4B65-8A76-DD8DFF4A1497}"/>
    <cellStyle name="Normal 5 3 2 3 2 6 3 3" xfId="19617" xr:uid="{26519B92-6CCA-46CA-AF3B-D72F5E59F4E8}"/>
    <cellStyle name="Normal 5 3 2 3 2 6 4" xfId="19618" xr:uid="{C131AAA0-78BD-40D7-A4E9-001AF3D48403}"/>
    <cellStyle name="Normal 5 3 2 3 2 6 4 2" xfId="19619" xr:uid="{46E3F089-CDEA-4BC8-B85F-29B3B80E7D77}"/>
    <cellStyle name="Normal 5 3 2 3 2 6 5" xfId="19620" xr:uid="{6609F46A-1138-4D1D-9315-BD106E237F22}"/>
    <cellStyle name="Normal 5 3 2 3 2 7" xfId="19621" xr:uid="{610BA30D-07CB-45A6-872F-8D440803DF9B}"/>
    <cellStyle name="Normal 5 3 2 3 2 7 2" xfId="19622" xr:uid="{AE1DB8E7-614E-471C-BC74-5734D8620539}"/>
    <cellStyle name="Normal 5 3 2 3 2 7 2 2" xfId="19623" xr:uid="{8E6394E4-E3E5-45CF-AA54-36EE203D658D}"/>
    <cellStyle name="Normal 5 3 2 3 2 7 2 2 2" xfId="19624" xr:uid="{0FD3ED2D-60E7-49E0-915E-4EB5E6604C8D}"/>
    <cellStyle name="Normal 5 3 2 3 2 7 2 3" xfId="19625" xr:uid="{3A083A70-B441-4176-865F-BD2D27668127}"/>
    <cellStyle name="Normal 5 3 2 3 2 7 3" xfId="19626" xr:uid="{7A2C4A00-1B27-497D-B75B-2B49154B7518}"/>
    <cellStyle name="Normal 5 3 2 3 2 7 3 2" xfId="19627" xr:uid="{03962EE7-2A56-4C0B-9D4F-FD7E325177B8}"/>
    <cellStyle name="Normal 5 3 2 3 2 7 4" xfId="19628" xr:uid="{508B573F-BC40-4D06-8586-F05D154E9BCB}"/>
    <cellStyle name="Normal 5 3 2 3 2 8" xfId="19629" xr:uid="{4C9D08B4-B6DB-4BEE-B3BE-A993D71BA9A4}"/>
    <cellStyle name="Normal 5 3 2 3 2 8 2" xfId="19630" xr:uid="{FC2AD1A0-A275-439B-97F5-1F874D223E63}"/>
    <cellStyle name="Normal 5 3 2 3 2 8 2 2" xfId="19631" xr:uid="{9E218529-8BE6-424F-B89E-4573B170D2E8}"/>
    <cellStyle name="Normal 5 3 2 3 2 8 2 2 2" xfId="19632" xr:uid="{DA9A4DE7-CC0D-4EE5-8A7A-1CA2F56B8260}"/>
    <cellStyle name="Normal 5 3 2 3 2 8 2 3" xfId="19633" xr:uid="{C8670E17-D70A-448B-9804-6C71078441EA}"/>
    <cellStyle name="Normal 5 3 2 3 2 8 3" xfId="19634" xr:uid="{AB0B23BB-5F66-4B7A-AF6B-14B35E0021CB}"/>
    <cellStyle name="Normal 5 3 2 3 2 8 3 2" xfId="19635" xr:uid="{891AA164-B80E-4917-8428-58F6BFAFC58E}"/>
    <cellStyle name="Normal 5 3 2 3 2 8 4" xfId="19636" xr:uid="{2A438D5D-D0FB-4078-AE73-C5D0E1D916F5}"/>
    <cellStyle name="Normal 5 3 2 3 2 9" xfId="19637" xr:uid="{CBC1251F-78B4-4194-A988-E1902A627E3F}"/>
    <cellStyle name="Normal 5 3 2 3 2 9 2" xfId="19638" xr:uid="{D523F367-4C47-45A2-8ABA-3C2939973B26}"/>
    <cellStyle name="Normal 5 3 2 3 2 9 2 2" xfId="19639" xr:uid="{6A71AD15-87FB-4AC9-9DF3-0AAD00399B20}"/>
    <cellStyle name="Normal 5 3 2 3 2 9 2 2 2" xfId="19640" xr:uid="{7CEC31DE-411F-4480-A710-C5C5E3F9829E}"/>
    <cellStyle name="Normal 5 3 2 3 2 9 2 3" xfId="19641" xr:uid="{D4B58ECC-D34B-41C9-8ECC-5B0F8DB8F821}"/>
    <cellStyle name="Normal 5 3 2 3 2 9 3" xfId="19642" xr:uid="{78729BDB-B9F6-4454-BA3F-6F3F4C502B4C}"/>
    <cellStyle name="Normal 5 3 2 3 2 9 3 2" xfId="19643" xr:uid="{9B120853-147E-4A49-9624-DDB66B6FFDC5}"/>
    <cellStyle name="Normal 5 3 2 3 2 9 4" xfId="19644" xr:uid="{DF37A150-849E-412E-9A4C-67B64738125B}"/>
    <cellStyle name="Normal 5 3 2 3 3" xfId="19645" xr:uid="{2F541BD9-465C-410A-B17F-CC00068029A3}"/>
    <cellStyle name="Normal 5 3 2 3 3 10" xfId="19646" xr:uid="{224A10B3-C348-4B82-8DA3-445395B17245}"/>
    <cellStyle name="Normal 5 3 2 3 3 2" xfId="19647" xr:uid="{01022D67-5035-4D23-B0A0-8BA17024F681}"/>
    <cellStyle name="Normal 5 3 2 3 3 2 2" xfId="19648" xr:uid="{4B22B8E3-17EF-44CD-B31D-F4AB0577BBC9}"/>
    <cellStyle name="Normal 5 3 2 3 3 2 2 2" xfId="19649" xr:uid="{5A0B2BB4-8AD2-40A9-AAD3-DE1FCCE53B5C}"/>
    <cellStyle name="Normal 5 3 2 3 3 2 2 2 2" xfId="19650" xr:uid="{56A6C87C-D769-4F08-85BF-A6ECF837333A}"/>
    <cellStyle name="Normal 5 3 2 3 3 2 2 2 2 2" xfId="19651" xr:uid="{8C485C3B-FE01-40FD-823C-41B29D7438BE}"/>
    <cellStyle name="Normal 5 3 2 3 3 2 2 2 2 2 2" xfId="19652" xr:uid="{C006188B-FF72-47EE-A462-57273062E888}"/>
    <cellStyle name="Normal 5 3 2 3 3 2 2 2 2 2 2 2" xfId="19653" xr:uid="{1B398A41-387A-4132-B924-C5073023EF9E}"/>
    <cellStyle name="Normal 5 3 2 3 3 2 2 2 2 2 3" xfId="19654" xr:uid="{EBC8DA52-2A12-4176-9B0C-17BA37CBB4EF}"/>
    <cellStyle name="Normal 5 3 2 3 3 2 2 2 2 3" xfId="19655" xr:uid="{C629FCBD-BC10-4AD1-8DF0-B4568ACA297C}"/>
    <cellStyle name="Normal 5 3 2 3 3 2 2 2 2 3 2" xfId="19656" xr:uid="{40B27032-3346-426A-B35A-66B189771A97}"/>
    <cellStyle name="Normal 5 3 2 3 3 2 2 2 2 4" xfId="19657" xr:uid="{D89F81F6-F97C-4513-A232-68A65EADE130}"/>
    <cellStyle name="Normal 5 3 2 3 3 2 2 2 3" xfId="19658" xr:uid="{8BCFEC33-2FC7-431F-9E67-073F06CD1459}"/>
    <cellStyle name="Normal 5 3 2 3 3 2 2 2 3 2" xfId="19659" xr:uid="{118AC05D-4714-4EAC-8A03-24661663012F}"/>
    <cellStyle name="Normal 5 3 2 3 3 2 2 2 3 2 2" xfId="19660" xr:uid="{81CADDD3-2887-4A66-905F-0EBB6894B545}"/>
    <cellStyle name="Normal 5 3 2 3 3 2 2 2 3 3" xfId="19661" xr:uid="{F8D7D407-693E-45BF-8D0D-B559A06E34D2}"/>
    <cellStyle name="Normal 5 3 2 3 3 2 2 2 4" xfId="19662" xr:uid="{42B7B38B-B91A-435A-9E95-816560DCA9D6}"/>
    <cellStyle name="Normal 5 3 2 3 3 2 2 2 4 2" xfId="19663" xr:uid="{B3D6E37D-02B9-4490-A5E2-960A7D5A2EF7}"/>
    <cellStyle name="Normal 5 3 2 3 3 2 2 2 5" xfId="19664" xr:uid="{1677CC07-657A-4910-BF65-B5643269EEA1}"/>
    <cellStyle name="Normal 5 3 2 3 3 2 2 3" xfId="19665" xr:uid="{34D840AF-B2DA-4242-8303-01CECF5BE439}"/>
    <cellStyle name="Normal 5 3 2 3 3 2 2 3 2" xfId="19666" xr:uid="{45C5C7F5-F118-452A-B924-32D72F1F1FC9}"/>
    <cellStyle name="Normal 5 3 2 3 3 2 2 3 2 2" xfId="19667" xr:uid="{ADEA0A2C-4A0E-43C9-B95C-E4F53AB25283}"/>
    <cellStyle name="Normal 5 3 2 3 3 2 2 3 2 2 2" xfId="19668" xr:uid="{8BFC430F-943D-41B6-9595-021BD8FA5573}"/>
    <cellStyle name="Normal 5 3 2 3 3 2 2 3 2 3" xfId="19669" xr:uid="{6A750E32-DDD8-47E8-892E-18F749D0452D}"/>
    <cellStyle name="Normal 5 3 2 3 3 2 2 3 3" xfId="19670" xr:uid="{EC4BF951-6161-4A50-875D-3398D58866F5}"/>
    <cellStyle name="Normal 5 3 2 3 3 2 2 3 3 2" xfId="19671" xr:uid="{99B3A0C2-1628-48D4-8C49-42172FE855FD}"/>
    <cellStyle name="Normal 5 3 2 3 3 2 2 3 4" xfId="19672" xr:uid="{F72611C8-06CE-4DFF-B94B-40D9BAA71E17}"/>
    <cellStyle name="Normal 5 3 2 3 3 2 2 4" xfId="19673" xr:uid="{102721B6-9C47-41BC-828D-2B1B1651404D}"/>
    <cellStyle name="Normal 5 3 2 3 3 2 2 4 2" xfId="19674" xr:uid="{50E8E348-CB28-458F-9557-95C4A7263CA0}"/>
    <cellStyle name="Normal 5 3 2 3 3 2 2 4 2 2" xfId="19675" xr:uid="{640C56C1-3352-4B1C-A4F6-2BF536548BED}"/>
    <cellStyle name="Normal 5 3 2 3 3 2 2 4 2 2 2" xfId="19676" xr:uid="{B78A8236-AAC6-406F-8B21-E8FD10508D76}"/>
    <cellStyle name="Normal 5 3 2 3 3 2 2 4 2 3" xfId="19677" xr:uid="{5B421FD6-BABF-4F5B-A1AB-CA8BF006517B}"/>
    <cellStyle name="Normal 5 3 2 3 3 2 2 4 3" xfId="19678" xr:uid="{68465EEB-7524-4B90-8A9C-78222E62918B}"/>
    <cellStyle name="Normal 5 3 2 3 3 2 2 4 3 2" xfId="19679" xr:uid="{53B80626-89EC-4407-9641-A4CF25813C27}"/>
    <cellStyle name="Normal 5 3 2 3 3 2 2 4 4" xfId="19680" xr:uid="{F76FCD97-BFCF-4890-A93A-C03CB551B2B4}"/>
    <cellStyle name="Normal 5 3 2 3 3 2 2 5" xfId="19681" xr:uid="{1E1E1C7C-EF88-492E-9B0C-D6891A053F92}"/>
    <cellStyle name="Normal 5 3 2 3 3 2 2 5 2" xfId="19682" xr:uid="{366AB08C-C9EB-4797-887A-D94ABB5FE6B7}"/>
    <cellStyle name="Normal 5 3 2 3 3 2 2 5 2 2" xfId="19683" xr:uid="{1C527B4E-72AF-4C15-BD6C-F6103BB0860E}"/>
    <cellStyle name="Normal 5 3 2 3 3 2 2 5 3" xfId="19684" xr:uid="{19300A1B-915F-44FC-B530-701FDA181112}"/>
    <cellStyle name="Normal 5 3 2 3 3 2 2 6" xfId="19685" xr:uid="{6CEA0CDE-3868-4371-8E11-B1F40469C208}"/>
    <cellStyle name="Normal 5 3 2 3 3 2 2 6 2" xfId="19686" xr:uid="{8983B04C-DDAF-4A59-8B16-F6D2A6996149}"/>
    <cellStyle name="Normal 5 3 2 3 3 2 2 7" xfId="19687" xr:uid="{49616D0F-6083-4585-9C76-EBA987472171}"/>
    <cellStyle name="Normal 5 3 2 3 3 2 3" xfId="19688" xr:uid="{1D773946-9D7E-43BB-AE00-4F8856BE6B5A}"/>
    <cellStyle name="Normal 5 3 2 3 3 2 3 2" xfId="19689" xr:uid="{21945CE0-DCD9-494E-A0A6-64B2D0E12805}"/>
    <cellStyle name="Normal 5 3 2 3 3 2 3 2 2" xfId="19690" xr:uid="{AD30A42F-CFBD-4B67-8FAE-8333D98E8532}"/>
    <cellStyle name="Normal 5 3 2 3 3 2 3 2 2 2" xfId="19691" xr:uid="{6EFE6C5F-8325-410C-8F89-B0B2CF55B21A}"/>
    <cellStyle name="Normal 5 3 2 3 3 2 3 2 2 2 2" xfId="19692" xr:uid="{F723428C-0D2A-4C9D-8531-FA36E19BEFA9}"/>
    <cellStyle name="Normal 5 3 2 3 3 2 3 2 2 3" xfId="19693" xr:uid="{98CE4709-BFEF-439E-BC30-D2FE593D48DB}"/>
    <cellStyle name="Normal 5 3 2 3 3 2 3 2 3" xfId="19694" xr:uid="{40152B8F-912B-4023-92F0-3120D7039304}"/>
    <cellStyle name="Normal 5 3 2 3 3 2 3 2 3 2" xfId="19695" xr:uid="{8E31C94F-88CB-450B-8973-611666CA517F}"/>
    <cellStyle name="Normal 5 3 2 3 3 2 3 2 4" xfId="19696" xr:uid="{6CDACA81-5A06-49B3-984E-8447810C67A3}"/>
    <cellStyle name="Normal 5 3 2 3 3 2 3 3" xfId="19697" xr:uid="{88A1C0F9-2B48-48DA-AAF4-9392BE532FE4}"/>
    <cellStyle name="Normal 5 3 2 3 3 2 3 3 2" xfId="19698" xr:uid="{0AB0D12A-4C9A-43CC-B0EE-AD6503FC3214}"/>
    <cellStyle name="Normal 5 3 2 3 3 2 3 3 2 2" xfId="19699" xr:uid="{4F4C9648-30B5-4A13-AE92-B280D8D22F64}"/>
    <cellStyle name="Normal 5 3 2 3 3 2 3 3 3" xfId="19700" xr:uid="{21B7AE9F-6F11-4838-BE36-667B655E5E0E}"/>
    <cellStyle name="Normal 5 3 2 3 3 2 3 4" xfId="19701" xr:uid="{25B0890F-406A-4042-9308-59CDE0C31528}"/>
    <cellStyle name="Normal 5 3 2 3 3 2 3 4 2" xfId="19702" xr:uid="{7BCEFB5C-79D9-4C94-82A4-FE0C2AE9C001}"/>
    <cellStyle name="Normal 5 3 2 3 3 2 3 5" xfId="19703" xr:uid="{79CFDE7A-5A36-4F24-9ABF-36D98D2BA834}"/>
    <cellStyle name="Normal 5 3 2 3 3 2 4" xfId="19704" xr:uid="{CA6D1D8F-9AAA-42EB-A406-029849913532}"/>
    <cellStyle name="Normal 5 3 2 3 3 2 4 2" xfId="19705" xr:uid="{49358719-62A5-4206-8C45-27D0F4BF0F95}"/>
    <cellStyle name="Normal 5 3 2 3 3 2 4 2 2" xfId="19706" xr:uid="{6F8D5CB2-2C4E-4B6F-9A7D-77D5B554D5AD}"/>
    <cellStyle name="Normal 5 3 2 3 3 2 4 2 2 2" xfId="19707" xr:uid="{142E9060-823E-45A7-B86B-50EDCC669A77}"/>
    <cellStyle name="Normal 5 3 2 3 3 2 4 2 3" xfId="19708" xr:uid="{3F5394FE-C12D-42E5-A030-66DB6389D64C}"/>
    <cellStyle name="Normal 5 3 2 3 3 2 4 3" xfId="19709" xr:uid="{A070D977-4AB0-4FD9-84F1-1BFE77CCB75F}"/>
    <cellStyle name="Normal 5 3 2 3 3 2 4 3 2" xfId="19710" xr:uid="{BEF4FB6A-0B46-41FD-82AE-CB7A5C234A0E}"/>
    <cellStyle name="Normal 5 3 2 3 3 2 4 4" xfId="19711" xr:uid="{7C452B56-8FBA-4BC2-8EA6-3CAA35A87211}"/>
    <cellStyle name="Normal 5 3 2 3 3 2 5" xfId="19712" xr:uid="{28E26BFF-9C68-4A5A-B6E2-50758EFAAC6A}"/>
    <cellStyle name="Normal 5 3 2 3 3 2 5 2" xfId="19713" xr:uid="{209C2D6F-1DDB-419C-89BD-6192557E9673}"/>
    <cellStyle name="Normal 5 3 2 3 3 2 5 2 2" xfId="19714" xr:uid="{8F427605-79C7-4112-81A4-0338E23D23C8}"/>
    <cellStyle name="Normal 5 3 2 3 3 2 5 2 2 2" xfId="19715" xr:uid="{4CD216FC-604D-4301-B143-179ABDC727D5}"/>
    <cellStyle name="Normal 5 3 2 3 3 2 5 2 3" xfId="19716" xr:uid="{50D2E58B-34A7-41EF-8481-D3C1A5AEE64D}"/>
    <cellStyle name="Normal 5 3 2 3 3 2 5 3" xfId="19717" xr:uid="{D341A521-E5E6-4D0C-9ED6-1C1FAF20AA33}"/>
    <cellStyle name="Normal 5 3 2 3 3 2 5 3 2" xfId="19718" xr:uid="{D189F9B1-A4E6-4D27-989F-599F5A93B977}"/>
    <cellStyle name="Normal 5 3 2 3 3 2 5 4" xfId="19719" xr:uid="{DD617396-AF8B-45CB-9B99-51F190F91BD2}"/>
    <cellStyle name="Normal 5 3 2 3 3 2 6" xfId="19720" xr:uid="{BA3B92DC-DE52-45CD-8A98-59FC11D41B40}"/>
    <cellStyle name="Normal 5 3 2 3 3 2 6 2" xfId="19721" xr:uid="{6F5D220A-1955-454B-86C5-38FD319493B3}"/>
    <cellStyle name="Normal 5 3 2 3 3 2 6 2 2" xfId="19722" xr:uid="{ED3A89F4-F186-4A4A-82B1-9A45316D50C6}"/>
    <cellStyle name="Normal 5 3 2 3 3 2 6 3" xfId="19723" xr:uid="{C90E312E-A0E9-4424-AF79-7261397B830D}"/>
    <cellStyle name="Normal 5 3 2 3 3 2 7" xfId="19724" xr:uid="{EFCD5E2F-84E1-409C-B7BD-F99479A56458}"/>
    <cellStyle name="Normal 5 3 2 3 3 2 7 2" xfId="19725" xr:uid="{61348E0C-E77B-44FF-B204-86039F922ED6}"/>
    <cellStyle name="Normal 5 3 2 3 3 2 8" xfId="19726" xr:uid="{E31BBA7F-81F3-4D8A-A065-DDAF6B3DF434}"/>
    <cellStyle name="Normal 5 3 2 3 3 3" xfId="19727" xr:uid="{8EF87D32-9E22-4E79-A9E1-2E13FF38722A}"/>
    <cellStyle name="Normal 5 3 2 3 3 3 2" xfId="19728" xr:uid="{FFF19516-A4A7-45D6-8CA2-97EBC840057B}"/>
    <cellStyle name="Normal 5 3 2 3 3 3 2 2" xfId="19729" xr:uid="{75D41258-2144-4DE0-967D-0707C0D0A814}"/>
    <cellStyle name="Normal 5 3 2 3 3 3 2 2 2" xfId="19730" xr:uid="{1B46BA84-BD67-4FF1-9E23-FBC03A6D92BF}"/>
    <cellStyle name="Normal 5 3 2 3 3 3 2 2 2 2" xfId="19731" xr:uid="{2714C925-E532-44BC-AD90-49CE098F1D7C}"/>
    <cellStyle name="Normal 5 3 2 3 3 3 2 2 2 2 2" xfId="19732" xr:uid="{B5CB07A7-424E-4079-92E6-DD4A2DF4949C}"/>
    <cellStyle name="Normal 5 3 2 3 3 3 2 2 2 2 2 2" xfId="19733" xr:uid="{47EC812F-4EAA-465D-9F81-4DB5B17E1EDF}"/>
    <cellStyle name="Normal 5 3 2 3 3 3 2 2 2 2 3" xfId="19734" xr:uid="{95E59093-349C-4025-910F-ADAAEC8DF121}"/>
    <cellStyle name="Normal 5 3 2 3 3 3 2 2 2 3" xfId="19735" xr:uid="{8FD01D76-24BB-4237-8723-984F8D10A801}"/>
    <cellStyle name="Normal 5 3 2 3 3 3 2 2 2 3 2" xfId="19736" xr:uid="{BA26CA3A-28CF-4E1D-BC03-147D31DB797E}"/>
    <cellStyle name="Normal 5 3 2 3 3 3 2 2 2 4" xfId="19737" xr:uid="{1BC2B765-DB2A-4EB7-B768-1C5050421F1A}"/>
    <cellStyle name="Normal 5 3 2 3 3 3 2 2 3" xfId="19738" xr:uid="{64B69D88-0ADA-451F-A79C-C663B377FC09}"/>
    <cellStyle name="Normal 5 3 2 3 3 3 2 2 3 2" xfId="19739" xr:uid="{9B0A89E5-B058-4C7F-8D92-EE2F4BB421F9}"/>
    <cellStyle name="Normal 5 3 2 3 3 3 2 2 3 2 2" xfId="19740" xr:uid="{53F61E40-5C8E-46F4-8C3D-CAE1985C5EC0}"/>
    <cellStyle name="Normal 5 3 2 3 3 3 2 2 3 3" xfId="19741" xr:uid="{9C836728-087C-40FC-91C8-63EC6F2AAA8F}"/>
    <cellStyle name="Normal 5 3 2 3 3 3 2 2 4" xfId="19742" xr:uid="{4DB8C5C8-480D-4C1C-8F6B-0740621710DF}"/>
    <cellStyle name="Normal 5 3 2 3 3 3 2 2 4 2" xfId="19743" xr:uid="{C67CA5AB-D648-4074-BD4E-C0A292056409}"/>
    <cellStyle name="Normal 5 3 2 3 3 3 2 2 5" xfId="19744" xr:uid="{E41B1E5E-CBF9-4F3C-8017-FB44F3A5E18A}"/>
    <cellStyle name="Normal 5 3 2 3 3 3 2 3" xfId="19745" xr:uid="{093E0A84-9E23-472D-AB60-E090CCBB4FB0}"/>
    <cellStyle name="Normal 5 3 2 3 3 3 2 3 2" xfId="19746" xr:uid="{A0ED794D-B260-4BDE-88F3-3C4CF5A80365}"/>
    <cellStyle name="Normal 5 3 2 3 3 3 2 3 2 2" xfId="19747" xr:uid="{CD8F4CE8-8178-4BA7-8935-16DE3B3CDDF7}"/>
    <cellStyle name="Normal 5 3 2 3 3 3 2 3 2 2 2" xfId="19748" xr:uid="{40B7A404-7055-4E0B-89B4-9C8DA6A9CA68}"/>
    <cellStyle name="Normal 5 3 2 3 3 3 2 3 2 3" xfId="19749" xr:uid="{9BC97D78-1844-470C-B100-C95BE6E351DD}"/>
    <cellStyle name="Normal 5 3 2 3 3 3 2 3 3" xfId="19750" xr:uid="{D2A8101F-D370-4FA6-9C6B-8906DB6C3475}"/>
    <cellStyle name="Normal 5 3 2 3 3 3 2 3 3 2" xfId="19751" xr:uid="{13B693FE-92DB-45DA-8A11-B909CEC2F88E}"/>
    <cellStyle name="Normal 5 3 2 3 3 3 2 3 4" xfId="19752" xr:uid="{DCD89C09-A210-4DB6-803A-A7FFF546CF2A}"/>
    <cellStyle name="Normal 5 3 2 3 3 3 2 4" xfId="19753" xr:uid="{E4A2290D-516E-41CE-A6CA-F00D7593C1EA}"/>
    <cellStyle name="Normal 5 3 2 3 3 3 2 4 2" xfId="19754" xr:uid="{30676FA2-569B-4047-9E65-DB5206D0E560}"/>
    <cellStyle name="Normal 5 3 2 3 3 3 2 4 2 2" xfId="19755" xr:uid="{F53060DD-0433-4652-BB45-968E6C845695}"/>
    <cellStyle name="Normal 5 3 2 3 3 3 2 4 2 2 2" xfId="19756" xr:uid="{D8C2ADAD-F904-479D-A31E-DA73435DEC5B}"/>
    <cellStyle name="Normal 5 3 2 3 3 3 2 4 2 3" xfId="19757" xr:uid="{7F143CE0-E103-4918-8FDE-71AE2D170114}"/>
    <cellStyle name="Normal 5 3 2 3 3 3 2 4 3" xfId="19758" xr:uid="{D94C8F69-2F18-45F8-ACCD-E49166AB98E1}"/>
    <cellStyle name="Normal 5 3 2 3 3 3 2 4 3 2" xfId="19759" xr:uid="{BDE1CB92-8E5F-45DD-998D-5BC18E38FFCE}"/>
    <cellStyle name="Normal 5 3 2 3 3 3 2 4 4" xfId="19760" xr:uid="{7C3F875C-6DE2-41FD-841C-97808FB99ABB}"/>
    <cellStyle name="Normal 5 3 2 3 3 3 2 5" xfId="19761" xr:uid="{36A9262A-28C4-41BD-B6DE-0E14EE4B171A}"/>
    <cellStyle name="Normal 5 3 2 3 3 3 2 5 2" xfId="19762" xr:uid="{BD496C9F-DD8F-4DA4-856B-2C433609D2EF}"/>
    <cellStyle name="Normal 5 3 2 3 3 3 2 5 2 2" xfId="19763" xr:uid="{A8489850-584C-49EF-8C6F-8479E5E3BB60}"/>
    <cellStyle name="Normal 5 3 2 3 3 3 2 5 3" xfId="19764" xr:uid="{917F3437-3F28-4661-AA63-CD894249671B}"/>
    <cellStyle name="Normal 5 3 2 3 3 3 2 6" xfId="19765" xr:uid="{1C31961B-DA97-4BEC-9804-E354DD30C18E}"/>
    <cellStyle name="Normal 5 3 2 3 3 3 2 6 2" xfId="19766" xr:uid="{1C6B53E2-9F29-4979-AD26-C88A7A23C862}"/>
    <cellStyle name="Normal 5 3 2 3 3 3 2 7" xfId="19767" xr:uid="{DBEEA6E8-B04B-40AA-96AD-C82478BE5684}"/>
    <cellStyle name="Normal 5 3 2 3 3 3 3" xfId="19768" xr:uid="{E6AE9648-1B43-4FA9-A6EB-2F863040542C}"/>
    <cellStyle name="Normal 5 3 2 3 3 3 3 2" xfId="19769" xr:uid="{FB931FBF-8F88-4ED6-8939-80F066220A42}"/>
    <cellStyle name="Normal 5 3 2 3 3 3 3 2 2" xfId="19770" xr:uid="{AB4951C7-767A-45D8-9480-4AD3EEBFF740}"/>
    <cellStyle name="Normal 5 3 2 3 3 3 3 2 2 2" xfId="19771" xr:uid="{84C62C84-6A5D-4663-BB2E-6D0935A07546}"/>
    <cellStyle name="Normal 5 3 2 3 3 3 3 2 2 2 2" xfId="19772" xr:uid="{9F13519C-9BAE-451E-A011-6D457F5129E9}"/>
    <cellStyle name="Normal 5 3 2 3 3 3 3 2 2 3" xfId="19773" xr:uid="{D62B1DEE-BEC0-4FCF-869C-FD0847BF1C75}"/>
    <cellStyle name="Normal 5 3 2 3 3 3 3 2 3" xfId="19774" xr:uid="{2C277A88-81FF-48F4-B239-22E121A7FB82}"/>
    <cellStyle name="Normal 5 3 2 3 3 3 3 2 3 2" xfId="19775" xr:uid="{0047DA09-D793-4BDE-9818-EEE72364D7A2}"/>
    <cellStyle name="Normal 5 3 2 3 3 3 3 2 4" xfId="19776" xr:uid="{DBF7684D-A490-49CE-913F-8B6B3BB44397}"/>
    <cellStyle name="Normal 5 3 2 3 3 3 3 3" xfId="19777" xr:uid="{20EBE10F-C028-4F5A-91D6-BE549DD4A9AF}"/>
    <cellStyle name="Normal 5 3 2 3 3 3 3 3 2" xfId="19778" xr:uid="{CCF86E69-40B4-48B6-848E-9852F32E84D9}"/>
    <cellStyle name="Normal 5 3 2 3 3 3 3 3 2 2" xfId="19779" xr:uid="{469328E2-4214-45CF-AF74-FCA7AFEBE614}"/>
    <cellStyle name="Normal 5 3 2 3 3 3 3 3 3" xfId="19780" xr:uid="{44C8AAC1-8F85-437B-841F-B5DF644173A5}"/>
    <cellStyle name="Normal 5 3 2 3 3 3 3 4" xfId="19781" xr:uid="{5E04E01C-750C-4531-B984-FA6EE7E51CC3}"/>
    <cellStyle name="Normal 5 3 2 3 3 3 3 4 2" xfId="19782" xr:uid="{22147294-503A-435D-912F-D1BFD188D7DD}"/>
    <cellStyle name="Normal 5 3 2 3 3 3 3 5" xfId="19783" xr:uid="{A7EC7BD8-8860-46B8-8A31-893FDE0B2EA3}"/>
    <cellStyle name="Normal 5 3 2 3 3 3 4" xfId="19784" xr:uid="{435C55C0-7F6B-43FE-9AA3-E4C9DBE25CE4}"/>
    <cellStyle name="Normal 5 3 2 3 3 3 4 2" xfId="19785" xr:uid="{2D9A1849-A596-4CD1-BD1E-5202E9021CEF}"/>
    <cellStyle name="Normal 5 3 2 3 3 3 4 2 2" xfId="19786" xr:uid="{B58451F1-9CF0-41A3-887F-88FA7E4B1FF4}"/>
    <cellStyle name="Normal 5 3 2 3 3 3 4 2 2 2" xfId="19787" xr:uid="{28C8FB70-F814-4F33-B109-C66745A166A0}"/>
    <cellStyle name="Normal 5 3 2 3 3 3 4 2 3" xfId="19788" xr:uid="{7A2DB2F6-CF17-4104-9AF5-EDC7D4857359}"/>
    <cellStyle name="Normal 5 3 2 3 3 3 4 3" xfId="19789" xr:uid="{224CA925-7881-4B42-8B28-E5D42AA090CB}"/>
    <cellStyle name="Normal 5 3 2 3 3 3 4 3 2" xfId="19790" xr:uid="{80C28DAC-96DD-4709-8260-0915C77D2B91}"/>
    <cellStyle name="Normal 5 3 2 3 3 3 4 4" xfId="19791" xr:uid="{8728A2B6-CE6B-42A7-AFB4-18EBE6619B39}"/>
    <cellStyle name="Normal 5 3 2 3 3 3 5" xfId="19792" xr:uid="{1514344C-E675-4C81-AFDA-E8643D4A9319}"/>
    <cellStyle name="Normal 5 3 2 3 3 3 5 2" xfId="19793" xr:uid="{CCAB5763-762B-43B4-9C2D-641D8C92F9E0}"/>
    <cellStyle name="Normal 5 3 2 3 3 3 5 2 2" xfId="19794" xr:uid="{D8C1D9CD-2A26-4D50-AF7C-13265A5C05F0}"/>
    <cellStyle name="Normal 5 3 2 3 3 3 5 2 2 2" xfId="19795" xr:uid="{C721B514-F9ED-466A-A22A-6A263634B722}"/>
    <cellStyle name="Normal 5 3 2 3 3 3 5 2 3" xfId="19796" xr:uid="{F92614C4-2C8D-4167-B5ED-DEB3BD669720}"/>
    <cellStyle name="Normal 5 3 2 3 3 3 5 3" xfId="19797" xr:uid="{85B89C8D-24BD-4F7C-BECD-455626E03743}"/>
    <cellStyle name="Normal 5 3 2 3 3 3 5 3 2" xfId="19798" xr:uid="{D0EA6DC0-0140-4576-B7EC-2794D2CFBD22}"/>
    <cellStyle name="Normal 5 3 2 3 3 3 5 4" xfId="19799" xr:uid="{E0C42E45-494B-4456-A738-3BFB1AEE375A}"/>
    <cellStyle name="Normal 5 3 2 3 3 3 6" xfId="19800" xr:uid="{5F675630-AFDE-4067-987C-05D13EC12FF9}"/>
    <cellStyle name="Normal 5 3 2 3 3 3 6 2" xfId="19801" xr:uid="{0D4C97B9-0034-4D2D-823F-2EA15340CE2A}"/>
    <cellStyle name="Normal 5 3 2 3 3 3 6 2 2" xfId="19802" xr:uid="{9133E63D-6159-44E6-BE50-9039EA2E7885}"/>
    <cellStyle name="Normal 5 3 2 3 3 3 6 3" xfId="19803" xr:uid="{28275A9D-5E96-4B7F-A203-0E21BBC7E2C3}"/>
    <cellStyle name="Normal 5 3 2 3 3 3 7" xfId="19804" xr:uid="{2BA3EBF2-1C8B-4FF5-A3EA-BFBD90039253}"/>
    <cellStyle name="Normal 5 3 2 3 3 3 7 2" xfId="19805" xr:uid="{856E8620-94A6-41DC-AC32-75977769F2BD}"/>
    <cellStyle name="Normal 5 3 2 3 3 3 8" xfId="19806" xr:uid="{87D9FACC-2951-4716-9B31-313BBB478617}"/>
    <cellStyle name="Normal 5 3 2 3 3 4" xfId="19807" xr:uid="{D0E2E0F8-CFEE-48E4-AB82-F88C461FC9D0}"/>
    <cellStyle name="Normal 5 3 2 3 3 4 2" xfId="19808" xr:uid="{9865DE52-E6EF-440F-AF96-2EE80F02D189}"/>
    <cellStyle name="Normal 5 3 2 3 3 4 2 2" xfId="19809" xr:uid="{F7F1CFF1-5314-48A1-AA47-31D8CFB5991A}"/>
    <cellStyle name="Normal 5 3 2 3 3 4 2 2 2" xfId="19810" xr:uid="{72EEC89A-8F75-4B51-A707-95375CCE107A}"/>
    <cellStyle name="Normal 5 3 2 3 3 4 2 2 2 2" xfId="19811" xr:uid="{766C4996-4CC4-44F2-9403-A1AB8EA16257}"/>
    <cellStyle name="Normal 5 3 2 3 3 4 2 2 2 2 2" xfId="19812" xr:uid="{64316913-683F-40B2-935D-1E486565A474}"/>
    <cellStyle name="Normal 5 3 2 3 3 4 2 2 2 3" xfId="19813" xr:uid="{2E907C6C-C95C-459E-A155-D2FCA9A396EF}"/>
    <cellStyle name="Normal 5 3 2 3 3 4 2 2 3" xfId="19814" xr:uid="{2E63047A-6F85-4D1A-9FA0-802DF8584CDA}"/>
    <cellStyle name="Normal 5 3 2 3 3 4 2 2 3 2" xfId="19815" xr:uid="{2F687330-FDED-443E-ABAF-8D6F9FA36BC7}"/>
    <cellStyle name="Normal 5 3 2 3 3 4 2 2 4" xfId="19816" xr:uid="{38B9F2F8-203D-4CC3-84EE-93FB51DE5EEA}"/>
    <cellStyle name="Normal 5 3 2 3 3 4 2 3" xfId="19817" xr:uid="{D3C2A0C4-FBCE-4BB5-A56A-A440991EF373}"/>
    <cellStyle name="Normal 5 3 2 3 3 4 2 3 2" xfId="19818" xr:uid="{253C87DA-2C21-4352-AAD4-945843418316}"/>
    <cellStyle name="Normal 5 3 2 3 3 4 2 3 2 2" xfId="19819" xr:uid="{D398BDF8-496D-4DEB-ABCE-7E8925B2B4F6}"/>
    <cellStyle name="Normal 5 3 2 3 3 4 2 3 3" xfId="19820" xr:uid="{ACB51614-D93C-4DE5-B7FE-8130FE873539}"/>
    <cellStyle name="Normal 5 3 2 3 3 4 2 4" xfId="19821" xr:uid="{4B5C72FC-4841-4B81-8190-09EF455490AC}"/>
    <cellStyle name="Normal 5 3 2 3 3 4 2 4 2" xfId="19822" xr:uid="{E8B4F5B0-39DC-4A36-9CCA-36D038F50A54}"/>
    <cellStyle name="Normal 5 3 2 3 3 4 2 5" xfId="19823" xr:uid="{39A73D6E-2C30-426A-B573-0BF96B120DC8}"/>
    <cellStyle name="Normal 5 3 2 3 3 4 3" xfId="19824" xr:uid="{019C746E-56C1-4AF3-A9C9-305350ED2CA6}"/>
    <cellStyle name="Normal 5 3 2 3 3 4 3 2" xfId="19825" xr:uid="{608DEF56-B5B2-484B-BD1A-D0740C0D0A43}"/>
    <cellStyle name="Normal 5 3 2 3 3 4 3 2 2" xfId="19826" xr:uid="{E3D7FAC8-D592-4A36-BEC4-8BB8725F91A8}"/>
    <cellStyle name="Normal 5 3 2 3 3 4 3 2 2 2" xfId="19827" xr:uid="{0383E957-0D6C-46CE-B65B-0A4B5837C36B}"/>
    <cellStyle name="Normal 5 3 2 3 3 4 3 2 3" xfId="19828" xr:uid="{9F074598-262C-4BA2-B8D7-2E73E9FDC0F8}"/>
    <cellStyle name="Normal 5 3 2 3 3 4 3 3" xfId="19829" xr:uid="{CFB387D3-417E-4A68-B846-20379B06CC31}"/>
    <cellStyle name="Normal 5 3 2 3 3 4 3 3 2" xfId="19830" xr:uid="{66278DEA-72D9-4DCC-AF1C-B5491CE067BF}"/>
    <cellStyle name="Normal 5 3 2 3 3 4 3 4" xfId="19831" xr:uid="{54C73D92-BFD7-471C-85F3-D75824E69CAF}"/>
    <cellStyle name="Normal 5 3 2 3 3 4 4" xfId="19832" xr:uid="{1FEB0342-8FFC-403D-98D8-F9EC13BBFDD0}"/>
    <cellStyle name="Normal 5 3 2 3 3 4 4 2" xfId="19833" xr:uid="{52F7ED71-A250-42FB-ACC5-39D04EB1B582}"/>
    <cellStyle name="Normal 5 3 2 3 3 4 4 2 2" xfId="19834" xr:uid="{769E043F-5E1F-4373-BF7C-AA1549CCD89D}"/>
    <cellStyle name="Normal 5 3 2 3 3 4 4 2 2 2" xfId="19835" xr:uid="{DF5FA64D-2D29-4C1A-AB12-549D58A973CE}"/>
    <cellStyle name="Normal 5 3 2 3 3 4 4 2 3" xfId="19836" xr:uid="{45BBD2B8-4889-443E-B28B-471487166CF4}"/>
    <cellStyle name="Normal 5 3 2 3 3 4 4 3" xfId="19837" xr:uid="{E166F5AC-1BA4-4AD3-A635-38B7783A3DE5}"/>
    <cellStyle name="Normal 5 3 2 3 3 4 4 3 2" xfId="19838" xr:uid="{A175EEC7-16C4-41D3-BE99-743C26AE23F9}"/>
    <cellStyle name="Normal 5 3 2 3 3 4 4 4" xfId="19839" xr:uid="{1821E5E7-99FD-4F2D-A2EB-955CF07DC9CA}"/>
    <cellStyle name="Normal 5 3 2 3 3 4 5" xfId="19840" xr:uid="{4CAF008D-FDFD-4075-8182-163A7CDC8B7F}"/>
    <cellStyle name="Normal 5 3 2 3 3 4 5 2" xfId="19841" xr:uid="{413826F3-48CB-4AB1-99C8-F8382B1818F0}"/>
    <cellStyle name="Normal 5 3 2 3 3 4 5 2 2" xfId="19842" xr:uid="{4FB5FDD6-52C7-471E-86C2-17722703602B}"/>
    <cellStyle name="Normal 5 3 2 3 3 4 5 3" xfId="19843" xr:uid="{9ECA99D0-ABEE-4D4A-9886-C0C1A2F1E325}"/>
    <cellStyle name="Normal 5 3 2 3 3 4 6" xfId="19844" xr:uid="{5F57E91C-4212-42D1-B88D-6ECF4A936ABE}"/>
    <cellStyle name="Normal 5 3 2 3 3 4 6 2" xfId="19845" xr:uid="{C6DC19D2-A62E-4E78-9D66-A9CD99A079CC}"/>
    <cellStyle name="Normal 5 3 2 3 3 4 7" xfId="19846" xr:uid="{E28B40BE-D70A-4B9F-B8E9-8C968E08F6CB}"/>
    <cellStyle name="Normal 5 3 2 3 3 5" xfId="19847" xr:uid="{39E79478-0026-4AC0-BA16-B626904F52F0}"/>
    <cellStyle name="Normal 5 3 2 3 3 5 2" xfId="19848" xr:uid="{A385AB96-2AF5-44CB-8C61-2B243D2500BE}"/>
    <cellStyle name="Normal 5 3 2 3 3 5 2 2" xfId="19849" xr:uid="{992624FC-0149-4441-B38E-AF9A138BFC4D}"/>
    <cellStyle name="Normal 5 3 2 3 3 5 2 2 2" xfId="19850" xr:uid="{DE920C1D-3EB0-42F3-9E5C-EEBDCB4B83DB}"/>
    <cellStyle name="Normal 5 3 2 3 3 5 2 2 2 2" xfId="19851" xr:uid="{EBCDA022-EC25-4096-96FE-2A7BCF33C244}"/>
    <cellStyle name="Normal 5 3 2 3 3 5 2 2 3" xfId="19852" xr:uid="{36C94E8B-0FD1-4011-BB36-3B8C8DD5C0AD}"/>
    <cellStyle name="Normal 5 3 2 3 3 5 2 3" xfId="19853" xr:uid="{31E3A474-936C-49DB-96C9-44EEC5B3A2D4}"/>
    <cellStyle name="Normal 5 3 2 3 3 5 2 3 2" xfId="19854" xr:uid="{A8D8331B-A35B-4D9F-AD57-3DBF2E7B061D}"/>
    <cellStyle name="Normal 5 3 2 3 3 5 2 4" xfId="19855" xr:uid="{22A810B1-ECEC-4A6C-B5C8-338C9C0426B1}"/>
    <cellStyle name="Normal 5 3 2 3 3 5 3" xfId="19856" xr:uid="{9C1012DE-4585-4186-A249-0EB6AB351029}"/>
    <cellStyle name="Normal 5 3 2 3 3 5 3 2" xfId="19857" xr:uid="{9EC3A50E-FD17-448F-855F-8B9703A42CAE}"/>
    <cellStyle name="Normal 5 3 2 3 3 5 3 2 2" xfId="19858" xr:uid="{1C046482-DD82-418C-9AC3-A4B316AC21AE}"/>
    <cellStyle name="Normal 5 3 2 3 3 5 3 3" xfId="19859" xr:uid="{87C9087C-D2A3-414E-8BE6-49B35C80B091}"/>
    <cellStyle name="Normal 5 3 2 3 3 5 4" xfId="19860" xr:uid="{893B49CD-2BCB-46EB-A8DE-2EC40BB80CEB}"/>
    <cellStyle name="Normal 5 3 2 3 3 5 4 2" xfId="19861" xr:uid="{B537D1BC-528D-48AB-9642-3521F0A84213}"/>
    <cellStyle name="Normal 5 3 2 3 3 5 5" xfId="19862" xr:uid="{BCEF4FF0-A147-4992-957F-9C6A039E4297}"/>
    <cellStyle name="Normal 5 3 2 3 3 6" xfId="19863" xr:uid="{9907243A-81F6-475C-9B5B-E6C685AA2E30}"/>
    <cellStyle name="Normal 5 3 2 3 3 6 2" xfId="19864" xr:uid="{B3E1E05C-05CC-44BB-9C3E-74B9CD1A7F17}"/>
    <cellStyle name="Normal 5 3 2 3 3 6 2 2" xfId="19865" xr:uid="{ABA2C6CA-C96A-4928-AC3F-6758707CECBD}"/>
    <cellStyle name="Normal 5 3 2 3 3 6 2 2 2" xfId="19866" xr:uid="{A1108690-7A12-4E3F-9E33-DE0AD2548E93}"/>
    <cellStyle name="Normal 5 3 2 3 3 6 2 3" xfId="19867" xr:uid="{31F0605E-67E6-4E48-908F-C58881EF61C1}"/>
    <cellStyle name="Normal 5 3 2 3 3 6 3" xfId="19868" xr:uid="{F8B39BB2-66B9-4D0F-AF20-A34789D92AE9}"/>
    <cellStyle name="Normal 5 3 2 3 3 6 3 2" xfId="19869" xr:uid="{8B22CEE7-2E52-4855-AEA4-950CDAD2683C}"/>
    <cellStyle name="Normal 5 3 2 3 3 6 4" xfId="19870" xr:uid="{55B8AFF3-5613-48E0-A631-5594193A86BA}"/>
    <cellStyle name="Normal 5 3 2 3 3 7" xfId="19871" xr:uid="{6340AC4E-9F63-45A0-B2D4-E1D7B7A4E084}"/>
    <cellStyle name="Normal 5 3 2 3 3 7 2" xfId="19872" xr:uid="{679FCA1E-34B4-4DC8-A1C4-A87BF756BB87}"/>
    <cellStyle name="Normal 5 3 2 3 3 7 2 2" xfId="19873" xr:uid="{8B505574-5393-4C7A-9C3E-4D116F53B6E6}"/>
    <cellStyle name="Normal 5 3 2 3 3 7 2 2 2" xfId="19874" xr:uid="{1D1BFAC7-2C2B-4621-B016-F4ABE5701C63}"/>
    <cellStyle name="Normal 5 3 2 3 3 7 2 3" xfId="19875" xr:uid="{58340A9F-B92A-4F1E-96B2-353D74BFA318}"/>
    <cellStyle name="Normal 5 3 2 3 3 7 3" xfId="19876" xr:uid="{0F5BC9EF-BB37-47C2-91E4-5B9F9A339337}"/>
    <cellStyle name="Normal 5 3 2 3 3 7 3 2" xfId="19877" xr:uid="{255CBFF0-7E69-4294-82A9-9D512050086E}"/>
    <cellStyle name="Normal 5 3 2 3 3 7 4" xfId="19878" xr:uid="{903A96F9-6EEA-4785-A53D-37801916A538}"/>
    <cellStyle name="Normal 5 3 2 3 3 8" xfId="19879" xr:uid="{BBB12DF3-64DD-426E-A7B3-4C685D577DDB}"/>
    <cellStyle name="Normal 5 3 2 3 3 8 2" xfId="19880" xr:uid="{4C671A47-AB58-4248-9CFB-28ED572B8C7C}"/>
    <cellStyle name="Normal 5 3 2 3 3 8 2 2" xfId="19881" xr:uid="{2117DA20-6254-4EAD-A41D-2743BB05A968}"/>
    <cellStyle name="Normal 5 3 2 3 3 8 3" xfId="19882" xr:uid="{BA6F2F3F-7DBB-41F3-BBFF-09E683EED478}"/>
    <cellStyle name="Normal 5 3 2 3 3 9" xfId="19883" xr:uid="{0A417394-1E03-4CBA-BE79-73EFB2352BBA}"/>
    <cellStyle name="Normal 5 3 2 3 3 9 2" xfId="19884" xr:uid="{B16CCC92-7CFE-45F1-91CD-3D216F4B3265}"/>
    <cellStyle name="Normal 5 3 2 3 4" xfId="19885" xr:uid="{865F4217-6E61-4D6D-A8B5-2CD30D6EAED5}"/>
    <cellStyle name="Normal 5 3 2 3 4 2" xfId="19886" xr:uid="{D0A91A15-8349-48E9-9D01-2C83D2F941D1}"/>
    <cellStyle name="Normal 5 3 2 3 4 2 2" xfId="19887" xr:uid="{B6862B8D-6126-42D1-BBD4-A1554E5F1155}"/>
    <cellStyle name="Normal 5 3 2 3 4 2 2 2" xfId="19888" xr:uid="{C41DFB1C-22C8-47DD-942C-F492ABF35CAC}"/>
    <cellStyle name="Normal 5 3 2 3 4 2 2 2 2" xfId="19889" xr:uid="{F54F0A9E-53DE-45C2-9A16-D058074C829E}"/>
    <cellStyle name="Normal 5 3 2 3 4 2 2 2 2 2" xfId="19890" xr:uid="{A55FFCCC-9E7F-405D-ACDF-753C35C0617F}"/>
    <cellStyle name="Normal 5 3 2 3 4 2 2 2 2 2 2" xfId="19891" xr:uid="{17B1DA42-0768-4AAC-8F06-13EB689A66A0}"/>
    <cellStyle name="Normal 5 3 2 3 4 2 2 2 2 3" xfId="19892" xr:uid="{1118CFA8-BC90-477A-970E-CFAAD4801914}"/>
    <cellStyle name="Normal 5 3 2 3 4 2 2 2 3" xfId="19893" xr:uid="{041D3D26-9368-4ACE-A362-E148CE44EFF1}"/>
    <cellStyle name="Normal 5 3 2 3 4 2 2 2 3 2" xfId="19894" xr:uid="{2045AD32-2564-40D4-AB91-51C4523A88A1}"/>
    <cellStyle name="Normal 5 3 2 3 4 2 2 2 4" xfId="19895" xr:uid="{4962DA6A-54D2-4488-A78A-8A71BF5D022B}"/>
    <cellStyle name="Normal 5 3 2 3 4 2 2 3" xfId="19896" xr:uid="{94F65EDD-3396-4B57-8578-CC76B11B6DD4}"/>
    <cellStyle name="Normal 5 3 2 3 4 2 2 3 2" xfId="19897" xr:uid="{E0A0A74E-1E70-4E0B-B950-F56A8784192F}"/>
    <cellStyle name="Normal 5 3 2 3 4 2 2 3 2 2" xfId="19898" xr:uid="{0C400AF6-355C-48D5-ADE1-0ACBCE237E04}"/>
    <cellStyle name="Normal 5 3 2 3 4 2 2 3 3" xfId="19899" xr:uid="{97E4B6CC-CF56-4816-8259-9AC21566BEDD}"/>
    <cellStyle name="Normal 5 3 2 3 4 2 2 4" xfId="19900" xr:uid="{A98F3331-FE4D-43F8-BFAD-21373D0E106B}"/>
    <cellStyle name="Normal 5 3 2 3 4 2 2 4 2" xfId="19901" xr:uid="{AF81BA9D-D0FF-446F-8444-396D4DF76126}"/>
    <cellStyle name="Normal 5 3 2 3 4 2 2 5" xfId="19902" xr:uid="{3EF6A508-0849-4573-BAA7-B1266CDB57CD}"/>
    <cellStyle name="Normal 5 3 2 3 4 2 3" xfId="19903" xr:uid="{69D70F61-886C-46F4-A91F-B534D728645E}"/>
    <cellStyle name="Normal 5 3 2 3 4 2 3 2" xfId="19904" xr:uid="{296211EA-188F-49EE-A0E0-35E7BA2F6F6A}"/>
    <cellStyle name="Normal 5 3 2 3 4 2 3 2 2" xfId="19905" xr:uid="{5290678E-CC0A-44ED-8DE5-E3A53F8CFB03}"/>
    <cellStyle name="Normal 5 3 2 3 4 2 3 2 2 2" xfId="19906" xr:uid="{66AE323F-8636-44CC-B022-34D0943ADE6D}"/>
    <cellStyle name="Normal 5 3 2 3 4 2 3 2 3" xfId="19907" xr:uid="{47B01D03-0812-4086-A7EA-770C2C6098AA}"/>
    <cellStyle name="Normal 5 3 2 3 4 2 3 3" xfId="19908" xr:uid="{88BD9AFB-B89A-41D6-B75B-70113FB38050}"/>
    <cellStyle name="Normal 5 3 2 3 4 2 3 3 2" xfId="19909" xr:uid="{3D58C042-6ECC-4348-87B4-2D104C6700FD}"/>
    <cellStyle name="Normal 5 3 2 3 4 2 3 4" xfId="19910" xr:uid="{B0FE87DA-8897-4142-AB1D-1C01B8D0C381}"/>
    <cellStyle name="Normal 5 3 2 3 4 2 4" xfId="19911" xr:uid="{0B32C09B-5E64-4F3C-8226-8FCD2A777D9D}"/>
    <cellStyle name="Normal 5 3 2 3 4 2 4 2" xfId="19912" xr:uid="{23A694D5-7138-471A-BDAC-FDC401EE2ED4}"/>
    <cellStyle name="Normal 5 3 2 3 4 2 4 2 2" xfId="19913" xr:uid="{E04FD1BC-880C-49A9-8577-3DF777889F54}"/>
    <cellStyle name="Normal 5 3 2 3 4 2 4 2 2 2" xfId="19914" xr:uid="{8CD34191-43D0-483B-B455-D6BFCABD9A9F}"/>
    <cellStyle name="Normal 5 3 2 3 4 2 4 2 3" xfId="19915" xr:uid="{D2AF5FA2-9E24-4A5C-997B-139D54867327}"/>
    <cellStyle name="Normal 5 3 2 3 4 2 4 3" xfId="19916" xr:uid="{AC7FEC46-D741-4163-B21B-E28BA8DCFE0B}"/>
    <cellStyle name="Normal 5 3 2 3 4 2 4 3 2" xfId="19917" xr:uid="{B2350AEC-264A-430A-ABBC-C14F2161785C}"/>
    <cellStyle name="Normal 5 3 2 3 4 2 4 4" xfId="19918" xr:uid="{FC56D911-C5E9-4E76-AC59-228196D9D3EA}"/>
    <cellStyle name="Normal 5 3 2 3 4 2 5" xfId="19919" xr:uid="{85ADB99B-9C48-478D-819F-D779C91BB01C}"/>
    <cellStyle name="Normal 5 3 2 3 4 2 5 2" xfId="19920" xr:uid="{D3EBBED3-85AB-42DB-836C-3CC377B606DF}"/>
    <cellStyle name="Normal 5 3 2 3 4 2 5 2 2" xfId="19921" xr:uid="{BA1E7F3F-AC91-4C5E-91F4-8C8F64B5D151}"/>
    <cellStyle name="Normal 5 3 2 3 4 2 5 3" xfId="19922" xr:uid="{FE3F672B-8214-48DD-8083-02F82672FBD3}"/>
    <cellStyle name="Normal 5 3 2 3 4 2 6" xfId="19923" xr:uid="{7F836E1C-D40B-41BF-9D98-779DC790ACF7}"/>
    <cellStyle name="Normal 5 3 2 3 4 2 6 2" xfId="19924" xr:uid="{D8E6AD7B-6E22-4728-9B48-846EEAF0E877}"/>
    <cellStyle name="Normal 5 3 2 3 4 2 7" xfId="19925" xr:uid="{3C1645EE-5ABD-4174-89D5-B1C55BB6404E}"/>
    <cellStyle name="Normal 5 3 2 3 4 3" xfId="19926" xr:uid="{9F2E2EAE-2154-4B6E-914B-71D72CC7CDDF}"/>
    <cellStyle name="Normal 5 3 2 3 4 3 2" xfId="19927" xr:uid="{67C98B94-63EB-4242-AF51-48D22BD75750}"/>
    <cellStyle name="Normal 5 3 2 3 4 3 2 2" xfId="19928" xr:uid="{E90E2695-6A61-4963-9625-E28560EC596F}"/>
    <cellStyle name="Normal 5 3 2 3 4 3 2 2 2" xfId="19929" xr:uid="{906ADA30-0239-4E6A-8273-1E9E1650DF1B}"/>
    <cellStyle name="Normal 5 3 2 3 4 3 2 2 2 2" xfId="19930" xr:uid="{FECD03AC-B185-41AA-8DBF-7000540C6BBB}"/>
    <cellStyle name="Normal 5 3 2 3 4 3 2 2 3" xfId="19931" xr:uid="{87257121-20A3-4A1E-A1BB-8CA4AB2B3453}"/>
    <cellStyle name="Normal 5 3 2 3 4 3 2 3" xfId="19932" xr:uid="{62BCF17A-6FBF-4ECC-91A8-47A0BB327A65}"/>
    <cellStyle name="Normal 5 3 2 3 4 3 2 3 2" xfId="19933" xr:uid="{7A4C1C7E-A11A-44A4-98BC-AE03D7DAEFE6}"/>
    <cellStyle name="Normal 5 3 2 3 4 3 2 4" xfId="19934" xr:uid="{E7DBE82B-E5D7-4FE6-A425-DB1BE13DD4F3}"/>
    <cellStyle name="Normal 5 3 2 3 4 3 3" xfId="19935" xr:uid="{721E0BED-A32D-425B-8CE5-5ECF41C36138}"/>
    <cellStyle name="Normal 5 3 2 3 4 3 3 2" xfId="19936" xr:uid="{F3C5BB70-B69E-415B-AFD4-F4F7CD9C1B74}"/>
    <cellStyle name="Normal 5 3 2 3 4 3 3 2 2" xfId="19937" xr:uid="{575D3A00-70EC-4D58-81AC-7ACA33F3B835}"/>
    <cellStyle name="Normal 5 3 2 3 4 3 3 3" xfId="19938" xr:uid="{FD188038-46F2-4343-8115-887E4782FE16}"/>
    <cellStyle name="Normal 5 3 2 3 4 3 4" xfId="19939" xr:uid="{211773BC-C881-4BC2-82DF-B95B3816FF7C}"/>
    <cellStyle name="Normal 5 3 2 3 4 3 4 2" xfId="19940" xr:uid="{343B7617-AD2E-4DEF-83AC-AB2AE2C31E5E}"/>
    <cellStyle name="Normal 5 3 2 3 4 3 5" xfId="19941" xr:uid="{43CA847C-0001-4E68-95A1-9CE405BCC6B7}"/>
    <cellStyle name="Normal 5 3 2 3 4 4" xfId="19942" xr:uid="{717B7847-050C-4268-ACBC-5E4A272734FF}"/>
    <cellStyle name="Normal 5 3 2 3 4 4 2" xfId="19943" xr:uid="{1D6D1841-D84F-4134-B893-9E6E91A142A6}"/>
    <cellStyle name="Normal 5 3 2 3 4 4 2 2" xfId="19944" xr:uid="{7C9752EA-11FE-4018-84C0-241A4A3B1710}"/>
    <cellStyle name="Normal 5 3 2 3 4 4 2 2 2" xfId="19945" xr:uid="{9E277AC6-CA55-4374-9BAD-520A16EA3E9A}"/>
    <cellStyle name="Normal 5 3 2 3 4 4 2 3" xfId="19946" xr:uid="{84C7CEA4-9B90-4F52-BA99-5C23F13865BD}"/>
    <cellStyle name="Normal 5 3 2 3 4 4 3" xfId="19947" xr:uid="{109BD789-4107-420D-8276-C5A676A845D5}"/>
    <cellStyle name="Normal 5 3 2 3 4 4 3 2" xfId="19948" xr:uid="{188608B9-1C7C-41D4-8760-AF1282DAF990}"/>
    <cellStyle name="Normal 5 3 2 3 4 4 4" xfId="19949" xr:uid="{11D463D4-3A97-4F79-87D8-F622527BC337}"/>
    <cellStyle name="Normal 5 3 2 3 4 5" xfId="19950" xr:uid="{4E6C65A8-1B33-49B5-BA99-A0965F752B95}"/>
    <cellStyle name="Normal 5 3 2 3 4 5 2" xfId="19951" xr:uid="{8E1BCDB0-2CF0-43F0-AF26-F52655FA6187}"/>
    <cellStyle name="Normal 5 3 2 3 4 5 2 2" xfId="19952" xr:uid="{3E021B57-2C5C-43D6-9110-7903202AB580}"/>
    <cellStyle name="Normal 5 3 2 3 4 5 2 2 2" xfId="19953" xr:uid="{59190893-F5F9-4B59-9F6F-675D66FBCEE7}"/>
    <cellStyle name="Normal 5 3 2 3 4 5 2 3" xfId="19954" xr:uid="{7D3AF310-F152-4205-84CD-4AFDA2F7B924}"/>
    <cellStyle name="Normal 5 3 2 3 4 5 3" xfId="19955" xr:uid="{44B34FFC-5960-49C0-A97B-1641060589CD}"/>
    <cellStyle name="Normal 5 3 2 3 4 5 3 2" xfId="19956" xr:uid="{4D3DBA90-84BA-4316-84D0-1C7DE19CBC47}"/>
    <cellStyle name="Normal 5 3 2 3 4 5 4" xfId="19957" xr:uid="{F323B80B-D81C-48CD-941C-F1028CFDEDCE}"/>
    <cellStyle name="Normal 5 3 2 3 4 6" xfId="19958" xr:uid="{68D9A0E6-22DE-4C38-8EAE-7C58D10B9ACF}"/>
    <cellStyle name="Normal 5 3 2 3 4 6 2" xfId="19959" xr:uid="{988D09FB-2DC6-492A-9AD7-5533CD645522}"/>
    <cellStyle name="Normal 5 3 2 3 4 6 2 2" xfId="19960" xr:uid="{F5805F86-BDB4-49C5-A76C-8303B33A5F2F}"/>
    <cellStyle name="Normal 5 3 2 3 4 6 3" xfId="19961" xr:uid="{61F655BD-97EE-45AD-B4C4-06B9789CA234}"/>
    <cellStyle name="Normal 5 3 2 3 4 7" xfId="19962" xr:uid="{D4572B41-4DCF-4968-A1C9-600547432AD2}"/>
    <cellStyle name="Normal 5 3 2 3 4 7 2" xfId="19963" xr:uid="{D0C49E64-C72D-44B7-B407-C374529BC5E1}"/>
    <cellStyle name="Normal 5 3 2 3 4 8" xfId="19964" xr:uid="{903DC333-9930-4E93-80D6-A13DAD94CB94}"/>
    <cellStyle name="Normal 5 3 2 3 5" xfId="19965" xr:uid="{36DDD1CC-F6AD-44BD-941B-B2B820B6F403}"/>
    <cellStyle name="Normal 5 3 2 3 5 2" xfId="19966" xr:uid="{3259ACDD-D408-4D85-ABFA-0353BC76B0D1}"/>
    <cellStyle name="Normal 5 3 2 3 5 2 2" xfId="19967" xr:uid="{E22D7C93-FA9E-4F2A-9F28-49881D0E4DC6}"/>
    <cellStyle name="Normal 5 3 2 3 5 2 2 2" xfId="19968" xr:uid="{CA631007-A177-4EB8-87EB-1D76C125FBD8}"/>
    <cellStyle name="Normal 5 3 2 3 5 2 2 2 2" xfId="19969" xr:uid="{82800C25-5FD7-439B-B3B7-2C091160753D}"/>
    <cellStyle name="Normal 5 3 2 3 5 2 2 2 2 2" xfId="19970" xr:uid="{8C410706-9626-4C8B-BB7D-32D2ED4F8328}"/>
    <cellStyle name="Normal 5 3 2 3 5 2 2 2 2 2 2" xfId="19971" xr:uid="{A1C4D1B0-1F28-4ED5-B58A-B5F2B52DBF72}"/>
    <cellStyle name="Normal 5 3 2 3 5 2 2 2 2 3" xfId="19972" xr:uid="{D7EEDE62-5D4F-4124-8649-DB02CB5B5A19}"/>
    <cellStyle name="Normal 5 3 2 3 5 2 2 2 3" xfId="19973" xr:uid="{7F0839A3-A96C-4855-81B1-62C4FDC3E101}"/>
    <cellStyle name="Normal 5 3 2 3 5 2 2 2 3 2" xfId="19974" xr:uid="{A904F239-3209-47CD-91D7-18F775A69605}"/>
    <cellStyle name="Normal 5 3 2 3 5 2 2 2 4" xfId="19975" xr:uid="{56962F5E-A383-4D06-B0EA-CD46BD450784}"/>
    <cellStyle name="Normal 5 3 2 3 5 2 2 3" xfId="19976" xr:uid="{78BCC0F8-1FAD-46EA-984F-03D0589B0F3F}"/>
    <cellStyle name="Normal 5 3 2 3 5 2 2 3 2" xfId="19977" xr:uid="{51CBD84E-91D8-40AB-962B-D6FA84385B4D}"/>
    <cellStyle name="Normal 5 3 2 3 5 2 2 3 2 2" xfId="19978" xr:uid="{6EF79878-8F47-4C02-B0DF-005C4B7C3FA5}"/>
    <cellStyle name="Normal 5 3 2 3 5 2 2 3 3" xfId="19979" xr:uid="{6B91AA37-F6F9-4999-A4DB-AA7FD6D1C4B9}"/>
    <cellStyle name="Normal 5 3 2 3 5 2 2 4" xfId="19980" xr:uid="{0DB48433-DF50-484F-AC7E-BD6AD6A0ACBE}"/>
    <cellStyle name="Normal 5 3 2 3 5 2 2 4 2" xfId="19981" xr:uid="{D6C3BA34-F66C-4F7E-8090-52D03959190A}"/>
    <cellStyle name="Normal 5 3 2 3 5 2 2 5" xfId="19982" xr:uid="{FA4AE08D-6ACD-43B0-97C5-240D7D6835DE}"/>
    <cellStyle name="Normal 5 3 2 3 5 2 3" xfId="19983" xr:uid="{BF847F33-8EC1-4275-B038-E7B50DDC2279}"/>
    <cellStyle name="Normal 5 3 2 3 5 2 3 2" xfId="19984" xr:uid="{1D5D65C8-D019-4228-8919-D0AF11FE1742}"/>
    <cellStyle name="Normal 5 3 2 3 5 2 3 2 2" xfId="19985" xr:uid="{2D8CD7D5-C9C4-4BB8-A6EE-09F9FE88198B}"/>
    <cellStyle name="Normal 5 3 2 3 5 2 3 2 2 2" xfId="19986" xr:uid="{FD997AA5-8110-42C4-B6B2-7070B991EC91}"/>
    <cellStyle name="Normal 5 3 2 3 5 2 3 2 3" xfId="19987" xr:uid="{87D0D873-6219-404A-8498-854FCAB8520E}"/>
    <cellStyle name="Normal 5 3 2 3 5 2 3 3" xfId="19988" xr:uid="{FB48BE4B-BD0B-4E8D-975A-DE718C2A6CD3}"/>
    <cellStyle name="Normal 5 3 2 3 5 2 3 3 2" xfId="19989" xr:uid="{B6AD4F87-073B-4E98-87C1-C4F4CF015817}"/>
    <cellStyle name="Normal 5 3 2 3 5 2 3 4" xfId="19990" xr:uid="{7245B96D-C840-41FC-839D-BD5D15506A35}"/>
    <cellStyle name="Normal 5 3 2 3 5 2 4" xfId="19991" xr:uid="{C05ACF43-1351-48EC-B9E3-ABD796ACE7D0}"/>
    <cellStyle name="Normal 5 3 2 3 5 2 4 2" xfId="19992" xr:uid="{F3035AD7-1ED2-4CCF-A9B4-BEAE54CB7E1D}"/>
    <cellStyle name="Normal 5 3 2 3 5 2 4 2 2" xfId="19993" xr:uid="{ED62A089-2837-4FE0-A739-38E55E8BD82C}"/>
    <cellStyle name="Normal 5 3 2 3 5 2 4 2 2 2" xfId="19994" xr:uid="{BD42F4AD-4FEC-467B-B1F1-DC09BD296A61}"/>
    <cellStyle name="Normal 5 3 2 3 5 2 4 2 3" xfId="19995" xr:uid="{7F019B6C-E2A9-4331-B2D6-8A39B3663C4B}"/>
    <cellStyle name="Normal 5 3 2 3 5 2 4 3" xfId="19996" xr:uid="{0218E164-7E30-4F84-8811-72C591B515EA}"/>
    <cellStyle name="Normal 5 3 2 3 5 2 4 3 2" xfId="19997" xr:uid="{70051F9F-83D5-40AF-B897-C2426AADA986}"/>
    <cellStyle name="Normal 5 3 2 3 5 2 4 4" xfId="19998" xr:uid="{2D9C8FC9-EC9A-465E-8733-FD70E273AD43}"/>
    <cellStyle name="Normal 5 3 2 3 5 2 5" xfId="19999" xr:uid="{B5968658-BE34-4391-9EA0-78FD5F1537FF}"/>
    <cellStyle name="Normal 5 3 2 3 5 2 5 2" xfId="20000" xr:uid="{5CBD7F41-00CA-4D18-80C9-24135239D13F}"/>
    <cellStyle name="Normal 5 3 2 3 5 2 5 2 2" xfId="20001" xr:uid="{8FA1FA50-D7AA-420C-95FE-2D1C4673C88F}"/>
    <cellStyle name="Normal 5 3 2 3 5 2 5 3" xfId="20002" xr:uid="{17ACA9A3-4AD7-44BD-8869-B2A868A84ADE}"/>
    <cellStyle name="Normal 5 3 2 3 5 2 6" xfId="20003" xr:uid="{E5C123DF-F3C3-408B-A5B3-BBB1E8498C02}"/>
    <cellStyle name="Normal 5 3 2 3 5 2 6 2" xfId="20004" xr:uid="{7488B35A-B045-4ED4-AF02-17C12416F38C}"/>
    <cellStyle name="Normal 5 3 2 3 5 2 7" xfId="20005" xr:uid="{4C4F5ED6-AE1C-4DCF-8001-C8BBC5D36A45}"/>
    <cellStyle name="Normal 5 3 2 3 5 3" xfId="20006" xr:uid="{D6CCCF60-ADAC-4049-95FC-ADA1141CFE5F}"/>
    <cellStyle name="Normal 5 3 2 3 5 3 2" xfId="20007" xr:uid="{0A9047EA-1F43-4008-A10C-3EF98375ED36}"/>
    <cellStyle name="Normal 5 3 2 3 5 3 2 2" xfId="20008" xr:uid="{6514756C-5A7D-4B54-9103-8E7EA4CD99DD}"/>
    <cellStyle name="Normal 5 3 2 3 5 3 2 2 2" xfId="20009" xr:uid="{BD668195-73EC-436F-8885-5BE8177E0C54}"/>
    <cellStyle name="Normal 5 3 2 3 5 3 2 2 2 2" xfId="20010" xr:uid="{7B59DAEF-2489-453A-A10B-B82C6D305143}"/>
    <cellStyle name="Normal 5 3 2 3 5 3 2 2 3" xfId="20011" xr:uid="{82E341FF-3FC8-4DDC-983B-A88DB2E5B7DD}"/>
    <cellStyle name="Normal 5 3 2 3 5 3 2 3" xfId="20012" xr:uid="{A15DF371-4859-4E51-BACD-3A6C8D7BD5DE}"/>
    <cellStyle name="Normal 5 3 2 3 5 3 2 3 2" xfId="20013" xr:uid="{A717F283-9DFC-4255-9DE6-CC80910C1927}"/>
    <cellStyle name="Normal 5 3 2 3 5 3 2 4" xfId="20014" xr:uid="{1DFD216E-E512-4AF1-994C-13CF8604056A}"/>
    <cellStyle name="Normal 5 3 2 3 5 3 3" xfId="20015" xr:uid="{9AD286CA-2FBC-4FE4-A654-8305632DF0ED}"/>
    <cellStyle name="Normal 5 3 2 3 5 3 3 2" xfId="20016" xr:uid="{E6E10BB8-1650-43F6-BA40-0E46850735B8}"/>
    <cellStyle name="Normal 5 3 2 3 5 3 3 2 2" xfId="20017" xr:uid="{3D67789A-2997-49A3-960B-13E65E2376F4}"/>
    <cellStyle name="Normal 5 3 2 3 5 3 3 3" xfId="20018" xr:uid="{E4A23A78-3F29-4D20-988B-41B4A971783A}"/>
    <cellStyle name="Normal 5 3 2 3 5 3 4" xfId="20019" xr:uid="{ACC88A40-4EAD-44DF-9365-24B1C05F0D07}"/>
    <cellStyle name="Normal 5 3 2 3 5 3 4 2" xfId="20020" xr:uid="{BFFADE0D-8EC0-4EBA-86A7-013B9BF1BF59}"/>
    <cellStyle name="Normal 5 3 2 3 5 3 5" xfId="20021" xr:uid="{55A8C118-C2F5-4ABA-BB26-C8F1A2328E50}"/>
    <cellStyle name="Normal 5 3 2 3 5 4" xfId="20022" xr:uid="{BCD3B396-1414-43FB-83BC-A3496FFF3F8C}"/>
    <cellStyle name="Normal 5 3 2 3 5 4 2" xfId="20023" xr:uid="{EC7E7045-AD11-4862-8BB2-4FB12EA6DD29}"/>
    <cellStyle name="Normal 5 3 2 3 5 4 2 2" xfId="20024" xr:uid="{7C670C54-708D-4BC9-8984-A5F577EAAC1B}"/>
    <cellStyle name="Normal 5 3 2 3 5 4 2 2 2" xfId="20025" xr:uid="{B32FFE30-8CD3-49BF-8BD2-518F21F80197}"/>
    <cellStyle name="Normal 5 3 2 3 5 4 2 3" xfId="20026" xr:uid="{5D10D812-8EAD-4B98-B402-46E0EE5AF12F}"/>
    <cellStyle name="Normal 5 3 2 3 5 4 3" xfId="20027" xr:uid="{C7F9EBDB-7B8D-4D5F-842A-85B1EE19EB20}"/>
    <cellStyle name="Normal 5 3 2 3 5 4 3 2" xfId="20028" xr:uid="{D7F087AF-86EF-4DB7-814D-F0BF8F35F433}"/>
    <cellStyle name="Normal 5 3 2 3 5 4 4" xfId="20029" xr:uid="{2184518F-71D9-42AD-B75B-8B24BBC0666A}"/>
    <cellStyle name="Normal 5 3 2 3 5 5" xfId="20030" xr:uid="{19618651-0C9D-4967-9CBF-59FF0B2F203B}"/>
    <cellStyle name="Normal 5 3 2 3 5 5 2" xfId="20031" xr:uid="{7351FCD7-3DE1-4C77-A673-82A9AA62A68E}"/>
    <cellStyle name="Normal 5 3 2 3 5 5 2 2" xfId="20032" xr:uid="{12EEE10F-C965-4F20-B5E9-F05283BF348F}"/>
    <cellStyle name="Normal 5 3 2 3 5 5 2 2 2" xfId="20033" xr:uid="{EB118A64-AF98-43DD-B1AA-7AB43B2C6116}"/>
    <cellStyle name="Normal 5 3 2 3 5 5 2 3" xfId="20034" xr:uid="{50FC2D77-9830-451F-A3E4-6F8D27BCF5F8}"/>
    <cellStyle name="Normal 5 3 2 3 5 5 3" xfId="20035" xr:uid="{C38BE99A-370E-480D-8C61-53577018D16D}"/>
    <cellStyle name="Normal 5 3 2 3 5 5 3 2" xfId="20036" xr:uid="{23188A8D-B2ED-4560-98B6-CF8F8A8D3015}"/>
    <cellStyle name="Normal 5 3 2 3 5 5 4" xfId="20037" xr:uid="{A5D974EC-244F-40DD-A590-0F5276E8A058}"/>
    <cellStyle name="Normal 5 3 2 3 5 6" xfId="20038" xr:uid="{ED0D988F-B912-453F-BE0D-2813F43BC0B6}"/>
    <cellStyle name="Normal 5 3 2 3 5 6 2" xfId="20039" xr:uid="{AE490C6A-E91B-4FAA-AF7F-679652E96FF6}"/>
    <cellStyle name="Normal 5 3 2 3 5 6 2 2" xfId="20040" xr:uid="{ABE176F1-F489-4756-B054-BEC4E979834D}"/>
    <cellStyle name="Normal 5 3 2 3 5 6 3" xfId="20041" xr:uid="{D3CE9959-1AE6-456C-AD1A-C1DAFD7CAE2E}"/>
    <cellStyle name="Normal 5 3 2 3 5 7" xfId="20042" xr:uid="{F70F8031-CF35-4E6D-9379-202B10F5F9C3}"/>
    <cellStyle name="Normal 5 3 2 3 5 7 2" xfId="20043" xr:uid="{46A5BAAC-18CF-47F6-AD3E-83FE31102742}"/>
    <cellStyle name="Normal 5 3 2 3 5 8" xfId="20044" xr:uid="{D2C5E7B2-F71A-4426-97DE-F08D015701B2}"/>
    <cellStyle name="Normal 5 3 2 3 6" xfId="20045" xr:uid="{53BF5BE6-B4F3-4F97-A891-3DE66D21457D}"/>
    <cellStyle name="Normal 5 3 2 3 6 2" xfId="20046" xr:uid="{53877315-F383-49A2-95C1-22082EA7D10C}"/>
    <cellStyle name="Normal 5 3 2 3 6 2 2" xfId="20047" xr:uid="{1F372F1A-2043-4DCC-BCC4-EB36BBFC2775}"/>
    <cellStyle name="Normal 5 3 2 3 6 2 2 2" xfId="20048" xr:uid="{74F513F3-C82E-45D2-A9CE-F61489F5DBEA}"/>
    <cellStyle name="Normal 5 3 2 3 6 2 2 2 2" xfId="20049" xr:uid="{E0DBBD28-4699-4709-950A-5F441890AFBB}"/>
    <cellStyle name="Normal 5 3 2 3 6 2 2 2 2 2" xfId="20050" xr:uid="{49984C9B-0600-42EC-BDBF-F9A26EE6BA49}"/>
    <cellStyle name="Normal 5 3 2 3 6 2 2 2 3" xfId="20051" xr:uid="{696E3542-97A7-4091-8959-387159D8F4AD}"/>
    <cellStyle name="Normal 5 3 2 3 6 2 2 3" xfId="20052" xr:uid="{A33C0B6B-0583-40A4-90DD-53A4F1FE0B1F}"/>
    <cellStyle name="Normal 5 3 2 3 6 2 2 3 2" xfId="20053" xr:uid="{B281CBC6-D02B-462E-9D12-7F7218A7E565}"/>
    <cellStyle name="Normal 5 3 2 3 6 2 2 4" xfId="20054" xr:uid="{6EDAB2BC-FD30-4432-8904-B27A1F5A05C6}"/>
    <cellStyle name="Normal 5 3 2 3 6 2 3" xfId="20055" xr:uid="{BFCDF7E7-0819-4549-B4C5-B93D9096FFA9}"/>
    <cellStyle name="Normal 5 3 2 3 6 2 3 2" xfId="20056" xr:uid="{E6374DEE-2E31-4E3D-BAA1-C469F77CEFAA}"/>
    <cellStyle name="Normal 5 3 2 3 6 2 3 2 2" xfId="20057" xr:uid="{DBEB8502-3DB7-4223-82DD-6B4A7CCF6786}"/>
    <cellStyle name="Normal 5 3 2 3 6 2 3 3" xfId="20058" xr:uid="{29461C81-906B-462D-A2D1-E09D54D42820}"/>
    <cellStyle name="Normal 5 3 2 3 6 2 4" xfId="20059" xr:uid="{ED8502CE-3CEB-4FA5-A0E0-DB1D47FF4F8D}"/>
    <cellStyle name="Normal 5 3 2 3 6 2 4 2" xfId="20060" xr:uid="{C64C58E4-3E12-46C5-859F-BE9691B13324}"/>
    <cellStyle name="Normal 5 3 2 3 6 2 5" xfId="20061" xr:uid="{358DD4C7-F78C-46EE-A890-1BB1CC8370BF}"/>
    <cellStyle name="Normal 5 3 2 3 6 3" xfId="20062" xr:uid="{275F2821-49E7-4CE4-A688-DC64F3298363}"/>
    <cellStyle name="Normal 5 3 2 3 6 3 2" xfId="20063" xr:uid="{0D61CB9E-62D7-4747-B3BB-AEE5D1418976}"/>
    <cellStyle name="Normal 5 3 2 3 6 3 2 2" xfId="20064" xr:uid="{07305F5C-6422-4543-AF8E-F3E2D202F2C6}"/>
    <cellStyle name="Normal 5 3 2 3 6 3 2 2 2" xfId="20065" xr:uid="{31A16692-CC2C-4093-A3B1-C7154B600B40}"/>
    <cellStyle name="Normal 5 3 2 3 6 3 2 3" xfId="20066" xr:uid="{A9B2343F-4E02-4C85-B3E2-7BC9A17CEF4E}"/>
    <cellStyle name="Normal 5 3 2 3 6 3 3" xfId="20067" xr:uid="{E82AAA5E-9525-4083-A6D6-B1671A801042}"/>
    <cellStyle name="Normal 5 3 2 3 6 3 3 2" xfId="20068" xr:uid="{678BD10A-DB51-4E72-9240-DDED7C35C585}"/>
    <cellStyle name="Normal 5 3 2 3 6 3 4" xfId="20069" xr:uid="{B2113EA9-D9A8-4E11-BA5A-70A4DF491A5A}"/>
    <cellStyle name="Normal 5 3 2 3 6 4" xfId="20070" xr:uid="{3C202496-3C97-4CA8-8118-D60C3B985C57}"/>
    <cellStyle name="Normal 5 3 2 3 6 4 2" xfId="20071" xr:uid="{6A50940D-F0C0-438A-BB98-E85CFEF0E07E}"/>
    <cellStyle name="Normal 5 3 2 3 6 4 2 2" xfId="20072" xr:uid="{A9B07F94-B23D-4419-8AB3-D2B4C9D52C5A}"/>
    <cellStyle name="Normal 5 3 2 3 6 4 2 2 2" xfId="20073" xr:uid="{BFF51F27-35A9-4452-B321-5319E6493D63}"/>
    <cellStyle name="Normal 5 3 2 3 6 4 2 3" xfId="20074" xr:uid="{7D1EAD6B-46AA-4EBA-B182-C01FD8F7057C}"/>
    <cellStyle name="Normal 5 3 2 3 6 4 3" xfId="20075" xr:uid="{FF5D7B6E-82FC-4ABA-9548-CBD2B7BAFDD3}"/>
    <cellStyle name="Normal 5 3 2 3 6 4 3 2" xfId="20076" xr:uid="{4A138297-E562-4AAC-ACB7-78A23E0C2013}"/>
    <cellStyle name="Normal 5 3 2 3 6 4 4" xfId="20077" xr:uid="{AB876568-2FD0-4077-85FD-95505D05FEBA}"/>
    <cellStyle name="Normal 5 3 2 3 6 5" xfId="20078" xr:uid="{E7820BF8-D68A-4BCC-BEF1-A35AD74EB10D}"/>
    <cellStyle name="Normal 5 3 2 3 6 5 2" xfId="20079" xr:uid="{8ADF6A93-3745-475E-A50C-B185C43FE8B7}"/>
    <cellStyle name="Normal 5 3 2 3 6 5 2 2" xfId="20080" xr:uid="{74CCB3A6-2155-44FF-A71F-5500CB3FE537}"/>
    <cellStyle name="Normal 5 3 2 3 6 5 3" xfId="20081" xr:uid="{53FB4778-6E3E-44C0-A558-6814B17B55B3}"/>
    <cellStyle name="Normal 5 3 2 3 6 6" xfId="20082" xr:uid="{814F6018-97A5-461B-A176-3A5042D2E9C7}"/>
    <cellStyle name="Normal 5 3 2 3 6 6 2" xfId="20083" xr:uid="{D5E4EBCF-E01C-4E68-A419-D947CEB02362}"/>
    <cellStyle name="Normal 5 3 2 3 6 7" xfId="20084" xr:uid="{2FEFD3F7-347F-496D-A6B7-736F11B5513D}"/>
    <cellStyle name="Normal 5 3 2 3 7" xfId="20085" xr:uid="{9305EDA6-0F96-45A2-B994-2B8174065B04}"/>
    <cellStyle name="Normal 5 3 2 3 7 2" xfId="20086" xr:uid="{ACAB5826-5943-4F03-9CFB-19C45A8EE58F}"/>
    <cellStyle name="Normal 5 3 2 3 7 2 2" xfId="20087" xr:uid="{ED740A68-CDD4-4637-8AEA-71E1D7F37945}"/>
    <cellStyle name="Normal 5 3 2 3 7 2 2 2" xfId="20088" xr:uid="{C1153007-5CF6-4B9D-A41B-F242DDAF6067}"/>
    <cellStyle name="Normal 5 3 2 3 7 2 2 2 2" xfId="20089" xr:uid="{05114016-96CA-48E2-95C2-AB5A37F5C1E3}"/>
    <cellStyle name="Normal 5 3 2 3 7 2 2 3" xfId="20090" xr:uid="{1BBE611F-F6AA-41E7-9639-0B6E4838A927}"/>
    <cellStyle name="Normal 5 3 2 3 7 2 3" xfId="20091" xr:uid="{B5F626EB-33D2-48C3-BAD2-4807749B1BE4}"/>
    <cellStyle name="Normal 5 3 2 3 7 2 3 2" xfId="20092" xr:uid="{65D261E8-4C77-49C7-A74E-EBA311AD0513}"/>
    <cellStyle name="Normal 5 3 2 3 7 2 4" xfId="20093" xr:uid="{6DD8518E-96AB-431A-B18F-AABFBFC325B9}"/>
    <cellStyle name="Normal 5 3 2 3 7 3" xfId="20094" xr:uid="{B96A9E36-6A47-4578-BFC1-0F915F5C6BE4}"/>
    <cellStyle name="Normal 5 3 2 3 7 3 2" xfId="20095" xr:uid="{F85728A3-0DC2-40D3-8A03-54BDE7942432}"/>
    <cellStyle name="Normal 5 3 2 3 7 3 2 2" xfId="20096" xr:uid="{EDC43621-5B73-42E1-B64C-89F201639F07}"/>
    <cellStyle name="Normal 5 3 2 3 7 3 3" xfId="20097" xr:uid="{01031E85-E6BF-45B0-A831-88706064EE62}"/>
    <cellStyle name="Normal 5 3 2 3 7 4" xfId="20098" xr:uid="{3CA9B4EA-1DD6-41BB-A2E4-0A4AB8AE88D6}"/>
    <cellStyle name="Normal 5 3 2 3 7 4 2" xfId="20099" xr:uid="{244A5167-9F52-4998-852E-E1A736D7837A}"/>
    <cellStyle name="Normal 5 3 2 3 7 5" xfId="20100" xr:uid="{5C573E73-BB6D-4197-8B34-9EC35AB4A085}"/>
    <cellStyle name="Normal 5 3 2 3 8" xfId="20101" xr:uid="{BA96C7FB-4977-472C-B212-83C7E1456317}"/>
    <cellStyle name="Normal 5 3 2 3 8 2" xfId="20102" xr:uid="{5DAECD0E-9BFE-42D8-B6FD-33545053075B}"/>
    <cellStyle name="Normal 5 3 2 3 8 2 2" xfId="20103" xr:uid="{A582A84A-87C7-4935-88FB-E77D3BD1176B}"/>
    <cellStyle name="Normal 5 3 2 3 8 2 2 2" xfId="20104" xr:uid="{17A965B2-8A7A-4357-B92E-8CB2D910A027}"/>
    <cellStyle name="Normal 5 3 2 3 8 2 3" xfId="20105" xr:uid="{0FEA635F-CD00-418D-8671-4C08039F24CD}"/>
    <cellStyle name="Normal 5 3 2 3 8 3" xfId="20106" xr:uid="{36B46B32-B76B-4ADD-BE36-EEB0F7C57A71}"/>
    <cellStyle name="Normal 5 3 2 3 8 3 2" xfId="20107" xr:uid="{C32F6941-2251-46F3-9DA9-2541F065F244}"/>
    <cellStyle name="Normal 5 3 2 3 8 4" xfId="20108" xr:uid="{B81860CD-E981-4D79-BFF8-5320957DA76A}"/>
    <cellStyle name="Normal 5 3 2 3 9" xfId="20109" xr:uid="{11F0BA8E-3E0D-4DD4-80AA-BBC593FA31FA}"/>
    <cellStyle name="Normal 5 3 2 3 9 2" xfId="20110" xr:uid="{E6140BD0-91CD-42C2-879D-0AD8D2616172}"/>
    <cellStyle name="Normal 5 3 2 3 9 2 2" xfId="20111" xr:uid="{6E1E85E3-CC99-452F-8B9F-1C8D5AE6B62B}"/>
    <cellStyle name="Normal 5 3 2 3 9 2 2 2" xfId="20112" xr:uid="{F74AB900-A108-4403-B8CA-715A145B0804}"/>
    <cellStyle name="Normal 5 3 2 3 9 2 3" xfId="20113" xr:uid="{4CA63F08-F12D-4B39-8F54-ED733891B312}"/>
    <cellStyle name="Normal 5 3 2 3 9 3" xfId="20114" xr:uid="{B8CEB124-C697-42DB-8B3F-4CE9A0F1E8BD}"/>
    <cellStyle name="Normal 5 3 2 3 9 3 2" xfId="20115" xr:uid="{E8FDE355-302A-4137-AF36-50C08017211D}"/>
    <cellStyle name="Normal 5 3 2 3 9 4" xfId="20116" xr:uid="{6DD5F102-303B-4875-85A8-F5806FBAB420}"/>
    <cellStyle name="Normal 5 3 2 4" xfId="20117" xr:uid="{49DB9ABF-3BF8-44DA-A907-FC41E60D53C6}"/>
    <cellStyle name="Normal 5 3 2 4 10" xfId="20118" xr:uid="{8E44B381-DF45-42DE-9439-4A727FBE799B}"/>
    <cellStyle name="Normal 5 3 2 4 10 2" xfId="20119" xr:uid="{D05CFFD4-8E05-47AC-9B09-7A695F4AA2FB}"/>
    <cellStyle name="Normal 5 3 2 4 10 2 2" xfId="20120" xr:uid="{7B7896BD-73B6-424B-80DF-0DC123048F35}"/>
    <cellStyle name="Normal 5 3 2 4 10 3" xfId="20121" xr:uid="{1ADFD585-69F3-452C-A8C2-82BF4EA09CE3}"/>
    <cellStyle name="Normal 5 3 2 4 11" xfId="20122" xr:uid="{A332B469-CB1D-4E3C-B367-BB56EE9A83F7}"/>
    <cellStyle name="Normal 5 3 2 4 11 2" xfId="20123" xr:uid="{8943CA53-942E-416A-9E00-D1DA4160365E}"/>
    <cellStyle name="Normal 5 3 2 4 12" xfId="20124" xr:uid="{1FAEAC5A-0744-4D57-A66C-E4D17FE7B857}"/>
    <cellStyle name="Normal 5 3 2 4 13" xfId="20125" xr:uid="{F95841F2-33BF-4A55-82DC-265907815E2E}"/>
    <cellStyle name="Normal 5 3 2 4 14" xfId="20126" xr:uid="{5D9F5CC6-833F-45E1-8E71-F7D1366B708F}"/>
    <cellStyle name="Normal 5 3 2 4 15" xfId="20127" xr:uid="{12576AA9-3F65-4A6A-9C0A-610223E72CB6}"/>
    <cellStyle name="Normal 5 3 2 4 2" xfId="20128" xr:uid="{0E819CF1-1BC5-4C89-82AD-FA60FDCBD643}"/>
    <cellStyle name="Normal 5 3 2 4 2 10" xfId="20129" xr:uid="{50E7151E-6F54-4DC9-A603-C1FF6DE53F33}"/>
    <cellStyle name="Normal 5 3 2 4 2 2" xfId="20130" xr:uid="{BE9CE45B-81FA-4A8C-8319-EFF683A6B0A6}"/>
    <cellStyle name="Normal 5 3 2 4 2 2 2" xfId="20131" xr:uid="{1892B0C6-9BF2-4D04-A2E9-FD2D67DE7E68}"/>
    <cellStyle name="Normal 5 3 2 4 2 2 2 2" xfId="20132" xr:uid="{0FF54C17-22AE-4477-9E11-08417EBA93BE}"/>
    <cellStyle name="Normal 5 3 2 4 2 2 2 2 2" xfId="20133" xr:uid="{AFEC9CAA-B60A-461F-8592-42FF4567F054}"/>
    <cellStyle name="Normal 5 3 2 4 2 2 2 2 2 2" xfId="20134" xr:uid="{A01EECB5-BAAB-49E9-9F15-C6E1635FE590}"/>
    <cellStyle name="Normal 5 3 2 4 2 2 2 2 2 2 2" xfId="20135" xr:uid="{4E54E41D-24DB-4686-9BFC-953CE5397774}"/>
    <cellStyle name="Normal 5 3 2 4 2 2 2 2 2 2 2 2" xfId="20136" xr:uid="{6AB523C0-DC5A-447F-B8AA-766A1D585007}"/>
    <cellStyle name="Normal 5 3 2 4 2 2 2 2 2 2 3" xfId="20137" xr:uid="{4666BDAF-22A3-49CD-96AF-6645FF9406A8}"/>
    <cellStyle name="Normal 5 3 2 4 2 2 2 2 2 3" xfId="20138" xr:uid="{F623C556-7307-4261-B313-22D2EDCDE415}"/>
    <cellStyle name="Normal 5 3 2 4 2 2 2 2 2 3 2" xfId="20139" xr:uid="{907D28BD-B153-41B0-829F-EA772E7EC5A2}"/>
    <cellStyle name="Normal 5 3 2 4 2 2 2 2 2 4" xfId="20140" xr:uid="{40C24CE7-F9B0-4338-9A32-0B1DDE99E431}"/>
    <cellStyle name="Normal 5 3 2 4 2 2 2 2 3" xfId="20141" xr:uid="{EF45F9E9-5E62-4A9C-82FA-80E8C6104FED}"/>
    <cellStyle name="Normal 5 3 2 4 2 2 2 2 3 2" xfId="20142" xr:uid="{672274E5-0922-4945-B7EA-59F0BC5CD428}"/>
    <cellStyle name="Normal 5 3 2 4 2 2 2 2 3 2 2" xfId="20143" xr:uid="{ACBAFD7B-EC65-4B7C-A7AE-A2386C3B7D4F}"/>
    <cellStyle name="Normal 5 3 2 4 2 2 2 2 3 3" xfId="20144" xr:uid="{AC58E44E-48E8-4E69-8291-472B68E09FC1}"/>
    <cellStyle name="Normal 5 3 2 4 2 2 2 2 4" xfId="20145" xr:uid="{94825C3E-EFBA-4656-91E6-11288E25292D}"/>
    <cellStyle name="Normal 5 3 2 4 2 2 2 2 4 2" xfId="20146" xr:uid="{4B249000-5A54-4F48-B2C4-E7F602BA68F8}"/>
    <cellStyle name="Normal 5 3 2 4 2 2 2 2 5" xfId="20147" xr:uid="{6F334D4E-BBBA-4E42-AB46-08CB98402507}"/>
    <cellStyle name="Normal 5 3 2 4 2 2 2 3" xfId="20148" xr:uid="{A1300950-8B08-4D24-8B36-2DF35F7E9384}"/>
    <cellStyle name="Normal 5 3 2 4 2 2 2 3 2" xfId="20149" xr:uid="{961937F5-0D76-49FA-BF6D-CB18E7A997C5}"/>
    <cellStyle name="Normal 5 3 2 4 2 2 2 3 2 2" xfId="20150" xr:uid="{1A60604B-F216-4563-8B1F-AA972789E2E2}"/>
    <cellStyle name="Normal 5 3 2 4 2 2 2 3 2 2 2" xfId="20151" xr:uid="{8688DFB4-A2E7-44D9-B149-EAEE800F029E}"/>
    <cellStyle name="Normal 5 3 2 4 2 2 2 3 2 3" xfId="20152" xr:uid="{A4209643-5A3F-4F38-90C4-0C4E76AADBBB}"/>
    <cellStyle name="Normal 5 3 2 4 2 2 2 3 3" xfId="20153" xr:uid="{DE2A6C4B-09A5-4DDF-A1B4-D511520B6E97}"/>
    <cellStyle name="Normal 5 3 2 4 2 2 2 3 3 2" xfId="20154" xr:uid="{E60530F7-295C-440A-AA95-52040AB37177}"/>
    <cellStyle name="Normal 5 3 2 4 2 2 2 3 4" xfId="20155" xr:uid="{CA9B91B9-4B42-4D8F-B5A1-BAFF4BFFBEAE}"/>
    <cellStyle name="Normal 5 3 2 4 2 2 2 4" xfId="20156" xr:uid="{1E4321A3-424E-4DB6-9121-DE60F97119E1}"/>
    <cellStyle name="Normal 5 3 2 4 2 2 2 4 2" xfId="20157" xr:uid="{84CC72BC-15A5-4111-B833-68940E7FFBB1}"/>
    <cellStyle name="Normal 5 3 2 4 2 2 2 4 2 2" xfId="20158" xr:uid="{10C0B374-A378-42A5-AB36-173C5B0E1259}"/>
    <cellStyle name="Normal 5 3 2 4 2 2 2 4 2 2 2" xfId="20159" xr:uid="{2F17AC9D-6D49-464B-8078-B07379A4FE5A}"/>
    <cellStyle name="Normal 5 3 2 4 2 2 2 4 2 3" xfId="20160" xr:uid="{AD551BE7-F2CE-464C-A4EB-9212FB48DDCD}"/>
    <cellStyle name="Normal 5 3 2 4 2 2 2 4 3" xfId="20161" xr:uid="{DACFA9C2-F451-486C-A612-402A28CD971C}"/>
    <cellStyle name="Normal 5 3 2 4 2 2 2 4 3 2" xfId="20162" xr:uid="{B2AF1D14-3662-4028-BF03-D1741958549F}"/>
    <cellStyle name="Normal 5 3 2 4 2 2 2 4 4" xfId="20163" xr:uid="{5759318A-61CB-46BD-80A1-8D4741D9077E}"/>
    <cellStyle name="Normal 5 3 2 4 2 2 2 5" xfId="20164" xr:uid="{DA5E9EAD-C06B-4F76-9FDB-8B606928B80C}"/>
    <cellStyle name="Normal 5 3 2 4 2 2 2 5 2" xfId="20165" xr:uid="{5BFBA113-13D1-4AB2-8E90-A5B3D81E8992}"/>
    <cellStyle name="Normal 5 3 2 4 2 2 2 5 2 2" xfId="20166" xr:uid="{A780518F-C594-429F-A3D9-3FE42FE2667B}"/>
    <cellStyle name="Normal 5 3 2 4 2 2 2 5 3" xfId="20167" xr:uid="{2DD9E369-ABEA-4182-B4CA-591909B35AC8}"/>
    <cellStyle name="Normal 5 3 2 4 2 2 2 6" xfId="20168" xr:uid="{41249879-9386-4C9E-9792-5415D7F04800}"/>
    <cellStyle name="Normal 5 3 2 4 2 2 2 6 2" xfId="20169" xr:uid="{10891A1B-1A48-4456-B914-A0E9E0C9FCAC}"/>
    <cellStyle name="Normal 5 3 2 4 2 2 2 7" xfId="20170" xr:uid="{95CDB4EC-57BC-4624-83E4-8C4CC27AC813}"/>
    <cellStyle name="Normal 5 3 2 4 2 2 3" xfId="20171" xr:uid="{06D480FE-DB27-498B-AE8B-AC219888BB8E}"/>
    <cellStyle name="Normal 5 3 2 4 2 2 3 2" xfId="20172" xr:uid="{8B3066F8-71C3-43EE-A155-B91A07A32F1C}"/>
    <cellStyle name="Normal 5 3 2 4 2 2 3 2 2" xfId="20173" xr:uid="{D37EEADF-BB0C-4452-9644-F54A6F6BDE00}"/>
    <cellStyle name="Normal 5 3 2 4 2 2 3 2 2 2" xfId="20174" xr:uid="{BD0BBF4A-7C3C-43DC-8472-0C68AFF495E5}"/>
    <cellStyle name="Normal 5 3 2 4 2 2 3 2 2 2 2" xfId="20175" xr:uid="{5B6C5EC0-0ECC-4292-836A-903C4EDFF7FB}"/>
    <cellStyle name="Normal 5 3 2 4 2 2 3 2 2 3" xfId="20176" xr:uid="{AE981D45-184C-4E79-9FAB-F478D69A06E2}"/>
    <cellStyle name="Normal 5 3 2 4 2 2 3 2 3" xfId="20177" xr:uid="{B903305F-97A3-47F0-89A1-838486867F27}"/>
    <cellStyle name="Normal 5 3 2 4 2 2 3 2 3 2" xfId="20178" xr:uid="{6F59944C-43B5-484B-B19E-00CF5D017130}"/>
    <cellStyle name="Normal 5 3 2 4 2 2 3 2 4" xfId="20179" xr:uid="{634D7C83-350B-4575-8D65-C6F321B8A56E}"/>
    <cellStyle name="Normal 5 3 2 4 2 2 3 3" xfId="20180" xr:uid="{32AAF372-537E-4759-BE51-E8BFBE822DD4}"/>
    <cellStyle name="Normal 5 3 2 4 2 2 3 3 2" xfId="20181" xr:uid="{8E03A520-C0A5-45F4-AED0-B76C212CC98B}"/>
    <cellStyle name="Normal 5 3 2 4 2 2 3 3 2 2" xfId="20182" xr:uid="{CB733D48-130E-4E01-87EC-63BBFEFC54AF}"/>
    <cellStyle name="Normal 5 3 2 4 2 2 3 3 3" xfId="20183" xr:uid="{71E0620D-52F7-4422-BF0C-38B35C7919CB}"/>
    <cellStyle name="Normal 5 3 2 4 2 2 3 4" xfId="20184" xr:uid="{27EBAFEE-562C-43CF-9890-9229DF2B287D}"/>
    <cellStyle name="Normal 5 3 2 4 2 2 3 4 2" xfId="20185" xr:uid="{BCB0A141-9372-4B35-8B32-CFDE507729DE}"/>
    <cellStyle name="Normal 5 3 2 4 2 2 3 5" xfId="20186" xr:uid="{AE37AD5A-7616-4AF6-9D87-C869B3098713}"/>
    <cellStyle name="Normal 5 3 2 4 2 2 4" xfId="20187" xr:uid="{4F782F47-9C81-4141-9BBE-067B1281CD87}"/>
    <cellStyle name="Normal 5 3 2 4 2 2 4 2" xfId="20188" xr:uid="{4483A075-9851-49E6-A32C-25B47A0D916C}"/>
    <cellStyle name="Normal 5 3 2 4 2 2 4 2 2" xfId="20189" xr:uid="{20B25F19-A8F4-46F7-B99D-843E64612549}"/>
    <cellStyle name="Normal 5 3 2 4 2 2 4 2 2 2" xfId="20190" xr:uid="{65185005-9803-40BC-9128-D39E0E7460ED}"/>
    <cellStyle name="Normal 5 3 2 4 2 2 4 2 3" xfId="20191" xr:uid="{F4753C27-C888-4AB9-BC58-4B6BAC50F36D}"/>
    <cellStyle name="Normal 5 3 2 4 2 2 4 3" xfId="20192" xr:uid="{086860D8-936F-4042-89D1-F76BAAFE4F13}"/>
    <cellStyle name="Normal 5 3 2 4 2 2 4 3 2" xfId="20193" xr:uid="{AB15F6AA-9976-4887-897C-9D2B8B70DFE1}"/>
    <cellStyle name="Normal 5 3 2 4 2 2 4 4" xfId="20194" xr:uid="{C4C7875A-6125-434B-A185-4BD4CC58E5C4}"/>
    <cellStyle name="Normal 5 3 2 4 2 2 5" xfId="20195" xr:uid="{EECF6B69-F520-4081-B2FE-3187DE8ABA55}"/>
    <cellStyle name="Normal 5 3 2 4 2 2 5 2" xfId="20196" xr:uid="{BFB2F9D0-CFFD-425E-B676-6EC08979C7F8}"/>
    <cellStyle name="Normal 5 3 2 4 2 2 5 2 2" xfId="20197" xr:uid="{3BE93F3A-B3F9-4C90-B757-E1186509EB76}"/>
    <cellStyle name="Normal 5 3 2 4 2 2 5 2 2 2" xfId="20198" xr:uid="{AEF993CA-9AE1-4F4A-A5BD-413A5C585A72}"/>
    <cellStyle name="Normal 5 3 2 4 2 2 5 2 3" xfId="20199" xr:uid="{A67D03CD-1B8F-448C-806B-26B355425D71}"/>
    <cellStyle name="Normal 5 3 2 4 2 2 5 3" xfId="20200" xr:uid="{2DF2CAE8-BFC1-49D9-B650-C5BD106A2551}"/>
    <cellStyle name="Normal 5 3 2 4 2 2 5 3 2" xfId="20201" xr:uid="{DB182393-07E2-4605-A6BA-CCFB1FA80557}"/>
    <cellStyle name="Normal 5 3 2 4 2 2 5 4" xfId="20202" xr:uid="{F8C7211B-798C-4325-8A90-42E835A8E34C}"/>
    <cellStyle name="Normal 5 3 2 4 2 2 6" xfId="20203" xr:uid="{2F85B761-6AAE-4CA7-BB30-E032390B4FAA}"/>
    <cellStyle name="Normal 5 3 2 4 2 2 6 2" xfId="20204" xr:uid="{C44AFBB4-A4A8-40AB-B343-71137A0FC04F}"/>
    <cellStyle name="Normal 5 3 2 4 2 2 6 2 2" xfId="20205" xr:uid="{98D2D23A-2FC0-4D40-8FE2-678332AB3383}"/>
    <cellStyle name="Normal 5 3 2 4 2 2 6 3" xfId="20206" xr:uid="{220360BA-C3F5-4EF6-AAA3-C2C5C0A496C9}"/>
    <cellStyle name="Normal 5 3 2 4 2 2 7" xfId="20207" xr:uid="{10D3E4D8-6CF4-4B6A-A519-B2DB438B9EE2}"/>
    <cellStyle name="Normal 5 3 2 4 2 2 7 2" xfId="20208" xr:uid="{9CF9F626-2305-4F59-8CF9-5C7CC3689AC4}"/>
    <cellStyle name="Normal 5 3 2 4 2 2 8" xfId="20209" xr:uid="{9C41F50C-8673-4E1C-8D18-7AFBA891D75A}"/>
    <cellStyle name="Normal 5 3 2 4 2 3" xfId="20210" xr:uid="{A073C717-54B2-4729-954C-412AF875E4AA}"/>
    <cellStyle name="Normal 5 3 2 4 2 3 2" xfId="20211" xr:uid="{A3C3F183-3608-46D2-A203-F4F72C4EB3E2}"/>
    <cellStyle name="Normal 5 3 2 4 2 3 2 2" xfId="20212" xr:uid="{181157C4-F05B-4E7D-B4E2-61659DFB29F5}"/>
    <cellStyle name="Normal 5 3 2 4 2 3 2 2 2" xfId="20213" xr:uid="{0BFAEB7C-A081-49C3-A325-48E68E6B9EA7}"/>
    <cellStyle name="Normal 5 3 2 4 2 3 2 2 2 2" xfId="20214" xr:uid="{BCABCD99-F8FD-48F6-98FD-8BC6129DE3F5}"/>
    <cellStyle name="Normal 5 3 2 4 2 3 2 2 2 2 2" xfId="20215" xr:uid="{82414849-E1C5-4802-8A65-7CED8622045A}"/>
    <cellStyle name="Normal 5 3 2 4 2 3 2 2 2 2 2 2" xfId="20216" xr:uid="{D0782408-E817-43F9-87EA-EE72B44EBB04}"/>
    <cellStyle name="Normal 5 3 2 4 2 3 2 2 2 2 3" xfId="20217" xr:uid="{B71B8447-44B5-4B70-BF05-D146BD1A5F75}"/>
    <cellStyle name="Normal 5 3 2 4 2 3 2 2 2 3" xfId="20218" xr:uid="{E41F51C4-CFF4-4F7F-B273-B6EA0C3F4B5F}"/>
    <cellStyle name="Normal 5 3 2 4 2 3 2 2 2 3 2" xfId="20219" xr:uid="{2F8525B6-AD57-41C3-AA3C-1CE967089E02}"/>
    <cellStyle name="Normal 5 3 2 4 2 3 2 2 2 4" xfId="20220" xr:uid="{D842A953-A179-4E34-80A2-D1E6B54E2B36}"/>
    <cellStyle name="Normal 5 3 2 4 2 3 2 2 3" xfId="20221" xr:uid="{5D0AA99E-AE12-427E-9B02-512CE4F90856}"/>
    <cellStyle name="Normal 5 3 2 4 2 3 2 2 3 2" xfId="20222" xr:uid="{10A8D067-4BEB-4D1C-AA69-4333EAB3325F}"/>
    <cellStyle name="Normal 5 3 2 4 2 3 2 2 3 2 2" xfId="20223" xr:uid="{BEDD7E16-58EE-42F3-9B74-FCFA5132C69E}"/>
    <cellStyle name="Normal 5 3 2 4 2 3 2 2 3 3" xfId="20224" xr:uid="{9DAA180C-9CAB-4E14-AFDE-C00F7749D3CB}"/>
    <cellStyle name="Normal 5 3 2 4 2 3 2 2 4" xfId="20225" xr:uid="{185CA401-6983-4E9C-9B45-3DBF1E863E1E}"/>
    <cellStyle name="Normal 5 3 2 4 2 3 2 2 4 2" xfId="20226" xr:uid="{F35C4767-F5D8-4FD9-9307-A7F333450E5B}"/>
    <cellStyle name="Normal 5 3 2 4 2 3 2 2 5" xfId="20227" xr:uid="{4ED2D910-C11F-46E2-B040-1BC038DC145E}"/>
    <cellStyle name="Normal 5 3 2 4 2 3 2 3" xfId="20228" xr:uid="{0102A292-7504-42A0-A9CC-EC805EE0C976}"/>
    <cellStyle name="Normal 5 3 2 4 2 3 2 3 2" xfId="20229" xr:uid="{FD2A50BC-F81F-42B7-B9B0-E88C4BF163DA}"/>
    <cellStyle name="Normal 5 3 2 4 2 3 2 3 2 2" xfId="20230" xr:uid="{1839CB09-E7F5-4211-8272-8E30452B839F}"/>
    <cellStyle name="Normal 5 3 2 4 2 3 2 3 2 2 2" xfId="20231" xr:uid="{C5A231C9-A8F2-44E3-BCAE-EDAABB52CE1A}"/>
    <cellStyle name="Normal 5 3 2 4 2 3 2 3 2 3" xfId="20232" xr:uid="{9773EF7A-F9CF-4BE4-B08A-FC233B69C3DE}"/>
    <cellStyle name="Normal 5 3 2 4 2 3 2 3 3" xfId="20233" xr:uid="{150CF04B-6A22-4D9C-9470-C2BD55E0906E}"/>
    <cellStyle name="Normal 5 3 2 4 2 3 2 3 3 2" xfId="20234" xr:uid="{1780AE54-EE4D-491C-A223-D4B97E8145A4}"/>
    <cellStyle name="Normal 5 3 2 4 2 3 2 3 4" xfId="20235" xr:uid="{E81EFEDA-FC6D-483D-AFA5-23A8AC3C4410}"/>
    <cellStyle name="Normal 5 3 2 4 2 3 2 4" xfId="20236" xr:uid="{BB4FA9E0-8F0B-4066-8C41-80678F45C20D}"/>
    <cellStyle name="Normal 5 3 2 4 2 3 2 4 2" xfId="20237" xr:uid="{C3487E37-E213-405F-A6E5-ED6691BF9451}"/>
    <cellStyle name="Normal 5 3 2 4 2 3 2 4 2 2" xfId="20238" xr:uid="{8FFE8640-2F7A-4A07-A08B-303D06E8180E}"/>
    <cellStyle name="Normal 5 3 2 4 2 3 2 4 2 2 2" xfId="20239" xr:uid="{81CACAB8-7E19-43A9-B31E-8C6315C32FE2}"/>
    <cellStyle name="Normal 5 3 2 4 2 3 2 4 2 3" xfId="20240" xr:uid="{69E27761-9FE7-4C09-ADFA-89D60F3D23E6}"/>
    <cellStyle name="Normal 5 3 2 4 2 3 2 4 3" xfId="20241" xr:uid="{AFD6991B-9A10-475B-BB8A-1C3D0AB2167F}"/>
    <cellStyle name="Normal 5 3 2 4 2 3 2 4 3 2" xfId="20242" xr:uid="{9B9BD558-19D2-4736-B1DE-C919D96718C0}"/>
    <cellStyle name="Normal 5 3 2 4 2 3 2 4 4" xfId="20243" xr:uid="{8605EB56-5E81-491E-B477-D7A18BA4ECAB}"/>
    <cellStyle name="Normal 5 3 2 4 2 3 2 5" xfId="20244" xr:uid="{663DAE9F-79FB-43AC-929F-4CD2F8159C2A}"/>
    <cellStyle name="Normal 5 3 2 4 2 3 2 5 2" xfId="20245" xr:uid="{1BC136FD-19D3-4A88-A132-707B9B446A9B}"/>
    <cellStyle name="Normal 5 3 2 4 2 3 2 5 2 2" xfId="20246" xr:uid="{197C4908-897A-40FB-849E-7F62A3913939}"/>
    <cellStyle name="Normal 5 3 2 4 2 3 2 5 3" xfId="20247" xr:uid="{EAE7B2E2-22A8-4FB8-A402-6C87ED6B0C7B}"/>
    <cellStyle name="Normal 5 3 2 4 2 3 2 6" xfId="20248" xr:uid="{91BC9E23-3139-413A-B23D-BE2C468596C7}"/>
    <cellStyle name="Normal 5 3 2 4 2 3 2 6 2" xfId="20249" xr:uid="{F45AF2AF-F36F-4B46-84C3-6C2EDC255475}"/>
    <cellStyle name="Normal 5 3 2 4 2 3 2 7" xfId="20250" xr:uid="{B80D0246-9418-412C-BA93-5A313B8B1CDC}"/>
    <cellStyle name="Normal 5 3 2 4 2 3 3" xfId="20251" xr:uid="{B1ADA7EA-474D-404E-B6C0-1B5E860C4A1C}"/>
    <cellStyle name="Normal 5 3 2 4 2 3 3 2" xfId="20252" xr:uid="{3ECCF44D-0466-4A6B-B767-07FF26586DE6}"/>
    <cellStyle name="Normal 5 3 2 4 2 3 3 2 2" xfId="20253" xr:uid="{AE936124-111C-40DB-9712-837A80049795}"/>
    <cellStyle name="Normal 5 3 2 4 2 3 3 2 2 2" xfId="20254" xr:uid="{5709A7BB-43CE-443E-ABEF-569906D30C11}"/>
    <cellStyle name="Normal 5 3 2 4 2 3 3 2 2 2 2" xfId="20255" xr:uid="{33B59237-C6AC-4C2A-A604-9C5C7B1E45F7}"/>
    <cellStyle name="Normal 5 3 2 4 2 3 3 2 2 3" xfId="20256" xr:uid="{522360D6-D4E8-4008-A2E9-7B378FC293B0}"/>
    <cellStyle name="Normal 5 3 2 4 2 3 3 2 3" xfId="20257" xr:uid="{267C90F4-FF13-42BC-8BCB-469183E0E917}"/>
    <cellStyle name="Normal 5 3 2 4 2 3 3 2 3 2" xfId="20258" xr:uid="{ABC03DD6-2E24-4FD3-97F5-BD230FF1CFE2}"/>
    <cellStyle name="Normal 5 3 2 4 2 3 3 2 4" xfId="20259" xr:uid="{F3D2ED42-7949-406E-8310-224690B055DD}"/>
    <cellStyle name="Normal 5 3 2 4 2 3 3 3" xfId="20260" xr:uid="{745D5C02-1428-4ED4-94E1-C0CACA6A5AA4}"/>
    <cellStyle name="Normal 5 3 2 4 2 3 3 3 2" xfId="20261" xr:uid="{9E2B3FA6-DA18-4489-8E59-86E782AED507}"/>
    <cellStyle name="Normal 5 3 2 4 2 3 3 3 2 2" xfId="20262" xr:uid="{FD1F3383-8A2C-4861-9F8D-D2CE7388DE87}"/>
    <cellStyle name="Normal 5 3 2 4 2 3 3 3 3" xfId="20263" xr:uid="{48E03DA2-7CBF-49F2-A4AD-87F63FB22368}"/>
    <cellStyle name="Normal 5 3 2 4 2 3 3 4" xfId="20264" xr:uid="{B33BC453-16B1-4F86-9FFD-9186873D495F}"/>
    <cellStyle name="Normal 5 3 2 4 2 3 3 4 2" xfId="20265" xr:uid="{DDA56EE3-3739-4002-A7B8-C7B0EFA9A31A}"/>
    <cellStyle name="Normal 5 3 2 4 2 3 3 5" xfId="20266" xr:uid="{18AFE518-3B81-4E31-BF1C-51A509B78F54}"/>
    <cellStyle name="Normal 5 3 2 4 2 3 4" xfId="20267" xr:uid="{6BFC9D6E-7017-4642-B20D-758BCF3837B0}"/>
    <cellStyle name="Normal 5 3 2 4 2 3 4 2" xfId="20268" xr:uid="{B75182E8-8D03-4028-BA68-F2B98F19A977}"/>
    <cellStyle name="Normal 5 3 2 4 2 3 4 2 2" xfId="20269" xr:uid="{F834E156-BDE4-4705-9447-94266DAEB4EC}"/>
    <cellStyle name="Normal 5 3 2 4 2 3 4 2 2 2" xfId="20270" xr:uid="{95B03944-266A-41F5-8DF5-CBD2DCBD37D2}"/>
    <cellStyle name="Normal 5 3 2 4 2 3 4 2 3" xfId="20271" xr:uid="{56131704-F2ED-40F3-B68C-F1BDFE502DC3}"/>
    <cellStyle name="Normal 5 3 2 4 2 3 4 3" xfId="20272" xr:uid="{1AFEF26A-B2B5-4D2D-9A64-60EDBA06D823}"/>
    <cellStyle name="Normal 5 3 2 4 2 3 4 3 2" xfId="20273" xr:uid="{32014CE2-A599-48A9-9AFC-1C661370AFB9}"/>
    <cellStyle name="Normal 5 3 2 4 2 3 4 4" xfId="20274" xr:uid="{751F4A33-2950-4B30-A353-B04353BFD19A}"/>
    <cellStyle name="Normal 5 3 2 4 2 3 5" xfId="20275" xr:uid="{CC47B991-B36D-4459-BA1D-B0F6A66C1B5A}"/>
    <cellStyle name="Normal 5 3 2 4 2 3 5 2" xfId="20276" xr:uid="{F1B4BAC4-E5AA-483A-B8C6-73C51D9144E7}"/>
    <cellStyle name="Normal 5 3 2 4 2 3 5 2 2" xfId="20277" xr:uid="{A67E2864-C4C7-4955-B2D5-7C915B344707}"/>
    <cellStyle name="Normal 5 3 2 4 2 3 5 2 2 2" xfId="20278" xr:uid="{1621CB2C-BF7D-48EC-8916-6FF1D0339425}"/>
    <cellStyle name="Normal 5 3 2 4 2 3 5 2 3" xfId="20279" xr:uid="{AA3B5766-57EA-4D87-A248-DC015919EA60}"/>
    <cellStyle name="Normal 5 3 2 4 2 3 5 3" xfId="20280" xr:uid="{FD3BDA78-6401-4C4B-B32D-72BFF9280049}"/>
    <cellStyle name="Normal 5 3 2 4 2 3 5 3 2" xfId="20281" xr:uid="{9945C909-E7FE-4963-9BC9-7BCF742B4830}"/>
    <cellStyle name="Normal 5 3 2 4 2 3 5 4" xfId="20282" xr:uid="{15E6808B-71A8-48D6-AAC3-47E09B5D82B8}"/>
    <cellStyle name="Normal 5 3 2 4 2 3 6" xfId="20283" xr:uid="{BE3ADDF2-8AA3-4C56-9E0A-E80F4C1725FE}"/>
    <cellStyle name="Normal 5 3 2 4 2 3 6 2" xfId="20284" xr:uid="{811984F3-97AF-43F0-AD01-DD34B7897D24}"/>
    <cellStyle name="Normal 5 3 2 4 2 3 6 2 2" xfId="20285" xr:uid="{052894F0-1431-4390-8BB7-556D3C093BC8}"/>
    <cellStyle name="Normal 5 3 2 4 2 3 6 3" xfId="20286" xr:uid="{1A906CAE-2963-4A7C-B6D2-0B03E53E1D02}"/>
    <cellStyle name="Normal 5 3 2 4 2 3 7" xfId="20287" xr:uid="{B6085A79-8654-46FB-A6DF-332AB96101FD}"/>
    <cellStyle name="Normal 5 3 2 4 2 3 7 2" xfId="20288" xr:uid="{01E306E1-C28E-404B-8BA1-E44F6041EB59}"/>
    <cellStyle name="Normal 5 3 2 4 2 3 8" xfId="20289" xr:uid="{1CB7A217-64CF-464E-BEC4-34BFC954676E}"/>
    <cellStyle name="Normal 5 3 2 4 2 4" xfId="20290" xr:uid="{75011670-E094-4283-B98C-7BD0AEB4468A}"/>
    <cellStyle name="Normal 5 3 2 4 2 4 2" xfId="20291" xr:uid="{96BC4A84-7E89-4AC5-8919-933FB9D5C923}"/>
    <cellStyle name="Normal 5 3 2 4 2 4 2 2" xfId="20292" xr:uid="{3827D879-D4A4-44A2-A34A-48FC290CAB95}"/>
    <cellStyle name="Normal 5 3 2 4 2 4 2 2 2" xfId="20293" xr:uid="{DAE4EDE7-5434-4A6B-86A6-1E4312FC545A}"/>
    <cellStyle name="Normal 5 3 2 4 2 4 2 2 2 2" xfId="20294" xr:uid="{D4860FC3-90BC-4FCF-A647-E237CE13C6D9}"/>
    <cellStyle name="Normal 5 3 2 4 2 4 2 2 2 2 2" xfId="20295" xr:uid="{C6C5C1A6-5856-41FD-87A3-011C13596BD8}"/>
    <cellStyle name="Normal 5 3 2 4 2 4 2 2 2 3" xfId="20296" xr:uid="{59981329-10E8-4740-A58C-15DE88D59518}"/>
    <cellStyle name="Normal 5 3 2 4 2 4 2 2 3" xfId="20297" xr:uid="{837C31AD-768C-4B5A-B5DA-48CC9458797F}"/>
    <cellStyle name="Normal 5 3 2 4 2 4 2 2 3 2" xfId="20298" xr:uid="{A9597659-E1E5-4B54-AFF1-196246BF4D3B}"/>
    <cellStyle name="Normal 5 3 2 4 2 4 2 2 4" xfId="20299" xr:uid="{4A90B8AD-EB1F-49F8-A549-84A22FC235BD}"/>
    <cellStyle name="Normal 5 3 2 4 2 4 2 3" xfId="20300" xr:uid="{E89D83F2-6345-467B-BFFA-E906882E22A3}"/>
    <cellStyle name="Normal 5 3 2 4 2 4 2 3 2" xfId="20301" xr:uid="{B80FA72D-D2E9-4A81-9650-8C462471020A}"/>
    <cellStyle name="Normal 5 3 2 4 2 4 2 3 2 2" xfId="20302" xr:uid="{E759F7D8-9308-4538-809A-7375024C44CB}"/>
    <cellStyle name="Normal 5 3 2 4 2 4 2 3 3" xfId="20303" xr:uid="{32BDA21F-6719-47D6-8F09-11F969AAD172}"/>
    <cellStyle name="Normal 5 3 2 4 2 4 2 4" xfId="20304" xr:uid="{3C5D9665-2BB5-4B59-8E87-B34F2E925E06}"/>
    <cellStyle name="Normal 5 3 2 4 2 4 2 4 2" xfId="20305" xr:uid="{84DCD705-85CE-456D-AC59-DA82308A272F}"/>
    <cellStyle name="Normal 5 3 2 4 2 4 2 5" xfId="20306" xr:uid="{04215FF8-D320-42BB-A281-9A16EC8FD10E}"/>
    <cellStyle name="Normal 5 3 2 4 2 4 3" xfId="20307" xr:uid="{BD694D2E-0DC1-40BC-A123-4674DF152E25}"/>
    <cellStyle name="Normal 5 3 2 4 2 4 3 2" xfId="20308" xr:uid="{AC81A946-6679-4784-92FB-930E05309C83}"/>
    <cellStyle name="Normal 5 3 2 4 2 4 3 2 2" xfId="20309" xr:uid="{16BA245F-A214-40AA-9202-D2FD5498A6DE}"/>
    <cellStyle name="Normal 5 3 2 4 2 4 3 2 2 2" xfId="20310" xr:uid="{667CA0B4-04DC-4134-A05A-930684692AC8}"/>
    <cellStyle name="Normal 5 3 2 4 2 4 3 2 3" xfId="20311" xr:uid="{6133957B-9A8A-410C-B764-26B1F0B86AF1}"/>
    <cellStyle name="Normal 5 3 2 4 2 4 3 3" xfId="20312" xr:uid="{4FDC5F02-357A-4866-8AB5-F7255BB99A99}"/>
    <cellStyle name="Normal 5 3 2 4 2 4 3 3 2" xfId="20313" xr:uid="{0950AC15-5727-481D-928E-1CA5579CF768}"/>
    <cellStyle name="Normal 5 3 2 4 2 4 3 4" xfId="20314" xr:uid="{0DC218CE-F4FB-49F4-A9B9-1C10214A6BEC}"/>
    <cellStyle name="Normal 5 3 2 4 2 4 4" xfId="20315" xr:uid="{17A8006B-40B2-489C-BE70-7E8895BBE09F}"/>
    <cellStyle name="Normal 5 3 2 4 2 4 4 2" xfId="20316" xr:uid="{D15322D6-C9FF-42CD-AF23-156A19591126}"/>
    <cellStyle name="Normal 5 3 2 4 2 4 4 2 2" xfId="20317" xr:uid="{B690D124-96B2-4FEA-9255-FE305FF4C397}"/>
    <cellStyle name="Normal 5 3 2 4 2 4 4 2 2 2" xfId="20318" xr:uid="{083AA371-F992-482C-870C-09D72A3517CA}"/>
    <cellStyle name="Normal 5 3 2 4 2 4 4 2 3" xfId="20319" xr:uid="{FB9E80F6-A2B8-42B9-A541-AEEA393DF613}"/>
    <cellStyle name="Normal 5 3 2 4 2 4 4 3" xfId="20320" xr:uid="{79C3ADF6-756E-4F83-B7A1-75471E1168E1}"/>
    <cellStyle name="Normal 5 3 2 4 2 4 4 3 2" xfId="20321" xr:uid="{793E31AD-0ABA-44E9-8C0D-D901D45E277C}"/>
    <cellStyle name="Normal 5 3 2 4 2 4 4 4" xfId="20322" xr:uid="{84376BD0-20C1-40C4-9312-734572F0E10F}"/>
    <cellStyle name="Normal 5 3 2 4 2 4 5" xfId="20323" xr:uid="{3BAEF82E-866F-4AA5-9581-C8F07B8B3274}"/>
    <cellStyle name="Normal 5 3 2 4 2 4 5 2" xfId="20324" xr:uid="{B44B75DB-A9F8-433D-A9AA-02D332D298CC}"/>
    <cellStyle name="Normal 5 3 2 4 2 4 5 2 2" xfId="20325" xr:uid="{D4F7811A-E4A5-4398-867A-2FB0073F46C6}"/>
    <cellStyle name="Normal 5 3 2 4 2 4 5 3" xfId="20326" xr:uid="{2DFF3456-6E97-4811-9BE0-72BBCB5F297F}"/>
    <cellStyle name="Normal 5 3 2 4 2 4 6" xfId="20327" xr:uid="{2DF18406-C1C7-4825-A68D-4F8D5A9B1714}"/>
    <cellStyle name="Normal 5 3 2 4 2 4 6 2" xfId="20328" xr:uid="{774CD84F-C9C6-4360-AE5C-E7E3EE7FB014}"/>
    <cellStyle name="Normal 5 3 2 4 2 4 7" xfId="20329" xr:uid="{B1AC9D7D-6E9D-442C-8819-228F0E51B293}"/>
    <cellStyle name="Normal 5 3 2 4 2 5" xfId="20330" xr:uid="{4C2E3B2E-0648-4281-AF36-F21AFBC23854}"/>
    <cellStyle name="Normal 5 3 2 4 2 5 2" xfId="20331" xr:uid="{6601CED1-E68D-4501-88D1-B21B0A606E5B}"/>
    <cellStyle name="Normal 5 3 2 4 2 5 2 2" xfId="20332" xr:uid="{FA3198EB-7B81-459C-BCB1-854AA1BE0CB1}"/>
    <cellStyle name="Normal 5 3 2 4 2 5 2 2 2" xfId="20333" xr:uid="{9F47316C-375E-4C35-B80F-E96B70269924}"/>
    <cellStyle name="Normal 5 3 2 4 2 5 2 2 2 2" xfId="20334" xr:uid="{2231D1B8-CC73-41F0-8617-B8D0269754B6}"/>
    <cellStyle name="Normal 5 3 2 4 2 5 2 2 3" xfId="20335" xr:uid="{58B04B43-5BFA-4093-908A-EF7FD54BA249}"/>
    <cellStyle name="Normal 5 3 2 4 2 5 2 3" xfId="20336" xr:uid="{95784A1F-0E23-4B2B-89D7-17252EF2F34C}"/>
    <cellStyle name="Normal 5 3 2 4 2 5 2 3 2" xfId="20337" xr:uid="{25430DAA-094E-4414-A537-681C72627816}"/>
    <cellStyle name="Normal 5 3 2 4 2 5 2 4" xfId="20338" xr:uid="{8D773F47-6DBA-45F9-B4CB-0CF157D9EA82}"/>
    <cellStyle name="Normal 5 3 2 4 2 5 3" xfId="20339" xr:uid="{95C506B1-F3BB-4824-ACD8-23D622CDB907}"/>
    <cellStyle name="Normal 5 3 2 4 2 5 3 2" xfId="20340" xr:uid="{D0E43130-BFB3-4B19-8AFD-E052B65016F4}"/>
    <cellStyle name="Normal 5 3 2 4 2 5 3 2 2" xfId="20341" xr:uid="{0A342613-C14B-4FE3-8B92-8E2EB88E308B}"/>
    <cellStyle name="Normal 5 3 2 4 2 5 3 3" xfId="20342" xr:uid="{23F0E92F-F9CF-429D-B826-3F0507D6D908}"/>
    <cellStyle name="Normal 5 3 2 4 2 5 4" xfId="20343" xr:uid="{CF56E68B-2459-42FA-B386-4811EDE98A2F}"/>
    <cellStyle name="Normal 5 3 2 4 2 5 4 2" xfId="20344" xr:uid="{F3FA25C9-A1DE-486E-B498-E7BA275232E4}"/>
    <cellStyle name="Normal 5 3 2 4 2 5 5" xfId="20345" xr:uid="{AFCA7B3A-98F1-4015-96F1-60EA6516D545}"/>
    <cellStyle name="Normal 5 3 2 4 2 6" xfId="20346" xr:uid="{579AF18F-820A-4FAF-BD7C-05C116C27D4C}"/>
    <cellStyle name="Normal 5 3 2 4 2 6 2" xfId="20347" xr:uid="{BCDE2540-2513-49DA-8723-4B4A9BC6FF2C}"/>
    <cellStyle name="Normal 5 3 2 4 2 6 2 2" xfId="20348" xr:uid="{F143C61A-F27F-4DBA-B1C4-FCA8503F0941}"/>
    <cellStyle name="Normal 5 3 2 4 2 6 2 2 2" xfId="20349" xr:uid="{7B4469F1-A5B0-4AB5-9244-B5ADCF914F34}"/>
    <cellStyle name="Normal 5 3 2 4 2 6 2 3" xfId="20350" xr:uid="{9790C8B3-1603-4F22-A014-76AD180C6933}"/>
    <cellStyle name="Normal 5 3 2 4 2 6 3" xfId="20351" xr:uid="{85BE3E2E-DE11-4E81-A3C6-DBDD57367A16}"/>
    <cellStyle name="Normal 5 3 2 4 2 6 3 2" xfId="20352" xr:uid="{F3AD71C3-1746-4125-BA6B-43376107151A}"/>
    <cellStyle name="Normal 5 3 2 4 2 6 4" xfId="20353" xr:uid="{3DA455EC-18EC-4213-BE31-716BDA621824}"/>
    <cellStyle name="Normal 5 3 2 4 2 7" xfId="20354" xr:uid="{71EC4FD0-5B9B-4192-9D7D-2BCE4EB19F75}"/>
    <cellStyle name="Normal 5 3 2 4 2 7 2" xfId="20355" xr:uid="{CAFE7BFF-D9A6-4054-BDAC-C7D0817A93F2}"/>
    <cellStyle name="Normal 5 3 2 4 2 7 2 2" xfId="20356" xr:uid="{A597A4D6-327A-48EF-B523-0850EF4547E3}"/>
    <cellStyle name="Normal 5 3 2 4 2 7 2 2 2" xfId="20357" xr:uid="{D2230A64-2076-478F-A96A-5E8259A2FE5E}"/>
    <cellStyle name="Normal 5 3 2 4 2 7 2 3" xfId="20358" xr:uid="{37A4E10E-8A20-4689-B941-079CDC699AD8}"/>
    <cellStyle name="Normal 5 3 2 4 2 7 3" xfId="20359" xr:uid="{1E43DF38-7C54-490F-A23B-3B7D0D6F6A18}"/>
    <cellStyle name="Normal 5 3 2 4 2 7 3 2" xfId="20360" xr:uid="{909094B6-1E1B-4AAE-8A26-B3F133A4E17F}"/>
    <cellStyle name="Normal 5 3 2 4 2 7 4" xfId="20361" xr:uid="{F9EF5100-2264-416E-B91D-BD3DEF5625A4}"/>
    <cellStyle name="Normal 5 3 2 4 2 8" xfId="20362" xr:uid="{C0C60B48-0EA9-48F6-BAEC-298A344A6C17}"/>
    <cellStyle name="Normal 5 3 2 4 2 8 2" xfId="20363" xr:uid="{0DAAFF53-1E58-46F4-93CF-E63076C29D43}"/>
    <cellStyle name="Normal 5 3 2 4 2 8 2 2" xfId="20364" xr:uid="{A2E77C45-13D6-4B61-9D54-8E32BC8A8F41}"/>
    <cellStyle name="Normal 5 3 2 4 2 8 3" xfId="20365" xr:uid="{8C29220F-8224-4D24-81A6-E1C8778C7277}"/>
    <cellStyle name="Normal 5 3 2 4 2 9" xfId="20366" xr:uid="{E9224B55-6E39-4D4B-B48D-DF4595385D21}"/>
    <cellStyle name="Normal 5 3 2 4 2 9 2" xfId="20367" xr:uid="{D6FEC823-4AF2-441E-90F3-769C5D56E1B3}"/>
    <cellStyle name="Normal 5 3 2 4 3" xfId="20368" xr:uid="{1EC822C6-0494-46E7-A6D3-B8206337D47E}"/>
    <cellStyle name="Normal 5 3 2 4 3 2" xfId="20369" xr:uid="{0C53E8E2-FE25-4847-BEC0-AE3B123212C5}"/>
    <cellStyle name="Normal 5 3 2 4 3 2 2" xfId="20370" xr:uid="{F65236AD-704F-49E4-8C96-878EADE4142A}"/>
    <cellStyle name="Normal 5 3 2 4 3 2 2 2" xfId="20371" xr:uid="{5E6686BF-B280-48DC-9C07-697DF0FCD791}"/>
    <cellStyle name="Normal 5 3 2 4 3 2 2 2 2" xfId="20372" xr:uid="{87D3AEA2-8682-4EE0-9E4C-65B45947C516}"/>
    <cellStyle name="Normal 5 3 2 4 3 2 2 2 2 2" xfId="20373" xr:uid="{EB03D09F-F797-4156-80B1-5CC937B59A5F}"/>
    <cellStyle name="Normal 5 3 2 4 3 2 2 2 2 2 2" xfId="20374" xr:uid="{CEC88BE0-AAC7-4295-BE1E-B744259646FF}"/>
    <cellStyle name="Normal 5 3 2 4 3 2 2 2 2 3" xfId="20375" xr:uid="{26F8A6C1-41B8-4E89-95B1-81F737C3E1B7}"/>
    <cellStyle name="Normal 5 3 2 4 3 2 2 2 3" xfId="20376" xr:uid="{282B1B5A-E7EC-48D3-861C-77DE4A526AE0}"/>
    <cellStyle name="Normal 5 3 2 4 3 2 2 2 3 2" xfId="20377" xr:uid="{5656D046-1B64-4D66-B746-838BD4EA3F89}"/>
    <cellStyle name="Normal 5 3 2 4 3 2 2 2 4" xfId="20378" xr:uid="{ED958C4E-040B-4312-AE43-DCA52F085FE6}"/>
    <cellStyle name="Normal 5 3 2 4 3 2 2 3" xfId="20379" xr:uid="{B5FA03A3-1D15-4166-AFB7-BFEE8AB49645}"/>
    <cellStyle name="Normal 5 3 2 4 3 2 2 3 2" xfId="20380" xr:uid="{A4CA4BB9-CF8A-4292-B3F7-264232A9B59A}"/>
    <cellStyle name="Normal 5 3 2 4 3 2 2 3 2 2" xfId="20381" xr:uid="{1F1061F0-605D-4259-8FAF-66BFFBF35C08}"/>
    <cellStyle name="Normal 5 3 2 4 3 2 2 3 3" xfId="20382" xr:uid="{C72CAF02-7CFE-49E0-A604-9F5A586A0E79}"/>
    <cellStyle name="Normal 5 3 2 4 3 2 2 4" xfId="20383" xr:uid="{1999CD0F-054D-401B-85FB-583EF061AA66}"/>
    <cellStyle name="Normal 5 3 2 4 3 2 2 4 2" xfId="20384" xr:uid="{CB4C5638-ED0E-464A-9A79-1634335F2824}"/>
    <cellStyle name="Normal 5 3 2 4 3 2 2 5" xfId="20385" xr:uid="{265DB07F-23D8-4082-A566-207C2F34A1F4}"/>
    <cellStyle name="Normal 5 3 2 4 3 2 3" xfId="20386" xr:uid="{6010A7E2-4B4C-45C6-BF3F-1CC44C6F45F9}"/>
    <cellStyle name="Normal 5 3 2 4 3 2 3 2" xfId="20387" xr:uid="{A2B80E8D-D561-44D8-ACBC-8C191357734C}"/>
    <cellStyle name="Normal 5 3 2 4 3 2 3 2 2" xfId="20388" xr:uid="{E9427102-A84A-470A-BA60-4B2237E44BF4}"/>
    <cellStyle name="Normal 5 3 2 4 3 2 3 2 2 2" xfId="20389" xr:uid="{A1A7B382-F350-4D86-8E1D-3EF65BBD3986}"/>
    <cellStyle name="Normal 5 3 2 4 3 2 3 2 3" xfId="20390" xr:uid="{EC4018C3-B5E7-4C80-8522-AA7E6870EA39}"/>
    <cellStyle name="Normal 5 3 2 4 3 2 3 3" xfId="20391" xr:uid="{07F27F62-58BE-4CAA-ABDD-CB4D54E3B5EB}"/>
    <cellStyle name="Normal 5 3 2 4 3 2 3 3 2" xfId="20392" xr:uid="{AC0A7AFE-538E-4C94-BE96-2397572D797A}"/>
    <cellStyle name="Normal 5 3 2 4 3 2 3 4" xfId="20393" xr:uid="{6105ED67-DBB8-41C9-A42B-F631A94419E5}"/>
    <cellStyle name="Normal 5 3 2 4 3 2 4" xfId="20394" xr:uid="{89317C20-FCAE-422B-8849-D7A3297EE375}"/>
    <cellStyle name="Normal 5 3 2 4 3 2 4 2" xfId="20395" xr:uid="{13669594-A64A-468A-B598-EC91D7CD229A}"/>
    <cellStyle name="Normal 5 3 2 4 3 2 4 2 2" xfId="20396" xr:uid="{BDB28F1D-5351-43DA-AABA-E4ABC198FA45}"/>
    <cellStyle name="Normal 5 3 2 4 3 2 4 2 2 2" xfId="20397" xr:uid="{A7579F67-F543-4AED-9D2F-D49073FCB3F1}"/>
    <cellStyle name="Normal 5 3 2 4 3 2 4 2 3" xfId="20398" xr:uid="{EAE00635-8842-477C-B9E6-5C882AB1C3C6}"/>
    <cellStyle name="Normal 5 3 2 4 3 2 4 3" xfId="20399" xr:uid="{0F7E0384-722C-44A8-AA38-75BE6D8CE595}"/>
    <cellStyle name="Normal 5 3 2 4 3 2 4 3 2" xfId="20400" xr:uid="{C0423545-08E8-437F-B9FF-D82979800C21}"/>
    <cellStyle name="Normal 5 3 2 4 3 2 4 4" xfId="20401" xr:uid="{C3756ABD-5004-425A-A6AE-644ED1D7DAA5}"/>
    <cellStyle name="Normal 5 3 2 4 3 2 5" xfId="20402" xr:uid="{8F07AA28-3481-44CD-BA45-B2EFE2A0BE62}"/>
    <cellStyle name="Normal 5 3 2 4 3 2 5 2" xfId="20403" xr:uid="{4483E629-B242-40E8-BC88-FFD530A7690C}"/>
    <cellStyle name="Normal 5 3 2 4 3 2 5 2 2" xfId="20404" xr:uid="{AC5C7E2E-79B6-444A-BB21-6CC07A83290A}"/>
    <cellStyle name="Normal 5 3 2 4 3 2 5 3" xfId="20405" xr:uid="{F61E47BF-123D-4C15-A7BB-A7D863A2EA6A}"/>
    <cellStyle name="Normal 5 3 2 4 3 2 6" xfId="20406" xr:uid="{2CBA7E54-3E50-4DE3-92CF-B8A9A3DB93CC}"/>
    <cellStyle name="Normal 5 3 2 4 3 2 6 2" xfId="20407" xr:uid="{B9EF24C7-F9ED-44EF-B8E3-352B948AD7CD}"/>
    <cellStyle name="Normal 5 3 2 4 3 2 7" xfId="20408" xr:uid="{E9E0F73B-B470-40C8-AF46-12A01F63FBD8}"/>
    <cellStyle name="Normal 5 3 2 4 3 3" xfId="20409" xr:uid="{506864D7-3BD8-48C4-B698-F52B3B0025A7}"/>
    <cellStyle name="Normal 5 3 2 4 3 3 2" xfId="20410" xr:uid="{0D745711-6224-4346-880B-398D0C34609A}"/>
    <cellStyle name="Normal 5 3 2 4 3 3 2 2" xfId="20411" xr:uid="{BFB1415B-FF1B-4867-BCA0-6724566C2582}"/>
    <cellStyle name="Normal 5 3 2 4 3 3 2 2 2" xfId="20412" xr:uid="{B3DFDAAC-33B0-4136-A51E-68378722622F}"/>
    <cellStyle name="Normal 5 3 2 4 3 3 2 2 2 2" xfId="20413" xr:uid="{3039D4D8-5679-42A5-8526-6E10E37944C2}"/>
    <cellStyle name="Normal 5 3 2 4 3 3 2 2 3" xfId="20414" xr:uid="{43FCE19F-1994-4A38-88A5-0899662B3DEC}"/>
    <cellStyle name="Normal 5 3 2 4 3 3 2 3" xfId="20415" xr:uid="{48662B40-FF7F-4925-93AD-B60088B6E834}"/>
    <cellStyle name="Normal 5 3 2 4 3 3 2 3 2" xfId="20416" xr:uid="{FEE4BA92-193D-4830-B525-0C58BE88BE3B}"/>
    <cellStyle name="Normal 5 3 2 4 3 3 2 4" xfId="20417" xr:uid="{AA0FEA7A-2305-4044-A69A-CD556C753ECD}"/>
    <cellStyle name="Normal 5 3 2 4 3 3 3" xfId="20418" xr:uid="{2F926958-8E79-44D7-A893-7C6C3FB0D6A9}"/>
    <cellStyle name="Normal 5 3 2 4 3 3 3 2" xfId="20419" xr:uid="{59497CAE-9088-468B-BA04-E42742D2F83A}"/>
    <cellStyle name="Normal 5 3 2 4 3 3 3 2 2" xfId="20420" xr:uid="{0FDC6A8A-B7F5-42D8-939F-DABBA4CD2D14}"/>
    <cellStyle name="Normal 5 3 2 4 3 3 3 3" xfId="20421" xr:uid="{3540C815-2CC7-4021-823B-7E18FEBB6B22}"/>
    <cellStyle name="Normal 5 3 2 4 3 3 4" xfId="20422" xr:uid="{FFF555D4-C413-43A1-AA27-D694E931105E}"/>
    <cellStyle name="Normal 5 3 2 4 3 3 4 2" xfId="20423" xr:uid="{6F4251BE-57BC-4FD9-B40C-EBA5480D51BA}"/>
    <cellStyle name="Normal 5 3 2 4 3 3 5" xfId="20424" xr:uid="{391DDC52-239C-4224-B4C5-778B1E00124A}"/>
    <cellStyle name="Normal 5 3 2 4 3 4" xfId="20425" xr:uid="{9A70E52E-60CC-40AE-9DDE-13B684AA1756}"/>
    <cellStyle name="Normal 5 3 2 4 3 4 2" xfId="20426" xr:uid="{A5912A05-42F4-40CB-A2A5-1E9541BB29C3}"/>
    <cellStyle name="Normal 5 3 2 4 3 4 2 2" xfId="20427" xr:uid="{C1489F2C-F71B-46CF-81C2-8EAF00086F2E}"/>
    <cellStyle name="Normal 5 3 2 4 3 4 2 2 2" xfId="20428" xr:uid="{1056A8A7-7B83-4943-A823-C0E35278E41A}"/>
    <cellStyle name="Normal 5 3 2 4 3 4 2 3" xfId="20429" xr:uid="{6A5F1235-5A51-4C08-A7CB-A5FFDF71D35C}"/>
    <cellStyle name="Normal 5 3 2 4 3 4 3" xfId="20430" xr:uid="{FD20A5A1-217D-4C1F-A5FD-758F41CC8FE7}"/>
    <cellStyle name="Normal 5 3 2 4 3 4 3 2" xfId="20431" xr:uid="{8FD959DC-CE7E-40A5-A621-FD48BA912FE9}"/>
    <cellStyle name="Normal 5 3 2 4 3 4 4" xfId="20432" xr:uid="{A89B8589-4207-4DFE-A5A2-EBD9582012E8}"/>
    <cellStyle name="Normal 5 3 2 4 3 5" xfId="20433" xr:uid="{F11E5B14-9B7D-462C-8FFC-A8F146684138}"/>
    <cellStyle name="Normal 5 3 2 4 3 5 2" xfId="20434" xr:uid="{42665F49-174E-4496-A371-81DB59586C7D}"/>
    <cellStyle name="Normal 5 3 2 4 3 5 2 2" xfId="20435" xr:uid="{0F4CEE76-F107-48F4-A83E-C77DC32AF532}"/>
    <cellStyle name="Normal 5 3 2 4 3 5 2 2 2" xfId="20436" xr:uid="{4A21C973-2BB8-411E-922E-D52C60E3E918}"/>
    <cellStyle name="Normal 5 3 2 4 3 5 2 3" xfId="20437" xr:uid="{3A13D516-9370-4417-9EEF-27F8DB1AFC33}"/>
    <cellStyle name="Normal 5 3 2 4 3 5 3" xfId="20438" xr:uid="{A5A8F75E-542F-4E96-9FFF-2BBE22172F1C}"/>
    <cellStyle name="Normal 5 3 2 4 3 5 3 2" xfId="20439" xr:uid="{5C3FF46A-2AD0-4CE5-A80F-2C73C6D8EB91}"/>
    <cellStyle name="Normal 5 3 2 4 3 5 4" xfId="20440" xr:uid="{8E705D79-1539-49E8-BA9B-4874C0B86AA0}"/>
    <cellStyle name="Normal 5 3 2 4 3 6" xfId="20441" xr:uid="{92E7828E-06EE-4939-8254-4A88AC8CFD42}"/>
    <cellStyle name="Normal 5 3 2 4 3 6 2" xfId="20442" xr:uid="{9AE2071A-22CD-4AFA-9911-608FFD6D46F0}"/>
    <cellStyle name="Normal 5 3 2 4 3 6 2 2" xfId="20443" xr:uid="{52B57A5A-4628-40BB-86C4-5A44EFE5BFD9}"/>
    <cellStyle name="Normal 5 3 2 4 3 6 3" xfId="20444" xr:uid="{2C0F6434-EE26-4E5D-B6AF-4397ED738B01}"/>
    <cellStyle name="Normal 5 3 2 4 3 7" xfId="20445" xr:uid="{0D3B58F8-690B-4465-BD19-927242424532}"/>
    <cellStyle name="Normal 5 3 2 4 3 7 2" xfId="20446" xr:uid="{36D7A995-375D-4961-9B39-8D367DFD3BDC}"/>
    <cellStyle name="Normal 5 3 2 4 3 8" xfId="20447" xr:uid="{D93AB8E1-7049-4B7F-BE60-FD81E00DF9E9}"/>
    <cellStyle name="Normal 5 3 2 4 4" xfId="20448" xr:uid="{3E8DE4A4-1060-4118-81CE-5C147C78D6FC}"/>
    <cellStyle name="Normal 5 3 2 4 4 2" xfId="20449" xr:uid="{5FEE6D34-94AA-4E25-AAAF-A1E928F644AE}"/>
    <cellStyle name="Normal 5 3 2 4 4 2 2" xfId="20450" xr:uid="{649CBA83-FB49-44DF-B140-548F2E4503D4}"/>
    <cellStyle name="Normal 5 3 2 4 4 2 2 2" xfId="20451" xr:uid="{27E04FFB-A604-4C1B-9976-BC21DCB0FD93}"/>
    <cellStyle name="Normal 5 3 2 4 4 2 2 2 2" xfId="20452" xr:uid="{049B9F8F-1F0F-496C-8AD6-6870A3531EB9}"/>
    <cellStyle name="Normal 5 3 2 4 4 2 2 2 2 2" xfId="20453" xr:uid="{7F37CE22-73F5-4ACE-AD2A-2A5CB6E642D9}"/>
    <cellStyle name="Normal 5 3 2 4 4 2 2 2 2 2 2" xfId="20454" xr:uid="{5BCF4E69-D1F9-4430-902C-94CB42792877}"/>
    <cellStyle name="Normal 5 3 2 4 4 2 2 2 2 3" xfId="20455" xr:uid="{F55F0386-C58B-4492-97B8-EEF172DF9299}"/>
    <cellStyle name="Normal 5 3 2 4 4 2 2 2 3" xfId="20456" xr:uid="{270AC4E8-B7B9-4F6E-A6E8-8199FB4D9FAC}"/>
    <cellStyle name="Normal 5 3 2 4 4 2 2 2 3 2" xfId="20457" xr:uid="{07AE8F31-1AB4-44D3-81A1-48D93E0FC9D5}"/>
    <cellStyle name="Normal 5 3 2 4 4 2 2 2 4" xfId="20458" xr:uid="{66EF1230-5E6F-46D9-A834-7D9C4F1485F4}"/>
    <cellStyle name="Normal 5 3 2 4 4 2 2 3" xfId="20459" xr:uid="{8E413193-99E4-409E-B328-6BDD9531BA3E}"/>
    <cellStyle name="Normal 5 3 2 4 4 2 2 3 2" xfId="20460" xr:uid="{BFB60D1D-6882-45F3-8582-13BBD31F5575}"/>
    <cellStyle name="Normal 5 3 2 4 4 2 2 3 2 2" xfId="20461" xr:uid="{F0F59C42-AFDA-482B-9FB1-70F91D66D1F1}"/>
    <cellStyle name="Normal 5 3 2 4 4 2 2 3 3" xfId="20462" xr:uid="{9887FDE8-AC1A-4583-9B11-263B77FF82DB}"/>
    <cellStyle name="Normal 5 3 2 4 4 2 2 4" xfId="20463" xr:uid="{53D3F412-D3AF-46B6-B8B9-DF685ADC870C}"/>
    <cellStyle name="Normal 5 3 2 4 4 2 2 4 2" xfId="20464" xr:uid="{DBB2E123-825E-401C-AAB0-DE6BF84A433F}"/>
    <cellStyle name="Normal 5 3 2 4 4 2 2 5" xfId="20465" xr:uid="{E50B0B3E-712E-47BA-B399-4AD5D77AF53F}"/>
    <cellStyle name="Normal 5 3 2 4 4 2 3" xfId="20466" xr:uid="{B30A78C9-4418-4BE4-AD49-C4A1B52BA41C}"/>
    <cellStyle name="Normal 5 3 2 4 4 2 3 2" xfId="20467" xr:uid="{6EF1B5AD-5B1D-41B2-A27F-6B25130C7A67}"/>
    <cellStyle name="Normal 5 3 2 4 4 2 3 2 2" xfId="20468" xr:uid="{FD9B1CBA-9E6D-4EAD-97B7-4BAEEDE28B3F}"/>
    <cellStyle name="Normal 5 3 2 4 4 2 3 2 2 2" xfId="20469" xr:uid="{F59D1292-F8B2-4E3F-8057-65128BA12303}"/>
    <cellStyle name="Normal 5 3 2 4 4 2 3 2 3" xfId="20470" xr:uid="{6AC39CD7-1CAF-4BAA-8658-CDE3E9D26263}"/>
    <cellStyle name="Normal 5 3 2 4 4 2 3 3" xfId="20471" xr:uid="{CF2BE6BC-BC68-41F0-936A-BEE7ECAEAC25}"/>
    <cellStyle name="Normal 5 3 2 4 4 2 3 3 2" xfId="20472" xr:uid="{BD5F30B5-D177-4892-B7F3-2DA590182F6C}"/>
    <cellStyle name="Normal 5 3 2 4 4 2 3 4" xfId="20473" xr:uid="{BF44801D-DFC3-4FFB-B996-4E44EE3132A3}"/>
    <cellStyle name="Normal 5 3 2 4 4 2 4" xfId="20474" xr:uid="{3D12FFEF-F367-4310-A49E-4C39B7411E1C}"/>
    <cellStyle name="Normal 5 3 2 4 4 2 4 2" xfId="20475" xr:uid="{543812DC-A24E-48D8-87A2-66DCCF839F6E}"/>
    <cellStyle name="Normal 5 3 2 4 4 2 4 2 2" xfId="20476" xr:uid="{09DB5578-9FA4-44A5-9425-118A6AD5FF69}"/>
    <cellStyle name="Normal 5 3 2 4 4 2 4 2 2 2" xfId="20477" xr:uid="{A73B1C35-E906-4B14-9BE7-4FF225D30F4B}"/>
    <cellStyle name="Normal 5 3 2 4 4 2 4 2 3" xfId="20478" xr:uid="{A7A3ECB8-D3AF-4181-802B-547DBF09AA0C}"/>
    <cellStyle name="Normal 5 3 2 4 4 2 4 3" xfId="20479" xr:uid="{7D31C9B1-EFF3-472D-83B4-3104179AFD90}"/>
    <cellStyle name="Normal 5 3 2 4 4 2 4 3 2" xfId="20480" xr:uid="{62A6FDEA-C7EC-482D-B400-F03D6BA78CC7}"/>
    <cellStyle name="Normal 5 3 2 4 4 2 4 4" xfId="20481" xr:uid="{B813673C-4152-4F30-90D0-5CFF21C4C24E}"/>
    <cellStyle name="Normal 5 3 2 4 4 2 5" xfId="20482" xr:uid="{8B532261-F5C4-4D39-B157-537ED61C5327}"/>
    <cellStyle name="Normal 5 3 2 4 4 2 5 2" xfId="20483" xr:uid="{4F39365B-BA1E-42BB-A165-E35FECC17657}"/>
    <cellStyle name="Normal 5 3 2 4 4 2 5 2 2" xfId="20484" xr:uid="{C5580067-7122-4080-824C-0A802F49B605}"/>
    <cellStyle name="Normal 5 3 2 4 4 2 5 3" xfId="20485" xr:uid="{664C7A59-D702-4983-A7B3-69CEEF73E395}"/>
    <cellStyle name="Normal 5 3 2 4 4 2 6" xfId="20486" xr:uid="{79CBF941-CA58-466B-8E59-BC6A48237668}"/>
    <cellStyle name="Normal 5 3 2 4 4 2 6 2" xfId="20487" xr:uid="{50002702-FB1D-42B6-A90D-BC5E8C050060}"/>
    <cellStyle name="Normal 5 3 2 4 4 2 7" xfId="20488" xr:uid="{6D6B1D1F-B27D-4160-9270-DDF0A5C97132}"/>
    <cellStyle name="Normal 5 3 2 4 4 3" xfId="20489" xr:uid="{BF201B0D-F415-4C4E-A61D-FAC3ACFCB2D4}"/>
    <cellStyle name="Normal 5 3 2 4 4 3 2" xfId="20490" xr:uid="{96EC7117-019E-4681-87A0-0022A68EFF21}"/>
    <cellStyle name="Normal 5 3 2 4 4 3 2 2" xfId="20491" xr:uid="{F1F39CF9-9E5A-4FB6-84A0-C4941ADBB3A9}"/>
    <cellStyle name="Normal 5 3 2 4 4 3 2 2 2" xfId="20492" xr:uid="{A915792B-D42F-46C9-93EA-4513B6CEEC38}"/>
    <cellStyle name="Normal 5 3 2 4 4 3 2 2 2 2" xfId="20493" xr:uid="{DBB24ADA-1E6E-41A0-A9EF-2E6E5E3B4388}"/>
    <cellStyle name="Normal 5 3 2 4 4 3 2 2 3" xfId="20494" xr:uid="{92995641-5C1E-40A9-BF0B-F971625E3156}"/>
    <cellStyle name="Normal 5 3 2 4 4 3 2 3" xfId="20495" xr:uid="{78DF5996-A29D-46B7-BFA7-2FBC62CF917B}"/>
    <cellStyle name="Normal 5 3 2 4 4 3 2 3 2" xfId="20496" xr:uid="{134464F6-C850-4616-B2D4-F214004B87BC}"/>
    <cellStyle name="Normal 5 3 2 4 4 3 2 4" xfId="20497" xr:uid="{B7BB7ADF-5416-4264-ADFC-67887E796DF0}"/>
    <cellStyle name="Normal 5 3 2 4 4 3 3" xfId="20498" xr:uid="{AD52A5A4-D42B-4DB0-8230-0F7A39F320B2}"/>
    <cellStyle name="Normal 5 3 2 4 4 3 3 2" xfId="20499" xr:uid="{CE4DBA6C-58D3-4B0A-9C94-646468897798}"/>
    <cellStyle name="Normal 5 3 2 4 4 3 3 2 2" xfId="20500" xr:uid="{5960F6AB-D48B-4474-8175-F6B5999DFE42}"/>
    <cellStyle name="Normal 5 3 2 4 4 3 3 3" xfId="20501" xr:uid="{7C920B6E-5481-43F7-852F-9888B9C1F3D9}"/>
    <cellStyle name="Normal 5 3 2 4 4 3 4" xfId="20502" xr:uid="{CBB97341-6F8B-4741-8CCC-CB4CBF85E97C}"/>
    <cellStyle name="Normal 5 3 2 4 4 3 4 2" xfId="20503" xr:uid="{52D949E2-F910-4A7D-B657-7BD132C0B497}"/>
    <cellStyle name="Normal 5 3 2 4 4 3 5" xfId="20504" xr:uid="{2C0AEE39-0CE5-48C3-9F45-595DD754FF29}"/>
    <cellStyle name="Normal 5 3 2 4 4 4" xfId="20505" xr:uid="{52C55C9A-1540-47BC-9888-03C9831E88F6}"/>
    <cellStyle name="Normal 5 3 2 4 4 4 2" xfId="20506" xr:uid="{39B51229-0092-4A22-BB5B-2F2DA800B3BD}"/>
    <cellStyle name="Normal 5 3 2 4 4 4 2 2" xfId="20507" xr:uid="{180E6D67-B40D-4BCD-9017-7CC66F7DDC56}"/>
    <cellStyle name="Normal 5 3 2 4 4 4 2 2 2" xfId="20508" xr:uid="{AB7334CA-E55A-45B7-A97C-C845CA08A381}"/>
    <cellStyle name="Normal 5 3 2 4 4 4 2 3" xfId="20509" xr:uid="{DB802C5F-6E49-4222-9D71-8EA0E4883603}"/>
    <cellStyle name="Normal 5 3 2 4 4 4 3" xfId="20510" xr:uid="{7227E099-07C2-40CF-8930-030A2AA7209B}"/>
    <cellStyle name="Normal 5 3 2 4 4 4 3 2" xfId="20511" xr:uid="{FAE614F2-11FE-455A-9C13-5CAF1BFBA8FD}"/>
    <cellStyle name="Normal 5 3 2 4 4 4 4" xfId="20512" xr:uid="{229D0B16-457C-47E8-9220-E854E1613C97}"/>
    <cellStyle name="Normal 5 3 2 4 4 5" xfId="20513" xr:uid="{9173164A-956B-4AC5-9A16-4EB43BE0360E}"/>
    <cellStyle name="Normal 5 3 2 4 4 5 2" xfId="20514" xr:uid="{D43D3470-1D38-4928-99D8-047ECE2F04B8}"/>
    <cellStyle name="Normal 5 3 2 4 4 5 2 2" xfId="20515" xr:uid="{42649233-221F-4269-A2EA-4D1978FE02FE}"/>
    <cellStyle name="Normal 5 3 2 4 4 5 2 2 2" xfId="20516" xr:uid="{17541F5C-389B-4EBD-A94F-2BEC61D6D492}"/>
    <cellStyle name="Normal 5 3 2 4 4 5 2 3" xfId="20517" xr:uid="{3B633E1B-C3E0-46D4-9E6D-155CD5EFD683}"/>
    <cellStyle name="Normal 5 3 2 4 4 5 3" xfId="20518" xr:uid="{5126C76C-7436-4A41-B47E-30431E714BA2}"/>
    <cellStyle name="Normal 5 3 2 4 4 5 3 2" xfId="20519" xr:uid="{1FC5F6B9-59F0-4E3D-ABAB-020C33855E1C}"/>
    <cellStyle name="Normal 5 3 2 4 4 5 4" xfId="20520" xr:uid="{861D970E-0CD8-4516-8AAC-B77907EFFAFB}"/>
    <cellStyle name="Normal 5 3 2 4 4 6" xfId="20521" xr:uid="{7C16F975-84AE-41D2-90F3-B6BEC301B635}"/>
    <cellStyle name="Normal 5 3 2 4 4 6 2" xfId="20522" xr:uid="{32170A8C-0EA7-416F-967F-09970ACDC59D}"/>
    <cellStyle name="Normal 5 3 2 4 4 6 2 2" xfId="20523" xr:uid="{D4588610-B203-428F-B155-BC4E394289CE}"/>
    <cellStyle name="Normal 5 3 2 4 4 6 3" xfId="20524" xr:uid="{E3F089D6-7536-40E9-85EB-948685035344}"/>
    <cellStyle name="Normal 5 3 2 4 4 7" xfId="20525" xr:uid="{82DD14D9-EB73-4D47-BA7C-FEBA79FC7678}"/>
    <cellStyle name="Normal 5 3 2 4 4 7 2" xfId="20526" xr:uid="{7D3FC245-9A50-4738-BF32-9E79819F8C0E}"/>
    <cellStyle name="Normal 5 3 2 4 4 8" xfId="20527" xr:uid="{B987B984-50F2-4D25-9302-E07888A57F88}"/>
    <cellStyle name="Normal 5 3 2 4 5" xfId="20528" xr:uid="{131A5D44-29AB-4416-9885-0332CAECE608}"/>
    <cellStyle name="Normal 5 3 2 4 5 2" xfId="20529" xr:uid="{33D1E383-EAA2-4758-9549-CC45BB5CE9AC}"/>
    <cellStyle name="Normal 5 3 2 4 5 2 2" xfId="20530" xr:uid="{85FFC96E-3EC4-4DBB-8B74-123ED5B17215}"/>
    <cellStyle name="Normal 5 3 2 4 5 2 2 2" xfId="20531" xr:uid="{56B69400-FC5C-4F13-910C-048CC4490125}"/>
    <cellStyle name="Normal 5 3 2 4 5 2 2 2 2" xfId="20532" xr:uid="{7F6D9230-79DC-4985-8A01-1A35AF13FC1D}"/>
    <cellStyle name="Normal 5 3 2 4 5 2 2 2 2 2" xfId="20533" xr:uid="{F731EFA0-22A5-4D7B-9A10-6D1463CBEFF3}"/>
    <cellStyle name="Normal 5 3 2 4 5 2 2 2 3" xfId="20534" xr:uid="{CFE39A54-680C-42F3-B0A7-23A4D7EAB707}"/>
    <cellStyle name="Normal 5 3 2 4 5 2 2 3" xfId="20535" xr:uid="{9A474DAF-59CA-4F40-BFB3-6A3DA2F55E5B}"/>
    <cellStyle name="Normal 5 3 2 4 5 2 2 3 2" xfId="20536" xr:uid="{6DA165AD-EADF-490B-A655-98190DE4444A}"/>
    <cellStyle name="Normal 5 3 2 4 5 2 2 4" xfId="20537" xr:uid="{BA94B7F8-3D5B-4A75-ADE8-8B027AA8E3E0}"/>
    <cellStyle name="Normal 5 3 2 4 5 2 3" xfId="20538" xr:uid="{CD9AEE95-48C5-417D-B479-5C9070376BB2}"/>
    <cellStyle name="Normal 5 3 2 4 5 2 3 2" xfId="20539" xr:uid="{31AF047D-7E43-4274-8177-1C56370CF0AD}"/>
    <cellStyle name="Normal 5 3 2 4 5 2 3 2 2" xfId="20540" xr:uid="{F2D5BB44-E7BB-49F3-BCE0-20E6FAECF4D4}"/>
    <cellStyle name="Normal 5 3 2 4 5 2 3 3" xfId="20541" xr:uid="{21F7622D-A5F7-43C8-8709-ED1C601CE2D0}"/>
    <cellStyle name="Normal 5 3 2 4 5 2 4" xfId="20542" xr:uid="{52F74127-7760-4058-BCAA-7C953747E1A9}"/>
    <cellStyle name="Normal 5 3 2 4 5 2 4 2" xfId="20543" xr:uid="{00009DA7-9CB9-4636-88D7-8F003AC0B3B3}"/>
    <cellStyle name="Normal 5 3 2 4 5 2 5" xfId="20544" xr:uid="{CB46B25E-6293-4302-BFD9-8EC60D6C28E8}"/>
    <cellStyle name="Normal 5 3 2 4 5 3" xfId="20545" xr:uid="{763DBE91-5567-4F78-9145-E4E7F15900B9}"/>
    <cellStyle name="Normal 5 3 2 4 5 3 2" xfId="20546" xr:uid="{D768D91F-4B5C-4BAB-A3F7-FF2AF2C00971}"/>
    <cellStyle name="Normal 5 3 2 4 5 3 2 2" xfId="20547" xr:uid="{79D96829-C66F-42A9-8A6D-CD9C4F01D6E0}"/>
    <cellStyle name="Normal 5 3 2 4 5 3 2 2 2" xfId="20548" xr:uid="{93947CE5-B76F-4A95-A854-D6AAC929E15D}"/>
    <cellStyle name="Normal 5 3 2 4 5 3 2 3" xfId="20549" xr:uid="{D4C1F2F0-6DD4-4894-AE53-99904DF7F73F}"/>
    <cellStyle name="Normal 5 3 2 4 5 3 3" xfId="20550" xr:uid="{46077E47-280C-4450-A54F-B79703A1DAC4}"/>
    <cellStyle name="Normal 5 3 2 4 5 3 3 2" xfId="20551" xr:uid="{E682406C-D368-4C71-9FBC-AABD334FA0CE}"/>
    <cellStyle name="Normal 5 3 2 4 5 3 4" xfId="20552" xr:uid="{773B7243-8143-4ED4-BA00-79857FEDDB52}"/>
    <cellStyle name="Normal 5 3 2 4 5 4" xfId="20553" xr:uid="{74F76342-4C48-4E5A-8A7B-159F9AEE2F0B}"/>
    <cellStyle name="Normal 5 3 2 4 5 4 2" xfId="20554" xr:uid="{DEFC1FB5-0A45-474B-8B30-28F162A223DB}"/>
    <cellStyle name="Normal 5 3 2 4 5 4 2 2" xfId="20555" xr:uid="{DEDC5070-5A72-4113-901A-953BD5EA9F77}"/>
    <cellStyle name="Normal 5 3 2 4 5 4 2 2 2" xfId="20556" xr:uid="{52ACDB8A-8DC7-45A3-9F3A-5FC85AB6153C}"/>
    <cellStyle name="Normal 5 3 2 4 5 4 2 3" xfId="20557" xr:uid="{683107B7-C3DE-4C47-9D80-A55C208A314A}"/>
    <cellStyle name="Normal 5 3 2 4 5 4 3" xfId="20558" xr:uid="{6342C1AE-B95E-4E48-98AC-909DD78FB141}"/>
    <cellStyle name="Normal 5 3 2 4 5 4 3 2" xfId="20559" xr:uid="{8AE0657E-EE0D-4BC6-A7AE-953807159567}"/>
    <cellStyle name="Normal 5 3 2 4 5 4 4" xfId="20560" xr:uid="{B12BE0B1-ACFE-46DE-9236-6B90E05EAD8B}"/>
    <cellStyle name="Normal 5 3 2 4 5 5" xfId="20561" xr:uid="{AAE7F868-FB25-4CE9-B385-1709A58D1B56}"/>
    <cellStyle name="Normal 5 3 2 4 5 5 2" xfId="20562" xr:uid="{F2E29F41-F99B-442F-914F-894063293023}"/>
    <cellStyle name="Normal 5 3 2 4 5 5 2 2" xfId="20563" xr:uid="{59E2DB88-D293-42BB-8C9D-284A69FDDF00}"/>
    <cellStyle name="Normal 5 3 2 4 5 5 3" xfId="20564" xr:uid="{096592AD-DA29-4F1B-9D98-144E19C3EFD1}"/>
    <cellStyle name="Normal 5 3 2 4 5 6" xfId="20565" xr:uid="{AE18FB42-A769-4D79-B224-807E0B54F67F}"/>
    <cellStyle name="Normal 5 3 2 4 5 6 2" xfId="20566" xr:uid="{1F4F5148-B8A5-4382-A796-807866928C59}"/>
    <cellStyle name="Normal 5 3 2 4 5 7" xfId="20567" xr:uid="{45D3D63D-506F-46F6-A7A1-AB5CF198401F}"/>
    <cellStyle name="Normal 5 3 2 4 6" xfId="20568" xr:uid="{D2F278DF-F7D7-4DB6-9C30-2D62FAF48A14}"/>
    <cellStyle name="Normal 5 3 2 4 6 2" xfId="20569" xr:uid="{4EFCB257-E601-4271-A661-40E573349C2A}"/>
    <cellStyle name="Normal 5 3 2 4 6 2 2" xfId="20570" xr:uid="{72858F39-400F-41C2-B672-E50E8BC9940C}"/>
    <cellStyle name="Normal 5 3 2 4 6 2 2 2" xfId="20571" xr:uid="{58573967-B642-4D48-9193-33E57DEA74AF}"/>
    <cellStyle name="Normal 5 3 2 4 6 2 2 2 2" xfId="20572" xr:uid="{AE921F59-8C1B-4BB5-9B32-B734790C6E26}"/>
    <cellStyle name="Normal 5 3 2 4 6 2 2 3" xfId="20573" xr:uid="{D2BAF4D5-2948-4D65-BC58-457FAB988145}"/>
    <cellStyle name="Normal 5 3 2 4 6 2 3" xfId="20574" xr:uid="{5BD62503-EA0E-4336-AAB0-A1FB1A8F4B8E}"/>
    <cellStyle name="Normal 5 3 2 4 6 2 3 2" xfId="20575" xr:uid="{D370BD0E-C40F-4D62-936A-2EFC21D41DD1}"/>
    <cellStyle name="Normal 5 3 2 4 6 2 4" xfId="20576" xr:uid="{13C412E1-D94E-450C-BAEC-4AF7F218C628}"/>
    <cellStyle name="Normal 5 3 2 4 6 3" xfId="20577" xr:uid="{39903E66-E6AA-49E8-BABB-2F73A0F1E0B6}"/>
    <cellStyle name="Normal 5 3 2 4 6 3 2" xfId="20578" xr:uid="{F72494AC-2EB5-4C03-A126-31DD11DC641B}"/>
    <cellStyle name="Normal 5 3 2 4 6 3 2 2" xfId="20579" xr:uid="{5CCFBFAD-17FE-42D9-9F37-2BBC26471A61}"/>
    <cellStyle name="Normal 5 3 2 4 6 3 3" xfId="20580" xr:uid="{5A74E044-DE93-4018-94F6-9FCE7AA4EF09}"/>
    <cellStyle name="Normal 5 3 2 4 6 4" xfId="20581" xr:uid="{75B3E28F-B866-40AA-A12B-595C28B354AB}"/>
    <cellStyle name="Normal 5 3 2 4 6 4 2" xfId="20582" xr:uid="{96B82FE5-996E-4669-8205-CFCCAFAA07C6}"/>
    <cellStyle name="Normal 5 3 2 4 6 5" xfId="20583" xr:uid="{0E1FECD1-1BDE-4162-81D9-52621BB8DF3A}"/>
    <cellStyle name="Normal 5 3 2 4 7" xfId="20584" xr:uid="{2B6AB953-35F2-4D2A-B597-3BCBD9E54DE3}"/>
    <cellStyle name="Normal 5 3 2 4 7 2" xfId="20585" xr:uid="{5535C98B-1C71-43E8-9B5A-2BBDF8DAD1E1}"/>
    <cellStyle name="Normal 5 3 2 4 7 2 2" xfId="20586" xr:uid="{A7B4D718-E0C6-4903-931E-A32A600BCEF5}"/>
    <cellStyle name="Normal 5 3 2 4 7 2 2 2" xfId="20587" xr:uid="{2BA854AD-5428-43C0-BAF4-1553F5F67962}"/>
    <cellStyle name="Normal 5 3 2 4 7 2 3" xfId="20588" xr:uid="{3D206262-4588-46E2-8FB4-EC529E25054A}"/>
    <cellStyle name="Normal 5 3 2 4 7 3" xfId="20589" xr:uid="{90CB9CAD-E7D2-4B5F-AF7B-27B7D1549443}"/>
    <cellStyle name="Normal 5 3 2 4 7 3 2" xfId="20590" xr:uid="{0D53B42E-179C-4BB2-BAF8-297AD1DDE757}"/>
    <cellStyle name="Normal 5 3 2 4 7 4" xfId="20591" xr:uid="{7BCDC750-D08D-4D08-83B5-DEA0D03D18DA}"/>
    <cellStyle name="Normal 5 3 2 4 8" xfId="20592" xr:uid="{EDB2F19D-0068-44FB-9041-E8D2C509B256}"/>
    <cellStyle name="Normal 5 3 2 4 8 2" xfId="20593" xr:uid="{71E7F619-3048-446E-99EF-B5BE10A2708F}"/>
    <cellStyle name="Normal 5 3 2 4 8 2 2" xfId="20594" xr:uid="{F17AD54D-BAB1-40B4-89B3-B5F3D5693CAB}"/>
    <cellStyle name="Normal 5 3 2 4 8 2 2 2" xfId="20595" xr:uid="{78FB8F8C-FA6B-44CD-B319-048365B4B62A}"/>
    <cellStyle name="Normal 5 3 2 4 8 2 3" xfId="20596" xr:uid="{F60B3A17-D9CC-4EE6-B35F-E9469FBD115A}"/>
    <cellStyle name="Normal 5 3 2 4 8 3" xfId="20597" xr:uid="{3EF00EEE-2F53-43E9-ABC2-9A7668C46572}"/>
    <cellStyle name="Normal 5 3 2 4 8 3 2" xfId="20598" xr:uid="{0143CE18-E821-4925-81C3-1DD7CE9FC715}"/>
    <cellStyle name="Normal 5 3 2 4 8 4" xfId="20599" xr:uid="{226ACD42-4868-463B-8DB3-C8308958248B}"/>
    <cellStyle name="Normal 5 3 2 4 9" xfId="20600" xr:uid="{62AD52BB-EFBF-49C3-81D7-5BCB928ECC86}"/>
    <cellStyle name="Normal 5 3 2 4 9 2" xfId="20601" xr:uid="{16E3AE30-6196-4F4E-8F86-5520533FAC5A}"/>
    <cellStyle name="Normal 5 3 2 4 9 2 2" xfId="20602" xr:uid="{C9E8CC48-02DE-46DC-A69B-09B92B5E803F}"/>
    <cellStyle name="Normal 5 3 2 4 9 2 2 2" xfId="20603" xr:uid="{0C055DEF-CF5A-480E-810B-443DA4A018A6}"/>
    <cellStyle name="Normal 5 3 2 4 9 2 3" xfId="20604" xr:uid="{8A18DA5E-245E-4410-B7BE-967351E11F17}"/>
    <cellStyle name="Normal 5 3 2 4 9 3" xfId="20605" xr:uid="{1CFB089B-B5A0-4EB4-BBBD-B0C15802DCAA}"/>
    <cellStyle name="Normal 5 3 2 4 9 3 2" xfId="20606" xr:uid="{2998E8F1-206D-4B27-9266-724E4E949F30}"/>
    <cellStyle name="Normal 5 3 2 4 9 4" xfId="20607" xr:uid="{B677ABF7-C74E-4099-8AA2-3BC0EE099F98}"/>
    <cellStyle name="Normal 5 3 2 5" xfId="20608" xr:uid="{0CA7B642-7268-4D34-B80E-F2825E8748F2}"/>
    <cellStyle name="Normal 5 3 2 5 10" xfId="20609" xr:uid="{2A92812D-D9B6-41B2-99BC-79167ACF7371}"/>
    <cellStyle name="Normal 5 3 2 5 2" xfId="20610" xr:uid="{41E8FB79-88CB-4883-9D21-7AE43D0F87E8}"/>
    <cellStyle name="Normal 5 3 2 5 2 2" xfId="20611" xr:uid="{7D90BFA8-0F4D-434A-ABB1-7A66F35E5883}"/>
    <cellStyle name="Normal 5 3 2 5 2 2 2" xfId="20612" xr:uid="{00011647-8250-473D-8C94-B3B1412D912A}"/>
    <cellStyle name="Normal 5 3 2 5 2 2 2 2" xfId="20613" xr:uid="{744333E5-6750-472B-99FD-E23E93C27B47}"/>
    <cellStyle name="Normal 5 3 2 5 2 2 2 2 2" xfId="20614" xr:uid="{F8CA90D2-B447-41E0-8F93-799F6AA73018}"/>
    <cellStyle name="Normal 5 3 2 5 2 2 2 2 2 2" xfId="20615" xr:uid="{1B334183-899E-419D-BF9C-B7AF7519655F}"/>
    <cellStyle name="Normal 5 3 2 5 2 2 2 2 2 2 2" xfId="20616" xr:uid="{518EED58-B929-4147-9694-E72D1C374D7E}"/>
    <cellStyle name="Normal 5 3 2 5 2 2 2 2 2 3" xfId="20617" xr:uid="{27AFE1AC-FFEF-48B0-83B3-960DB2C19368}"/>
    <cellStyle name="Normal 5 3 2 5 2 2 2 2 3" xfId="20618" xr:uid="{6944E908-3A10-4BC1-8860-D1907B82D391}"/>
    <cellStyle name="Normal 5 3 2 5 2 2 2 2 3 2" xfId="20619" xr:uid="{63F1D56B-0BC2-4AD3-B48B-B75890B81825}"/>
    <cellStyle name="Normal 5 3 2 5 2 2 2 2 4" xfId="20620" xr:uid="{AA110A4E-08DD-4E00-A985-9F14021918EB}"/>
    <cellStyle name="Normal 5 3 2 5 2 2 2 3" xfId="20621" xr:uid="{69557D98-EF1D-447B-9F0B-E2A7FFF0622B}"/>
    <cellStyle name="Normal 5 3 2 5 2 2 2 3 2" xfId="20622" xr:uid="{A5432D35-D21D-4ED8-8607-1B8CE5ABB4FC}"/>
    <cellStyle name="Normal 5 3 2 5 2 2 2 3 2 2" xfId="20623" xr:uid="{60BB31D0-C0F8-4FB5-8DE3-EDAAF22D3F8A}"/>
    <cellStyle name="Normal 5 3 2 5 2 2 2 3 3" xfId="20624" xr:uid="{93639D58-3C69-428B-9F6B-3E8FFE2461E7}"/>
    <cellStyle name="Normal 5 3 2 5 2 2 2 4" xfId="20625" xr:uid="{3EC89CF2-1C74-420C-B611-DB3E27D93A0C}"/>
    <cellStyle name="Normal 5 3 2 5 2 2 2 4 2" xfId="20626" xr:uid="{2CEACFB9-FF9F-41C1-9AA9-8686FB100D06}"/>
    <cellStyle name="Normal 5 3 2 5 2 2 2 5" xfId="20627" xr:uid="{D5D5AB0B-92C0-4E4D-8235-5825A1850200}"/>
    <cellStyle name="Normal 5 3 2 5 2 2 3" xfId="20628" xr:uid="{2B5CDAF2-497A-4F77-89E8-67F343D029B3}"/>
    <cellStyle name="Normal 5 3 2 5 2 2 3 2" xfId="20629" xr:uid="{9CEA7512-1702-4165-A657-41C39FDA259C}"/>
    <cellStyle name="Normal 5 3 2 5 2 2 3 2 2" xfId="20630" xr:uid="{216968C5-D27D-495A-9FB9-0C08B76EA8BB}"/>
    <cellStyle name="Normal 5 3 2 5 2 2 3 2 2 2" xfId="20631" xr:uid="{F52A30EC-F904-4196-AECD-89D78C70C305}"/>
    <cellStyle name="Normal 5 3 2 5 2 2 3 2 3" xfId="20632" xr:uid="{A8FC31D6-BD06-42C0-BE66-13EADE7799BB}"/>
    <cellStyle name="Normal 5 3 2 5 2 2 3 3" xfId="20633" xr:uid="{20A67298-D892-4666-8EC0-5911C965200B}"/>
    <cellStyle name="Normal 5 3 2 5 2 2 3 3 2" xfId="20634" xr:uid="{43BE6A0B-2F34-4908-8C33-EF4457ADBE1A}"/>
    <cellStyle name="Normal 5 3 2 5 2 2 3 4" xfId="20635" xr:uid="{B0D84BB1-5C6F-4BE7-9ACD-9C74DC44AC1D}"/>
    <cellStyle name="Normal 5 3 2 5 2 2 4" xfId="20636" xr:uid="{E0F723DB-F49A-4618-8734-52DC11D40F44}"/>
    <cellStyle name="Normal 5 3 2 5 2 2 4 2" xfId="20637" xr:uid="{4DA036D5-B7BF-41BB-BCFE-4128A61B8936}"/>
    <cellStyle name="Normal 5 3 2 5 2 2 4 2 2" xfId="20638" xr:uid="{09B65BF7-D967-4D8E-BBB5-8D9087DD263F}"/>
    <cellStyle name="Normal 5 3 2 5 2 2 4 2 2 2" xfId="20639" xr:uid="{E79E4A8F-27FC-4A60-B51B-CD751F87065B}"/>
    <cellStyle name="Normal 5 3 2 5 2 2 4 2 3" xfId="20640" xr:uid="{1E18E70D-A1C1-4F4A-918B-D5DC4476BAD8}"/>
    <cellStyle name="Normal 5 3 2 5 2 2 4 3" xfId="20641" xr:uid="{E9A5EE4C-6B0E-4BD1-AF83-CAAA77E7918B}"/>
    <cellStyle name="Normal 5 3 2 5 2 2 4 3 2" xfId="20642" xr:uid="{8B45B676-ABBC-4AA8-A93D-4F007EB6AF80}"/>
    <cellStyle name="Normal 5 3 2 5 2 2 4 4" xfId="20643" xr:uid="{68EEF77C-7DB0-4B21-A32D-7BB206E9DFBB}"/>
    <cellStyle name="Normal 5 3 2 5 2 2 5" xfId="20644" xr:uid="{F7933E77-C9EB-4C1D-B2C3-B991F050B46D}"/>
    <cellStyle name="Normal 5 3 2 5 2 2 5 2" xfId="20645" xr:uid="{B1859BBD-17DD-4D14-B9A3-92CBD8115E90}"/>
    <cellStyle name="Normal 5 3 2 5 2 2 5 2 2" xfId="20646" xr:uid="{71265B0E-5754-411C-A5B3-616F2408773E}"/>
    <cellStyle name="Normal 5 3 2 5 2 2 5 3" xfId="20647" xr:uid="{CAAE215A-227B-4C17-88FA-5D519C231BB7}"/>
    <cellStyle name="Normal 5 3 2 5 2 2 6" xfId="20648" xr:uid="{DF595188-3815-413E-81C7-8B8ECC5167F9}"/>
    <cellStyle name="Normal 5 3 2 5 2 2 6 2" xfId="20649" xr:uid="{F58AFC37-FE6C-407D-A0F6-E50BD7D20283}"/>
    <cellStyle name="Normal 5 3 2 5 2 2 7" xfId="20650" xr:uid="{3381ED48-BD4D-44B9-B58C-38C82E19A682}"/>
    <cellStyle name="Normal 5 3 2 5 2 3" xfId="20651" xr:uid="{8EE57061-82ED-4DF8-B11C-12EDE39B7A6B}"/>
    <cellStyle name="Normal 5 3 2 5 2 3 2" xfId="20652" xr:uid="{93AC7907-6A54-4988-A7C5-EA33732B534A}"/>
    <cellStyle name="Normal 5 3 2 5 2 3 2 2" xfId="20653" xr:uid="{50FB9D05-3EC9-4CD9-8AA2-E97C2F23B999}"/>
    <cellStyle name="Normal 5 3 2 5 2 3 2 2 2" xfId="20654" xr:uid="{CC355075-1C8F-418F-A8E4-EEABA79DF3CB}"/>
    <cellStyle name="Normal 5 3 2 5 2 3 2 2 2 2" xfId="20655" xr:uid="{26EAE468-FBA8-48C0-B174-81D9AA66EC15}"/>
    <cellStyle name="Normal 5 3 2 5 2 3 2 2 3" xfId="20656" xr:uid="{6187244F-E6C6-4562-A29D-6BF811A1CAB5}"/>
    <cellStyle name="Normal 5 3 2 5 2 3 2 3" xfId="20657" xr:uid="{803F4094-3437-4487-9324-1B5899F77FA0}"/>
    <cellStyle name="Normal 5 3 2 5 2 3 2 3 2" xfId="20658" xr:uid="{C7E6872D-FC7E-4092-84C8-7A80F352C502}"/>
    <cellStyle name="Normal 5 3 2 5 2 3 2 4" xfId="20659" xr:uid="{91E15D3E-1B98-4814-9021-540E0820C59C}"/>
    <cellStyle name="Normal 5 3 2 5 2 3 3" xfId="20660" xr:uid="{CE02FED1-FA37-4695-B7BA-490B424B605F}"/>
    <cellStyle name="Normal 5 3 2 5 2 3 3 2" xfId="20661" xr:uid="{AA8D170F-4501-49C0-8FDE-322AB6700522}"/>
    <cellStyle name="Normal 5 3 2 5 2 3 3 2 2" xfId="20662" xr:uid="{14D1E29B-DD99-4491-9DCF-11F11319C31D}"/>
    <cellStyle name="Normal 5 3 2 5 2 3 3 3" xfId="20663" xr:uid="{150D499C-FC19-4388-8B15-F6CFFB17A99D}"/>
    <cellStyle name="Normal 5 3 2 5 2 3 4" xfId="20664" xr:uid="{4B311DDB-0E6E-476E-AD99-F2EE28BB4A75}"/>
    <cellStyle name="Normal 5 3 2 5 2 3 4 2" xfId="20665" xr:uid="{A7A06199-B33D-45A6-9163-637A8CF53337}"/>
    <cellStyle name="Normal 5 3 2 5 2 3 5" xfId="20666" xr:uid="{ECBE92C6-9A37-4497-911A-014854BD5BE7}"/>
    <cellStyle name="Normal 5 3 2 5 2 4" xfId="20667" xr:uid="{178739A4-4A4C-4DD6-95BD-9E7C4BCA764D}"/>
    <cellStyle name="Normal 5 3 2 5 2 4 2" xfId="20668" xr:uid="{2CD6BD7B-6EE4-47F0-BC0E-DC9E597A9C14}"/>
    <cellStyle name="Normal 5 3 2 5 2 4 2 2" xfId="20669" xr:uid="{FFF854A3-6C16-4AE7-BB07-E9416D05FAA6}"/>
    <cellStyle name="Normal 5 3 2 5 2 4 2 2 2" xfId="20670" xr:uid="{F26FECA2-3006-4C0E-A9F8-7252CA70A939}"/>
    <cellStyle name="Normal 5 3 2 5 2 4 2 3" xfId="20671" xr:uid="{A51565AE-B4BA-44BD-B980-E1C566BD4F86}"/>
    <cellStyle name="Normal 5 3 2 5 2 4 3" xfId="20672" xr:uid="{C88B0B96-EF51-41B3-8F2E-A731BBDEC568}"/>
    <cellStyle name="Normal 5 3 2 5 2 4 3 2" xfId="20673" xr:uid="{8A0FC77B-2714-4913-815F-E8F09F653715}"/>
    <cellStyle name="Normal 5 3 2 5 2 4 4" xfId="20674" xr:uid="{821617FF-BD38-4691-A25D-654C3ADEF779}"/>
    <cellStyle name="Normal 5 3 2 5 2 5" xfId="20675" xr:uid="{62264A96-1D56-4236-9768-C198517DD822}"/>
    <cellStyle name="Normal 5 3 2 5 2 5 2" xfId="20676" xr:uid="{0996377E-1A9B-472C-AFE8-7B39CD5A650A}"/>
    <cellStyle name="Normal 5 3 2 5 2 5 2 2" xfId="20677" xr:uid="{7106B396-86C0-4A9E-AFEF-9BB355F7C338}"/>
    <cellStyle name="Normal 5 3 2 5 2 5 2 2 2" xfId="20678" xr:uid="{2A639623-489B-43BD-A1E9-57169C9E3EE6}"/>
    <cellStyle name="Normal 5 3 2 5 2 5 2 3" xfId="20679" xr:uid="{7B89A0AE-4E9B-4852-B14F-D0EE59101B36}"/>
    <cellStyle name="Normal 5 3 2 5 2 5 3" xfId="20680" xr:uid="{45C6A7BD-250B-44B1-A719-82A8851A0B45}"/>
    <cellStyle name="Normal 5 3 2 5 2 5 3 2" xfId="20681" xr:uid="{0A55A9C4-B0EA-4456-9F67-BA30D3F16399}"/>
    <cellStyle name="Normal 5 3 2 5 2 5 4" xfId="20682" xr:uid="{49260444-56BE-4CA1-AC54-210CC7419F47}"/>
    <cellStyle name="Normal 5 3 2 5 2 6" xfId="20683" xr:uid="{D403DC03-FADF-4905-962C-4213EF3E3969}"/>
    <cellStyle name="Normal 5 3 2 5 2 6 2" xfId="20684" xr:uid="{4624AB45-F886-433B-8AB6-87B90D5C68CC}"/>
    <cellStyle name="Normal 5 3 2 5 2 6 2 2" xfId="20685" xr:uid="{AC895073-DC30-430A-928E-EE0FE16C3A7B}"/>
    <cellStyle name="Normal 5 3 2 5 2 6 3" xfId="20686" xr:uid="{258F3D33-F47C-4812-B7E5-EB5B96D3B167}"/>
    <cellStyle name="Normal 5 3 2 5 2 7" xfId="20687" xr:uid="{3D8006C5-F12E-4183-B358-126EE16EEC5A}"/>
    <cellStyle name="Normal 5 3 2 5 2 7 2" xfId="20688" xr:uid="{56C2DCFB-C090-4146-B010-546628E1D34C}"/>
    <cellStyle name="Normal 5 3 2 5 2 8" xfId="20689" xr:uid="{3C9B7AEB-1F5B-4749-8BD6-1FE89ECBAE6E}"/>
    <cellStyle name="Normal 5 3 2 5 3" xfId="20690" xr:uid="{CC4D98CF-4E12-4C2B-B045-C9871697E4D1}"/>
    <cellStyle name="Normal 5 3 2 5 3 2" xfId="20691" xr:uid="{141406F3-D9E3-4217-92D9-956FB53E370E}"/>
    <cellStyle name="Normal 5 3 2 5 3 2 2" xfId="20692" xr:uid="{2490A3E6-99AF-4F72-AFCE-D2E1C2252B8E}"/>
    <cellStyle name="Normal 5 3 2 5 3 2 2 2" xfId="20693" xr:uid="{0882F0B4-E366-470B-89B0-5FE03ECCFCB5}"/>
    <cellStyle name="Normal 5 3 2 5 3 2 2 2 2" xfId="20694" xr:uid="{DCD81DAE-160F-4870-BA3F-4E197EA2A233}"/>
    <cellStyle name="Normal 5 3 2 5 3 2 2 2 2 2" xfId="20695" xr:uid="{70A56E0B-B15C-478D-B0BD-32C550AA245C}"/>
    <cellStyle name="Normal 5 3 2 5 3 2 2 2 2 2 2" xfId="20696" xr:uid="{6BC57CD4-80C7-4041-91A2-CB0F5BAEEF88}"/>
    <cellStyle name="Normal 5 3 2 5 3 2 2 2 2 3" xfId="20697" xr:uid="{01EBAFC4-A92C-4D56-A2B7-5C470B6D59D4}"/>
    <cellStyle name="Normal 5 3 2 5 3 2 2 2 3" xfId="20698" xr:uid="{1061244D-3A61-438F-B189-2C79EF0C3D0B}"/>
    <cellStyle name="Normal 5 3 2 5 3 2 2 2 3 2" xfId="20699" xr:uid="{C1BB38E2-4F59-4DE5-8646-5675FA2DECEE}"/>
    <cellStyle name="Normal 5 3 2 5 3 2 2 2 4" xfId="20700" xr:uid="{9D99BC2D-4366-4826-814C-1695D10588E1}"/>
    <cellStyle name="Normal 5 3 2 5 3 2 2 3" xfId="20701" xr:uid="{7347FF63-4BA0-40C5-A388-E00CD641655C}"/>
    <cellStyle name="Normal 5 3 2 5 3 2 2 3 2" xfId="20702" xr:uid="{E92E2060-A063-4895-87C9-CAC04DE8811B}"/>
    <cellStyle name="Normal 5 3 2 5 3 2 2 3 2 2" xfId="20703" xr:uid="{9ABC961A-2A8E-4EBD-974F-C39CC889DDCA}"/>
    <cellStyle name="Normal 5 3 2 5 3 2 2 3 3" xfId="20704" xr:uid="{8CE53DAD-D7D2-40DC-BE02-6643AA731778}"/>
    <cellStyle name="Normal 5 3 2 5 3 2 2 4" xfId="20705" xr:uid="{6948688C-2174-4F9D-B06D-42626C4BE839}"/>
    <cellStyle name="Normal 5 3 2 5 3 2 2 4 2" xfId="20706" xr:uid="{B5D4B17B-940B-46B9-91F2-2B67D90DD785}"/>
    <cellStyle name="Normal 5 3 2 5 3 2 2 5" xfId="20707" xr:uid="{5A31E546-D99D-489F-98C5-E7DF278393DB}"/>
    <cellStyle name="Normal 5 3 2 5 3 2 3" xfId="20708" xr:uid="{18CDF696-80F6-4FB1-841A-381C769C213D}"/>
    <cellStyle name="Normal 5 3 2 5 3 2 3 2" xfId="20709" xr:uid="{4D2D95FD-41A6-4CED-B6CF-51055A205A7D}"/>
    <cellStyle name="Normal 5 3 2 5 3 2 3 2 2" xfId="20710" xr:uid="{23F1A4C0-D38F-4880-A08B-C31AC44F4AA4}"/>
    <cellStyle name="Normal 5 3 2 5 3 2 3 2 2 2" xfId="20711" xr:uid="{110DFD8A-D7DF-4A30-981B-916E63F699D4}"/>
    <cellStyle name="Normal 5 3 2 5 3 2 3 2 3" xfId="20712" xr:uid="{B2BD4C3C-4311-4AEF-B3D4-06CE19362C19}"/>
    <cellStyle name="Normal 5 3 2 5 3 2 3 3" xfId="20713" xr:uid="{EBE5F360-3A08-4138-BFDB-13E7C9BCECF1}"/>
    <cellStyle name="Normal 5 3 2 5 3 2 3 3 2" xfId="20714" xr:uid="{94B6F642-9F76-41E0-A98A-ACD4EB4A279F}"/>
    <cellStyle name="Normal 5 3 2 5 3 2 3 4" xfId="20715" xr:uid="{55AF288B-57A1-4B85-9002-F530F04FB69D}"/>
    <cellStyle name="Normal 5 3 2 5 3 2 4" xfId="20716" xr:uid="{966956C5-CF8A-414A-8BD5-A92541921D04}"/>
    <cellStyle name="Normal 5 3 2 5 3 2 4 2" xfId="20717" xr:uid="{BD399886-10F0-4357-A348-D2E4A70FF90A}"/>
    <cellStyle name="Normal 5 3 2 5 3 2 4 2 2" xfId="20718" xr:uid="{6AF21819-F44A-48DA-8A31-2BC2A98F7376}"/>
    <cellStyle name="Normal 5 3 2 5 3 2 4 2 2 2" xfId="20719" xr:uid="{C821F167-4E25-462A-999C-77C049CD6920}"/>
    <cellStyle name="Normal 5 3 2 5 3 2 4 2 3" xfId="20720" xr:uid="{3C533280-4EBB-4843-A852-36F24C249860}"/>
    <cellStyle name="Normal 5 3 2 5 3 2 4 3" xfId="20721" xr:uid="{B71301BD-8012-45AF-8B29-A47412C711E0}"/>
    <cellStyle name="Normal 5 3 2 5 3 2 4 3 2" xfId="20722" xr:uid="{D18BA9DA-8ADC-4D18-8B88-7F8423E43220}"/>
    <cellStyle name="Normal 5 3 2 5 3 2 4 4" xfId="20723" xr:uid="{2C2F2F57-7DBC-4647-9528-71C2DF6054FB}"/>
    <cellStyle name="Normal 5 3 2 5 3 2 5" xfId="20724" xr:uid="{FBFC4F51-8E20-4887-AA66-DE7246D1A69D}"/>
    <cellStyle name="Normal 5 3 2 5 3 2 5 2" xfId="20725" xr:uid="{D12A3714-9832-4CBA-A84E-91BCBEA5B641}"/>
    <cellStyle name="Normal 5 3 2 5 3 2 5 2 2" xfId="20726" xr:uid="{3F91041F-690E-4295-9D55-A6DD0D996DE6}"/>
    <cellStyle name="Normal 5 3 2 5 3 2 5 3" xfId="20727" xr:uid="{58B0685C-66B9-4792-A18F-CA205068786D}"/>
    <cellStyle name="Normal 5 3 2 5 3 2 6" xfId="20728" xr:uid="{AD915C5A-6EF1-46A2-9195-77B1D88B3E74}"/>
    <cellStyle name="Normal 5 3 2 5 3 2 6 2" xfId="20729" xr:uid="{434F1E75-D59B-4EEE-BCD0-1866B4CC920E}"/>
    <cellStyle name="Normal 5 3 2 5 3 2 7" xfId="20730" xr:uid="{C5011DDC-4B0A-45E7-9A38-646A0D9E086D}"/>
    <cellStyle name="Normal 5 3 2 5 3 3" xfId="20731" xr:uid="{7C9D756B-E286-441E-9EEE-351CAE5D9080}"/>
    <cellStyle name="Normal 5 3 2 5 3 3 2" xfId="20732" xr:uid="{0074DEB5-3FDF-493E-8F04-DCEC025CA76A}"/>
    <cellStyle name="Normal 5 3 2 5 3 3 2 2" xfId="20733" xr:uid="{809BB093-B833-47D4-B8F3-21338A2CF80F}"/>
    <cellStyle name="Normal 5 3 2 5 3 3 2 2 2" xfId="20734" xr:uid="{996DA5DA-B2F3-4C2E-B8C0-2BE7797D1F83}"/>
    <cellStyle name="Normal 5 3 2 5 3 3 2 2 2 2" xfId="20735" xr:uid="{5200004E-993F-4D72-9BAE-83277FAEE5B0}"/>
    <cellStyle name="Normal 5 3 2 5 3 3 2 2 3" xfId="20736" xr:uid="{10E27797-C1C0-4304-B016-E4F76721F53F}"/>
    <cellStyle name="Normal 5 3 2 5 3 3 2 3" xfId="20737" xr:uid="{FE769863-465F-4DDF-AD26-C9AA761F494D}"/>
    <cellStyle name="Normal 5 3 2 5 3 3 2 3 2" xfId="20738" xr:uid="{63299F5E-A6C7-48D9-A93D-734335FD1BDE}"/>
    <cellStyle name="Normal 5 3 2 5 3 3 2 4" xfId="20739" xr:uid="{71D535F9-7924-4286-8ED0-EE0946C32E1C}"/>
    <cellStyle name="Normal 5 3 2 5 3 3 3" xfId="20740" xr:uid="{32472BEE-B5EB-49FB-8D32-72FA9539FA68}"/>
    <cellStyle name="Normal 5 3 2 5 3 3 3 2" xfId="20741" xr:uid="{3B978D5A-5227-46E6-AB0D-589DEB713617}"/>
    <cellStyle name="Normal 5 3 2 5 3 3 3 2 2" xfId="20742" xr:uid="{C4E480F5-240F-4416-B41C-C70C180CB28E}"/>
    <cellStyle name="Normal 5 3 2 5 3 3 3 3" xfId="20743" xr:uid="{9FAA29FA-F7A2-47E0-A599-71DA098DB593}"/>
    <cellStyle name="Normal 5 3 2 5 3 3 4" xfId="20744" xr:uid="{9FC393A1-88B1-4678-81D5-9D87DD714825}"/>
    <cellStyle name="Normal 5 3 2 5 3 3 4 2" xfId="20745" xr:uid="{34EB7143-F568-41ED-ADDE-84D5450C8CF1}"/>
    <cellStyle name="Normal 5 3 2 5 3 3 5" xfId="20746" xr:uid="{2CDD06C7-909C-41C8-8451-5991D954EFC7}"/>
    <cellStyle name="Normal 5 3 2 5 3 4" xfId="20747" xr:uid="{211F77DC-86D0-4CFF-866D-C5B711F82688}"/>
    <cellStyle name="Normal 5 3 2 5 3 4 2" xfId="20748" xr:uid="{1E41FA30-5C80-4309-B805-DAA41EAC07BB}"/>
    <cellStyle name="Normal 5 3 2 5 3 4 2 2" xfId="20749" xr:uid="{143BB4F3-E7C5-4D7D-94E7-635593900825}"/>
    <cellStyle name="Normal 5 3 2 5 3 4 2 2 2" xfId="20750" xr:uid="{C24F0530-90A1-44BA-93E4-2E318C107493}"/>
    <cellStyle name="Normal 5 3 2 5 3 4 2 3" xfId="20751" xr:uid="{3BAB4673-085E-43A0-9FA3-AB0B29EBDEE2}"/>
    <cellStyle name="Normal 5 3 2 5 3 4 3" xfId="20752" xr:uid="{836859ED-2F02-49A4-9CCF-52C900E82E0C}"/>
    <cellStyle name="Normal 5 3 2 5 3 4 3 2" xfId="20753" xr:uid="{F4DDDFC6-772F-4737-8E90-4CB269F8282C}"/>
    <cellStyle name="Normal 5 3 2 5 3 4 4" xfId="20754" xr:uid="{7035B7B4-34C2-44F3-B290-532AAAF9200A}"/>
    <cellStyle name="Normal 5 3 2 5 3 5" xfId="20755" xr:uid="{88637DE9-51E2-4451-9195-2D98F55056B1}"/>
    <cellStyle name="Normal 5 3 2 5 3 5 2" xfId="20756" xr:uid="{F21ACF82-489D-463D-B6BD-D794F33B942F}"/>
    <cellStyle name="Normal 5 3 2 5 3 5 2 2" xfId="20757" xr:uid="{A2FA731D-20A8-4C8E-BE92-CFA9EA6ADEAD}"/>
    <cellStyle name="Normal 5 3 2 5 3 5 2 2 2" xfId="20758" xr:uid="{C9B852A0-3DBA-49C3-A907-19EC06804909}"/>
    <cellStyle name="Normal 5 3 2 5 3 5 2 3" xfId="20759" xr:uid="{54B5CF13-28EA-4B57-AAB6-B1053A787A50}"/>
    <cellStyle name="Normal 5 3 2 5 3 5 3" xfId="20760" xr:uid="{AC522C67-A3A8-4A0B-927C-F77BC3E51AC6}"/>
    <cellStyle name="Normal 5 3 2 5 3 5 3 2" xfId="20761" xr:uid="{96AE7891-C3EA-4763-A41B-4A65E9DAE83F}"/>
    <cellStyle name="Normal 5 3 2 5 3 5 4" xfId="20762" xr:uid="{87F1342C-6669-4200-8313-6808AA1DAAEE}"/>
    <cellStyle name="Normal 5 3 2 5 3 6" xfId="20763" xr:uid="{8DE1AF6D-8026-4BE8-BB6C-A73536EDE9A8}"/>
    <cellStyle name="Normal 5 3 2 5 3 6 2" xfId="20764" xr:uid="{EBB5605A-E7AA-464D-8BF0-985A4ABDB10C}"/>
    <cellStyle name="Normal 5 3 2 5 3 6 2 2" xfId="20765" xr:uid="{DEDD5C99-087C-4E3A-9FC6-C6D4FF91DCBC}"/>
    <cellStyle name="Normal 5 3 2 5 3 6 3" xfId="20766" xr:uid="{A7308E55-18D1-400E-9614-AF9BCCA9547B}"/>
    <cellStyle name="Normal 5 3 2 5 3 7" xfId="20767" xr:uid="{CDFD3B30-5ABF-4500-8C85-86D1E494ADAC}"/>
    <cellStyle name="Normal 5 3 2 5 3 7 2" xfId="20768" xr:uid="{0478ABE3-8ADF-4AD9-9575-926EFAA0F310}"/>
    <cellStyle name="Normal 5 3 2 5 3 8" xfId="20769" xr:uid="{EDC19A7F-7ECE-47CE-B7CF-ACAD8A25552F}"/>
    <cellStyle name="Normal 5 3 2 5 4" xfId="20770" xr:uid="{2902951E-EC97-4D71-878D-3940DCB5236F}"/>
    <cellStyle name="Normal 5 3 2 5 4 2" xfId="20771" xr:uid="{38087709-71F5-41E2-ADC9-0E25923A65DE}"/>
    <cellStyle name="Normal 5 3 2 5 4 2 2" xfId="20772" xr:uid="{F0D52680-C42D-4E97-9EB7-586392645B27}"/>
    <cellStyle name="Normal 5 3 2 5 4 2 2 2" xfId="20773" xr:uid="{DF26290D-9A20-450F-99DB-EF1AE0E8E16A}"/>
    <cellStyle name="Normal 5 3 2 5 4 2 2 2 2" xfId="20774" xr:uid="{8237F1E3-CB13-4737-9358-773CDD839E9E}"/>
    <cellStyle name="Normal 5 3 2 5 4 2 2 2 2 2" xfId="20775" xr:uid="{7DC92570-08D9-425D-B112-DD09BD963854}"/>
    <cellStyle name="Normal 5 3 2 5 4 2 2 2 3" xfId="20776" xr:uid="{72B571EE-4490-481D-8DB6-F9C41DE9C38B}"/>
    <cellStyle name="Normal 5 3 2 5 4 2 2 3" xfId="20777" xr:uid="{3CC2FADC-3BF6-4D96-8844-C891B17B97F7}"/>
    <cellStyle name="Normal 5 3 2 5 4 2 2 3 2" xfId="20778" xr:uid="{924987A4-7475-4C6D-A129-A96063F389E7}"/>
    <cellStyle name="Normal 5 3 2 5 4 2 2 4" xfId="20779" xr:uid="{CC62CCA7-2F18-40B1-ABD1-07A1FE3208FD}"/>
    <cellStyle name="Normal 5 3 2 5 4 2 3" xfId="20780" xr:uid="{D869F34B-5FCA-4238-A6F5-31C5E7BD9235}"/>
    <cellStyle name="Normal 5 3 2 5 4 2 3 2" xfId="20781" xr:uid="{7C7DD7D8-8212-4E3F-AB8F-4DFC4DD0465D}"/>
    <cellStyle name="Normal 5 3 2 5 4 2 3 2 2" xfId="20782" xr:uid="{9923C1F7-4A73-4452-AEE7-8872660FEB5B}"/>
    <cellStyle name="Normal 5 3 2 5 4 2 3 3" xfId="20783" xr:uid="{2B689307-DE7C-4BCC-8BBA-B94388D9FD0A}"/>
    <cellStyle name="Normal 5 3 2 5 4 2 4" xfId="20784" xr:uid="{CB309E52-7C27-479E-8495-046B0996C2DC}"/>
    <cellStyle name="Normal 5 3 2 5 4 2 4 2" xfId="20785" xr:uid="{DDFDAB6B-00E5-4745-946D-5E905973491D}"/>
    <cellStyle name="Normal 5 3 2 5 4 2 5" xfId="20786" xr:uid="{4425F678-0103-49AA-9E3A-1D82EB2ED93D}"/>
    <cellStyle name="Normal 5 3 2 5 4 3" xfId="20787" xr:uid="{C76BBF4B-77B5-4F58-B2ED-0968D7C62FC5}"/>
    <cellStyle name="Normal 5 3 2 5 4 3 2" xfId="20788" xr:uid="{4635106A-E995-4CA1-98BE-B7EF6195C562}"/>
    <cellStyle name="Normal 5 3 2 5 4 3 2 2" xfId="20789" xr:uid="{C087B468-364C-421C-B70C-8E370FF14AAB}"/>
    <cellStyle name="Normal 5 3 2 5 4 3 2 2 2" xfId="20790" xr:uid="{4AB71D03-9221-4E8B-BB32-2BFB9EA8EDF0}"/>
    <cellStyle name="Normal 5 3 2 5 4 3 2 3" xfId="20791" xr:uid="{00886AA8-4AD7-4A07-BD1E-7D67578E040C}"/>
    <cellStyle name="Normal 5 3 2 5 4 3 3" xfId="20792" xr:uid="{4BCF6358-F87F-4647-A592-A316178EED21}"/>
    <cellStyle name="Normal 5 3 2 5 4 3 3 2" xfId="20793" xr:uid="{2AB3D2F4-7176-4292-9398-E2DCDF9DF8F8}"/>
    <cellStyle name="Normal 5 3 2 5 4 3 4" xfId="20794" xr:uid="{79A0D303-A60D-44C4-BDEB-B97157792929}"/>
    <cellStyle name="Normal 5 3 2 5 4 4" xfId="20795" xr:uid="{1BEBD9F1-1552-4871-AA6B-6D9FFCEAF95B}"/>
    <cellStyle name="Normal 5 3 2 5 4 4 2" xfId="20796" xr:uid="{2AB6D12C-3554-45C6-B091-822325E921BF}"/>
    <cellStyle name="Normal 5 3 2 5 4 4 2 2" xfId="20797" xr:uid="{C9D62F43-E4A5-43CD-8CCD-1B220972D6B2}"/>
    <cellStyle name="Normal 5 3 2 5 4 4 2 2 2" xfId="20798" xr:uid="{3490C82A-B2A3-4264-A582-4E737607BDCE}"/>
    <cellStyle name="Normal 5 3 2 5 4 4 2 3" xfId="20799" xr:uid="{B347090D-E40B-464A-A88F-4126B1F9E82D}"/>
    <cellStyle name="Normal 5 3 2 5 4 4 3" xfId="20800" xr:uid="{DB775096-9D14-493E-9751-4DE0F8B084E7}"/>
    <cellStyle name="Normal 5 3 2 5 4 4 3 2" xfId="20801" xr:uid="{E6C04898-37CC-4A24-B95C-C4DEFB35D965}"/>
    <cellStyle name="Normal 5 3 2 5 4 4 4" xfId="20802" xr:uid="{3BDC4F76-FC32-4374-96D9-B8E76284C00B}"/>
    <cellStyle name="Normal 5 3 2 5 4 5" xfId="20803" xr:uid="{4146307B-1AC4-445A-8D11-A5C810DCCF8E}"/>
    <cellStyle name="Normal 5 3 2 5 4 5 2" xfId="20804" xr:uid="{E3D988B1-AA33-483C-882A-FC80AAA28824}"/>
    <cellStyle name="Normal 5 3 2 5 4 5 2 2" xfId="20805" xr:uid="{085A5067-D8B2-40EA-A921-4698AE193856}"/>
    <cellStyle name="Normal 5 3 2 5 4 5 3" xfId="20806" xr:uid="{FE488827-222F-40C4-8DDB-D2DDB94BA943}"/>
    <cellStyle name="Normal 5 3 2 5 4 6" xfId="20807" xr:uid="{5B15D144-3150-4DE5-AB93-7DC43E2311A0}"/>
    <cellStyle name="Normal 5 3 2 5 4 6 2" xfId="20808" xr:uid="{54EF300F-EBA7-46AE-B67B-A02878D9B8DA}"/>
    <cellStyle name="Normal 5 3 2 5 4 7" xfId="20809" xr:uid="{6B0256CC-7111-43A0-B785-8D32DB270E5F}"/>
    <cellStyle name="Normal 5 3 2 5 5" xfId="20810" xr:uid="{F6C3156F-D219-43B6-AA41-B60ED4AAD9F9}"/>
    <cellStyle name="Normal 5 3 2 5 5 2" xfId="20811" xr:uid="{B8342CFE-2CA7-4626-94E6-3DCD21E8BED9}"/>
    <cellStyle name="Normal 5 3 2 5 5 2 2" xfId="20812" xr:uid="{5C21E421-2784-4313-AE79-2935FDF12CA3}"/>
    <cellStyle name="Normal 5 3 2 5 5 2 2 2" xfId="20813" xr:uid="{4049D16C-9DD9-4B73-8D58-66821099B2C6}"/>
    <cellStyle name="Normal 5 3 2 5 5 2 2 2 2" xfId="20814" xr:uid="{3E40E6DF-0375-4691-81F0-1DEAA255985B}"/>
    <cellStyle name="Normal 5 3 2 5 5 2 2 3" xfId="20815" xr:uid="{01716B4F-26B6-4C58-A3C2-D424386A42B2}"/>
    <cellStyle name="Normal 5 3 2 5 5 2 3" xfId="20816" xr:uid="{7511A211-735E-40D7-94D0-953EAF531257}"/>
    <cellStyle name="Normal 5 3 2 5 5 2 3 2" xfId="20817" xr:uid="{CFD849D9-7BEF-48D9-9AC3-34420430AB9B}"/>
    <cellStyle name="Normal 5 3 2 5 5 2 4" xfId="20818" xr:uid="{29F2D7A2-33F5-4A1D-BFF3-FEC5CDE2EDC5}"/>
    <cellStyle name="Normal 5 3 2 5 5 3" xfId="20819" xr:uid="{D48C63E4-A325-45B5-8328-4FF1A29CC6A9}"/>
    <cellStyle name="Normal 5 3 2 5 5 3 2" xfId="20820" xr:uid="{A751342E-EC50-4167-85A6-1E6AE2E780D9}"/>
    <cellStyle name="Normal 5 3 2 5 5 3 2 2" xfId="20821" xr:uid="{46981A82-E5E8-4483-AF0B-B3DBB6771103}"/>
    <cellStyle name="Normal 5 3 2 5 5 3 3" xfId="20822" xr:uid="{0F5AA10B-ACFE-4406-9555-15DAAA453F24}"/>
    <cellStyle name="Normal 5 3 2 5 5 4" xfId="20823" xr:uid="{D459C79C-703A-4EEA-90CC-6B97D8144802}"/>
    <cellStyle name="Normal 5 3 2 5 5 4 2" xfId="20824" xr:uid="{85B4372E-4166-40A7-8074-B703ACACC6A4}"/>
    <cellStyle name="Normal 5 3 2 5 5 5" xfId="20825" xr:uid="{1B809542-7692-4E2E-89C6-58274A4FD5B4}"/>
    <cellStyle name="Normal 5 3 2 5 6" xfId="20826" xr:uid="{C54889BE-C8EA-4A4D-971F-03E944963B96}"/>
    <cellStyle name="Normal 5 3 2 5 6 2" xfId="20827" xr:uid="{267FBF44-505D-4896-ABEB-3FCC4EB20311}"/>
    <cellStyle name="Normal 5 3 2 5 6 2 2" xfId="20828" xr:uid="{4A698712-2C5B-4BD6-A6B5-9AC068DFDF46}"/>
    <cellStyle name="Normal 5 3 2 5 6 2 2 2" xfId="20829" xr:uid="{709A0C71-2540-4FA6-9D6B-C0E1D209B1B3}"/>
    <cellStyle name="Normal 5 3 2 5 6 2 3" xfId="20830" xr:uid="{28418043-D39E-4407-872E-5F0887459DC4}"/>
    <cellStyle name="Normal 5 3 2 5 6 3" xfId="20831" xr:uid="{89D4AA2D-7993-45D5-82C4-1AC48332463D}"/>
    <cellStyle name="Normal 5 3 2 5 6 3 2" xfId="20832" xr:uid="{1A19EA84-90A1-41B4-BCDC-2799F56E731D}"/>
    <cellStyle name="Normal 5 3 2 5 6 4" xfId="20833" xr:uid="{FD0DBE6F-820D-4FE2-8419-9A0F90BB9A47}"/>
    <cellStyle name="Normal 5 3 2 5 7" xfId="20834" xr:uid="{ADDF1A04-D0D5-4393-A4F3-BA7F822F6B70}"/>
    <cellStyle name="Normal 5 3 2 5 7 2" xfId="20835" xr:uid="{A829A2A2-4BB7-4382-9DE5-13E1562D88DD}"/>
    <cellStyle name="Normal 5 3 2 5 7 2 2" xfId="20836" xr:uid="{A96F61A6-AFCD-44CD-8A64-BB6ABBE3CDE9}"/>
    <cellStyle name="Normal 5 3 2 5 7 2 2 2" xfId="20837" xr:uid="{E60B37DC-29B3-422B-8E95-B42C9D8C01C7}"/>
    <cellStyle name="Normal 5 3 2 5 7 2 3" xfId="20838" xr:uid="{D6471615-7912-4880-9093-9F51D409D522}"/>
    <cellStyle name="Normal 5 3 2 5 7 3" xfId="20839" xr:uid="{FE3A3CF5-12B6-49B5-AA96-24B15C4229C6}"/>
    <cellStyle name="Normal 5 3 2 5 7 3 2" xfId="20840" xr:uid="{73822861-CD58-4ABC-ACD4-B26E00501BA2}"/>
    <cellStyle name="Normal 5 3 2 5 7 4" xfId="20841" xr:uid="{596AACA2-5687-463D-B58C-2CFAC315E246}"/>
    <cellStyle name="Normal 5 3 2 5 8" xfId="20842" xr:uid="{5E2EDBE0-8D48-4629-A004-BF5F2BBC6F44}"/>
    <cellStyle name="Normal 5 3 2 5 8 2" xfId="20843" xr:uid="{E9EFD96E-8189-46C9-86E7-FD170049B7BA}"/>
    <cellStyle name="Normal 5 3 2 5 8 2 2" xfId="20844" xr:uid="{306C9CC3-34EB-43C1-8851-419842C3FC4D}"/>
    <cellStyle name="Normal 5 3 2 5 8 3" xfId="20845" xr:uid="{E5545833-41A2-4498-87BE-7014E2998C20}"/>
    <cellStyle name="Normal 5 3 2 5 9" xfId="20846" xr:uid="{2AB4FAF2-4BA9-40D0-A258-A8AF6DEF7CD6}"/>
    <cellStyle name="Normal 5 3 2 5 9 2" xfId="20847" xr:uid="{FCEFCFAD-3CA0-46AF-B9A9-D9F1ABEAFCBE}"/>
    <cellStyle name="Normal 5 3 2 6" xfId="20848" xr:uid="{D61F1BB7-723E-47B0-B923-C884DAA23744}"/>
    <cellStyle name="Normal 5 3 2 6 2" xfId="20849" xr:uid="{A776404B-B3FF-4256-A1A6-C9540DCFBA39}"/>
    <cellStyle name="Normal 5 3 2 6 2 2" xfId="20850" xr:uid="{2F2426AB-3AFF-4D2D-A2DB-D1A38C416DB1}"/>
    <cellStyle name="Normal 5 3 2 6 2 2 2" xfId="20851" xr:uid="{B95301E2-3599-42F4-A349-9D0B6FB51863}"/>
    <cellStyle name="Normal 5 3 2 6 2 2 2 2" xfId="20852" xr:uid="{E0DF0DEF-8D36-4FBD-A08E-25C49EAB7205}"/>
    <cellStyle name="Normal 5 3 2 6 2 2 2 2 2" xfId="20853" xr:uid="{63157BAD-D23D-4138-9C32-637A749174B2}"/>
    <cellStyle name="Normal 5 3 2 6 2 2 2 2 2 2" xfId="20854" xr:uid="{01898427-2C64-4304-939D-BC152119E092}"/>
    <cellStyle name="Normal 5 3 2 6 2 2 2 2 3" xfId="20855" xr:uid="{97A816AF-99BE-49D8-AB28-6BC00DA4FD60}"/>
    <cellStyle name="Normal 5 3 2 6 2 2 2 3" xfId="20856" xr:uid="{F48BCC3D-0FC9-4D2F-A05B-108DB17692C6}"/>
    <cellStyle name="Normal 5 3 2 6 2 2 2 3 2" xfId="20857" xr:uid="{68582119-2285-4758-9B4B-A4CF29C5768B}"/>
    <cellStyle name="Normal 5 3 2 6 2 2 2 4" xfId="20858" xr:uid="{20701A68-821F-4447-AF52-AE0436E2288A}"/>
    <cellStyle name="Normal 5 3 2 6 2 2 3" xfId="20859" xr:uid="{742E4A63-3EDA-4E7B-B8ED-14F5C7F55AAF}"/>
    <cellStyle name="Normal 5 3 2 6 2 2 3 2" xfId="20860" xr:uid="{EA1C3820-937E-4AFF-8D5E-D1A18E41B00D}"/>
    <cellStyle name="Normal 5 3 2 6 2 2 3 2 2" xfId="20861" xr:uid="{9DBE6833-4B61-4833-8E1D-015E34F101AE}"/>
    <cellStyle name="Normal 5 3 2 6 2 2 3 3" xfId="20862" xr:uid="{5D413603-FA97-4AA5-81F3-B2BE3BD9B1EC}"/>
    <cellStyle name="Normal 5 3 2 6 2 2 4" xfId="20863" xr:uid="{60349A82-A25E-4159-BD3F-9DCB61B7446B}"/>
    <cellStyle name="Normal 5 3 2 6 2 2 4 2" xfId="20864" xr:uid="{F5328AF3-5180-442E-8F40-E5C205B37A5B}"/>
    <cellStyle name="Normal 5 3 2 6 2 2 5" xfId="20865" xr:uid="{D62C9E6B-06A4-4C55-B45E-CCEA4B1C4A94}"/>
    <cellStyle name="Normal 5 3 2 6 2 3" xfId="20866" xr:uid="{FCDA1718-67AD-41E1-840B-80C23B5A5BFC}"/>
    <cellStyle name="Normal 5 3 2 6 2 3 2" xfId="20867" xr:uid="{3479B6A9-7505-44E6-B0F8-1FB8EBB3015A}"/>
    <cellStyle name="Normal 5 3 2 6 2 3 2 2" xfId="20868" xr:uid="{BB231F89-8F03-4C7F-94F1-3F4E6939380B}"/>
    <cellStyle name="Normal 5 3 2 6 2 3 2 2 2" xfId="20869" xr:uid="{123F6B16-0A16-4786-B167-B7977DCB821B}"/>
    <cellStyle name="Normal 5 3 2 6 2 3 2 3" xfId="20870" xr:uid="{6327AD66-0E3C-449E-976E-14A7F3C149EF}"/>
    <cellStyle name="Normal 5 3 2 6 2 3 3" xfId="20871" xr:uid="{0B410BE6-B45A-418B-A0DA-EB5664335D8A}"/>
    <cellStyle name="Normal 5 3 2 6 2 3 3 2" xfId="20872" xr:uid="{22CB84AB-E33D-4572-A0B6-42A9DAE18C35}"/>
    <cellStyle name="Normal 5 3 2 6 2 3 4" xfId="20873" xr:uid="{AAF28055-9C21-4273-951C-1DC9C61A2A22}"/>
    <cellStyle name="Normal 5 3 2 6 2 4" xfId="20874" xr:uid="{1332BB2E-60FA-48DE-871A-F27555B6BE67}"/>
    <cellStyle name="Normal 5 3 2 6 2 4 2" xfId="20875" xr:uid="{1C77225E-BA36-4C71-9BFD-7ADD953983EB}"/>
    <cellStyle name="Normal 5 3 2 6 2 4 2 2" xfId="20876" xr:uid="{3CD281D4-2342-4A0D-AE7E-15BFC49A62F1}"/>
    <cellStyle name="Normal 5 3 2 6 2 4 2 2 2" xfId="20877" xr:uid="{7E8C7B49-702C-49B2-9CFA-4FC2A1902173}"/>
    <cellStyle name="Normal 5 3 2 6 2 4 2 3" xfId="20878" xr:uid="{0AAE6F76-7F68-42ED-BBDA-799F1D298758}"/>
    <cellStyle name="Normal 5 3 2 6 2 4 3" xfId="20879" xr:uid="{343976F5-9E0D-45D1-8E46-0DC59D204D21}"/>
    <cellStyle name="Normal 5 3 2 6 2 4 3 2" xfId="20880" xr:uid="{37AB3413-43DA-485B-8925-1F7F5E202885}"/>
    <cellStyle name="Normal 5 3 2 6 2 4 4" xfId="20881" xr:uid="{E46E4E95-9F82-4C4E-B828-5C372081B2C4}"/>
    <cellStyle name="Normal 5 3 2 6 2 5" xfId="20882" xr:uid="{7F914858-278F-4961-A19D-4841B16CA239}"/>
    <cellStyle name="Normal 5 3 2 6 2 5 2" xfId="20883" xr:uid="{1B38C10B-D502-4E73-BE68-B9BF6FFEECAF}"/>
    <cellStyle name="Normal 5 3 2 6 2 5 2 2" xfId="20884" xr:uid="{AEBEAA13-9C6C-4A46-9B81-999A3200DA8A}"/>
    <cellStyle name="Normal 5 3 2 6 2 5 3" xfId="20885" xr:uid="{DB447B05-F2E2-4CFB-AAA9-A026332EC14B}"/>
    <cellStyle name="Normal 5 3 2 6 2 6" xfId="20886" xr:uid="{701B2FB6-A63F-4B5E-B35F-BFD448D65542}"/>
    <cellStyle name="Normal 5 3 2 6 2 6 2" xfId="20887" xr:uid="{CED20A68-7859-4823-8843-FE36E2525370}"/>
    <cellStyle name="Normal 5 3 2 6 2 7" xfId="20888" xr:uid="{1014B71A-9E07-4D7A-B26F-F0246CF77DC0}"/>
    <cellStyle name="Normal 5 3 2 6 3" xfId="20889" xr:uid="{A978277F-2473-45E8-AC3F-95BDE0D5CBB2}"/>
    <cellStyle name="Normal 5 3 2 6 3 2" xfId="20890" xr:uid="{DF7234AA-21A5-4688-A03C-5D44833AC17C}"/>
    <cellStyle name="Normal 5 3 2 6 3 2 2" xfId="20891" xr:uid="{98C55033-EB09-40B3-A4A3-B22EBC70C284}"/>
    <cellStyle name="Normal 5 3 2 6 3 2 2 2" xfId="20892" xr:uid="{5B313D04-A2D5-4F5B-89F7-D30DAE59D266}"/>
    <cellStyle name="Normal 5 3 2 6 3 2 2 2 2" xfId="20893" xr:uid="{14890DF4-118D-4D3A-80EF-340DA0C3CEB1}"/>
    <cellStyle name="Normal 5 3 2 6 3 2 2 3" xfId="20894" xr:uid="{2F86B4A0-349D-4630-8DFD-6C1553254A5D}"/>
    <cellStyle name="Normal 5 3 2 6 3 2 3" xfId="20895" xr:uid="{4C814478-69CF-4AD1-BEC2-71CB0348FEBB}"/>
    <cellStyle name="Normal 5 3 2 6 3 2 3 2" xfId="20896" xr:uid="{1606D003-7BC6-401D-B70E-48B27DB41BA1}"/>
    <cellStyle name="Normal 5 3 2 6 3 2 4" xfId="20897" xr:uid="{BECB3D00-83E9-4234-BBE7-2E0779CA2C4E}"/>
    <cellStyle name="Normal 5 3 2 6 3 3" xfId="20898" xr:uid="{B5D2E631-435F-46A6-BF0C-2BE8BE757EBC}"/>
    <cellStyle name="Normal 5 3 2 6 3 3 2" xfId="20899" xr:uid="{0B0E3BFE-B480-4E0B-A228-FE41E6802ACD}"/>
    <cellStyle name="Normal 5 3 2 6 3 3 2 2" xfId="20900" xr:uid="{317F5CEB-92B1-438B-A9FA-30262CFCFCC3}"/>
    <cellStyle name="Normal 5 3 2 6 3 3 3" xfId="20901" xr:uid="{388441DB-039F-4F67-AC2C-FE7CCE0D07FA}"/>
    <cellStyle name="Normal 5 3 2 6 3 4" xfId="20902" xr:uid="{E9B577BA-7878-402F-ABDD-01AAE4353D49}"/>
    <cellStyle name="Normal 5 3 2 6 3 4 2" xfId="20903" xr:uid="{BAD1C082-3919-4669-A89A-DE54BABEFB95}"/>
    <cellStyle name="Normal 5 3 2 6 3 5" xfId="20904" xr:uid="{C48537C9-60BE-46B9-ABB5-8EAF882238C4}"/>
    <cellStyle name="Normal 5 3 2 6 4" xfId="20905" xr:uid="{57375EE2-5164-4A39-AF82-2FAD31A6AAFA}"/>
    <cellStyle name="Normal 5 3 2 6 4 2" xfId="20906" xr:uid="{C641F441-CC27-4F1D-B6BF-A454CF5963D4}"/>
    <cellStyle name="Normal 5 3 2 6 4 2 2" xfId="20907" xr:uid="{9C42F534-12B5-497E-9253-837E8B7211FD}"/>
    <cellStyle name="Normal 5 3 2 6 4 2 2 2" xfId="20908" xr:uid="{E13E89CE-74D7-416E-83E3-21536427C03A}"/>
    <cellStyle name="Normal 5 3 2 6 4 2 3" xfId="20909" xr:uid="{61DEAEF4-4FFF-4B6F-BEC5-34D8CA6AA679}"/>
    <cellStyle name="Normal 5 3 2 6 4 3" xfId="20910" xr:uid="{C2B03C0C-B8A1-4509-8A07-2243A3E8395C}"/>
    <cellStyle name="Normal 5 3 2 6 4 3 2" xfId="20911" xr:uid="{BCEDDF6F-5FF4-49C5-96C9-592A61926D7C}"/>
    <cellStyle name="Normal 5 3 2 6 4 4" xfId="20912" xr:uid="{D4A81DCF-D239-4936-B06B-0C1F32C65CD1}"/>
    <cellStyle name="Normal 5 3 2 6 5" xfId="20913" xr:uid="{623D93F5-5C24-4474-B924-E70252268716}"/>
    <cellStyle name="Normal 5 3 2 6 5 2" xfId="20914" xr:uid="{CAD1B3C0-7D6F-41D5-8F4E-1A8CF5D262A1}"/>
    <cellStyle name="Normal 5 3 2 6 5 2 2" xfId="20915" xr:uid="{CEF2ECFA-F215-46F5-99CD-57B658DB5C67}"/>
    <cellStyle name="Normal 5 3 2 6 5 2 2 2" xfId="20916" xr:uid="{6E2DC681-E0E9-4C60-96F8-EB31935ACC07}"/>
    <cellStyle name="Normal 5 3 2 6 5 2 3" xfId="20917" xr:uid="{610A019B-F080-4B18-8280-79988D7E4EA0}"/>
    <cellStyle name="Normal 5 3 2 6 5 3" xfId="20918" xr:uid="{C29092EE-1C87-43B7-B1B2-B3E0BB154BEE}"/>
    <cellStyle name="Normal 5 3 2 6 5 3 2" xfId="20919" xr:uid="{5F5166F1-2172-4525-9638-937D477C2F8D}"/>
    <cellStyle name="Normal 5 3 2 6 5 4" xfId="20920" xr:uid="{CADCB146-C8EC-43C0-A283-568888B1ACE1}"/>
    <cellStyle name="Normal 5 3 2 6 6" xfId="20921" xr:uid="{5CB978B1-73C4-474E-8CBF-594533A21516}"/>
    <cellStyle name="Normal 5 3 2 6 6 2" xfId="20922" xr:uid="{6CB1988C-1ED0-4FB8-AFB1-1E669149CB03}"/>
    <cellStyle name="Normal 5 3 2 6 6 2 2" xfId="20923" xr:uid="{291CE50A-1CBD-4392-A816-3733070A20B0}"/>
    <cellStyle name="Normal 5 3 2 6 6 3" xfId="20924" xr:uid="{F0D67532-7FAC-4ED3-B954-D86B36D2B943}"/>
    <cellStyle name="Normal 5 3 2 6 7" xfId="20925" xr:uid="{5E15A0DA-543F-477A-887F-F674E8D3AC0D}"/>
    <cellStyle name="Normal 5 3 2 6 7 2" xfId="20926" xr:uid="{BAE4D64C-90AB-4968-B59A-887E51EE9789}"/>
    <cellStyle name="Normal 5 3 2 6 8" xfId="20927" xr:uid="{5D3F2DEF-140A-4442-973E-CE233597C4CE}"/>
    <cellStyle name="Normal 5 3 2 7" xfId="20928" xr:uid="{87CA040C-ECF8-4681-A6BA-C4887E86AFD0}"/>
    <cellStyle name="Normal 5 3 2 7 2" xfId="20929" xr:uid="{60D18FD2-78B1-4E3E-BB5D-0275220A1155}"/>
    <cellStyle name="Normal 5 3 2 7 2 2" xfId="20930" xr:uid="{AF167915-E76E-4B57-AFB6-5B0BAC7A289C}"/>
    <cellStyle name="Normal 5 3 2 7 2 2 2" xfId="20931" xr:uid="{F0306319-615B-47EF-9AE7-C26EF84C9CAE}"/>
    <cellStyle name="Normal 5 3 2 7 2 2 2 2" xfId="20932" xr:uid="{3F94CF8B-613D-4359-8D43-0244990E6652}"/>
    <cellStyle name="Normal 5 3 2 7 2 2 2 2 2" xfId="20933" xr:uid="{574C7842-5602-45F5-8272-D3E06156C429}"/>
    <cellStyle name="Normal 5 3 2 7 2 2 2 2 2 2" xfId="20934" xr:uid="{0A97FADC-7125-44E4-8AF7-2E597AABE438}"/>
    <cellStyle name="Normal 5 3 2 7 2 2 2 2 3" xfId="20935" xr:uid="{0DFC2C8A-E75D-4924-9A2B-311E9F6D3CC2}"/>
    <cellStyle name="Normal 5 3 2 7 2 2 2 3" xfId="20936" xr:uid="{2359FDC8-CED9-412E-816F-5B32C2C71930}"/>
    <cellStyle name="Normal 5 3 2 7 2 2 2 3 2" xfId="20937" xr:uid="{26A4A274-E841-4E41-9839-BD951FDDC90A}"/>
    <cellStyle name="Normal 5 3 2 7 2 2 2 4" xfId="20938" xr:uid="{17A7266F-8C0F-4564-92FD-0FA63A88C731}"/>
    <cellStyle name="Normal 5 3 2 7 2 2 3" xfId="20939" xr:uid="{CC09AFB4-8F67-43FE-9B95-9ACE4906C7DF}"/>
    <cellStyle name="Normal 5 3 2 7 2 2 3 2" xfId="20940" xr:uid="{D8D80D58-3C45-40F8-B6F0-33175B7D1349}"/>
    <cellStyle name="Normal 5 3 2 7 2 2 3 2 2" xfId="20941" xr:uid="{EBACE1E8-728B-4FBF-8B79-C34FD4CAF583}"/>
    <cellStyle name="Normal 5 3 2 7 2 2 3 3" xfId="20942" xr:uid="{0214267D-3B77-401F-97C5-32BBBAF2CE6C}"/>
    <cellStyle name="Normal 5 3 2 7 2 2 4" xfId="20943" xr:uid="{8D40D737-E14E-4FB9-BB87-96B77F8C475F}"/>
    <cellStyle name="Normal 5 3 2 7 2 2 4 2" xfId="20944" xr:uid="{2633C76B-5BA0-48FE-B582-C8C27AB4CFB4}"/>
    <cellStyle name="Normal 5 3 2 7 2 2 5" xfId="20945" xr:uid="{EECBCBB1-5BED-4719-8F0D-BC20F7D996A5}"/>
    <cellStyle name="Normal 5 3 2 7 2 3" xfId="20946" xr:uid="{BCFA3E7D-B197-4E53-A5ED-5E43CBD9785D}"/>
    <cellStyle name="Normal 5 3 2 7 2 3 2" xfId="20947" xr:uid="{917FFE94-93EE-4A9B-80D7-D67F96A575C5}"/>
    <cellStyle name="Normal 5 3 2 7 2 3 2 2" xfId="20948" xr:uid="{92281175-9B42-449A-894D-0E4EF03F82F9}"/>
    <cellStyle name="Normal 5 3 2 7 2 3 2 2 2" xfId="20949" xr:uid="{2DC8C151-5088-49B1-9E3F-E145103EF536}"/>
    <cellStyle name="Normal 5 3 2 7 2 3 2 3" xfId="20950" xr:uid="{1A5ADDE8-3608-49B2-8DEF-8B7216F662F5}"/>
    <cellStyle name="Normal 5 3 2 7 2 3 3" xfId="20951" xr:uid="{CB0192D6-4365-4326-92C2-976A9DE2AB7A}"/>
    <cellStyle name="Normal 5 3 2 7 2 3 3 2" xfId="20952" xr:uid="{E15ADFAB-69D0-4505-A05D-A654813F253D}"/>
    <cellStyle name="Normal 5 3 2 7 2 3 4" xfId="20953" xr:uid="{445C840B-2B57-4D6E-AE80-67DBE2AA60A8}"/>
    <cellStyle name="Normal 5 3 2 7 2 4" xfId="20954" xr:uid="{93DF595F-9C9C-4CAD-824B-4171CE27E913}"/>
    <cellStyle name="Normal 5 3 2 7 2 4 2" xfId="20955" xr:uid="{D43CB701-C58E-410B-A6A9-D90E569AC5DD}"/>
    <cellStyle name="Normal 5 3 2 7 2 4 2 2" xfId="20956" xr:uid="{4C1277FA-D279-467D-BA16-B98126DD4549}"/>
    <cellStyle name="Normal 5 3 2 7 2 4 2 2 2" xfId="20957" xr:uid="{BE07106A-58CD-4BC7-8CE0-752D97BB8654}"/>
    <cellStyle name="Normal 5 3 2 7 2 4 2 3" xfId="20958" xr:uid="{CECD73FB-274B-46AE-8C88-8A354A19AEA7}"/>
    <cellStyle name="Normal 5 3 2 7 2 4 3" xfId="20959" xr:uid="{8A251705-B8DF-48C6-B8AC-8AF4CC4EA2B6}"/>
    <cellStyle name="Normal 5 3 2 7 2 4 3 2" xfId="20960" xr:uid="{CCA9561A-DFEB-45C1-AE0D-396C68B618C3}"/>
    <cellStyle name="Normal 5 3 2 7 2 4 4" xfId="20961" xr:uid="{4E689DC2-4F59-4675-AF20-944576BE29BF}"/>
    <cellStyle name="Normal 5 3 2 7 2 5" xfId="20962" xr:uid="{5FE276D6-0F9F-4FFE-9562-4B69A07EE052}"/>
    <cellStyle name="Normal 5 3 2 7 2 5 2" xfId="20963" xr:uid="{3D96A229-CE3D-4AC9-9EC1-7D95341A9717}"/>
    <cellStyle name="Normal 5 3 2 7 2 5 2 2" xfId="20964" xr:uid="{4EBC936D-C3F3-487C-BD15-3D7CC6E4769E}"/>
    <cellStyle name="Normal 5 3 2 7 2 5 3" xfId="20965" xr:uid="{3ABEF521-70C7-4243-85D9-60D4E3D4E7DA}"/>
    <cellStyle name="Normal 5 3 2 7 2 6" xfId="20966" xr:uid="{D4B46B31-DBAA-4A90-B732-E094EB2E41AA}"/>
    <cellStyle name="Normal 5 3 2 7 2 6 2" xfId="20967" xr:uid="{15B3E1ED-851A-4026-BC33-03A16AEF604D}"/>
    <cellStyle name="Normal 5 3 2 7 2 7" xfId="20968" xr:uid="{91E240FD-5193-4A16-8E54-58B3E871CE2B}"/>
    <cellStyle name="Normal 5 3 2 7 3" xfId="20969" xr:uid="{B8691373-9B6E-49C6-99C7-CDB4A3A61ABB}"/>
    <cellStyle name="Normal 5 3 2 7 3 2" xfId="20970" xr:uid="{3B80962D-931E-4C9C-9128-624913516BCD}"/>
    <cellStyle name="Normal 5 3 2 7 3 2 2" xfId="20971" xr:uid="{DCFCA67F-5EFC-46A1-875D-11820DC45308}"/>
    <cellStyle name="Normal 5 3 2 7 3 2 2 2" xfId="20972" xr:uid="{7478D215-01FE-4D0E-8775-4AE295448935}"/>
    <cellStyle name="Normal 5 3 2 7 3 2 2 2 2" xfId="20973" xr:uid="{333A9255-0EF0-46AF-824A-829C2ADC6F1F}"/>
    <cellStyle name="Normal 5 3 2 7 3 2 2 3" xfId="20974" xr:uid="{6952EDF5-8436-4611-BD9F-ED008BCF3A63}"/>
    <cellStyle name="Normal 5 3 2 7 3 2 3" xfId="20975" xr:uid="{2D575E45-D27A-43AF-A75F-6AF2F19B9100}"/>
    <cellStyle name="Normal 5 3 2 7 3 2 3 2" xfId="20976" xr:uid="{E5A2E154-62A4-4EAE-BBB2-AD809C257B2B}"/>
    <cellStyle name="Normal 5 3 2 7 3 2 4" xfId="20977" xr:uid="{E121ED8E-FC53-42D1-9FE2-6278E3BFDEA6}"/>
    <cellStyle name="Normal 5 3 2 7 3 3" xfId="20978" xr:uid="{3566D126-4E33-4757-980B-7A418685166B}"/>
    <cellStyle name="Normal 5 3 2 7 3 3 2" xfId="20979" xr:uid="{1C747158-704C-4249-B8D6-61F781432096}"/>
    <cellStyle name="Normal 5 3 2 7 3 3 2 2" xfId="20980" xr:uid="{F477D199-4107-4641-9CBB-783370F9D5A9}"/>
    <cellStyle name="Normal 5 3 2 7 3 3 3" xfId="20981" xr:uid="{2E151C2A-4852-4EF6-B415-DA257DD669BB}"/>
    <cellStyle name="Normal 5 3 2 7 3 4" xfId="20982" xr:uid="{D600407C-515B-46CB-9B30-9E2E50ABF69B}"/>
    <cellStyle name="Normal 5 3 2 7 3 4 2" xfId="20983" xr:uid="{50DAEBD9-272F-45BA-B56A-502FF66A3599}"/>
    <cellStyle name="Normal 5 3 2 7 3 5" xfId="20984" xr:uid="{F8253614-60F3-48BA-A7BD-8D3C6AFBB557}"/>
    <cellStyle name="Normal 5 3 2 7 4" xfId="20985" xr:uid="{4EB0033D-D1AE-4F97-BE0A-4A058C8EFA96}"/>
    <cellStyle name="Normal 5 3 2 7 4 2" xfId="20986" xr:uid="{2287B621-BF12-461B-B669-8D3C45D23C57}"/>
    <cellStyle name="Normal 5 3 2 7 4 2 2" xfId="20987" xr:uid="{FAECEF39-3181-4AB3-8546-19F5840078FC}"/>
    <cellStyle name="Normal 5 3 2 7 4 2 2 2" xfId="20988" xr:uid="{28BDD9DB-37F6-440E-A227-7D93D3EDD446}"/>
    <cellStyle name="Normal 5 3 2 7 4 2 3" xfId="20989" xr:uid="{25C7F43C-E78D-484C-90E1-72019701E7BD}"/>
    <cellStyle name="Normal 5 3 2 7 4 3" xfId="20990" xr:uid="{45418EF9-8452-412F-9B71-C90CF65CDE3C}"/>
    <cellStyle name="Normal 5 3 2 7 4 3 2" xfId="20991" xr:uid="{D6BD9F67-C922-4485-B4F2-EAE99442BD8A}"/>
    <cellStyle name="Normal 5 3 2 7 4 4" xfId="20992" xr:uid="{7E69F447-FF85-4AD2-B56E-DB95F5752BE4}"/>
    <cellStyle name="Normal 5 3 2 7 5" xfId="20993" xr:uid="{29E4FF33-62C4-42A2-962D-A5851323AC96}"/>
    <cellStyle name="Normal 5 3 2 7 5 2" xfId="20994" xr:uid="{F5DB8453-8FC6-4ECD-A969-A388E8694E84}"/>
    <cellStyle name="Normal 5 3 2 7 5 2 2" xfId="20995" xr:uid="{81C0A854-8818-4180-9568-A292AA2F548A}"/>
    <cellStyle name="Normal 5 3 2 7 5 2 2 2" xfId="20996" xr:uid="{0E47A47C-0732-48D0-B90C-71D032C79CDA}"/>
    <cellStyle name="Normal 5 3 2 7 5 2 3" xfId="20997" xr:uid="{340EAC99-84F2-46F5-B29A-3F557712D288}"/>
    <cellStyle name="Normal 5 3 2 7 5 3" xfId="20998" xr:uid="{A911EAAC-FB8E-450A-9BFE-101187A01298}"/>
    <cellStyle name="Normal 5 3 2 7 5 3 2" xfId="20999" xr:uid="{5044BA22-81BF-47AE-9465-1F15E7E5CA47}"/>
    <cellStyle name="Normal 5 3 2 7 5 4" xfId="21000" xr:uid="{D232C21B-79A6-4DFA-B3D8-44CC7A7E4815}"/>
    <cellStyle name="Normal 5 3 2 7 6" xfId="21001" xr:uid="{4F931A99-A0AD-44DC-A75C-86183A555428}"/>
    <cellStyle name="Normal 5 3 2 7 6 2" xfId="21002" xr:uid="{4970414C-3BCC-473F-856A-F8E5806A1EE2}"/>
    <cellStyle name="Normal 5 3 2 7 6 2 2" xfId="21003" xr:uid="{91068E21-AB9B-455B-9E80-53841B144F92}"/>
    <cellStyle name="Normal 5 3 2 7 6 3" xfId="21004" xr:uid="{7AC95C48-F2B0-4CF0-A62C-84E02F39DFF3}"/>
    <cellStyle name="Normal 5 3 2 7 7" xfId="21005" xr:uid="{969E2900-0351-462B-AA76-451C58E41FB0}"/>
    <cellStyle name="Normal 5 3 2 7 7 2" xfId="21006" xr:uid="{1BD8E6F0-9967-4A95-BA18-1B2D41219845}"/>
    <cellStyle name="Normal 5 3 2 7 8" xfId="21007" xr:uid="{429E7F71-FA21-4DC4-949D-D385D7B02CB6}"/>
    <cellStyle name="Normal 5 3 2 8" xfId="21008" xr:uid="{E480459C-1E5E-49E7-AF23-650AEE865049}"/>
    <cellStyle name="Normal 5 3 2 8 2" xfId="21009" xr:uid="{6138A30F-4704-47A5-AA03-8AF884A60660}"/>
    <cellStyle name="Normal 5 3 2 8 2 2" xfId="21010" xr:uid="{08CF5B3E-3EFD-44AA-926F-ECA2AD2D9037}"/>
    <cellStyle name="Normal 5 3 2 8 2 2 2" xfId="21011" xr:uid="{087C76F9-3971-4A09-90FE-D3EFC7D103CF}"/>
    <cellStyle name="Normal 5 3 2 8 2 2 2 2" xfId="21012" xr:uid="{5E57F9C2-232D-488F-810F-E004FA775D72}"/>
    <cellStyle name="Normal 5 3 2 8 2 2 2 2 2" xfId="21013" xr:uid="{645BEAB2-894E-4129-83E2-2F90DE115334}"/>
    <cellStyle name="Normal 5 3 2 8 2 2 2 3" xfId="21014" xr:uid="{2E8EF32D-E4E6-4165-B2BA-64C6101DEDBB}"/>
    <cellStyle name="Normal 5 3 2 8 2 2 3" xfId="21015" xr:uid="{D65C8466-9990-4E38-A84F-2EF925D349DE}"/>
    <cellStyle name="Normal 5 3 2 8 2 2 3 2" xfId="21016" xr:uid="{B023EDA7-1F84-4AC3-9D5B-6BA87868B911}"/>
    <cellStyle name="Normal 5 3 2 8 2 2 4" xfId="21017" xr:uid="{9CAB5EC6-C830-4821-8A41-CB6676F99F22}"/>
    <cellStyle name="Normal 5 3 2 8 2 3" xfId="21018" xr:uid="{906FF7F7-012B-4D7F-B7C1-CE75B3E034C5}"/>
    <cellStyle name="Normal 5 3 2 8 2 3 2" xfId="21019" xr:uid="{3ABE4450-39FC-4B9B-9587-61DED881FE35}"/>
    <cellStyle name="Normal 5 3 2 8 2 3 2 2" xfId="21020" xr:uid="{B9C28E23-7504-489B-BD26-4B02A4A942ED}"/>
    <cellStyle name="Normal 5 3 2 8 2 3 3" xfId="21021" xr:uid="{8B4F6493-E16A-486E-A2F8-C2DB5F680FC1}"/>
    <cellStyle name="Normal 5 3 2 8 2 4" xfId="21022" xr:uid="{E4165686-62B4-4A27-8135-0E374E437A56}"/>
    <cellStyle name="Normal 5 3 2 8 2 4 2" xfId="21023" xr:uid="{655992CB-4E1A-4AB0-9DAD-D4C7934AD4F0}"/>
    <cellStyle name="Normal 5 3 2 8 2 5" xfId="21024" xr:uid="{C0B1C542-B076-45CC-B579-E46F028CD128}"/>
    <cellStyle name="Normal 5 3 2 8 3" xfId="21025" xr:uid="{60E2A956-F369-439F-B92E-9CDA50E18E97}"/>
    <cellStyle name="Normal 5 3 2 8 3 2" xfId="21026" xr:uid="{29B1C29C-D5A9-43A3-8D34-A0ADD0C8DA0C}"/>
    <cellStyle name="Normal 5 3 2 8 3 2 2" xfId="21027" xr:uid="{C7B343A6-5538-46FB-8E64-7699F897D5E4}"/>
    <cellStyle name="Normal 5 3 2 8 3 2 2 2" xfId="21028" xr:uid="{B0D30172-163E-4DAD-86C0-B2D8287D570B}"/>
    <cellStyle name="Normal 5 3 2 8 3 2 3" xfId="21029" xr:uid="{19280E26-3B0C-4247-A2FC-9A5C9DCF7605}"/>
    <cellStyle name="Normal 5 3 2 8 3 3" xfId="21030" xr:uid="{C3467B28-FC70-4B37-A7D2-BCD3FF0315D2}"/>
    <cellStyle name="Normal 5 3 2 8 3 3 2" xfId="21031" xr:uid="{D068B8DC-11CD-41D0-83BD-9ED100F35A7E}"/>
    <cellStyle name="Normal 5 3 2 8 3 4" xfId="21032" xr:uid="{6BD61341-AECD-44F1-BC6F-0544B9263360}"/>
    <cellStyle name="Normal 5 3 2 8 4" xfId="21033" xr:uid="{827E52BB-CCBC-4C4A-85D1-A0390899B841}"/>
    <cellStyle name="Normal 5 3 2 8 4 2" xfId="21034" xr:uid="{2E06C3A5-7804-4D4C-B044-351958F831C4}"/>
    <cellStyle name="Normal 5 3 2 8 4 2 2" xfId="21035" xr:uid="{46B58ECD-C17A-4041-B286-C29BCE2E383B}"/>
    <cellStyle name="Normal 5 3 2 8 4 2 2 2" xfId="21036" xr:uid="{A41E63E5-005C-4BF3-AE77-2BC43AEABBEF}"/>
    <cellStyle name="Normal 5 3 2 8 4 2 3" xfId="21037" xr:uid="{56904C74-E619-4E38-98BA-925FFBBACC16}"/>
    <cellStyle name="Normal 5 3 2 8 4 3" xfId="21038" xr:uid="{0434E8A4-31A6-4ED5-A616-858FFF5FFDCF}"/>
    <cellStyle name="Normal 5 3 2 8 4 3 2" xfId="21039" xr:uid="{4D94DFC0-04A3-4E9D-B5F7-62EB34E6E360}"/>
    <cellStyle name="Normal 5 3 2 8 4 4" xfId="21040" xr:uid="{FCF7F3B8-FABE-461A-9A17-6EBD7A051BB0}"/>
    <cellStyle name="Normal 5 3 2 8 5" xfId="21041" xr:uid="{54D76400-69C9-46EC-9E58-770EFE0D7B23}"/>
    <cellStyle name="Normal 5 3 2 8 5 2" xfId="21042" xr:uid="{549FA267-074A-4F26-82E6-03B67CAB0176}"/>
    <cellStyle name="Normal 5 3 2 8 5 2 2" xfId="21043" xr:uid="{5F836747-46B8-46E3-9ADD-8B03E3E2F312}"/>
    <cellStyle name="Normal 5 3 2 8 5 3" xfId="21044" xr:uid="{3547FBAB-E852-42B3-96E5-9270753C9C28}"/>
    <cellStyle name="Normal 5 3 2 8 6" xfId="21045" xr:uid="{17FFCBAA-1CAD-4C4B-939D-7D0474C18732}"/>
    <cellStyle name="Normal 5 3 2 8 6 2" xfId="21046" xr:uid="{AB24174B-A16D-48A9-BB06-8E0BFBC03746}"/>
    <cellStyle name="Normal 5 3 2 8 7" xfId="21047" xr:uid="{E436D13C-B5CE-4813-B6DF-03934BFC69A2}"/>
    <cellStyle name="Normal 5 3 2 9" xfId="21048" xr:uid="{E41B6BE7-7FCA-4D5B-B7FD-FB7994DA809F}"/>
    <cellStyle name="Normal 5 3 2 9 2" xfId="21049" xr:uid="{F9DB3240-F8AC-4896-9C89-653967F79EB0}"/>
    <cellStyle name="Normal 5 3 2 9 2 2" xfId="21050" xr:uid="{591F7A2B-1497-4392-AC40-D1F3718DC9D4}"/>
    <cellStyle name="Normal 5 3 2 9 2 2 2" xfId="21051" xr:uid="{D9630D62-0951-4905-912E-E8071BFC15EA}"/>
    <cellStyle name="Normal 5 3 2 9 2 2 2 2" xfId="21052" xr:uid="{31E06972-578C-49BC-916A-5B41AF57A40A}"/>
    <cellStyle name="Normal 5 3 2 9 2 2 3" xfId="21053" xr:uid="{98DAA9E4-A052-4576-8819-DEDEB3F58E54}"/>
    <cellStyle name="Normal 5 3 2 9 2 3" xfId="21054" xr:uid="{3329B14F-4E52-4F0E-8BD2-7E11419D6164}"/>
    <cellStyle name="Normal 5 3 2 9 2 3 2" xfId="21055" xr:uid="{685B457E-9C99-4F57-947F-8B835E58A274}"/>
    <cellStyle name="Normal 5 3 2 9 2 4" xfId="21056" xr:uid="{F72720B2-53B3-4C8F-8B55-515679C04C2D}"/>
    <cellStyle name="Normal 5 3 2 9 3" xfId="21057" xr:uid="{56503991-0E07-4EB5-A551-FECDE7F450FC}"/>
    <cellStyle name="Normal 5 3 2 9 3 2" xfId="21058" xr:uid="{59CCB430-6BBF-42E5-8460-A23673FAB939}"/>
    <cellStyle name="Normal 5 3 2 9 3 2 2" xfId="21059" xr:uid="{62D4B1C0-CDEB-4C7A-B864-673C85BA1670}"/>
    <cellStyle name="Normal 5 3 2 9 3 3" xfId="21060" xr:uid="{373263CF-C9A5-47E6-A12B-80D2EB10720A}"/>
    <cellStyle name="Normal 5 3 2 9 4" xfId="21061" xr:uid="{4F04073A-1771-4CA5-BBB1-D069A8DDCF77}"/>
    <cellStyle name="Normal 5 3 2 9 4 2" xfId="21062" xr:uid="{854622BD-E952-4B3D-AC48-6EE74711FF40}"/>
    <cellStyle name="Normal 5 3 2 9 5" xfId="21063" xr:uid="{7DAE1900-90BA-4CC4-B1DF-637D6600ECBB}"/>
    <cellStyle name="Normal 5 3 20" xfId="21064" xr:uid="{90B0590C-6A6B-4F25-87B1-44C069DBD44F}"/>
    <cellStyle name="Normal 5 3 21" xfId="33544" xr:uid="{D3D5471A-CC93-43E3-90E7-F81976110281}"/>
    <cellStyle name="Normal 5 3 22" xfId="33520" xr:uid="{9AF8EA3F-CC3E-4546-A0E4-06ADFDC82902}"/>
    <cellStyle name="Normal 5 3 3" xfId="21065" xr:uid="{FC08F454-86B0-4E6B-A443-C7EA5A424F7D}"/>
    <cellStyle name="Normal 5 3 3 10" xfId="21066" xr:uid="{CAAF378E-34EF-4FF9-8AE5-B7A8562C42A9}"/>
    <cellStyle name="Normal 5 3 3 10 2" xfId="21067" xr:uid="{BFA2A3A9-AE34-4F2F-BDF7-84B0E3E14A6F}"/>
    <cellStyle name="Normal 5 3 3 10 2 2" xfId="21068" xr:uid="{ACC19C64-6F5F-440C-A05F-E686BEB912D2}"/>
    <cellStyle name="Normal 5 3 3 10 2 2 2" xfId="21069" xr:uid="{616090AA-D1F8-4FEC-9931-58AD2D8C63F6}"/>
    <cellStyle name="Normal 5 3 3 10 2 3" xfId="21070" xr:uid="{19CCC923-C05E-4EB0-8F6F-6F34115AA1DA}"/>
    <cellStyle name="Normal 5 3 3 10 3" xfId="21071" xr:uid="{49F28DF1-C5DA-4385-A8FB-2E7B0BB3E611}"/>
    <cellStyle name="Normal 5 3 3 10 3 2" xfId="21072" xr:uid="{8D557A97-5A90-456C-9C38-2E6CDD020BCE}"/>
    <cellStyle name="Normal 5 3 3 10 4" xfId="21073" xr:uid="{59A0A313-140B-4C5B-B47C-A2C75DDDCF2A}"/>
    <cellStyle name="Normal 5 3 3 11" xfId="21074" xr:uid="{4B4FCAF7-523B-4312-853A-820F0D5CA3D3}"/>
    <cellStyle name="Normal 5 3 3 11 2" xfId="21075" xr:uid="{55B3E4F7-150D-47E7-989B-6B7584067BDD}"/>
    <cellStyle name="Normal 5 3 3 11 2 2" xfId="21076" xr:uid="{CBFA3E10-044B-47CC-97AD-ECF64F80EC38}"/>
    <cellStyle name="Normal 5 3 3 11 2 2 2" xfId="21077" xr:uid="{2B873CEA-4031-443B-8EE8-397C532D328F}"/>
    <cellStyle name="Normal 5 3 3 11 2 3" xfId="21078" xr:uid="{B8A364D0-89F3-4032-9207-68DA8FF6B19F}"/>
    <cellStyle name="Normal 5 3 3 11 3" xfId="21079" xr:uid="{0606F241-8717-42F9-8F34-2482259D9B83}"/>
    <cellStyle name="Normal 5 3 3 11 3 2" xfId="21080" xr:uid="{4BAD1CE7-6519-4D89-AAFA-B735AD5E2B6C}"/>
    <cellStyle name="Normal 5 3 3 11 4" xfId="21081" xr:uid="{BF5A9AAC-C10E-4AD7-920C-07D4BCF31327}"/>
    <cellStyle name="Normal 5 3 3 12" xfId="21082" xr:uid="{1229F87B-A82D-4498-9727-60EBCD15B108}"/>
    <cellStyle name="Normal 5 3 3 12 2" xfId="21083" xr:uid="{3998D9D0-AF52-438D-9FF1-EBA390F54960}"/>
    <cellStyle name="Normal 5 3 3 12 2 2" xfId="21084" xr:uid="{502F487A-2940-46EA-B0A2-5FB2D7326FBE}"/>
    <cellStyle name="Normal 5 3 3 12 3" xfId="21085" xr:uid="{F714DE21-7D2D-4F2A-8B54-A404C2467E92}"/>
    <cellStyle name="Normal 5 3 3 13" xfId="21086" xr:uid="{88DA18D6-AA97-4A67-9153-2FCA4AF2ABEE}"/>
    <cellStyle name="Normal 5 3 3 13 2" xfId="21087" xr:uid="{65B66400-6FAC-4190-988D-688765A63CCA}"/>
    <cellStyle name="Normal 5 3 3 14" xfId="21088" xr:uid="{EBBB4254-5F37-4D18-B9CD-B84318810F01}"/>
    <cellStyle name="Normal 5 3 3 15" xfId="21089" xr:uid="{A4F3AE92-DF47-4788-9D19-02CA75C4F810}"/>
    <cellStyle name="Normal 5 3 3 16" xfId="21090" xr:uid="{9E66F4F5-08E0-4F49-AFAA-7CB5C716A326}"/>
    <cellStyle name="Normal 5 3 3 17" xfId="21091" xr:uid="{ED2E0E06-DFFA-4A09-89A9-53F4A996D27F}"/>
    <cellStyle name="Normal 5 3 3 2" xfId="21092" xr:uid="{0069BD40-50AD-4C90-8928-4345CEAD1041}"/>
    <cellStyle name="Normal 5 3 3 2 10" xfId="21093" xr:uid="{D13705E4-5FE6-43A2-B388-9477BAE1B25C}"/>
    <cellStyle name="Normal 5 3 3 2 10 2" xfId="21094" xr:uid="{282E8638-BB4F-4E3E-9F4D-F14BCE40751C}"/>
    <cellStyle name="Normal 5 3 3 2 10 2 2" xfId="21095" xr:uid="{7480B10C-A321-4CCF-87E4-A50845CD44E5}"/>
    <cellStyle name="Normal 5 3 3 2 10 2 2 2" xfId="21096" xr:uid="{A1C63EE2-C020-4BFC-A9A4-5D79D0667039}"/>
    <cellStyle name="Normal 5 3 3 2 10 2 3" xfId="21097" xr:uid="{B2C15748-8B65-46E6-A692-5367C0AFADC5}"/>
    <cellStyle name="Normal 5 3 3 2 10 3" xfId="21098" xr:uid="{BED47E68-42E7-4605-8CC1-70F8248E0470}"/>
    <cellStyle name="Normal 5 3 3 2 10 3 2" xfId="21099" xr:uid="{F7352F73-6246-44EA-B532-4BD41915CC9D}"/>
    <cellStyle name="Normal 5 3 3 2 10 4" xfId="21100" xr:uid="{BCB9AF8E-F5CD-4A15-996D-84BE31AD032E}"/>
    <cellStyle name="Normal 5 3 3 2 11" xfId="21101" xr:uid="{E128878C-0D9F-45FB-B2EB-870ED0812256}"/>
    <cellStyle name="Normal 5 3 3 2 11 2" xfId="21102" xr:uid="{C1E56987-950B-4991-95B5-2E90AC20D90D}"/>
    <cellStyle name="Normal 5 3 3 2 11 2 2" xfId="21103" xr:uid="{31FD8524-C471-49FB-B545-381298762017}"/>
    <cellStyle name="Normal 5 3 3 2 11 3" xfId="21104" xr:uid="{D43FE050-EEAC-4D27-B36E-269E4B5C80C9}"/>
    <cellStyle name="Normal 5 3 3 2 12" xfId="21105" xr:uid="{7FC1307B-2692-47FB-B243-EE4F1DA70A9D}"/>
    <cellStyle name="Normal 5 3 3 2 12 2" xfId="21106" xr:uid="{520768F8-8D11-4CA0-BD6B-16A81FF5163A}"/>
    <cellStyle name="Normal 5 3 3 2 13" xfId="21107" xr:uid="{F9DDBF5C-E8AF-4E27-A16A-E0A7E2C9CE8C}"/>
    <cellStyle name="Normal 5 3 3 2 14" xfId="21108" xr:uid="{776270AC-A447-4E10-BB7B-5FA43DCF6AFC}"/>
    <cellStyle name="Normal 5 3 3 2 15" xfId="21109" xr:uid="{D7FE02B4-8062-4D29-86EF-FCECEE78ED7A}"/>
    <cellStyle name="Normal 5 3 3 2 16" xfId="21110" xr:uid="{531E0CC4-A8A4-43C4-BE75-DB9425C394BB}"/>
    <cellStyle name="Normal 5 3 3 2 2" xfId="21111" xr:uid="{BA6FD6E5-5435-4EE2-8129-7B5E52B0967D}"/>
    <cellStyle name="Normal 5 3 3 2 2 10" xfId="21112" xr:uid="{A118186D-7533-4DE1-BFC0-9FD43005D814}"/>
    <cellStyle name="Normal 5 3 3 2 2 10 2" xfId="21113" xr:uid="{91962F73-64DB-4ED2-86C3-43AA84A93074}"/>
    <cellStyle name="Normal 5 3 3 2 2 10 2 2" xfId="21114" xr:uid="{F891D16A-EA9F-4DDE-A2F3-525C0BA2C949}"/>
    <cellStyle name="Normal 5 3 3 2 2 10 3" xfId="21115" xr:uid="{19202556-1648-4529-8BCC-9B624FF671C0}"/>
    <cellStyle name="Normal 5 3 3 2 2 11" xfId="21116" xr:uid="{11E5348A-DBF4-4B72-B14F-568A4DC60C47}"/>
    <cellStyle name="Normal 5 3 3 2 2 11 2" xfId="21117" xr:uid="{FA7D1B19-EEAE-47E7-A65D-04F3EA20878B}"/>
    <cellStyle name="Normal 5 3 3 2 2 12" xfId="21118" xr:uid="{01382228-D966-4BFF-8F87-3FF663F99713}"/>
    <cellStyle name="Normal 5 3 3 2 2 13" xfId="21119" xr:uid="{48884B5B-D25C-4FE3-BABB-F591202133D1}"/>
    <cellStyle name="Normal 5 3 3 2 2 14" xfId="21120" xr:uid="{16591F9F-2B08-4667-909F-AF01A6BCCF10}"/>
    <cellStyle name="Normal 5 3 3 2 2 15" xfId="21121" xr:uid="{1095AE50-A9CD-42CD-8339-D59041797689}"/>
    <cellStyle name="Normal 5 3 3 2 2 2" xfId="21122" xr:uid="{82D61DD2-F77A-4396-8ABD-EB5FB067FA53}"/>
    <cellStyle name="Normal 5 3 3 2 2 2 10" xfId="21123" xr:uid="{F576298D-2041-4C11-A338-ECB3859A697B}"/>
    <cellStyle name="Normal 5 3 3 2 2 2 2" xfId="21124" xr:uid="{DDFFEDFC-C4E4-4F63-A5C5-1B0A31BE0A3C}"/>
    <cellStyle name="Normal 5 3 3 2 2 2 2 2" xfId="21125" xr:uid="{0DAF0E11-CF6B-475F-BE6D-57DAE57A430B}"/>
    <cellStyle name="Normal 5 3 3 2 2 2 2 2 2" xfId="21126" xr:uid="{B30F5A56-1DD8-47B0-B450-4CDDB77485B8}"/>
    <cellStyle name="Normal 5 3 3 2 2 2 2 2 2 2" xfId="21127" xr:uid="{CE5B1F10-20CF-4EB2-85EC-08C45233D896}"/>
    <cellStyle name="Normal 5 3 3 2 2 2 2 2 2 2 2" xfId="21128" xr:uid="{0620E816-6979-4534-9F25-FBA39E7514D6}"/>
    <cellStyle name="Normal 5 3 3 2 2 2 2 2 2 2 2 2" xfId="21129" xr:uid="{A4539471-D41D-4F63-B4CA-D0E256B9CD1D}"/>
    <cellStyle name="Normal 5 3 3 2 2 2 2 2 2 2 2 2 2" xfId="21130" xr:uid="{AFD7E434-8617-4D28-A6D5-C5A79F0992FE}"/>
    <cellStyle name="Normal 5 3 3 2 2 2 2 2 2 2 2 3" xfId="21131" xr:uid="{0D0A1DFF-D76B-4EF9-8F93-F2C39F776A09}"/>
    <cellStyle name="Normal 5 3 3 2 2 2 2 2 2 2 3" xfId="21132" xr:uid="{42911B3D-40DE-419B-8CDD-32693CE56922}"/>
    <cellStyle name="Normal 5 3 3 2 2 2 2 2 2 2 3 2" xfId="21133" xr:uid="{A6AE02BE-AFAE-4BBB-B841-FC881812332C}"/>
    <cellStyle name="Normal 5 3 3 2 2 2 2 2 2 2 4" xfId="21134" xr:uid="{1A55B675-282C-4F7E-8CE2-BA5879529F8A}"/>
    <cellStyle name="Normal 5 3 3 2 2 2 2 2 2 3" xfId="21135" xr:uid="{1D256158-B135-42D9-8F3C-FBE2BEAD292D}"/>
    <cellStyle name="Normal 5 3 3 2 2 2 2 2 2 3 2" xfId="21136" xr:uid="{90DA70D2-8287-498F-AA74-ECD8DCF0A791}"/>
    <cellStyle name="Normal 5 3 3 2 2 2 2 2 2 3 2 2" xfId="21137" xr:uid="{973F6C2D-87E9-4828-A963-9C96AC0BF0F3}"/>
    <cellStyle name="Normal 5 3 3 2 2 2 2 2 2 3 3" xfId="21138" xr:uid="{5F30F839-907A-45A8-B4FA-7A92C7534DD2}"/>
    <cellStyle name="Normal 5 3 3 2 2 2 2 2 2 4" xfId="21139" xr:uid="{C794DAB5-1955-4031-B04A-61B0EA0F2E09}"/>
    <cellStyle name="Normal 5 3 3 2 2 2 2 2 2 4 2" xfId="21140" xr:uid="{20CAA055-15AD-47E9-A2CE-101FB32500EF}"/>
    <cellStyle name="Normal 5 3 3 2 2 2 2 2 2 5" xfId="21141" xr:uid="{337C98DA-045F-463A-9205-485428C33FE5}"/>
    <cellStyle name="Normal 5 3 3 2 2 2 2 2 3" xfId="21142" xr:uid="{1CDA2B19-0189-462B-876E-01AF3D8AC20A}"/>
    <cellStyle name="Normal 5 3 3 2 2 2 2 2 3 2" xfId="21143" xr:uid="{8FFFEA17-794E-430C-8CB8-A0F72E82416F}"/>
    <cellStyle name="Normal 5 3 3 2 2 2 2 2 3 2 2" xfId="21144" xr:uid="{A0F834DF-B3A1-443D-B39A-067351154F1B}"/>
    <cellStyle name="Normal 5 3 3 2 2 2 2 2 3 2 2 2" xfId="21145" xr:uid="{F5D48EAB-8CE3-4781-B633-9A5A59493A08}"/>
    <cellStyle name="Normal 5 3 3 2 2 2 2 2 3 2 3" xfId="21146" xr:uid="{5D76130D-E16B-4CAB-8696-0E2978E351C5}"/>
    <cellStyle name="Normal 5 3 3 2 2 2 2 2 3 3" xfId="21147" xr:uid="{D85DB4B7-0963-40C4-AB87-2A13AD4356A9}"/>
    <cellStyle name="Normal 5 3 3 2 2 2 2 2 3 3 2" xfId="21148" xr:uid="{0A957F12-CC00-4D0A-B8B8-DAD7D64CCB43}"/>
    <cellStyle name="Normal 5 3 3 2 2 2 2 2 3 4" xfId="21149" xr:uid="{DA9DD8B1-EB99-4C1F-B4BE-6A327AC89C40}"/>
    <cellStyle name="Normal 5 3 3 2 2 2 2 2 4" xfId="21150" xr:uid="{FFE22304-BCA5-4BD3-AA11-561708D9C03F}"/>
    <cellStyle name="Normal 5 3 3 2 2 2 2 2 4 2" xfId="21151" xr:uid="{F334DFB2-80C8-4B14-BCE5-F5125093A03F}"/>
    <cellStyle name="Normal 5 3 3 2 2 2 2 2 4 2 2" xfId="21152" xr:uid="{7DF68BEA-BE49-4532-B0A2-4E7BFF8D9982}"/>
    <cellStyle name="Normal 5 3 3 2 2 2 2 2 4 2 2 2" xfId="21153" xr:uid="{D9C5C679-ACDE-49BA-82E5-6E37600CA1B9}"/>
    <cellStyle name="Normal 5 3 3 2 2 2 2 2 4 2 3" xfId="21154" xr:uid="{46D47B46-9F68-481E-9E5B-58D458935CA3}"/>
    <cellStyle name="Normal 5 3 3 2 2 2 2 2 4 3" xfId="21155" xr:uid="{F0C04185-7494-4092-8813-EFAF9DB2AE1C}"/>
    <cellStyle name="Normal 5 3 3 2 2 2 2 2 4 3 2" xfId="21156" xr:uid="{3AEC9B91-C497-47BD-BAF2-E0FEB201958F}"/>
    <cellStyle name="Normal 5 3 3 2 2 2 2 2 4 4" xfId="21157" xr:uid="{F08C222B-941F-468A-8591-31DD7DEF9240}"/>
    <cellStyle name="Normal 5 3 3 2 2 2 2 2 5" xfId="21158" xr:uid="{3203256F-603B-4D73-A84D-78E5BE18BA40}"/>
    <cellStyle name="Normal 5 3 3 2 2 2 2 2 5 2" xfId="21159" xr:uid="{DB086C6D-BA67-414B-816A-7F2EC6B28430}"/>
    <cellStyle name="Normal 5 3 3 2 2 2 2 2 5 2 2" xfId="21160" xr:uid="{6B590624-633B-4C1E-B26B-1EAC13E3BA9F}"/>
    <cellStyle name="Normal 5 3 3 2 2 2 2 2 5 3" xfId="21161" xr:uid="{10F7264B-C579-4E74-89F4-3A23AB8167E6}"/>
    <cellStyle name="Normal 5 3 3 2 2 2 2 2 6" xfId="21162" xr:uid="{D5E63D70-8F62-486C-88E6-8F8F373726C6}"/>
    <cellStyle name="Normal 5 3 3 2 2 2 2 2 6 2" xfId="21163" xr:uid="{5A90AEBE-0BCF-4264-BD87-6A499A763032}"/>
    <cellStyle name="Normal 5 3 3 2 2 2 2 2 7" xfId="21164" xr:uid="{17E9494D-4A85-4BBD-ADF8-9588D663B8B2}"/>
    <cellStyle name="Normal 5 3 3 2 2 2 2 3" xfId="21165" xr:uid="{E5268706-F444-4ACA-9FD0-079E6A64D71E}"/>
    <cellStyle name="Normal 5 3 3 2 2 2 2 3 2" xfId="21166" xr:uid="{DD9029F0-4CD3-46CA-A4CE-0D052B920DBB}"/>
    <cellStyle name="Normal 5 3 3 2 2 2 2 3 2 2" xfId="21167" xr:uid="{BF0C2825-9669-45E4-91B3-3DB554A23028}"/>
    <cellStyle name="Normal 5 3 3 2 2 2 2 3 2 2 2" xfId="21168" xr:uid="{BF4EC9B6-F5EE-41AE-97DB-B4EC8078A17F}"/>
    <cellStyle name="Normal 5 3 3 2 2 2 2 3 2 2 2 2" xfId="21169" xr:uid="{5D8BD786-EDBB-4C0F-A3AC-109F56D38EC4}"/>
    <cellStyle name="Normal 5 3 3 2 2 2 2 3 2 2 3" xfId="21170" xr:uid="{4B5BE3A7-EB22-4450-A589-F0BD1D6BB931}"/>
    <cellStyle name="Normal 5 3 3 2 2 2 2 3 2 3" xfId="21171" xr:uid="{E24DCA43-7B24-4A1A-96BA-28B3557D3A8E}"/>
    <cellStyle name="Normal 5 3 3 2 2 2 2 3 2 3 2" xfId="21172" xr:uid="{C207D06C-BCC7-40BA-A41C-4DDF2EBD705D}"/>
    <cellStyle name="Normal 5 3 3 2 2 2 2 3 2 4" xfId="21173" xr:uid="{9173D935-812E-4175-B74A-46B1E53D3690}"/>
    <cellStyle name="Normal 5 3 3 2 2 2 2 3 3" xfId="21174" xr:uid="{8574B634-A422-41EE-90DD-7D8FEB42C969}"/>
    <cellStyle name="Normal 5 3 3 2 2 2 2 3 3 2" xfId="21175" xr:uid="{DEA170D5-8762-42F6-8144-184C2779D2F9}"/>
    <cellStyle name="Normal 5 3 3 2 2 2 2 3 3 2 2" xfId="21176" xr:uid="{DFEA1338-3E78-428F-AA08-F06722837E1B}"/>
    <cellStyle name="Normal 5 3 3 2 2 2 2 3 3 3" xfId="21177" xr:uid="{E6808EC1-1BD9-46E3-89F6-26017D09F939}"/>
    <cellStyle name="Normal 5 3 3 2 2 2 2 3 4" xfId="21178" xr:uid="{632C04E7-20D3-479D-B22D-97E52C0A7909}"/>
    <cellStyle name="Normal 5 3 3 2 2 2 2 3 4 2" xfId="21179" xr:uid="{ED0A0498-8AC9-4AD2-B357-1A2DE343DBF9}"/>
    <cellStyle name="Normal 5 3 3 2 2 2 2 3 5" xfId="21180" xr:uid="{CE310072-D94A-4E12-9A36-39A17CACD495}"/>
    <cellStyle name="Normal 5 3 3 2 2 2 2 4" xfId="21181" xr:uid="{FF7B3F25-166C-4B2C-B88D-760D37CC02EA}"/>
    <cellStyle name="Normal 5 3 3 2 2 2 2 4 2" xfId="21182" xr:uid="{13047653-D09A-418F-BB9A-BCD9DE12CF87}"/>
    <cellStyle name="Normal 5 3 3 2 2 2 2 4 2 2" xfId="21183" xr:uid="{A491F0E2-E718-4448-BF09-02CAD9F9760F}"/>
    <cellStyle name="Normal 5 3 3 2 2 2 2 4 2 2 2" xfId="21184" xr:uid="{15499D1D-8E2C-4345-B5B4-D23C6D35264A}"/>
    <cellStyle name="Normal 5 3 3 2 2 2 2 4 2 3" xfId="21185" xr:uid="{70515F0A-A16E-47BF-B497-2CF22AAEFB21}"/>
    <cellStyle name="Normal 5 3 3 2 2 2 2 4 3" xfId="21186" xr:uid="{533C4274-45CE-4003-BE74-C0AE448CAAD5}"/>
    <cellStyle name="Normal 5 3 3 2 2 2 2 4 3 2" xfId="21187" xr:uid="{C4CBE4B5-D2FB-4BEA-A193-CA7CC5E4A2A3}"/>
    <cellStyle name="Normal 5 3 3 2 2 2 2 4 4" xfId="21188" xr:uid="{AC4C939A-CA6F-4C16-B18E-E287244B3F9A}"/>
    <cellStyle name="Normal 5 3 3 2 2 2 2 5" xfId="21189" xr:uid="{CB9F7C27-3141-4B02-A1EB-499D336F2CDA}"/>
    <cellStyle name="Normal 5 3 3 2 2 2 2 5 2" xfId="21190" xr:uid="{6E2A9EC8-AEC8-4928-A81B-4B3FE1B4FFED}"/>
    <cellStyle name="Normal 5 3 3 2 2 2 2 5 2 2" xfId="21191" xr:uid="{52D57FFE-CFB3-42DD-810E-782BDEB31BCA}"/>
    <cellStyle name="Normal 5 3 3 2 2 2 2 5 2 2 2" xfId="21192" xr:uid="{DA47B209-054A-4CF2-9F50-4A5DCB565377}"/>
    <cellStyle name="Normal 5 3 3 2 2 2 2 5 2 3" xfId="21193" xr:uid="{E576B18A-D25F-456E-8D4B-D929A902A339}"/>
    <cellStyle name="Normal 5 3 3 2 2 2 2 5 3" xfId="21194" xr:uid="{18408DF4-C92E-4128-8F90-4F2ABEFD26C3}"/>
    <cellStyle name="Normal 5 3 3 2 2 2 2 5 3 2" xfId="21195" xr:uid="{B852E478-B25D-4CC9-A826-D7D8775FD3AC}"/>
    <cellStyle name="Normal 5 3 3 2 2 2 2 5 4" xfId="21196" xr:uid="{FEB54738-2039-4A2F-9ED4-012492EF224E}"/>
    <cellStyle name="Normal 5 3 3 2 2 2 2 6" xfId="21197" xr:uid="{14F80495-5841-455A-86C4-D2CFAEE75616}"/>
    <cellStyle name="Normal 5 3 3 2 2 2 2 6 2" xfId="21198" xr:uid="{19107F43-CFCD-4B7B-BBFA-12D98F35A849}"/>
    <cellStyle name="Normal 5 3 3 2 2 2 2 6 2 2" xfId="21199" xr:uid="{2B547085-3F68-4FF0-BE1F-408C9FDD0563}"/>
    <cellStyle name="Normal 5 3 3 2 2 2 2 6 3" xfId="21200" xr:uid="{B2A0BE59-B3EB-47B1-86F7-DE803AE30C7E}"/>
    <cellStyle name="Normal 5 3 3 2 2 2 2 7" xfId="21201" xr:uid="{D73135BE-1250-4AE5-B4B3-8DBA4D64176C}"/>
    <cellStyle name="Normal 5 3 3 2 2 2 2 7 2" xfId="21202" xr:uid="{A4A3FA1D-D702-4AB8-BF74-D1A3EB6D9E4E}"/>
    <cellStyle name="Normal 5 3 3 2 2 2 2 8" xfId="21203" xr:uid="{97F00292-67B1-441D-B377-5CFBE1D6B8ED}"/>
    <cellStyle name="Normal 5 3 3 2 2 2 3" xfId="21204" xr:uid="{FC52D7B5-53F0-4F35-A00B-AC99ED51F9BF}"/>
    <cellStyle name="Normal 5 3 3 2 2 2 3 2" xfId="21205" xr:uid="{50E0DF20-2E2B-4F6E-8DC5-06DFF296F9AD}"/>
    <cellStyle name="Normal 5 3 3 2 2 2 3 2 2" xfId="21206" xr:uid="{28D065BB-3BB5-4357-9AAE-56D5E761ABAF}"/>
    <cellStyle name="Normal 5 3 3 2 2 2 3 2 2 2" xfId="21207" xr:uid="{09E4C953-845E-4058-8B25-66BB849FBD41}"/>
    <cellStyle name="Normal 5 3 3 2 2 2 3 2 2 2 2" xfId="21208" xr:uid="{EA830EF3-95C7-4BA0-8645-4621E03DC996}"/>
    <cellStyle name="Normal 5 3 3 2 2 2 3 2 2 2 2 2" xfId="21209" xr:uid="{7011023D-91DE-4500-A5D6-5D3A17CCF225}"/>
    <cellStyle name="Normal 5 3 3 2 2 2 3 2 2 2 2 2 2" xfId="21210" xr:uid="{901D7CCB-811A-420E-808B-5FA0D59FC05D}"/>
    <cellStyle name="Normal 5 3 3 2 2 2 3 2 2 2 2 3" xfId="21211" xr:uid="{B840F636-8AB8-4D98-8C3E-97F4A873FEDC}"/>
    <cellStyle name="Normal 5 3 3 2 2 2 3 2 2 2 3" xfId="21212" xr:uid="{34F075DC-6F31-4529-AB35-63F3F5AA6D78}"/>
    <cellStyle name="Normal 5 3 3 2 2 2 3 2 2 2 3 2" xfId="21213" xr:uid="{A4ADF43C-0DBD-4A50-894A-F57E50D732CA}"/>
    <cellStyle name="Normal 5 3 3 2 2 2 3 2 2 2 4" xfId="21214" xr:uid="{5F3BF20C-58D6-488C-8771-BC7CAC20E1D5}"/>
    <cellStyle name="Normal 5 3 3 2 2 2 3 2 2 3" xfId="21215" xr:uid="{D0A7DEFB-0A3E-49D8-AD3B-CC760105220C}"/>
    <cellStyle name="Normal 5 3 3 2 2 2 3 2 2 3 2" xfId="21216" xr:uid="{40CED74F-642D-42C6-ACED-B84AFDBDCF90}"/>
    <cellStyle name="Normal 5 3 3 2 2 2 3 2 2 3 2 2" xfId="21217" xr:uid="{0B55F235-0543-41D1-AB2D-5CE07248E43E}"/>
    <cellStyle name="Normal 5 3 3 2 2 2 3 2 2 3 3" xfId="21218" xr:uid="{67B56509-D657-4249-8BA7-15A247F9D5B8}"/>
    <cellStyle name="Normal 5 3 3 2 2 2 3 2 2 4" xfId="21219" xr:uid="{3C8D9000-E479-4592-9986-11D126EBDA72}"/>
    <cellStyle name="Normal 5 3 3 2 2 2 3 2 2 4 2" xfId="21220" xr:uid="{E8A6E529-5AFB-450B-9C1A-A0B24D87FFA3}"/>
    <cellStyle name="Normal 5 3 3 2 2 2 3 2 2 5" xfId="21221" xr:uid="{AEAEFB1E-9014-4A4B-BE98-06371EAB0756}"/>
    <cellStyle name="Normal 5 3 3 2 2 2 3 2 3" xfId="21222" xr:uid="{C4FE82E0-198B-4DFC-96AD-E49DC42631FD}"/>
    <cellStyle name="Normal 5 3 3 2 2 2 3 2 3 2" xfId="21223" xr:uid="{EAE1E42F-DE40-4487-B171-4CD51B56D944}"/>
    <cellStyle name="Normal 5 3 3 2 2 2 3 2 3 2 2" xfId="21224" xr:uid="{DD0760C3-F6FB-42E3-A127-2B288032E653}"/>
    <cellStyle name="Normal 5 3 3 2 2 2 3 2 3 2 2 2" xfId="21225" xr:uid="{F80D373F-6DE1-4CA8-BCB5-C88737F64711}"/>
    <cellStyle name="Normal 5 3 3 2 2 2 3 2 3 2 3" xfId="21226" xr:uid="{BC1FD3E9-FEBA-4A16-B72A-D56133BE5390}"/>
    <cellStyle name="Normal 5 3 3 2 2 2 3 2 3 3" xfId="21227" xr:uid="{B02BE77D-E56B-4D06-88A2-4DBDD6D18570}"/>
    <cellStyle name="Normal 5 3 3 2 2 2 3 2 3 3 2" xfId="21228" xr:uid="{BD784890-4C98-4C8C-887B-A6F5D7B832F4}"/>
    <cellStyle name="Normal 5 3 3 2 2 2 3 2 3 4" xfId="21229" xr:uid="{61ACBB05-F8AF-4C88-8890-8F77C8147E54}"/>
    <cellStyle name="Normal 5 3 3 2 2 2 3 2 4" xfId="21230" xr:uid="{D38FABA5-2525-49A8-B76F-1455617BD11D}"/>
    <cellStyle name="Normal 5 3 3 2 2 2 3 2 4 2" xfId="21231" xr:uid="{2BEC6020-57A9-4870-9F71-56B50348F907}"/>
    <cellStyle name="Normal 5 3 3 2 2 2 3 2 4 2 2" xfId="21232" xr:uid="{2DAD6B9F-0B43-4864-9E16-15C83CC70F18}"/>
    <cellStyle name="Normal 5 3 3 2 2 2 3 2 4 2 2 2" xfId="21233" xr:uid="{680E715C-29A7-40F7-A0A9-177DF31961BF}"/>
    <cellStyle name="Normal 5 3 3 2 2 2 3 2 4 2 3" xfId="21234" xr:uid="{7165F37B-CF62-4DC3-8194-855F83027198}"/>
    <cellStyle name="Normal 5 3 3 2 2 2 3 2 4 3" xfId="21235" xr:uid="{C16BA178-E919-4981-8822-9A295C1F7031}"/>
    <cellStyle name="Normal 5 3 3 2 2 2 3 2 4 3 2" xfId="21236" xr:uid="{962A0D8E-05B9-450B-ACCF-96E52EF664BF}"/>
    <cellStyle name="Normal 5 3 3 2 2 2 3 2 4 4" xfId="21237" xr:uid="{6717FC31-2D0A-420A-BFA5-314D8016B411}"/>
    <cellStyle name="Normal 5 3 3 2 2 2 3 2 5" xfId="21238" xr:uid="{A2A9D551-F769-4756-B63C-7785A38AF3B8}"/>
    <cellStyle name="Normal 5 3 3 2 2 2 3 2 5 2" xfId="21239" xr:uid="{2A2CA723-2F14-4BAE-8F8C-D8FC019E00AF}"/>
    <cellStyle name="Normal 5 3 3 2 2 2 3 2 5 2 2" xfId="21240" xr:uid="{C51A2B8D-7564-487C-A236-897FB0878BF2}"/>
    <cellStyle name="Normal 5 3 3 2 2 2 3 2 5 3" xfId="21241" xr:uid="{1549E535-C23E-44DC-9138-36C923E5EC81}"/>
    <cellStyle name="Normal 5 3 3 2 2 2 3 2 6" xfId="21242" xr:uid="{499A65C7-7B16-43B6-92B1-B00E34ACDB35}"/>
    <cellStyle name="Normal 5 3 3 2 2 2 3 2 6 2" xfId="21243" xr:uid="{10274241-D594-4FA1-A6FB-9142A7D7FE38}"/>
    <cellStyle name="Normal 5 3 3 2 2 2 3 2 7" xfId="21244" xr:uid="{4B47C48C-1BFF-43E0-93E7-97A54EB29411}"/>
    <cellStyle name="Normal 5 3 3 2 2 2 3 3" xfId="21245" xr:uid="{D721336B-C549-48B7-A831-622F439826C2}"/>
    <cellStyle name="Normal 5 3 3 2 2 2 3 3 2" xfId="21246" xr:uid="{82AF476D-02DD-4D4D-A49D-65C0B6441F79}"/>
    <cellStyle name="Normal 5 3 3 2 2 2 3 3 2 2" xfId="21247" xr:uid="{725AB92E-EFA8-45EA-9838-A16F64197BD7}"/>
    <cellStyle name="Normal 5 3 3 2 2 2 3 3 2 2 2" xfId="21248" xr:uid="{44F1B487-0482-41B7-9E82-2B1500792681}"/>
    <cellStyle name="Normal 5 3 3 2 2 2 3 3 2 2 2 2" xfId="21249" xr:uid="{C0B36FD4-30F0-4EE4-8456-BCC25246EBE2}"/>
    <cellStyle name="Normal 5 3 3 2 2 2 3 3 2 2 3" xfId="21250" xr:uid="{79BA441E-601D-4596-878E-679AD5686B2D}"/>
    <cellStyle name="Normal 5 3 3 2 2 2 3 3 2 3" xfId="21251" xr:uid="{6B710223-72D6-4E30-AD26-566D962B3293}"/>
    <cellStyle name="Normal 5 3 3 2 2 2 3 3 2 3 2" xfId="21252" xr:uid="{303C56B3-C788-4CDF-9397-7BAE81224726}"/>
    <cellStyle name="Normal 5 3 3 2 2 2 3 3 2 4" xfId="21253" xr:uid="{03D0119A-21BE-455B-A44F-C5A2FFC0AB89}"/>
    <cellStyle name="Normal 5 3 3 2 2 2 3 3 3" xfId="21254" xr:uid="{EAEEB581-2E79-4603-BA11-A3B3C4D25E3F}"/>
    <cellStyle name="Normal 5 3 3 2 2 2 3 3 3 2" xfId="21255" xr:uid="{BE6639B6-8F0B-484E-9108-659601FCA942}"/>
    <cellStyle name="Normal 5 3 3 2 2 2 3 3 3 2 2" xfId="21256" xr:uid="{9ECE001B-3964-4643-A121-8844F74C5E46}"/>
    <cellStyle name="Normal 5 3 3 2 2 2 3 3 3 3" xfId="21257" xr:uid="{73C4D82D-7243-4B10-9C63-47882F140263}"/>
    <cellStyle name="Normal 5 3 3 2 2 2 3 3 4" xfId="21258" xr:uid="{658D901C-5715-4279-BA31-04C27725F246}"/>
    <cellStyle name="Normal 5 3 3 2 2 2 3 3 4 2" xfId="21259" xr:uid="{8D53FEBA-B741-46C7-AAC6-F97B85599BBA}"/>
    <cellStyle name="Normal 5 3 3 2 2 2 3 3 5" xfId="21260" xr:uid="{7C620234-531D-4795-9869-9D1659DD4EAF}"/>
    <cellStyle name="Normal 5 3 3 2 2 2 3 4" xfId="21261" xr:uid="{8FE2F236-D340-4687-9479-DCFE26B8E961}"/>
    <cellStyle name="Normal 5 3 3 2 2 2 3 4 2" xfId="21262" xr:uid="{DAC3AEF1-3EAC-4B91-9145-EEF8CF62F57F}"/>
    <cellStyle name="Normal 5 3 3 2 2 2 3 4 2 2" xfId="21263" xr:uid="{1E83FB7A-8699-41AD-B232-6B6C410E835E}"/>
    <cellStyle name="Normal 5 3 3 2 2 2 3 4 2 2 2" xfId="21264" xr:uid="{3466B1F1-53BA-40F2-8F9C-FB78F52D4977}"/>
    <cellStyle name="Normal 5 3 3 2 2 2 3 4 2 3" xfId="21265" xr:uid="{8E347236-F316-4368-BE14-2CAB297E8DC3}"/>
    <cellStyle name="Normal 5 3 3 2 2 2 3 4 3" xfId="21266" xr:uid="{6E8E2792-4EBE-41FD-AF0E-95C143FF6B2F}"/>
    <cellStyle name="Normal 5 3 3 2 2 2 3 4 3 2" xfId="21267" xr:uid="{417543B3-7F9C-4593-82C6-E6608BB41335}"/>
    <cellStyle name="Normal 5 3 3 2 2 2 3 4 4" xfId="21268" xr:uid="{7CCCF75E-2D3B-4683-B0E7-5B30372F54C2}"/>
    <cellStyle name="Normal 5 3 3 2 2 2 3 5" xfId="21269" xr:uid="{C79150F9-C7E5-464F-985D-6887770A736A}"/>
    <cellStyle name="Normal 5 3 3 2 2 2 3 5 2" xfId="21270" xr:uid="{E2EDBFD9-1A81-4784-8266-08BAED7665CB}"/>
    <cellStyle name="Normal 5 3 3 2 2 2 3 5 2 2" xfId="21271" xr:uid="{AE99B8C9-4018-4711-9FA5-E63B56DEE63F}"/>
    <cellStyle name="Normal 5 3 3 2 2 2 3 5 2 2 2" xfId="21272" xr:uid="{CF788D2C-B003-43E2-BD77-2072D5266836}"/>
    <cellStyle name="Normal 5 3 3 2 2 2 3 5 2 3" xfId="21273" xr:uid="{1A24DDA9-F225-4E81-8ED2-6E3366EA03E4}"/>
    <cellStyle name="Normal 5 3 3 2 2 2 3 5 3" xfId="21274" xr:uid="{B1A56DD4-7C61-4A13-A163-F6E5137EDCBC}"/>
    <cellStyle name="Normal 5 3 3 2 2 2 3 5 3 2" xfId="21275" xr:uid="{123C194D-A91C-42EF-B1D1-0543BAACB5FD}"/>
    <cellStyle name="Normal 5 3 3 2 2 2 3 5 4" xfId="21276" xr:uid="{B4AB3CC5-370E-4541-A082-7530E02E1CBE}"/>
    <cellStyle name="Normal 5 3 3 2 2 2 3 6" xfId="21277" xr:uid="{FEDD398E-055D-4EF0-AFAD-4B26F074C28F}"/>
    <cellStyle name="Normal 5 3 3 2 2 2 3 6 2" xfId="21278" xr:uid="{6B837E13-23D8-4B43-B660-9D000A3CF73E}"/>
    <cellStyle name="Normal 5 3 3 2 2 2 3 6 2 2" xfId="21279" xr:uid="{FEA5ACF2-0B9B-4952-90F9-502726E4D665}"/>
    <cellStyle name="Normal 5 3 3 2 2 2 3 6 3" xfId="21280" xr:uid="{B0F0562D-0E0A-4999-8FAA-90F99B808204}"/>
    <cellStyle name="Normal 5 3 3 2 2 2 3 7" xfId="21281" xr:uid="{C2E00386-23FE-4031-9F85-637FFCAA5C84}"/>
    <cellStyle name="Normal 5 3 3 2 2 2 3 7 2" xfId="21282" xr:uid="{B8F330BD-E14B-4572-BF51-311666A1F018}"/>
    <cellStyle name="Normal 5 3 3 2 2 2 3 8" xfId="21283" xr:uid="{2DFB081B-DC43-4F8C-8F4C-A4DA2DB1FF6C}"/>
    <cellStyle name="Normal 5 3 3 2 2 2 4" xfId="21284" xr:uid="{9824AA31-76DC-4A03-B134-50B07D5FEF43}"/>
    <cellStyle name="Normal 5 3 3 2 2 2 4 2" xfId="21285" xr:uid="{04AE3597-7087-4333-A432-124FE3BC9CB2}"/>
    <cellStyle name="Normal 5 3 3 2 2 2 4 2 2" xfId="21286" xr:uid="{04ED98BE-12CA-45AA-BB72-F0A66CBBD478}"/>
    <cellStyle name="Normal 5 3 3 2 2 2 4 2 2 2" xfId="21287" xr:uid="{047D1D8B-FB2F-4278-B874-26CD2439CF49}"/>
    <cellStyle name="Normal 5 3 3 2 2 2 4 2 2 2 2" xfId="21288" xr:uid="{95B6DC71-2018-4441-AFDA-F6210907577C}"/>
    <cellStyle name="Normal 5 3 3 2 2 2 4 2 2 2 2 2" xfId="21289" xr:uid="{18CBD108-BC88-4DE3-993D-B33DC97817A3}"/>
    <cellStyle name="Normal 5 3 3 2 2 2 4 2 2 2 3" xfId="21290" xr:uid="{AC8145A3-2FAF-4A17-8B73-62D6816FA2D9}"/>
    <cellStyle name="Normal 5 3 3 2 2 2 4 2 2 3" xfId="21291" xr:uid="{2740A1A4-75DF-4E64-B0B6-F6FC79245EE0}"/>
    <cellStyle name="Normal 5 3 3 2 2 2 4 2 2 3 2" xfId="21292" xr:uid="{F683B2F8-09AE-4C36-AEA5-DD4CAC0BE46E}"/>
    <cellStyle name="Normal 5 3 3 2 2 2 4 2 2 4" xfId="21293" xr:uid="{2A278424-2611-4FA7-B120-B0496C0CB791}"/>
    <cellStyle name="Normal 5 3 3 2 2 2 4 2 3" xfId="21294" xr:uid="{63F72746-49C2-4EF2-B13C-758E20D4F1FF}"/>
    <cellStyle name="Normal 5 3 3 2 2 2 4 2 3 2" xfId="21295" xr:uid="{CDC4F729-49E3-4F8A-AA94-E63E2E91DD29}"/>
    <cellStyle name="Normal 5 3 3 2 2 2 4 2 3 2 2" xfId="21296" xr:uid="{3185E1F6-B7AA-414D-825B-E6F941E4ACB0}"/>
    <cellStyle name="Normal 5 3 3 2 2 2 4 2 3 3" xfId="21297" xr:uid="{580A5C76-B0E9-436D-BC14-563CBA168B83}"/>
    <cellStyle name="Normal 5 3 3 2 2 2 4 2 4" xfId="21298" xr:uid="{60CC50D8-D530-4A82-9189-EE47EFBBA5B6}"/>
    <cellStyle name="Normal 5 3 3 2 2 2 4 2 4 2" xfId="21299" xr:uid="{271363C5-6087-4A1D-BD07-36C3518730BD}"/>
    <cellStyle name="Normal 5 3 3 2 2 2 4 2 5" xfId="21300" xr:uid="{6C8FDAEB-D77E-44B2-8471-E57B5FDBCD1E}"/>
    <cellStyle name="Normal 5 3 3 2 2 2 4 3" xfId="21301" xr:uid="{19ACA01C-B450-4434-89F4-D54DA9C152FF}"/>
    <cellStyle name="Normal 5 3 3 2 2 2 4 3 2" xfId="21302" xr:uid="{54CA9B5C-94D6-4B05-BFE5-59BBC8273A09}"/>
    <cellStyle name="Normal 5 3 3 2 2 2 4 3 2 2" xfId="21303" xr:uid="{9EACD8D0-C1C3-4967-A4C8-D4AD8CBD3C08}"/>
    <cellStyle name="Normal 5 3 3 2 2 2 4 3 2 2 2" xfId="21304" xr:uid="{BEC2FD80-C24D-4618-9C58-35A604E36439}"/>
    <cellStyle name="Normal 5 3 3 2 2 2 4 3 2 3" xfId="21305" xr:uid="{3C1A0C0B-542C-4B02-B6AC-67DD6CEDFEDE}"/>
    <cellStyle name="Normal 5 3 3 2 2 2 4 3 3" xfId="21306" xr:uid="{74EE8882-B5D4-43FB-9F86-FCDAABEADC16}"/>
    <cellStyle name="Normal 5 3 3 2 2 2 4 3 3 2" xfId="21307" xr:uid="{91670CBA-D433-41CB-A02C-A7294B9EDC89}"/>
    <cellStyle name="Normal 5 3 3 2 2 2 4 3 4" xfId="21308" xr:uid="{95D912CA-248F-4868-8390-30E924077919}"/>
    <cellStyle name="Normal 5 3 3 2 2 2 4 4" xfId="21309" xr:uid="{B979276E-5F3D-4D21-B4ED-DD1445AB0037}"/>
    <cellStyle name="Normal 5 3 3 2 2 2 4 4 2" xfId="21310" xr:uid="{05F2C3D4-CDFA-420C-9BEB-42F7DCBC5263}"/>
    <cellStyle name="Normal 5 3 3 2 2 2 4 4 2 2" xfId="21311" xr:uid="{1E84D08E-373B-478C-ABD4-6B73C3559311}"/>
    <cellStyle name="Normal 5 3 3 2 2 2 4 4 2 2 2" xfId="21312" xr:uid="{12B2B0CA-1334-4C78-997A-1925B64807E6}"/>
    <cellStyle name="Normal 5 3 3 2 2 2 4 4 2 3" xfId="21313" xr:uid="{AC9EA6FA-4E4F-4677-9EB3-C51A963BA376}"/>
    <cellStyle name="Normal 5 3 3 2 2 2 4 4 3" xfId="21314" xr:uid="{C4E35FE3-B468-4231-A2FA-A1CD9F3539FE}"/>
    <cellStyle name="Normal 5 3 3 2 2 2 4 4 3 2" xfId="21315" xr:uid="{92F89AFF-237B-4014-B1EE-CD1A2EE87F50}"/>
    <cellStyle name="Normal 5 3 3 2 2 2 4 4 4" xfId="21316" xr:uid="{4F122237-1224-4FC4-874E-221C3AA81329}"/>
    <cellStyle name="Normal 5 3 3 2 2 2 4 5" xfId="21317" xr:uid="{1C8F0542-94C1-4728-9F8D-03C50E6D555D}"/>
    <cellStyle name="Normal 5 3 3 2 2 2 4 5 2" xfId="21318" xr:uid="{64E5D284-BCF9-431B-962E-5FD9791C618A}"/>
    <cellStyle name="Normal 5 3 3 2 2 2 4 5 2 2" xfId="21319" xr:uid="{F154B03D-B4A0-4D71-9113-AF5C2CC83D30}"/>
    <cellStyle name="Normal 5 3 3 2 2 2 4 5 3" xfId="21320" xr:uid="{2BD5B733-44D9-4EC1-89C3-F2315DE29AB3}"/>
    <cellStyle name="Normal 5 3 3 2 2 2 4 6" xfId="21321" xr:uid="{729955DD-FCBA-4C53-BDF8-64B125E7E35B}"/>
    <cellStyle name="Normal 5 3 3 2 2 2 4 6 2" xfId="21322" xr:uid="{7E55338C-74B6-41EE-BA4E-0E6BBCED7126}"/>
    <cellStyle name="Normal 5 3 3 2 2 2 4 7" xfId="21323" xr:uid="{7FE0C989-261E-4E35-B34F-27C7ACAA90B0}"/>
    <cellStyle name="Normal 5 3 3 2 2 2 5" xfId="21324" xr:uid="{9EC190EA-783E-4E2E-8A47-02B6A6C8F1A9}"/>
    <cellStyle name="Normal 5 3 3 2 2 2 5 2" xfId="21325" xr:uid="{EBE203A6-40AC-4AFB-91FF-11C9A543B13B}"/>
    <cellStyle name="Normal 5 3 3 2 2 2 5 2 2" xfId="21326" xr:uid="{7B20C9EB-56C5-4BD7-BEEC-28C44EA7B1B9}"/>
    <cellStyle name="Normal 5 3 3 2 2 2 5 2 2 2" xfId="21327" xr:uid="{C0DE3FA8-DA78-4091-B12E-9DC817C7F6FC}"/>
    <cellStyle name="Normal 5 3 3 2 2 2 5 2 2 2 2" xfId="21328" xr:uid="{0A14FC3D-683E-4937-A1B3-AA233868AEE0}"/>
    <cellStyle name="Normal 5 3 3 2 2 2 5 2 2 3" xfId="21329" xr:uid="{C5961AA4-779C-42B0-8BB5-6B699281D058}"/>
    <cellStyle name="Normal 5 3 3 2 2 2 5 2 3" xfId="21330" xr:uid="{F82D672D-E5D7-48C1-B014-6828E627EC30}"/>
    <cellStyle name="Normal 5 3 3 2 2 2 5 2 3 2" xfId="21331" xr:uid="{6F994FC1-9C74-48A5-9E05-2DFF0D7BB92D}"/>
    <cellStyle name="Normal 5 3 3 2 2 2 5 2 4" xfId="21332" xr:uid="{BCE3035F-7EB8-465C-8C90-FD4E0D2B7965}"/>
    <cellStyle name="Normal 5 3 3 2 2 2 5 3" xfId="21333" xr:uid="{CEAF5141-916D-49F9-BBDB-7555369BC594}"/>
    <cellStyle name="Normal 5 3 3 2 2 2 5 3 2" xfId="21334" xr:uid="{7C3C272D-4FAC-4FBA-BE4E-E1916E86CAE9}"/>
    <cellStyle name="Normal 5 3 3 2 2 2 5 3 2 2" xfId="21335" xr:uid="{26845170-616B-4002-BE53-A7D7DC06C7AD}"/>
    <cellStyle name="Normal 5 3 3 2 2 2 5 3 3" xfId="21336" xr:uid="{D3DDF2FF-BEDA-4525-BB68-5BF7D0181598}"/>
    <cellStyle name="Normal 5 3 3 2 2 2 5 4" xfId="21337" xr:uid="{C6EF7686-7496-4D51-9F46-284AB323BC0F}"/>
    <cellStyle name="Normal 5 3 3 2 2 2 5 4 2" xfId="21338" xr:uid="{5B1F2F3E-6746-4EFD-8991-595D90BB1D14}"/>
    <cellStyle name="Normal 5 3 3 2 2 2 5 5" xfId="21339" xr:uid="{96C0A33E-B949-40A8-82B4-62A3E3A64342}"/>
    <cellStyle name="Normal 5 3 3 2 2 2 6" xfId="21340" xr:uid="{B5FDFEA8-A86D-43C3-9739-DDC2A247BC4A}"/>
    <cellStyle name="Normal 5 3 3 2 2 2 6 2" xfId="21341" xr:uid="{0A9FA547-CDD5-4C88-BE5A-7D490F1457C4}"/>
    <cellStyle name="Normal 5 3 3 2 2 2 6 2 2" xfId="21342" xr:uid="{223EC0ED-AFB3-438D-8A3A-608CB14B9C02}"/>
    <cellStyle name="Normal 5 3 3 2 2 2 6 2 2 2" xfId="21343" xr:uid="{4EC3DBA9-AA30-49B9-9187-6C5881F0C54C}"/>
    <cellStyle name="Normal 5 3 3 2 2 2 6 2 3" xfId="21344" xr:uid="{EBAE3090-310E-4635-91D9-DA788B9C9B3F}"/>
    <cellStyle name="Normal 5 3 3 2 2 2 6 3" xfId="21345" xr:uid="{8EF3AE32-B35F-438C-BED0-91BA1EFC2174}"/>
    <cellStyle name="Normal 5 3 3 2 2 2 6 3 2" xfId="21346" xr:uid="{8252CF4D-6DBF-4868-B749-DADD54B5AB16}"/>
    <cellStyle name="Normal 5 3 3 2 2 2 6 4" xfId="21347" xr:uid="{70C784EC-83B8-4ADB-B594-7666155ED06D}"/>
    <cellStyle name="Normal 5 3 3 2 2 2 7" xfId="21348" xr:uid="{2B96AAB8-131E-497C-B88E-5D6D54A8B614}"/>
    <cellStyle name="Normal 5 3 3 2 2 2 7 2" xfId="21349" xr:uid="{D6DF67A5-28BF-4929-AF8C-D118F5FA9D7F}"/>
    <cellStyle name="Normal 5 3 3 2 2 2 7 2 2" xfId="21350" xr:uid="{B2FC2EC9-6E1F-4DB5-A3CD-DB8A1E97F6D7}"/>
    <cellStyle name="Normal 5 3 3 2 2 2 7 2 2 2" xfId="21351" xr:uid="{EC2EF2C0-FFAE-4B35-9A18-631262F34B53}"/>
    <cellStyle name="Normal 5 3 3 2 2 2 7 2 3" xfId="21352" xr:uid="{2D901F73-C8B0-4F1B-850F-DF6AE0636197}"/>
    <cellStyle name="Normal 5 3 3 2 2 2 7 3" xfId="21353" xr:uid="{621D083E-7155-4BE8-A8F9-1F3ED999331B}"/>
    <cellStyle name="Normal 5 3 3 2 2 2 7 3 2" xfId="21354" xr:uid="{12AE2016-0481-4142-954F-F55E048ADC98}"/>
    <cellStyle name="Normal 5 3 3 2 2 2 7 4" xfId="21355" xr:uid="{AED02CB2-FAAF-4A20-990E-6BB59328DD57}"/>
    <cellStyle name="Normal 5 3 3 2 2 2 8" xfId="21356" xr:uid="{D88759A1-C899-48AF-9BF0-2F42A0592EFD}"/>
    <cellStyle name="Normal 5 3 3 2 2 2 8 2" xfId="21357" xr:uid="{DDBA55CB-4947-4660-8CA5-C81F1DA0DA4A}"/>
    <cellStyle name="Normal 5 3 3 2 2 2 8 2 2" xfId="21358" xr:uid="{44163BB4-09AA-4B95-9CBF-E0D548F26B8B}"/>
    <cellStyle name="Normal 5 3 3 2 2 2 8 3" xfId="21359" xr:uid="{E02ABA02-9785-4F8E-BCC6-F2001ADE7E1C}"/>
    <cellStyle name="Normal 5 3 3 2 2 2 9" xfId="21360" xr:uid="{63CA4EBA-A022-4FA0-BFC2-3BD4AEC336EB}"/>
    <cellStyle name="Normal 5 3 3 2 2 2 9 2" xfId="21361" xr:uid="{CEAA36EC-145D-48DF-AA82-C23945328DA2}"/>
    <cellStyle name="Normal 5 3 3 2 2 3" xfId="21362" xr:uid="{385FAD46-E65F-47E8-A16C-13F9A7F08D62}"/>
    <cellStyle name="Normal 5 3 3 2 2 3 2" xfId="21363" xr:uid="{2B9BBB98-5B2A-484D-853B-30F4C9F1092B}"/>
    <cellStyle name="Normal 5 3 3 2 2 3 2 2" xfId="21364" xr:uid="{765B9072-EA3D-4E83-A2FC-5EDF66968901}"/>
    <cellStyle name="Normal 5 3 3 2 2 3 2 2 2" xfId="21365" xr:uid="{5EEA744E-44C3-4EF3-80A2-D2D1B670A08C}"/>
    <cellStyle name="Normal 5 3 3 2 2 3 2 2 2 2" xfId="21366" xr:uid="{8CFB1584-A238-496B-8530-F52AA94A00EB}"/>
    <cellStyle name="Normal 5 3 3 2 2 3 2 2 2 2 2" xfId="21367" xr:uid="{6DA6DBF6-FDD9-4F42-9926-3E610182A412}"/>
    <cellStyle name="Normal 5 3 3 2 2 3 2 2 2 2 2 2" xfId="21368" xr:uid="{518B05B1-DA34-422C-AB17-25F304478803}"/>
    <cellStyle name="Normal 5 3 3 2 2 3 2 2 2 2 3" xfId="21369" xr:uid="{0F164592-F4F8-49C7-AE28-942625A045D5}"/>
    <cellStyle name="Normal 5 3 3 2 2 3 2 2 2 3" xfId="21370" xr:uid="{8AF8C0F2-B838-4529-A2AA-DAE3387C8BC0}"/>
    <cellStyle name="Normal 5 3 3 2 2 3 2 2 2 3 2" xfId="21371" xr:uid="{3F54400E-B681-4DCB-A52B-863F9E6D2C59}"/>
    <cellStyle name="Normal 5 3 3 2 2 3 2 2 2 4" xfId="21372" xr:uid="{EB9D4DCA-8208-4316-9524-0A00FB4098F7}"/>
    <cellStyle name="Normal 5 3 3 2 2 3 2 2 3" xfId="21373" xr:uid="{10547D80-958B-4827-9604-7423898A6870}"/>
    <cellStyle name="Normal 5 3 3 2 2 3 2 2 3 2" xfId="21374" xr:uid="{7F514B79-205B-4FD6-888E-2E46F73CEA03}"/>
    <cellStyle name="Normal 5 3 3 2 2 3 2 2 3 2 2" xfId="21375" xr:uid="{E7380369-3299-4A43-AD55-6F4D36C8B3A1}"/>
    <cellStyle name="Normal 5 3 3 2 2 3 2 2 3 3" xfId="21376" xr:uid="{2057F250-1ACF-4BB2-8A39-FCFC56C831B1}"/>
    <cellStyle name="Normal 5 3 3 2 2 3 2 2 4" xfId="21377" xr:uid="{6564FABA-FC9E-405D-A94D-54E40EE0F7BE}"/>
    <cellStyle name="Normal 5 3 3 2 2 3 2 2 4 2" xfId="21378" xr:uid="{FCC6604A-90CD-4F35-9127-BA84FF542358}"/>
    <cellStyle name="Normal 5 3 3 2 2 3 2 2 5" xfId="21379" xr:uid="{ADEDD818-E57A-4ACB-9294-102ABA4DEABE}"/>
    <cellStyle name="Normal 5 3 3 2 2 3 2 3" xfId="21380" xr:uid="{EB71ACB9-8FEF-4FBB-BD88-653B5828C2B1}"/>
    <cellStyle name="Normal 5 3 3 2 2 3 2 3 2" xfId="21381" xr:uid="{77289D7E-7C0E-4DA5-9FB6-EFE1AF594835}"/>
    <cellStyle name="Normal 5 3 3 2 2 3 2 3 2 2" xfId="21382" xr:uid="{9A8E70C1-71A5-4B87-B9AB-A0974810B279}"/>
    <cellStyle name="Normal 5 3 3 2 2 3 2 3 2 2 2" xfId="21383" xr:uid="{963E1003-B77E-4079-8C54-B20DCDAD1D86}"/>
    <cellStyle name="Normal 5 3 3 2 2 3 2 3 2 3" xfId="21384" xr:uid="{5CBD9E50-20A2-46BE-8D11-92A8C716045C}"/>
    <cellStyle name="Normal 5 3 3 2 2 3 2 3 3" xfId="21385" xr:uid="{1C3C6745-42DF-4B11-A336-E123B1CA45BC}"/>
    <cellStyle name="Normal 5 3 3 2 2 3 2 3 3 2" xfId="21386" xr:uid="{7224D9D8-187F-4021-A79C-D369B596CB00}"/>
    <cellStyle name="Normal 5 3 3 2 2 3 2 3 4" xfId="21387" xr:uid="{B0971772-0DB5-4C71-9997-3F55117DE67B}"/>
    <cellStyle name="Normal 5 3 3 2 2 3 2 4" xfId="21388" xr:uid="{229E96A4-FC73-4E80-ADBA-3CF8352ACF40}"/>
    <cellStyle name="Normal 5 3 3 2 2 3 2 4 2" xfId="21389" xr:uid="{EA1F6837-EB6D-4845-9313-CC01BDC3DC52}"/>
    <cellStyle name="Normal 5 3 3 2 2 3 2 4 2 2" xfId="21390" xr:uid="{715F8DD4-67D7-4C65-A717-3562DE084890}"/>
    <cellStyle name="Normal 5 3 3 2 2 3 2 4 2 2 2" xfId="21391" xr:uid="{B9EAD132-C5C9-4A2A-A059-9531FF05CF3C}"/>
    <cellStyle name="Normal 5 3 3 2 2 3 2 4 2 3" xfId="21392" xr:uid="{9CE8F615-DBB7-4D28-A3EE-13358796EBF8}"/>
    <cellStyle name="Normal 5 3 3 2 2 3 2 4 3" xfId="21393" xr:uid="{08A9A4AA-B447-4454-973D-25B659D1B390}"/>
    <cellStyle name="Normal 5 3 3 2 2 3 2 4 3 2" xfId="21394" xr:uid="{53455AA6-AAE6-4983-BADB-38075A5F0464}"/>
    <cellStyle name="Normal 5 3 3 2 2 3 2 4 4" xfId="21395" xr:uid="{B7665059-0ABC-4EE9-BD78-AEBB64BCF2DB}"/>
    <cellStyle name="Normal 5 3 3 2 2 3 2 5" xfId="21396" xr:uid="{8947C02E-3591-4C7D-9A11-22178580D6DF}"/>
    <cellStyle name="Normal 5 3 3 2 2 3 2 5 2" xfId="21397" xr:uid="{6AD499A0-94DB-488B-99FF-FEB52610061A}"/>
    <cellStyle name="Normal 5 3 3 2 2 3 2 5 2 2" xfId="21398" xr:uid="{28FB1E6D-745A-4BC9-B84F-AB607D9FD0F7}"/>
    <cellStyle name="Normal 5 3 3 2 2 3 2 5 3" xfId="21399" xr:uid="{6B52814E-FEA9-477C-9B75-FE589DEA02F1}"/>
    <cellStyle name="Normal 5 3 3 2 2 3 2 6" xfId="21400" xr:uid="{CDB8166B-2754-42AC-84B6-72612AADA70A}"/>
    <cellStyle name="Normal 5 3 3 2 2 3 2 6 2" xfId="21401" xr:uid="{D45F05C9-B503-41DE-9FEB-DC4DDF23732D}"/>
    <cellStyle name="Normal 5 3 3 2 2 3 2 7" xfId="21402" xr:uid="{44DB41F7-21D7-46C5-A261-1C3CE6A8AA9A}"/>
    <cellStyle name="Normal 5 3 3 2 2 3 3" xfId="21403" xr:uid="{F898A912-6ABC-430B-ADB6-570B56029C5B}"/>
    <cellStyle name="Normal 5 3 3 2 2 3 3 2" xfId="21404" xr:uid="{D8D5B74E-36E4-4B42-998A-D5BA5216EC51}"/>
    <cellStyle name="Normal 5 3 3 2 2 3 3 2 2" xfId="21405" xr:uid="{F4F671B4-10A7-495A-AE26-94218F16BDBD}"/>
    <cellStyle name="Normal 5 3 3 2 2 3 3 2 2 2" xfId="21406" xr:uid="{3B67BFDC-9E49-49C0-81D3-75894E83CFBA}"/>
    <cellStyle name="Normal 5 3 3 2 2 3 3 2 2 2 2" xfId="21407" xr:uid="{339501AA-EDD7-4219-B594-576CB559E493}"/>
    <cellStyle name="Normal 5 3 3 2 2 3 3 2 2 3" xfId="21408" xr:uid="{E70E26FD-E2E9-4B1F-9835-42DFB562061D}"/>
    <cellStyle name="Normal 5 3 3 2 2 3 3 2 3" xfId="21409" xr:uid="{650951EA-5EDF-46BA-BE34-6553141D72D4}"/>
    <cellStyle name="Normal 5 3 3 2 2 3 3 2 3 2" xfId="21410" xr:uid="{53117EF1-CE53-4913-9142-FE3A23484E71}"/>
    <cellStyle name="Normal 5 3 3 2 2 3 3 2 4" xfId="21411" xr:uid="{2C554E56-DB46-4B7A-B479-93977A79DB34}"/>
    <cellStyle name="Normal 5 3 3 2 2 3 3 3" xfId="21412" xr:uid="{25252B13-5AA5-49E2-BE5A-5488592F8858}"/>
    <cellStyle name="Normal 5 3 3 2 2 3 3 3 2" xfId="21413" xr:uid="{E512A3D4-1699-4D2C-8C5B-E7331C683416}"/>
    <cellStyle name="Normal 5 3 3 2 2 3 3 3 2 2" xfId="21414" xr:uid="{DEB4C931-53D2-4809-BE56-86BBDA78871B}"/>
    <cellStyle name="Normal 5 3 3 2 2 3 3 3 3" xfId="21415" xr:uid="{B6989765-46FF-4CEF-8507-F4AC862FAB61}"/>
    <cellStyle name="Normal 5 3 3 2 2 3 3 4" xfId="21416" xr:uid="{5C350B42-3D85-433C-A854-3A2875742163}"/>
    <cellStyle name="Normal 5 3 3 2 2 3 3 4 2" xfId="21417" xr:uid="{D53AE039-B396-44ED-B286-2641904EE223}"/>
    <cellStyle name="Normal 5 3 3 2 2 3 3 5" xfId="21418" xr:uid="{DDD97287-D5CE-4075-8CA2-1562437142C6}"/>
    <cellStyle name="Normal 5 3 3 2 2 3 4" xfId="21419" xr:uid="{085D1C34-516C-42F0-B615-B6096EAF2F67}"/>
    <cellStyle name="Normal 5 3 3 2 2 3 4 2" xfId="21420" xr:uid="{3AEEFBF2-53AA-467B-814C-B65D0E94B43E}"/>
    <cellStyle name="Normal 5 3 3 2 2 3 4 2 2" xfId="21421" xr:uid="{0D6128C6-5165-49C9-B9C3-A5DC4B461E8A}"/>
    <cellStyle name="Normal 5 3 3 2 2 3 4 2 2 2" xfId="21422" xr:uid="{2D17B87B-7D8A-43FF-9EE8-E9738861D597}"/>
    <cellStyle name="Normal 5 3 3 2 2 3 4 2 3" xfId="21423" xr:uid="{B5252096-C812-418A-9528-229F3B1EAEF3}"/>
    <cellStyle name="Normal 5 3 3 2 2 3 4 3" xfId="21424" xr:uid="{9A7875A9-6EE1-474A-A130-B655601E4683}"/>
    <cellStyle name="Normal 5 3 3 2 2 3 4 3 2" xfId="21425" xr:uid="{FD2DE981-A9D7-422F-B440-F05AB0DC31DC}"/>
    <cellStyle name="Normal 5 3 3 2 2 3 4 4" xfId="21426" xr:uid="{8A97EABE-15A5-407B-B72B-A6583EBDBF10}"/>
    <cellStyle name="Normal 5 3 3 2 2 3 5" xfId="21427" xr:uid="{CFEB6C06-89D8-4C1E-9444-C65456F3BF3A}"/>
    <cellStyle name="Normal 5 3 3 2 2 3 5 2" xfId="21428" xr:uid="{CF6297A2-1E98-40F2-B718-D7B967EE95C0}"/>
    <cellStyle name="Normal 5 3 3 2 2 3 5 2 2" xfId="21429" xr:uid="{8E4DF1EF-B148-4561-B2DC-71A0419B461C}"/>
    <cellStyle name="Normal 5 3 3 2 2 3 5 2 2 2" xfId="21430" xr:uid="{8CCFD189-4741-49DE-90C8-00156DB7D4B2}"/>
    <cellStyle name="Normal 5 3 3 2 2 3 5 2 3" xfId="21431" xr:uid="{30C83303-5BD8-4491-AE0B-455C6C342EE6}"/>
    <cellStyle name="Normal 5 3 3 2 2 3 5 3" xfId="21432" xr:uid="{8B621E2F-A005-48E0-91A8-1EFCC34FC368}"/>
    <cellStyle name="Normal 5 3 3 2 2 3 5 3 2" xfId="21433" xr:uid="{BB2DF897-99EC-47A8-BA43-4C72DCD93F3B}"/>
    <cellStyle name="Normal 5 3 3 2 2 3 5 4" xfId="21434" xr:uid="{1C99FBE1-7498-4A29-930C-974208E66294}"/>
    <cellStyle name="Normal 5 3 3 2 2 3 6" xfId="21435" xr:uid="{95E9D70A-B9DB-4B32-A76C-9EE021BC242F}"/>
    <cellStyle name="Normal 5 3 3 2 2 3 6 2" xfId="21436" xr:uid="{ACDD3E12-391E-47FB-88CB-94C504CF058F}"/>
    <cellStyle name="Normal 5 3 3 2 2 3 6 2 2" xfId="21437" xr:uid="{9B2C6203-386C-422D-9C2E-F874D649DB4A}"/>
    <cellStyle name="Normal 5 3 3 2 2 3 6 3" xfId="21438" xr:uid="{446AA298-8B7D-4D95-BEF6-BB84B44701BB}"/>
    <cellStyle name="Normal 5 3 3 2 2 3 7" xfId="21439" xr:uid="{559716A5-38EE-4CFE-B389-BC59F98EF6FA}"/>
    <cellStyle name="Normal 5 3 3 2 2 3 7 2" xfId="21440" xr:uid="{80267787-08B8-4B83-8C20-DE62D587086B}"/>
    <cellStyle name="Normal 5 3 3 2 2 3 8" xfId="21441" xr:uid="{2695599B-1C33-4346-BA9B-149843F83A9A}"/>
    <cellStyle name="Normal 5 3 3 2 2 4" xfId="21442" xr:uid="{002019AC-374C-4AA1-978E-BE4F14FE8210}"/>
    <cellStyle name="Normal 5 3 3 2 2 4 2" xfId="21443" xr:uid="{C026A96D-C1AB-4455-BD07-7A125E27E000}"/>
    <cellStyle name="Normal 5 3 3 2 2 4 2 2" xfId="21444" xr:uid="{584A155D-3A69-4721-81B5-E28B2B422913}"/>
    <cellStyle name="Normal 5 3 3 2 2 4 2 2 2" xfId="21445" xr:uid="{91652AF0-139C-4821-B3D9-61D1AE352166}"/>
    <cellStyle name="Normal 5 3 3 2 2 4 2 2 2 2" xfId="21446" xr:uid="{83F994F7-C4B2-4AC4-96A6-DFB2FB02B944}"/>
    <cellStyle name="Normal 5 3 3 2 2 4 2 2 2 2 2" xfId="21447" xr:uid="{F4F20EAA-46BB-449B-B40A-87C443634D8F}"/>
    <cellStyle name="Normal 5 3 3 2 2 4 2 2 2 2 2 2" xfId="21448" xr:uid="{1DCE2F63-C7CE-4F00-A875-3682851A6902}"/>
    <cellStyle name="Normal 5 3 3 2 2 4 2 2 2 2 3" xfId="21449" xr:uid="{1693D046-A97F-41EF-AA1A-120078BF6090}"/>
    <cellStyle name="Normal 5 3 3 2 2 4 2 2 2 3" xfId="21450" xr:uid="{CD214617-B2CE-4210-89F9-CF6EEC901FA1}"/>
    <cellStyle name="Normal 5 3 3 2 2 4 2 2 2 3 2" xfId="21451" xr:uid="{F2FA3A1B-2AA5-4DD5-AB12-70EEF9EFBF01}"/>
    <cellStyle name="Normal 5 3 3 2 2 4 2 2 2 4" xfId="21452" xr:uid="{97B59C76-253E-494F-A3CF-62792230501A}"/>
    <cellStyle name="Normal 5 3 3 2 2 4 2 2 3" xfId="21453" xr:uid="{6F7A20FA-CB9C-4A07-A900-C03BC7383EA0}"/>
    <cellStyle name="Normal 5 3 3 2 2 4 2 2 3 2" xfId="21454" xr:uid="{AEB3CAE4-88D1-4BC6-8A0D-B72458A66C0D}"/>
    <cellStyle name="Normal 5 3 3 2 2 4 2 2 3 2 2" xfId="21455" xr:uid="{8125FD01-3E6F-4129-A3E0-1B6D25AB02CF}"/>
    <cellStyle name="Normal 5 3 3 2 2 4 2 2 3 3" xfId="21456" xr:uid="{40CCA4B1-E6DB-4291-9063-491E2D3A2A3A}"/>
    <cellStyle name="Normal 5 3 3 2 2 4 2 2 4" xfId="21457" xr:uid="{1D62D6D8-4542-4AE6-B848-6C4565CC1157}"/>
    <cellStyle name="Normal 5 3 3 2 2 4 2 2 4 2" xfId="21458" xr:uid="{B9D4852F-252F-4752-9259-ED549FECB8E6}"/>
    <cellStyle name="Normal 5 3 3 2 2 4 2 2 5" xfId="21459" xr:uid="{1680DB9D-EE22-4789-AACE-7FF8C469CAFD}"/>
    <cellStyle name="Normal 5 3 3 2 2 4 2 3" xfId="21460" xr:uid="{A088289C-F173-4E2A-B5FA-381C5A937DA6}"/>
    <cellStyle name="Normal 5 3 3 2 2 4 2 3 2" xfId="21461" xr:uid="{852D6495-6BE5-4922-AC64-6140784985E6}"/>
    <cellStyle name="Normal 5 3 3 2 2 4 2 3 2 2" xfId="21462" xr:uid="{DFD6929E-216A-4FF2-907E-59E2CBA3476D}"/>
    <cellStyle name="Normal 5 3 3 2 2 4 2 3 2 2 2" xfId="21463" xr:uid="{92A5966C-481F-4543-94FD-6C4E41ABF407}"/>
    <cellStyle name="Normal 5 3 3 2 2 4 2 3 2 3" xfId="21464" xr:uid="{C8914C6E-6F95-4E4E-9DA9-F68813043A85}"/>
    <cellStyle name="Normal 5 3 3 2 2 4 2 3 3" xfId="21465" xr:uid="{5F20ADB9-38DC-45FF-80C6-449F4CE47319}"/>
    <cellStyle name="Normal 5 3 3 2 2 4 2 3 3 2" xfId="21466" xr:uid="{1A35F8FC-8D3D-422F-8EB2-4265DE8B361C}"/>
    <cellStyle name="Normal 5 3 3 2 2 4 2 3 4" xfId="21467" xr:uid="{FC0A710A-9FD1-4561-9EC3-7FDAF0D8FE3E}"/>
    <cellStyle name="Normal 5 3 3 2 2 4 2 4" xfId="21468" xr:uid="{2B5F35FF-39F3-46A2-90FE-8944348EFA2D}"/>
    <cellStyle name="Normal 5 3 3 2 2 4 2 4 2" xfId="21469" xr:uid="{6281205A-48EC-4630-BDBD-2E9549EDA08F}"/>
    <cellStyle name="Normal 5 3 3 2 2 4 2 4 2 2" xfId="21470" xr:uid="{F3D44E09-4ABD-4BE8-A3DF-3CB217AC39FE}"/>
    <cellStyle name="Normal 5 3 3 2 2 4 2 4 2 2 2" xfId="21471" xr:uid="{A4101FA9-99FC-4A0B-8816-96AE7813BECF}"/>
    <cellStyle name="Normal 5 3 3 2 2 4 2 4 2 3" xfId="21472" xr:uid="{4A44FE6D-1B78-47A2-A849-4FFFE06722D3}"/>
    <cellStyle name="Normal 5 3 3 2 2 4 2 4 3" xfId="21473" xr:uid="{3D4F9081-37CE-4DE1-8C18-ADF5627F6CAE}"/>
    <cellStyle name="Normal 5 3 3 2 2 4 2 4 3 2" xfId="21474" xr:uid="{7CC09FAB-739E-401C-9539-B0B74338F027}"/>
    <cellStyle name="Normal 5 3 3 2 2 4 2 4 4" xfId="21475" xr:uid="{FFC54F6E-50BA-4532-92DF-3DD683198325}"/>
    <cellStyle name="Normal 5 3 3 2 2 4 2 5" xfId="21476" xr:uid="{BB37D10C-B1A3-4C03-8F52-E4AD28E83A7D}"/>
    <cellStyle name="Normal 5 3 3 2 2 4 2 5 2" xfId="21477" xr:uid="{71C23A19-6821-4A3A-B76F-2BD1C2C45F4C}"/>
    <cellStyle name="Normal 5 3 3 2 2 4 2 5 2 2" xfId="21478" xr:uid="{64602A4D-6CCF-46B1-92BA-D4FC3B40D978}"/>
    <cellStyle name="Normal 5 3 3 2 2 4 2 5 3" xfId="21479" xr:uid="{49CA009D-06FC-46B1-BBA1-C16FB9969D7B}"/>
    <cellStyle name="Normal 5 3 3 2 2 4 2 6" xfId="21480" xr:uid="{33CEA665-240F-407B-B063-A40CA8EB9131}"/>
    <cellStyle name="Normal 5 3 3 2 2 4 2 6 2" xfId="21481" xr:uid="{0837ADBD-0545-43AA-824A-5A7D5150DC82}"/>
    <cellStyle name="Normal 5 3 3 2 2 4 2 7" xfId="21482" xr:uid="{A83FA5C5-50B2-41C6-B842-42B25EB37CD6}"/>
    <cellStyle name="Normal 5 3 3 2 2 4 3" xfId="21483" xr:uid="{6C26F94E-E054-40F1-81C9-4C9EBB593FEE}"/>
    <cellStyle name="Normal 5 3 3 2 2 4 3 2" xfId="21484" xr:uid="{D46E0E45-7900-41DB-87D2-784C489AA613}"/>
    <cellStyle name="Normal 5 3 3 2 2 4 3 2 2" xfId="21485" xr:uid="{0CA47178-9B6A-4E66-8A36-5B45DAF26D23}"/>
    <cellStyle name="Normal 5 3 3 2 2 4 3 2 2 2" xfId="21486" xr:uid="{AF9E0D2E-E9B2-4063-90D7-BC941D7CA091}"/>
    <cellStyle name="Normal 5 3 3 2 2 4 3 2 2 2 2" xfId="21487" xr:uid="{6E94859F-E35F-42FC-B608-517B57CEA459}"/>
    <cellStyle name="Normal 5 3 3 2 2 4 3 2 2 3" xfId="21488" xr:uid="{1989C7A2-99F8-4177-87F0-EC9D1ADDD3E0}"/>
    <cellStyle name="Normal 5 3 3 2 2 4 3 2 3" xfId="21489" xr:uid="{2F31E086-B467-4A25-8F4B-793113D3AE6F}"/>
    <cellStyle name="Normal 5 3 3 2 2 4 3 2 3 2" xfId="21490" xr:uid="{CC4BCC1D-00A2-42DD-98FF-0EE49BDCDB42}"/>
    <cellStyle name="Normal 5 3 3 2 2 4 3 2 4" xfId="21491" xr:uid="{26828123-E387-4A23-A361-FC5B27FC3337}"/>
    <cellStyle name="Normal 5 3 3 2 2 4 3 3" xfId="21492" xr:uid="{4AAAEAC8-38B3-47F6-B7AD-4F91F3804A6C}"/>
    <cellStyle name="Normal 5 3 3 2 2 4 3 3 2" xfId="21493" xr:uid="{3A40349C-18BF-4233-9098-0345E8CE5D33}"/>
    <cellStyle name="Normal 5 3 3 2 2 4 3 3 2 2" xfId="21494" xr:uid="{7E803E69-AA3B-4F84-9D24-FC20C48CEAC8}"/>
    <cellStyle name="Normal 5 3 3 2 2 4 3 3 3" xfId="21495" xr:uid="{B33FD131-D57F-4F0A-A930-FCCAA0A714C3}"/>
    <cellStyle name="Normal 5 3 3 2 2 4 3 4" xfId="21496" xr:uid="{B0183CA4-CD5C-453B-84F8-9F384A88359B}"/>
    <cellStyle name="Normal 5 3 3 2 2 4 3 4 2" xfId="21497" xr:uid="{97194D33-8F55-44DD-86E7-A2C7B51C1FBE}"/>
    <cellStyle name="Normal 5 3 3 2 2 4 3 5" xfId="21498" xr:uid="{B935A2BF-FF0F-4EFE-B532-A6508C60761F}"/>
    <cellStyle name="Normal 5 3 3 2 2 4 4" xfId="21499" xr:uid="{46A2209B-E031-4752-AFA9-1F0011F0D299}"/>
    <cellStyle name="Normal 5 3 3 2 2 4 4 2" xfId="21500" xr:uid="{64AF3434-02D9-423F-A162-85F040C0E441}"/>
    <cellStyle name="Normal 5 3 3 2 2 4 4 2 2" xfId="21501" xr:uid="{D117F35E-271E-4B79-B4AA-922E23C855D2}"/>
    <cellStyle name="Normal 5 3 3 2 2 4 4 2 2 2" xfId="21502" xr:uid="{606908FB-FCE1-4F8A-8AB0-1B6189E65DE1}"/>
    <cellStyle name="Normal 5 3 3 2 2 4 4 2 3" xfId="21503" xr:uid="{73F74CEA-1A2D-43A8-A584-C162C311D5F5}"/>
    <cellStyle name="Normal 5 3 3 2 2 4 4 3" xfId="21504" xr:uid="{025416B3-DAC0-4A8C-B671-867AE82262ED}"/>
    <cellStyle name="Normal 5 3 3 2 2 4 4 3 2" xfId="21505" xr:uid="{DE3E2DCE-ECB9-4531-93EA-97E423B26CD8}"/>
    <cellStyle name="Normal 5 3 3 2 2 4 4 4" xfId="21506" xr:uid="{D6664023-4EBE-43B1-9B19-F9E091E20C7C}"/>
    <cellStyle name="Normal 5 3 3 2 2 4 5" xfId="21507" xr:uid="{259BAA83-7007-4780-A089-533EB2D21E6B}"/>
    <cellStyle name="Normal 5 3 3 2 2 4 5 2" xfId="21508" xr:uid="{8B687489-7A97-4A3F-B8C6-FDA14B56AA1A}"/>
    <cellStyle name="Normal 5 3 3 2 2 4 5 2 2" xfId="21509" xr:uid="{C14379EB-AB5B-4E6B-B581-AB747070FF79}"/>
    <cellStyle name="Normal 5 3 3 2 2 4 5 2 2 2" xfId="21510" xr:uid="{3C2FE959-9D75-4F38-B9E6-F9FE9D8FEF0C}"/>
    <cellStyle name="Normal 5 3 3 2 2 4 5 2 3" xfId="21511" xr:uid="{07E49D56-7604-4CD7-8C38-AFCC8E32A655}"/>
    <cellStyle name="Normal 5 3 3 2 2 4 5 3" xfId="21512" xr:uid="{87B152C4-1671-4662-9A65-2610E317C515}"/>
    <cellStyle name="Normal 5 3 3 2 2 4 5 3 2" xfId="21513" xr:uid="{BBDA4B5D-A133-41A6-975F-F4951A53BDF6}"/>
    <cellStyle name="Normal 5 3 3 2 2 4 5 4" xfId="21514" xr:uid="{95630382-33E0-4875-8E06-6690D887168C}"/>
    <cellStyle name="Normal 5 3 3 2 2 4 6" xfId="21515" xr:uid="{F31477BF-8731-44A3-8803-91E53E707F82}"/>
    <cellStyle name="Normal 5 3 3 2 2 4 6 2" xfId="21516" xr:uid="{822BA7F9-6349-4214-9FF8-ED6584C645E1}"/>
    <cellStyle name="Normal 5 3 3 2 2 4 6 2 2" xfId="21517" xr:uid="{845ECC43-44AF-4C87-AB7E-B3D4173E5645}"/>
    <cellStyle name="Normal 5 3 3 2 2 4 6 3" xfId="21518" xr:uid="{249FCC17-2AA4-4169-8D6A-738BAF29E6B5}"/>
    <cellStyle name="Normal 5 3 3 2 2 4 7" xfId="21519" xr:uid="{EFD60543-FAEE-4621-A763-23D8DC8F0AF6}"/>
    <cellStyle name="Normal 5 3 3 2 2 4 7 2" xfId="21520" xr:uid="{515AF572-1DCF-488C-B11E-33766AA2866D}"/>
    <cellStyle name="Normal 5 3 3 2 2 4 8" xfId="21521" xr:uid="{7AACFFD8-6856-46E0-BB32-D640ED9267E5}"/>
    <cellStyle name="Normal 5 3 3 2 2 5" xfId="21522" xr:uid="{27BA4C77-C22B-4AEA-9EF2-308030CAC30C}"/>
    <cellStyle name="Normal 5 3 3 2 2 5 2" xfId="21523" xr:uid="{1ADC5E33-23E2-49F0-90F9-09C4380412A7}"/>
    <cellStyle name="Normal 5 3 3 2 2 5 2 2" xfId="21524" xr:uid="{41970EC8-5BAE-4A0F-957D-811EB35FEC8C}"/>
    <cellStyle name="Normal 5 3 3 2 2 5 2 2 2" xfId="21525" xr:uid="{92BE6D05-0072-4915-A77A-8FF5FCD8666E}"/>
    <cellStyle name="Normal 5 3 3 2 2 5 2 2 2 2" xfId="21526" xr:uid="{4F219688-502A-46EF-8263-724C86F9CBAD}"/>
    <cellStyle name="Normal 5 3 3 2 2 5 2 2 2 2 2" xfId="21527" xr:uid="{88FC26FD-5FFE-4D0A-AFB4-C272393866DA}"/>
    <cellStyle name="Normal 5 3 3 2 2 5 2 2 2 3" xfId="21528" xr:uid="{BBEEE9D2-D25C-4356-9A96-701C18297C5D}"/>
    <cellStyle name="Normal 5 3 3 2 2 5 2 2 3" xfId="21529" xr:uid="{5FE63F5C-3D92-490A-B8A9-C7459796D40F}"/>
    <cellStyle name="Normal 5 3 3 2 2 5 2 2 3 2" xfId="21530" xr:uid="{E32EEC47-4396-4ED5-9C0D-B7CFFBCA2D49}"/>
    <cellStyle name="Normal 5 3 3 2 2 5 2 2 4" xfId="21531" xr:uid="{F7288E85-FA14-41C7-825D-79CF7990CA77}"/>
    <cellStyle name="Normal 5 3 3 2 2 5 2 3" xfId="21532" xr:uid="{EF68851E-B828-4BBD-A451-0E9B7DBFDA4E}"/>
    <cellStyle name="Normal 5 3 3 2 2 5 2 3 2" xfId="21533" xr:uid="{474B0325-EE4A-42E4-BA82-A856872EFB93}"/>
    <cellStyle name="Normal 5 3 3 2 2 5 2 3 2 2" xfId="21534" xr:uid="{CA431495-73F4-4447-B7E8-100A97868B4E}"/>
    <cellStyle name="Normal 5 3 3 2 2 5 2 3 3" xfId="21535" xr:uid="{2C78D17C-3934-4C95-A03A-C208BA8A4144}"/>
    <cellStyle name="Normal 5 3 3 2 2 5 2 4" xfId="21536" xr:uid="{1E383476-6CFA-44B0-A580-375FDB9CB8B8}"/>
    <cellStyle name="Normal 5 3 3 2 2 5 2 4 2" xfId="21537" xr:uid="{43449F17-3D43-4B74-AF4F-4A07EE3B978F}"/>
    <cellStyle name="Normal 5 3 3 2 2 5 2 5" xfId="21538" xr:uid="{CE3E826C-632C-4596-9F16-FD8F1E5FB3ED}"/>
    <cellStyle name="Normal 5 3 3 2 2 5 3" xfId="21539" xr:uid="{85CB3B3A-D161-4C95-9330-4A6CFEF623EE}"/>
    <cellStyle name="Normal 5 3 3 2 2 5 3 2" xfId="21540" xr:uid="{245122C9-1E68-4138-A191-CD4807166368}"/>
    <cellStyle name="Normal 5 3 3 2 2 5 3 2 2" xfId="21541" xr:uid="{CE3A8EA6-E971-4D0C-A37B-656E5B18743C}"/>
    <cellStyle name="Normal 5 3 3 2 2 5 3 2 2 2" xfId="21542" xr:uid="{D35EE93B-C049-42BC-A46F-92D578C6B5AC}"/>
    <cellStyle name="Normal 5 3 3 2 2 5 3 2 3" xfId="21543" xr:uid="{68E84C4B-278E-4D44-9272-7659FB71DB27}"/>
    <cellStyle name="Normal 5 3 3 2 2 5 3 3" xfId="21544" xr:uid="{38451B42-C482-4B27-A621-EC838A3639D7}"/>
    <cellStyle name="Normal 5 3 3 2 2 5 3 3 2" xfId="21545" xr:uid="{D28D074B-41D4-4146-B5FC-3C18C7451F57}"/>
    <cellStyle name="Normal 5 3 3 2 2 5 3 4" xfId="21546" xr:uid="{B00E6131-C29D-423D-ACBC-8FBCCBE4ADAE}"/>
    <cellStyle name="Normal 5 3 3 2 2 5 4" xfId="21547" xr:uid="{86B10E90-526B-49CD-A400-19891E0BEEFE}"/>
    <cellStyle name="Normal 5 3 3 2 2 5 4 2" xfId="21548" xr:uid="{D6BABB58-53DE-4D8C-A173-36CE3176CA2E}"/>
    <cellStyle name="Normal 5 3 3 2 2 5 4 2 2" xfId="21549" xr:uid="{6B992581-DD3C-42BD-8DF9-4EB8AD3E002A}"/>
    <cellStyle name="Normal 5 3 3 2 2 5 4 2 2 2" xfId="21550" xr:uid="{EF7606C6-31D9-440D-A530-830398A317C6}"/>
    <cellStyle name="Normal 5 3 3 2 2 5 4 2 3" xfId="21551" xr:uid="{0E96FB26-3FA6-46F3-83A3-53C20ED4E7AD}"/>
    <cellStyle name="Normal 5 3 3 2 2 5 4 3" xfId="21552" xr:uid="{D806895D-CAE8-4E1B-972E-84A269E41F6A}"/>
    <cellStyle name="Normal 5 3 3 2 2 5 4 3 2" xfId="21553" xr:uid="{670D433B-0ABA-400D-B1D6-31F7A38AF944}"/>
    <cellStyle name="Normal 5 3 3 2 2 5 4 4" xfId="21554" xr:uid="{79F86B7D-B4FE-4CCB-9A02-CA6056A493BA}"/>
    <cellStyle name="Normal 5 3 3 2 2 5 5" xfId="21555" xr:uid="{4CF6765B-E7B6-4C5A-8D6A-EE721C4601E2}"/>
    <cellStyle name="Normal 5 3 3 2 2 5 5 2" xfId="21556" xr:uid="{62FC1312-F4E7-4B54-BE67-EDEDEB9F01B6}"/>
    <cellStyle name="Normal 5 3 3 2 2 5 5 2 2" xfId="21557" xr:uid="{596B4AA5-77C0-4C79-BC9B-1E794CD584A5}"/>
    <cellStyle name="Normal 5 3 3 2 2 5 5 3" xfId="21558" xr:uid="{1C3E290F-4A47-4B4A-A269-1D321FACEC99}"/>
    <cellStyle name="Normal 5 3 3 2 2 5 6" xfId="21559" xr:uid="{2C69ED21-1BED-4B39-84AF-9D16CAE7FC32}"/>
    <cellStyle name="Normal 5 3 3 2 2 5 6 2" xfId="21560" xr:uid="{377CF9FE-457B-4D24-A766-BB7079CC9D7D}"/>
    <cellStyle name="Normal 5 3 3 2 2 5 7" xfId="21561" xr:uid="{6AD322B6-690D-4743-AF13-31BD6C8AAAFF}"/>
    <cellStyle name="Normal 5 3 3 2 2 6" xfId="21562" xr:uid="{F64E89C8-98AF-45D0-B228-ACE1D903D36E}"/>
    <cellStyle name="Normal 5 3 3 2 2 6 2" xfId="21563" xr:uid="{5FFB4198-189E-459C-885F-0BF446851F3A}"/>
    <cellStyle name="Normal 5 3 3 2 2 6 2 2" xfId="21564" xr:uid="{CE84B66C-70D7-4E04-B1B6-7D89767BA2C0}"/>
    <cellStyle name="Normal 5 3 3 2 2 6 2 2 2" xfId="21565" xr:uid="{92D02F6F-5C71-4C4A-A00A-B03D02544181}"/>
    <cellStyle name="Normal 5 3 3 2 2 6 2 2 2 2" xfId="21566" xr:uid="{EC4DC890-EE6C-4B2D-9D90-C21FE3A5B571}"/>
    <cellStyle name="Normal 5 3 3 2 2 6 2 2 3" xfId="21567" xr:uid="{A63E7265-A90C-4F52-8B33-3DB25361CF85}"/>
    <cellStyle name="Normal 5 3 3 2 2 6 2 3" xfId="21568" xr:uid="{C24CF441-13BD-4BD4-9D25-6B4B0263769C}"/>
    <cellStyle name="Normal 5 3 3 2 2 6 2 3 2" xfId="21569" xr:uid="{0B3FC05F-1A69-4EEC-BABB-C8AA9B3F5151}"/>
    <cellStyle name="Normal 5 3 3 2 2 6 2 4" xfId="21570" xr:uid="{AA3AF514-6AEC-452C-9632-6B508379C71D}"/>
    <cellStyle name="Normal 5 3 3 2 2 6 3" xfId="21571" xr:uid="{10F421D4-162C-4833-BF18-4F4316CE339F}"/>
    <cellStyle name="Normal 5 3 3 2 2 6 3 2" xfId="21572" xr:uid="{03969777-06DD-430B-9F70-D591569FDC04}"/>
    <cellStyle name="Normal 5 3 3 2 2 6 3 2 2" xfId="21573" xr:uid="{6BF51659-D9C9-4165-8A7E-DAD046D1E20F}"/>
    <cellStyle name="Normal 5 3 3 2 2 6 3 3" xfId="21574" xr:uid="{970BBAE9-49D8-4DDB-A798-4A9FC5E1AF34}"/>
    <cellStyle name="Normal 5 3 3 2 2 6 4" xfId="21575" xr:uid="{06C22FFF-BF5C-4FB0-A37C-EF5A8B24C89C}"/>
    <cellStyle name="Normal 5 3 3 2 2 6 4 2" xfId="21576" xr:uid="{F41CEF85-2ED5-4A52-A29C-DB41868309F4}"/>
    <cellStyle name="Normal 5 3 3 2 2 6 5" xfId="21577" xr:uid="{66741F92-4D24-4D69-A7B5-08FF40C44B83}"/>
    <cellStyle name="Normal 5 3 3 2 2 7" xfId="21578" xr:uid="{C24DBFD2-49DC-4FBC-9840-B51DB15CB78A}"/>
    <cellStyle name="Normal 5 3 3 2 2 7 2" xfId="21579" xr:uid="{FB6282DE-8EE8-4C59-BEF0-301EB90270CF}"/>
    <cellStyle name="Normal 5 3 3 2 2 7 2 2" xfId="21580" xr:uid="{34E205B0-744C-4E1F-B59B-BC83496ABD11}"/>
    <cellStyle name="Normal 5 3 3 2 2 7 2 2 2" xfId="21581" xr:uid="{0476190F-9ED7-47C9-AB9D-C51FF7FFE113}"/>
    <cellStyle name="Normal 5 3 3 2 2 7 2 3" xfId="21582" xr:uid="{E19181AE-DE8A-436E-8A8D-52C0164120A9}"/>
    <cellStyle name="Normal 5 3 3 2 2 7 3" xfId="21583" xr:uid="{2BD405B7-86D3-44FD-B5E7-FA1C746D173B}"/>
    <cellStyle name="Normal 5 3 3 2 2 7 3 2" xfId="21584" xr:uid="{A364C0D4-A700-4235-B97C-70DB775D424D}"/>
    <cellStyle name="Normal 5 3 3 2 2 7 4" xfId="21585" xr:uid="{477F7608-8E94-4AA0-9896-02CD05E8570A}"/>
    <cellStyle name="Normal 5 3 3 2 2 8" xfId="21586" xr:uid="{93C08EA5-9CD3-4A23-9EAC-6D6299D852B8}"/>
    <cellStyle name="Normal 5 3 3 2 2 8 2" xfId="21587" xr:uid="{01FC95AD-6E71-41ED-A85E-20D84C836D15}"/>
    <cellStyle name="Normal 5 3 3 2 2 8 2 2" xfId="21588" xr:uid="{7E6AD1C9-1E0C-49D0-B151-87F046F71F06}"/>
    <cellStyle name="Normal 5 3 3 2 2 8 2 2 2" xfId="21589" xr:uid="{CB78BFAE-EF1F-4DB9-B6C9-7E4828BF8299}"/>
    <cellStyle name="Normal 5 3 3 2 2 8 2 3" xfId="21590" xr:uid="{56FF54A8-0AE8-46F2-8880-E07F75CC3186}"/>
    <cellStyle name="Normal 5 3 3 2 2 8 3" xfId="21591" xr:uid="{62BF3E7E-C317-451F-832A-9C0301005720}"/>
    <cellStyle name="Normal 5 3 3 2 2 8 3 2" xfId="21592" xr:uid="{85C76382-3BCD-4268-BF3D-90DB2E9DD7D8}"/>
    <cellStyle name="Normal 5 3 3 2 2 8 4" xfId="21593" xr:uid="{2529A1EB-A398-47AD-87DB-6609EEF9FB41}"/>
    <cellStyle name="Normal 5 3 3 2 2 9" xfId="21594" xr:uid="{E06E6331-A0EE-4B59-816B-189A66D3D913}"/>
    <cellStyle name="Normal 5 3 3 2 2 9 2" xfId="21595" xr:uid="{262E4234-154C-4745-A386-63EA11EBDF48}"/>
    <cellStyle name="Normal 5 3 3 2 2 9 2 2" xfId="21596" xr:uid="{4262A772-977C-479E-A6C7-D04CE094C571}"/>
    <cellStyle name="Normal 5 3 3 2 2 9 2 2 2" xfId="21597" xr:uid="{31D74FB8-9D14-4F7C-9361-B0DC477669B6}"/>
    <cellStyle name="Normal 5 3 3 2 2 9 2 3" xfId="21598" xr:uid="{647917F0-C44D-4467-8EEB-5909A0D8AB6D}"/>
    <cellStyle name="Normal 5 3 3 2 2 9 3" xfId="21599" xr:uid="{76488A0C-E861-441B-9314-FEA4B12DBBA6}"/>
    <cellStyle name="Normal 5 3 3 2 2 9 3 2" xfId="21600" xr:uid="{531D9C38-8006-4231-A9C0-8518280ACAA2}"/>
    <cellStyle name="Normal 5 3 3 2 2 9 4" xfId="21601" xr:uid="{AB571900-FEBC-4414-96D8-4F9F5E1B1707}"/>
    <cellStyle name="Normal 5 3 3 2 3" xfId="21602" xr:uid="{7C77F435-7B3D-44E1-B1D3-D3FED9180C9D}"/>
    <cellStyle name="Normal 5 3 3 2 3 10" xfId="21603" xr:uid="{03BF6F62-797D-4AC4-BA29-E21229ECF01B}"/>
    <cellStyle name="Normal 5 3 3 2 3 2" xfId="21604" xr:uid="{25F1F3A3-FA8E-4BB0-BF2F-D746E49F8D4D}"/>
    <cellStyle name="Normal 5 3 3 2 3 2 2" xfId="21605" xr:uid="{F3EA9130-6FEB-4A50-8595-9E7B86D737B8}"/>
    <cellStyle name="Normal 5 3 3 2 3 2 2 2" xfId="21606" xr:uid="{ED8F6EE6-5109-48A7-A304-F4FC9FA5293F}"/>
    <cellStyle name="Normal 5 3 3 2 3 2 2 2 2" xfId="21607" xr:uid="{9B95025A-2641-4746-A2E2-AC2F1F92C0DD}"/>
    <cellStyle name="Normal 5 3 3 2 3 2 2 2 2 2" xfId="21608" xr:uid="{5533FCA5-6635-4737-8F54-94A4C264B8CF}"/>
    <cellStyle name="Normal 5 3 3 2 3 2 2 2 2 2 2" xfId="21609" xr:uid="{42EE10BB-5BD5-4A38-B66E-188758C9D31B}"/>
    <cellStyle name="Normal 5 3 3 2 3 2 2 2 2 2 2 2" xfId="21610" xr:uid="{042E59BC-BAD2-4BE4-BDEA-C7EBCDE5F810}"/>
    <cellStyle name="Normal 5 3 3 2 3 2 2 2 2 2 3" xfId="21611" xr:uid="{5812AD82-AA1A-4959-BC31-DE2B292B8584}"/>
    <cellStyle name="Normal 5 3 3 2 3 2 2 2 2 3" xfId="21612" xr:uid="{6396B9B1-67F5-49F4-8B1A-FA26EDFAD97B}"/>
    <cellStyle name="Normal 5 3 3 2 3 2 2 2 2 3 2" xfId="21613" xr:uid="{463D364A-AC1F-4201-882D-EFECEC278AD5}"/>
    <cellStyle name="Normal 5 3 3 2 3 2 2 2 2 4" xfId="21614" xr:uid="{6954EE67-0DDB-40FA-97EB-A0329FC36EB0}"/>
    <cellStyle name="Normal 5 3 3 2 3 2 2 2 3" xfId="21615" xr:uid="{A4B67F62-0CF2-4E6E-96F6-01C4C42586FD}"/>
    <cellStyle name="Normal 5 3 3 2 3 2 2 2 3 2" xfId="21616" xr:uid="{E8A2A96E-7F26-44A4-B406-F3D1B2472E5F}"/>
    <cellStyle name="Normal 5 3 3 2 3 2 2 2 3 2 2" xfId="21617" xr:uid="{E834C126-AD75-45C2-ABB7-D6EE6B4906EE}"/>
    <cellStyle name="Normal 5 3 3 2 3 2 2 2 3 3" xfId="21618" xr:uid="{BA293478-E963-4B96-A0BC-415241BBB293}"/>
    <cellStyle name="Normal 5 3 3 2 3 2 2 2 4" xfId="21619" xr:uid="{03952089-860B-4042-90AB-3C0ADDD81AC7}"/>
    <cellStyle name="Normal 5 3 3 2 3 2 2 2 4 2" xfId="21620" xr:uid="{3368799A-BB01-4A97-9D08-9CE02B8166CC}"/>
    <cellStyle name="Normal 5 3 3 2 3 2 2 2 5" xfId="21621" xr:uid="{473041BD-6A6C-4F99-A9DA-D8103AF3F6DF}"/>
    <cellStyle name="Normal 5 3 3 2 3 2 2 3" xfId="21622" xr:uid="{C5F599BC-44AC-4887-9FA6-5190E7B463EE}"/>
    <cellStyle name="Normal 5 3 3 2 3 2 2 3 2" xfId="21623" xr:uid="{941B4614-4808-44E2-97C1-6BF54039C537}"/>
    <cellStyle name="Normal 5 3 3 2 3 2 2 3 2 2" xfId="21624" xr:uid="{7DF7C017-5FE0-4E2A-912A-33B27E4FA8B7}"/>
    <cellStyle name="Normal 5 3 3 2 3 2 2 3 2 2 2" xfId="21625" xr:uid="{9423CFEA-E3C1-45BE-9A90-34BB6CF25C51}"/>
    <cellStyle name="Normal 5 3 3 2 3 2 2 3 2 3" xfId="21626" xr:uid="{AB477594-FD26-49D4-9B91-0A37E2D14DEF}"/>
    <cellStyle name="Normal 5 3 3 2 3 2 2 3 3" xfId="21627" xr:uid="{0717CF8D-2E82-4E1D-8315-EC4D658B0C93}"/>
    <cellStyle name="Normal 5 3 3 2 3 2 2 3 3 2" xfId="21628" xr:uid="{EE447ECC-534E-4CC5-B0C9-7D482667B379}"/>
    <cellStyle name="Normal 5 3 3 2 3 2 2 3 4" xfId="21629" xr:uid="{C8B36271-E5E4-41FA-850D-F39523D05196}"/>
    <cellStyle name="Normal 5 3 3 2 3 2 2 4" xfId="21630" xr:uid="{FEFDAF7C-A806-4E16-83D5-0E528438C2BC}"/>
    <cellStyle name="Normal 5 3 3 2 3 2 2 4 2" xfId="21631" xr:uid="{6385ECEC-2AC2-4F62-99C0-39CB82F6E4FB}"/>
    <cellStyle name="Normal 5 3 3 2 3 2 2 4 2 2" xfId="21632" xr:uid="{AD5A039B-C92D-470B-98BF-B7E264D3CE3E}"/>
    <cellStyle name="Normal 5 3 3 2 3 2 2 4 2 2 2" xfId="21633" xr:uid="{C3439B6B-74C2-4650-9F38-B8FC86923C41}"/>
    <cellStyle name="Normal 5 3 3 2 3 2 2 4 2 3" xfId="21634" xr:uid="{6B9FC463-567A-4412-8C22-3796CE5DBFC4}"/>
    <cellStyle name="Normal 5 3 3 2 3 2 2 4 3" xfId="21635" xr:uid="{F3253625-DDD2-48CE-846C-271F139A951B}"/>
    <cellStyle name="Normal 5 3 3 2 3 2 2 4 3 2" xfId="21636" xr:uid="{1D4B38E3-32FC-4839-A930-9F9183D71EDA}"/>
    <cellStyle name="Normal 5 3 3 2 3 2 2 4 4" xfId="21637" xr:uid="{713C1489-7709-44C1-9CB7-92E278A44292}"/>
    <cellStyle name="Normal 5 3 3 2 3 2 2 5" xfId="21638" xr:uid="{DB0C9084-B1E0-4392-BBE6-D1092D1D4C75}"/>
    <cellStyle name="Normal 5 3 3 2 3 2 2 5 2" xfId="21639" xr:uid="{43695F0F-0371-4F9C-9A13-620211816CBE}"/>
    <cellStyle name="Normal 5 3 3 2 3 2 2 5 2 2" xfId="21640" xr:uid="{66D381F5-3D5C-4AE2-952A-1B2DE2688C32}"/>
    <cellStyle name="Normal 5 3 3 2 3 2 2 5 3" xfId="21641" xr:uid="{6C46F169-1999-4B2C-AEA2-81961397AA24}"/>
    <cellStyle name="Normal 5 3 3 2 3 2 2 6" xfId="21642" xr:uid="{A309BE93-5946-47C5-B1E9-2EE0E31954E4}"/>
    <cellStyle name="Normal 5 3 3 2 3 2 2 6 2" xfId="21643" xr:uid="{41C06FF8-573E-4A68-94F1-1BB59F20F960}"/>
    <cellStyle name="Normal 5 3 3 2 3 2 2 7" xfId="21644" xr:uid="{F0372AAD-B500-4BF7-8559-3EB9B81FA927}"/>
    <cellStyle name="Normal 5 3 3 2 3 2 3" xfId="21645" xr:uid="{9F3058F1-7E63-488A-895C-24CB69757CD4}"/>
    <cellStyle name="Normal 5 3 3 2 3 2 3 2" xfId="21646" xr:uid="{FE4BA0A7-9A13-4B55-909C-31D6ECD00F78}"/>
    <cellStyle name="Normal 5 3 3 2 3 2 3 2 2" xfId="21647" xr:uid="{90421871-F9D6-4C4E-9D66-588992C2EDEF}"/>
    <cellStyle name="Normal 5 3 3 2 3 2 3 2 2 2" xfId="21648" xr:uid="{E788D718-BA57-40A1-9910-DD343DA76CC6}"/>
    <cellStyle name="Normal 5 3 3 2 3 2 3 2 2 2 2" xfId="21649" xr:uid="{A764379C-D3C2-4DBC-84B0-2295C9BE203A}"/>
    <cellStyle name="Normal 5 3 3 2 3 2 3 2 2 3" xfId="21650" xr:uid="{2ECA48E8-0895-45D0-A8DE-F36CC6D0959B}"/>
    <cellStyle name="Normal 5 3 3 2 3 2 3 2 3" xfId="21651" xr:uid="{D7113487-21C1-4AB7-9690-47F8D5E3343A}"/>
    <cellStyle name="Normal 5 3 3 2 3 2 3 2 3 2" xfId="21652" xr:uid="{82BE6548-F1EE-4455-9C01-CE9154EF6D65}"/>
    <cellStyle name="Normal 5 3 3 2 3 2 3 2 4" xfId="21653" xr:uid="{0B48BCDB-58F7-433A-9F63-992EF9461D8F}"/>
    <cellStyle name="Normal 5 3 3 2 3 2 3 3" xfId="21654" xr:uid="{C7B36269-862C-4829-B414-20B19ABC009F}"/>
    <cellStyle name="Normal 5 3 3 2 3 2 3 3 2" xfId="21655" xr:uid="{5058F061-ADC4-4DC4-8B0F-2CCB337453E1}"/>
    <cellStyle name="Normal 5 3 3 2 3 2 3 3 2 2" xfId="21656" xr:uid="{0CDEA015-3031-4240-BE49-DE63C80D3533}"/>
    <cellStyle name="Normal 5 3 3 2 3 2 3 3 3" xfId="21657" xr:uid="{CB5E47C1-2BAB-4AC9-9311-0C6F30CF5EE0}"/>
    <cellStyle name="Normal 5 3 3 2 3 2 3 4" xfId="21658" xr:uid="{B706DC9F-6BB4-4093-998C-B74FFB6DDD7B}"/>
    <cellStyle name="Normal 5 3 3 2 3 2 3 4 2" xfId="21659" xr:uid="{EFB845E6-0DEF-445F-9368-C6CB53A94528}"/>
    <cellStyle name="Normal 5 3 3 2 3 2 3 5" xfId="21660" xr:uid="{E3256FF0-7190-493B-97CB-9EFF53D29B0F}"/>
    <cellStyle name="Normal 5 3 3 2 3 2 4" xfId="21661" xr:uid="{E2716753-904F-4716-BF71-5A6FB9A6063D}"/>
    <cellStyle name="Normal 5 3 3 2 3 2 4 2" xfId="21662" xr:uid="{0BF0BB95-AA42-41A7-898E-B98C8A2EC1EC}"/>
    <cellStyle name="Normal 5 3 3 2 3 2 4 2 2" xfId="21663" xr:uid="{E7268444-0304-4748-AC7F-98E294C18EF5}"/>
    <cellStyle name="Normal 5 3 3 2 3 2 4 2 2 2" xfId="21664" xr:uid="{2DA3D325-FE54-42AC-B0FD-97A8132A7483}"/>
    <cellStyle name="Normal 5 3 3 2 3 2 4 2 3" xfId="21665" xr:uid="{DAF134A0-CACD-414F-B504-34078D9049D1}"/>
    <cellStyle name="Normal 5 3 3 2 3 2 4 3" xfId="21666" xr:uid="{C2D02A21-5E9A-4887-84E6-AD942538291C}"/>
    <cellStyle name="Normal 5 3 3 2 3 2 4 3 2" xfId="21667" xr:uid="{3D4871A2-CADF-40AC-8AC6-701E85696E49}"/>
    <cellStyle name="Normal 5 3 3 2 3 2 4 4" xfId="21668" xr:uid="{CF21A7BC-6830-49EA-8BD6-59057334A97C}"/>
    <cellStyle name="Normal 5 3 3 2 3 2 5" xfId="21669" xr:uid="{F1074AFA-13E0-453D-BA4B-7F0BE9266788}"/>
    <cellStyle name="Normal 5 3 3 2 3 2 5 2" xfId="21670" xr:uid="{A24D72AD-91B0-4F3B-ABDB-5552F5857FB5}"/>
    <cellStyle name="Normal 5 3 3 2 3 2 5 2 2" xfId="21671" xr:uid="{5FACE6A5-5008-4283-AC73-828E11E119C3}"/>
    <cellStyle name="Normal 5 3 3 2 3 2 5 2 2 2" xfId="21672" xr:uid="{34E6833D-B596-4F6A-B745-D1A1EC49EA88}"/>
    <cellStyle name="Normal 5 3 3 2 3 2 5 2 3" xfId="21673" xr:uid="{71AD99E9-DF07-4C37-A25E-1845272F4D61}"/>
    <cellStyle name="Normal 5 3 3 2 3 2 5 3" xfId="21674" xr:uid="{C5E80804-36D0-4313-B7C6-492435CCF57D}"/>
    <cellStyle name="Normal 5 3 3 2 3 2 5 3 2" xfId="21675" xr:uid="{6574F5D2-6140-4609-8A70-D2BF02B52E3B}"/>
    <cellStyle name="Normal 5 3 3 2 3 2 5 4" xfId="21676" xr:uid="{BE54BA81-05E8-401F-9C47-8D743AAF0B39}"/>
    <cellStyle name="Normal 5 3 3 2 3 2 6" xfId="21677" xr:uid="{5F01C765-3FD4-407F-A529-2B2420D7EFEB}"/>
    <cellStyle name="Normal 5 3 3 2 3 2 6 2" xfId="21678" xr:uid="{F529A815-5223-4ADF-93AF-5BC7138429F4}"/>
    <cellStyle name="Normal 5 3 3 2 3 2 6 2 2" xfId="21679" xr:uid="{21BE81B9-9988-44A5-9C69-27158D118976}"/>
    <cellStyle name="Normal 5 3 3 2 3 2 6 3" xfId="21680" xr:uid="{CBC8F2DC-FC27-4C47-A870-5008D27FA441}"/>
    <cellStyle name="Normal 5 3 3 2 3 2 7" xfId="21681" xr:uid="{1D01ACB7-F497-485B-BD41-B5F5DDC2C1DD}"/>
    <cellStyle name="Normal 5 3 3 2 3 2 7 2" xfId="21682" xr:uid="{21D67983-37FF-45A5-BD7F-DE1F54669872}"/>
    <cellStyle name="Normal 5 3 3 2 3 2 8" xfId="21683" xr:uid="{8AFE8DFF-EC45-4637-910E-CDD42D06B2F1}"/>
    <cellStyle name="Normal 5 3 3 2 3 3" xfId="21684" xr:uid="{F9A93610-B4DA-4353-BA4D-21264BEC7F24}"/>
    <cellStyle name="Normal 5 3 3 2 3 3 2" xfId="21685" xr:uid="{DCA4F9FA-DEA4-43C3-B100-A93FB36A1C52}"/>
    <cellStyle name="Normal 5 3 3 2 3 3 2 2" xfId="21686" xr:uid="{C93C7022-AE09-4EED-B14C-E751CCD0A126}"/>
    <cellStyle name="Normal 5 3 3 2 3 3 2 2 2" xfId="21687" xr:uid="{89709163-93B8-4C30-B8D4-741B1209E292}"/>
    <cellStyle name="Normal 5 3 3 2 3 3 2 2 2 2" xfId="21688" xr:uid="{87E4B50A-C5C4-4D53-96B7-140C4E479288}"/>
    <cellStyle name="Normal 5 3 3 2 3 3 2 2 2 2 2" xfId="21689" xr:uid="{9930EA4A-C781-4EC7-809C-5465BF9BFE47}"/>
    <cellStyle name="Normal 5 3 3 2 3 3 2 2 2 2 2 2" xfId="21690" xr:uid="{8D3CEF75-6A10-488D-B895-D7BFB99D0CE7}"/>
    <cellStyle name="Normal 5 3 3 2 3 3 2 2 2 2 3" xfId="21691" xr:uid="{3051D03F-9E23-4176-B4E0-67FBE71AF879}"/>
    <cellStyle name="Normal 5 3 3 2 3 3 2 2 2 3" xfId="21692" xr:uid="{80AF3B8B-6665-4049-94C1-74AD10973B75}"/>
    <cellStyle name="Normal 5 3 3 2 3 3 2 2 2 3 2" xfId="21693" xr:uid="{5BEFC9F4-167D-4B5C-A4F6-F2BF7A061476}"/>
    <cellStyle name="Normal 5 3 3 2 3 3 2 2 2 4" xfId="21694" xr:uid="{3A7AC5E1-3710-46A8-8736-19A4E607463A}"/>
    <cellStyle name="Normal 5 3 3 2 3 3 2 2 3" xfId="21695" xr:uid="{E19F4F6A-152E-4D8C-97E7-6637D1DB02A0}"/>
    <cellStyle name="Normal 5 3 3 2 3 3 2 2 3 2" xfId="21696" xr:uid="{79D8C304-EFF7-404A-86C9-AC9AFD4F443B}"/>
    <cellStyle name="Normal 5 3 3 2 3 3 2 2 3 2 2" xfId="21697" xr:uid="{5E319881-1DB8-4A84-8FDE-500100723BA8}"/>
    <cellStyle name="Normal 5 3 3 2 3 3 2 2 3 3" xfId="21698" xr:uid="{05B47767-5498-4373-B239-27051209C21D}"/>
    <cellStyle name="Normal 5 3 3 2 3 3 2 2 4" xfId="21699" xr:uid="{CB7223CA-51AB-4F49-80B8-DD9E4C3BB5C1}"/>
    <cellStyle name="Normal 5 3 3 2 3 3 2 2 4 2" xfId="21700" xr:uid="{BEB65CE5-1C4F-41AC-803C-884CE7B665D4}"/>
    <cellStyle name="Normal 5 3 3 2 3 3 2 2 5" xfId="21701" xr:uid="{894D2C6B-2D1B-401F-A2E9-DED348FF66C1}"/>
    <cellStyle name="Normal 5 3 3 2 3 3 2 3" xfId="21702" xr:uid="{C93D848C-6A32-4276-B2C2-AF1EC5A55DD1}"/>
    <cellStyle name="Normal 5 3 3 2 3 3 2 3 2" xfId="21703" xr:uid="{9681544D-DD03-4269-AEC7-C766B4773B6B}"/>
    <cellStyle name="Normal 5 3 3 2 3 3 2 3 2 2" xfId="21704" xr:uid="{BE24AE1D-B97F-4E3D-8AA4-222D95FC8E7D}"/>
    <cellStyle name="Normal 5 3 3 2 3 3 2 3 2 2 2" xfId="21705" xr:uid="{C022BA69-78DB-4760-BC29-3C31CBECFF32}"/>
    <cellStyle name="Normal 5 3 3 2 3 3 2 3 2 3" xfId="21706" xr:uid="{9555B9D8-49EB-49CA-B9F8-75CE896D1827}"/>
    <cellStyle name="Normal 5 3 3 2 3 3 2 3 3" xfId="21707" xr:uid="{FC0D4ED5-9BDB-4719-A615-C4C625D61C48}"/>
    <cellStyle name="Normal 5 3 3 2 3 3 2 3 3 2" xfId="21708" xr:uid="{22D49CCD-E0C3-4D62-8C48-9AB2BAF224CB}"/>
    <cellStyle name="Normal 5 3 3 2 3 3 2 3 4" xfId="21709" xr:uid="{C2DF5C8B-9E8A-4B4C-A8B3-3AFF14CEEFCC}"/>
    <cellStyle name="Normal 5 3 3 2 3 3 2 4" xfId="21710" xr:uid="{EA279BB3-9031-43AE-83EE-C5762A44D2F8}"/>
    <cellStyle name="Normal 5 3 3 2 3 3 2 4 2" xfId="21711" xr:uid="{B9811A90-10B1-42B9-9A27-6C36C81764EF}"/>
    <cellStyle name="Normal 5 3 3 2 3 3 2 4 2 2" xfId="21712" xr:uid="{60FFAB88-ED9F-489E-BFD4-17637B278A89}"/>
    <cellStyle name="Normal 5 3 3 2 3 3 2 4 2 2 2" xfId="21713" xr:uid="{A642D259-EA10-4EC1-A8F3-1229E9FB7316}"/>
    <cellStyle name="Normal 5 3 3 2 3 3 2 4 2 3" xfId="21714" xr:uid="{6776AEE1-FFB4-427C-839B-3FFCE1F66E4B}"/>
    <cellStyle name="Normal 5 3 3 2 3 3 2 4 3" xfId="21715" xr:uid="{6039D8B7-937A-4112-A89B-6BF86ADE9349}"/>
    <cellStyle name="Normal 5 3 3 2 3 3 2 4 3 2" xfId="21716" xr:uid="{9D771C18-6642-4332-A586-00A0C3891E5F}"/>
    <cellStyle name="Normal 5 3 3 2 3 3 2 4 4" xfId="21717" xr:uid="{D1D868B9-274D-4DAA-AF94-A0EE702FD9E8}"/>
    <cellStyle name="Normal 5 3 3 2 3 3 2 5" xfId="21718" xr:uid="{9F65DBEC-6B48-4716-9DEA-26ECD331C4E2}"/>
    <cellStyle name="Normal 5 3 3 2 3 3 2 5 2" xfId="21719" xr:uid="{BD611C05-3F5D-4769-B778-665390513E2C}"/>
    <cellStyle name="Normal 5 3 3 2 3 3 2 5 2 2" xfId="21720" xr:uid="{13E68244-0373-44BC-BD5F-E019BC26948F}"/>
    <cellStyle name="Normal 5 3 3 2 3 3 2 5 3" xfId="21721" xr:uid="{4D023B50-2941-483E-9AAB-F3BAE8512080}"/>
    <cellStyle name="Normal 5 3 3 2 3 3 2 6" xfId="21722" xr:uid="{7608B2E1-F3B7-42F3-9B2F-680355E18F8F}"/>
    <cellStyle name="Normal 5 3 3 2 3 3 2 6 2" xfId="21723" xr:uid="{AD3D658A-35D4-4DFD-9AB5-86FEDCD7CD57}"/>
    <cellStyle name="Normal 5 3 3 2 3 3 2 7" xfId="21724" xr:uid="{F71DB601-FD13-4533-91F0-ADAE62282907}"/>
    <cellStyle name="Normal 5 3 3 2 3 3 3" xfId="21725" xr:uid="{6CE59CB6-D75E-4D1B-9FB3-12F474A24417}"/>
    <cellStyle name="Normal 5 3 3 2 3 3 3 2" xfId="21726" xr:uid="{41A8E13D-A25B-4DE4-AE74-D4D2378653DE}"/>
    <cellStyle name="Normal 5 3 3 2 3 3 3 2 2" xfId="21727" xr:uid="{187C96D0-6A12-4CB5-B559-A227C67AEE9F}"/>
    <cellStyle name="Normal 5 3 3 2 3 3 3 2 2 2" xfId="21728" xr:uid="{15564EB1-6249-47A1-91F8-ACE20DF2665D}"/>
    <cellStyle name="Normal 5 3 3 2 3 3 3 2 2 2 2" xfId="21729" xr:uid="{4751867D-C3EA-4587-AE64-C41CE1E39388}"/>
    <cellStyle name="Normal 5 3 3 2 3 3 3 2 2 3" xfId="21730" xr:uid="{DC875596-1D64-4E36-967C-A29DC17C3E44}"/>
    <cellStyle name="Normal 5 3 3 2 3 3 3 2 3" xfId="21731" xr:uid="{75588C36-B9AD-43D5-BD4D-7D0F06051894}"/>
    <cellStyle name="Normal 5 3 3 2 3 3 3 2 3 2" xfId="21732" xr:uid="{735225CE-14E8-4694-9086-05070534D95A}"/>
    <cellStyle name="Normal 5 3 3 2 3 3 3 2 4" xfId="21733" xr:uid="{182DE21B-8C89-4A9C-B1D5-3B2B37CC9654}"/>
    <cellStyle name="Normal 5 3 3 2 3 3 3 3" xfId="21734" xr:uid="{4671169C-678C-4B95-9A1A-A7D3BF01E727}"/>
    <cellStyle name="Normal 5 3 3 2 3 3 3 3 2" xfId="21735" xr:uid="{F185AFB2-1C72-4380-AAEF-B5B4426888A6}"/>
    <cellStyle name="Normal 5 3 3 2 3 3 3 3 2 2" xfId="21736" xr:uid="{2D4BC99D-7F93-491D-8AFA-499E53D1B23D}"/>
    <cellStyle name="Normal 5 3 3 2 3 3 3 3 3" xfId="21737" xr:uid="{D81E8F4F-41A9-4203-8E2F-952469E2F8A3}"/>
    <cellStyle name="Normal 5 3 3 2 3 3 3 4" xfId="21738" xr:uid="{6094581B-6532-4FDF-A307-43674FED8C8E}"/>
    <cellStyle name="Normal 5 3 3 2 3 3 3 4 2" xfId="21739" xr:uid="{1A698DBA-4DB9-49C1-AC6C-7483105FE51E}"/>
    <cellStyle name="Normal 5 3 3 2 3 3 3 5" xfId="21740" xr:uid="{FA47751D-4FD1-4D05-AFB6-6CDCDE88CB5B}"/>
    <cellStyle name="Normal 5 3 3 2 3 3 4" xfId="21741" xr:uid="{E03C8877-B9A3-4255-918C-82E7A025393C}"/>
    <cellStyle name="Normal 5 3 3 2 3 3 4 2" xfId="21742" xr:uid="{D203F2E2-521F-4D47-BC26-38B57D904214}"/>
    <cellStyle name="Normal 5 3 3 2 3 3 4 2 2" xfId="21743" xr:uid="{7BDE7E05-3A6C-42F2-B2F7-30C4645050BE}"/>
    <cellStyle name="Normal 5 3 3 2 3 3 4 2 2 2" xfId="21744" xr:uid="{2150E8BF-8DCC-4A52-AC91-4AE56A45BD11}"/>
    <cellStyle name="Normal 5 3 3 2 3 3 4 2 3" xfId="21745" xr:uid="{8E822186-DA6F-49A6-B452-211DC8FCD804}"/>
    <cellStyle name="Normal 5 3 3 2 3 3 4 3" xfId="21746" xr:uid="{CB96A8C5-BE09-4B50-AC9F-6B6D0C52AB38}"/>
    <cellStyle name="Normal 5 3 3 2 3 3 4 3 2" xfId="21747" xr:uid="{1D457E1B-C4CD-4BFA-B1CF-73FB1B4518D5}"/>
    <cellStyle name="Normal 5 3 3 2 3 3 4 4" xfId="21748" xr:uid="{27ED326B-6E6A-4F85-A63C-55EB614DFC26}"/>
    <cellStyle name="Normal 5 3 3 2 3 3 5" xfId="21749" xr:uid="{AD820623-20F9-4EB3-AA1F-749A45C0BFDD}"/>
    <cellStyle name="Normal 5 3 3 2 3 3 5 2" xfId="21750" xr:uid="{C9830CB6-2380-48B6-ADFC-5243F269575C}"/>
    <cellStyle name="Normal 5 3 3 2 3 3 5 2 2" xfId="21751" xr:uid="{927BFD08-46A2-453D-BB56-9791456007D7}"/>
    <cellStyle name="Normal 5 3 3 2 3 3 5 2 2 2" xfId="21752" xr:uid="{EB18F0B6-FCAD-43A5-B8AF-14EC41494C13}"/>
    <cellStyle name="Normal 5 3 3 2 3 3 5 2 3" xfId="21753" xr:uid="{D70B5ADF-A376-4CF4-841D-92FC4B21D999}"/>
    <cellStyle name="Normal 5 3 3 2 3 3 5 3" xfId="21754" xr:uid="{BB349D41-4E43-482C-B932-35AC37DD6C66}"/>
    <cellStyle name="Normal 5 3 3 2 3 3 5 3 2" xfId="21755" xr:uid="{93F83A2C-6C1B-4485-8481-8B875F2E4D9C}"/>
    <cellStyle name="Normal 5 3 3 2 3 3 5 4" xfId="21756" xr:uid="{F6BD7EDF-87EF-4315-9BC7-4CED6AEF30FD}"/>
    <cellStyle name="Normal 5 3 3 2 3 3 6" xfId="21757" xr:uid="{D356EE9E-1322-4120-86AA-F127F31E4489}"/>
    <cellStyle name="Normal 5 3 3 2 3 3 6 2" xfId="21758" xr:uid="{C46D32EA-8523-4160-AAFE-3220E1438ACB}"/>
    <cellStyle name="Normal 5 3 3 2 3 3 6 2 2" xfId="21759" xr:uid="{435E2376-76AF-4D0D-9F79-48267A2EEB40}"/>
    <cellStyle name="Normal 5 3 3 2 3 3 6 3" xfId="21760" xr:uid="{985886D6-6335-433B-BD45-8859DD94EA18}"/>
    <cellStyle name="Normal 5 3 3 2 3 3 7" xfId="21761" xr:uid="{5B4E4957-A329-4625-9515-9681FD414A59}"/>
    <cellStyle name="Normal 5 3 3 2 3 3 7 2" xfId="21762" xr:uid="{0FA4F1DB-DAFD-46DA-A9ED-46CE0DC79A4E}"/>
    <cellStyle name="Normal 5 3 3 2 3 3 8" xfId="21763" xr:uid="{A763275C-C03F-4370-B929-9F110FD7A2BC}"/>
    <cellStyle name="Normal 5 3 3 2 3 4" xfId="21764" xr:uid="{8278758C-5CEC-4F17-AF7B-3EEE1DBD6172}"/>
    <cellStyle name="Normal 5 3 3 2 3 4 2" xfId="21765" xr:uid="{0ADD5F7C-7DF7-4160-AB97-96490C08FFD5}"/>
    <cellStyle name="Normal 5 3 3 2 3 4 2 2" xfId="21766" xr:uid="{202269C0-1FF7-42B7-8F25-08993E83C433}"/>
    <cellStyle name="Normal 5 3 3 2 3 4 2 2 2" xfId="21767" xr:uid="{1928474C-0995-4FC3-B758-44AADC264778}"/>
    <cellStyle name="Normal 5 3 3 2 3 4 2 2 2 2" xfId="21768" xr:uid="{02FD8FF6-06C8-4569-BD8B-1F15DC0BEF08}"/>
    <cellStyle name="Normal 5 3 3 2 3 4 2 2 2 2 2" xfId="21769" xr:uid="{D1210034-D8EB-424B-ACA4-E5752F5DA485}"/>
    <cellStyle name="Normal 5 3 3 2 3 4 2 2 2 3" xfId="21770" xr:uid="{DC0FB2C2-7560-4B64-9DA8-C37984BDEAE9}"/>
    <cellStyle name="Normal 5 3 3 2 3 4 2 2 3" xfId="21771" xr:uid="{D958C210-49AC-4B89-9ED6-0C5A8DA2A73F}"/>
    <cellStyle name="Normal 5 3 3 2 3 4 2 2 3 2" xfId="21772" xr:uid="{D554E75E-73C0-4EFD-9B82-328B3AB075F7}"/>
    <cellStyle name="Normal 5 3 3 2 3 4 2 2 4" xfId="21773" xr:uid="{51E3EF62-44EF-433F-806B-8B4F3E7E2676}"/>
    <cellStyle name="Normal 5 3 3 2 3 4 2 3" xfId="21774" xr:uid="{280D652A-DEAD-48D5-A712-7FFCD974B0B9}"/>
    <cellStyle name="Normal 5 3 3 2 3 4 2 3 2" xfId="21775" xr:uid="{D4CC28E2-159C-4C03-9FE2-B93BE1747966}"/>
    <cellStyle name="Normal 5 3 3 2 3 4 2 3 2 2" xfId="21776" xr:uid="{DDC90340-F2CC-4C71-BA4B-FF1E0BBE7822}"/>
    <cellStyle name="Normal 5 3 3 2 3 4 2 3 3" xfId="21777" xr:uid="{3534A1D7-0D8A-4107-82BC-7AD6B8FD74EE}"/>
    <cellStyle name="Normal 5 3 3 2 3 4 2 4" xfId="21778" xr:uid="{BD0AEDCA-8D01-4EBF-9E86-72A17B9CA9A5}"/>
    <cellStyle name="Normal 5 3 3 2 3 4 2 4 2" xfId="21779" xr:uid="{6171DBCE-FF4A-4010-8343-1565EBC0D8ED}"/>
    <cellStyle name="Normal 5 3 3 2 3 4 2 5" xfId="21780" xr:uid="{1AD138B4-8DCF-430C-8DF6-0C1B5FFE861F}"/>
    <cellStyle name="Normal 5 3 3 2 3 4 3" xfId="21781" xr:uid="{77C06AC9-0FDA-4A27-A6E3-DC132E15280E}"/>
    <cellStyle name="Normal 5 3 3 2 3 4 3 2" xfId="21782" xr:uid="{C430C1E2-8B91-4AF9-A1DE-67DFF5985BB9}"/>
    <cellStyle name="Normal 5 3 3 2 3 4 3 2 2" xfId="21783" xr:uid="{2B7D3081-0609-4835-B74F-7412B9F15088}"/>
    <cellStyle name="Normal 5 3 3 2 3 4 3 2 2 2" xfId="21784" xr:uid="{54556A9F-C164-42AC-9F23-DC70AD7E1767}"/>
    <cellStyle name="Normal 5 3 3 2 3 4 3 2 3" xfId="21785" xr:uid="{97BCD829-7BF3-4B53-99B6-40C63BF29069}"/>
    <cellStyle name="Normal 5 3 3 2 3 4 3 3" xfId="21786" xr:uid="{677B0599-0A03-488E-8844-1A173E4B755F}"/>
    <cellStyle name="Normal 5 3 3 2 3 4 3 3 2" xfId="21787" xr:uid="{4882201E-F3E2-40F7-B29C-CF29C5CCE8BA}"/>
    <cellStyle name="Normal 5 3 3 2 3 4 3 4" xfId="21788" xr:uid="{2126FCB9-AE5F-49FC-A7B8-AF83D30A7F9B}"/>
    <cellStyle name="Normal 5 3 3 2 3 4 4" xfId="21789" xr:uid="{61ACF7BE-9524-4013-91EB-6BCA14C9EC14}"/>
    <cellStyle name="Normal 5 3 3 2 3 4 4 2" xfId="21790" xr:uid="{E4E8FB28-EAED-413E-807F-2AE2E9C92022}"/>
    <cellStyle name="Normal 5 3 3 2 3 4 4 2 2" xfId="21791" xr:uid="{61A6EE8A-48CD-423F-BFCD-6D5E24E0E0DA}"/>
    <cellStyle name="Normal 5 3 3 2 3 4 4 2 2 2" xfId="21792" xr:uid="{05A5BBCF-AEE4-480C-B760-D432AB358B40}"/>
    <cellStyle name="Normal 5 3 3 2 3 4 4 2 3" xfId="21793" xr:uid="{A9D22BC8-1A14-49E6-B1CD-428E3A9DC144}"/>
    <cellStyle name="Normal 5 3 3 2 3 4 4 3" xfId="21794" xr:uid="{88D2EFC3-FEC2-4A90-A79C-0BECC49D5C2E}"/>
    <cellStyle name="Normal 5 3 3 2 3 4 4 3 2" xfId="21795" xr:uid="{17151C06-FACC-4447-9345-957498FDFC51}"/>
    <cellStyle name="Normal 5 3 3 2 3 4 4 4" xfId="21796" xr:uid="{1EE62C64-6CA3-444E-8E6F-4E0790496E7D}"/>
    <cellStyle name="Normal 5 3 3 2 3 4 5" xfId="21797" xr:uid="{DCB11B9F-2D43-4D28-9E2E-F8AFEC4FEC57}"/>
    <cellStyle name="Normal 5 3 3 2 3 4 5 2" xfId="21798" xr:uid="{183322D3-E6FA-43CE-977F-436A260D1A84}"/>
    <cellStyle name="Normal 5 3 3 2 3 4 5 2 2" xfId="21799" xr:uid="{A3E14BD7-13DE-4638-A3CF-48390DBECF84}"/>
    <cellStyle name="Normal 5 3 3 2 3 4 5 3" xfId="21800" xr:uid="{B205E12E-49E5-4348-B193-CA0EAC015746}"/>
    <cellStyle name="Normal 5 3 3 2 3 4 6" xfId="21801" xr:uid="{BC04A582-E077-4298-9D27-F424DC194FAD}"/>
    <cellStyle name="Normal 5 3 3 2 3 4 6 2" xfId="21802" xr:uid="{EC77657A-5914-4B57-8396-B8E7907146E5}"/>
    <cellStyle name="Normal 5 3 3 2 3 4 7" xfId="21803" xr:uid="{A3113DC2-1EC6-4456-BB09-14BD31F13B6A}"/>
    <cellStyle name="Normal 5 3 3 2 3 5" xfId="21804" xr:uid="{A77900BC-4AA6-433C-BE83-F658C757CECC}"/>
    <cellStyle name="Normal 5 3 3 2 3 5 2" xfId="21805" xr:uid="{4787CE81-69B7-4EC7-9BC2-CDBDA393E56A}"/>
    <cellStyle name="Normal 5 3 3 2 3 5 2 2" xfId="21806" xr:uid="{DD97998B-CC47-4BD2-AA7B-8FE39C936A6B}"/>
    <cellStyle name="Normal 5 3 3 2 3 5 2 2 2" xfId="21807" xr:uid="{988A044D-2972-464A-B9D1-6A8B5E5F5A7D}"/>
    <cellStyle name="Normal 5 3 3 2 3 5 2 2 2 2" xfId="21808" xr:uid="{00C25F4D-20FB-4CAF-837B-98392E0CB086}"/>
    <cellStyle name="Normal 5 3 3 2 3 5 2 2 3" xfId="21809" xr:uid="{CE1E7C10-86B7-4131-9DFB-4B1A17FB583F}"/>
    <cellStyle name="Normal 5 3 3 2 3 5 2 3" xfId="21810" xr:uid="{A6592A2E-817B-4E82-8DB2-F93C043B92F8}"/>
    <cellStyle name="Normal 5 3 3 2 3 5 2 3 2" xfId="21811" xr:uid="{453C33FF-7D57-4BEF-838C-16541A9789CF}"/>
    <cellStyle name="Normal 5 3 3 2 3 5 2 4" xfId="21812" xr:uid="{EA73BC5E-EC3D-402A-A8BC-B51E7E2CF4DA}"/>
    <cellStyle name="Normal 5 3 3 2 3 5 3" xfId="21813" xr:uid="{4E6E25F3-BCC5-4890-BF26-A22296570192}"/>
    <cellStyle name="Normal 5 3 3 2 3 5 3 2" xfId="21814" xr:uid="{93D39575-B47C-4D1E-8E95-1E951D441A9D}"/>
    <cellStyle name="Normal 5 3 3 2 3 5 3 2 2" xfId="21815" xr:uid="{579AAC4A-DF66-4F88-8DF5-925D69C27067}"/>
    <cellStyle name="Normal 5 3 3 2 3 5 3 3" xfId="21816" xr:uid="{B06099A2-F02D-40D1-A50D-9B5DC34FB23A}"/>
    <cellStyle name="Normal 5 3 3 2 3 5 4" xfId="21817" xr:uid="{4BAFF218-E719-4512-8B95-27B68F80364B}"/>
    <cellStyle name="Normal 5 3 3 2 3 5 4 2" xfId="21818" xr:uid="{7023E644-F615-4F08-8041-53F69DBB4AEC}"/>
    <cellStyle name="Normal 5 3 3 2 3 5 5" xfId="21819" xr:uid="{BE607554-35BB-4D62-993D-AE13D106494B}"/>
    <cellStyle name="Normal 5 3 3 2 3 6" xfId="21820" xr:uid="{E8CD1923-E2AE-434B-AAB2-7BF108FBF0B1}"/>
    <cellStyle name="Normal 5 3 3 2 3 6 2" xfId="21821" xr:uid="{56483D8D-D61D-4E7C-B388-A1AD137BF47C}"/>
    <cellStyle name="Normal 5 3 3 2 3 6 2 2" xfId="21822" xr:uid="{688E64B9-9DA8-446F-B6E3-D0F75B7C5C87}"/>
    <cellStyle name="Normal 5 3 3 2 3 6 2 2 2" xfId="21823" xr:uid="{3FD9E692-304B-4B79-B56B-9A434D105BC1}"/>
    <cellStyle name="Normal 5 3 3 2 3 6 2 3" xfId="21824" xr:uid="{A2164F04-1BC4-4B85-AED8-70F2C9CF9929}"/>
    <cellStyle name="Normal 5 3 3 2 3 6 3" xfId="21825" xr:uid="{E8FBC680-CBDA-48F0-B294-3EC0239CF8F0}"/>
    <cellStyle name="Normal 5 3 3 2 3 6 3 2" xfId="21826" xr:uid="{1253890D-2DD3-4AD8-8462-A849E21D3BD9}"/>
    <cellStyle name="Normal 5 3 3 2 3 6 4" xfId="21827" xr:uid="{4578C469-B3ED-4C25-AD7E-2D953881BA63}"/>
    <cellStyle name="Normal 5 3 3 2 3 7" xfId="21828" xr:uid="{CCFB4678-EC8B-4FC6-A59A-944E8C054F2E}"/>
    <cellStyle name="Normal 5 3 3 2 3 7 2" xfId="21829" xr:uid="{A97B75DA-5937-4DFA-A079-0CFB646801F6}"/>
    <cellStyle name="Normal 5 3 3 2 3 7 2 2" xfId="21830" xr:uid="{79260DAD-D36A-4725-9773-0BA55E579667}"/>
    <cellStyle name="Normal 5 3 3 2 3 7 2 2 2" xfId="21831" xr:uid="{531C8951-7287-4602-BE8E-9C2B22117178}"/>
    <cellStyle name="Normal 5 3 3 2 3 7 2 3" xfId="21832" xr:uid="{0473F1A2-2B39-4D9F-9D25-8B40CF8AABC7}"/>
    <cellStyle name="Normal 5 3 3 2 3 7 3" xfId="21833" xr:uid="{AF54F11E-F964-46C0-806D-1A2135EE7DA1}"/>
    <cellStyle name="Normal 5 3 3 2 3 7 3 2" xfId="21834" xr:uid="{8FC36CEB-65CA-4807-97CB-2B6047325400}"/>
    <cellStyle name="Normal 5 3 3 2 3 7 4" xfId="21835" xr:uid="{C2AEF186-8690-4456-8EA8-22BE2340E8C0}"/>
    <cellStyle name="Normal 5 3 3 2 3 8" xfId="21836" xr:uid="{D1105025-3B6E-494D-A849-7C87C234A0A0}"/>
    <cellStyle name="Normal 5 3 3 2 3 8 2" xfId="21837" xr:uid="{8A4B21E1-3AD4-42BB-9D7A-354C8D8C0E65}"/>
    <cellStyle name="Normal 5 3 3 2 3 8 2 2" xfId="21838" xr:uid="{0CB81C86-4365-4A76-BADB-F7BB58F95F99}"/>
    <cellStyle name="Normal 5 3 3 2 3 8 3" xfId="21839" xr:uid="{4F7C9522-9911-4B0F-A2C1-0AD1D367152E}"/>
    <cellStyle name="Normal 5 3 3 2 3 9" xfId="21840" xr:uid="{DAFFEDA3-FBDA-4A0E-B67B-7829D358FE30}"/>
    <cellStyle name="Normal 5 3 3 2 3 9 2" xfId="21841" xr:uid="{2E7116CD-9F9D-4845-B7AE-A150D4FAAA51}"/>
    <cellStyle name="Normal 5 3 3 2 4" xfId="21842" xr:uid="{3E84E18B-E8EE-40B8-9355-76F2AEA31F3E}"/>
    <cellStyle name="Normal 5 3 3 2 4 2" xfId="21843" xr:uid="{AA656F1B-6749-49AF-8431-47B49A97A735}"/>
    <cellStyle name="Normal 5 3 3 2 4 2 2" xfId="21844" xr:uid="{E523C9C6-4382-4740-88B5-C486CC18C4CD}"/>
    <cellStyle name="Normal 5 3 3 2 4 2 2 2" xfId="21845" xr:uid="{CA7BEC69-C040-47A0-A6AE-BAE0FC8E27FF}"/>
    <cellStyle name="Normal 5 3 3 2 4 2 2 2 2" xfId="21846" xr:uid="{DFF57DED-752E-4FE9-878B-899A28B8BA73}"/>
    <cellStyle name="Normal 5 3 3 2 4 2 2 2 2 2" xfId="21847" xr:uid="{5C3A62D9-5EA4-42A4-AB78-05C30C24BECC}"/>
    <cellStyle name="Normal 5 3 3 2 4 2 2 2 2 2 2" xfId="21848" xr:uid="{9E80F00D-9EB6-43A2-8D77-5E125E5002BB}"/>
    <cellStyle name="Normal 5 3 3 2 4 2 2 2 2 3" xfId="21849" xr:uid="{E3A90A2B-E33A-4FB3-9E40-E7F97A697B38}"/>
    <cellStyle name="Normal 5 3 3 2 4 2 2 2 3" xfId="21850" xr:uid="{0C6E2CE6-0C1E-415A-965D-66667058BA7E}"/>
    <cellStyle name="Normal 5 3 3 2 4 2 2 2 3 2" xfId="21851" xr:uid="{A082BFBD-3402-4411-9BE8-81E9BB0BF2E7}"/>
    <cellStyle name="Normal 5 3 3 2 4 2 2 2 4" xfId="21852" xr:uid="{498F178F-B5BE-4CDB-90FC-328E32498486}"/>
    <cellStyle name="Normal 5 3 3 2 4 2 2 3" xfId="21853" xr:uid="{A151C211-8F6E-4A15-8CF4-2439944D998E}"/>
    <cellStyle name="Normal 5 3 3 2 4 2 2 3 2" xfId="21854" xr:uid="{C7A31C9F-B949-4948-BDF9-BB0EB0E48F2B}"/>
    <cellStyle name="Normal 5 3 3 2 4 2 2 3 2 2" xfId="21855" xr:uid="{19C802A4-8BAB-4C99-880F-12C451906AC2}"/>
    <cellStyle name="Normal 5 3 3 2 4 2 2 3 3" xfId="21856" xr:uid="{A4FDCC14-DC08-4572-A8C6-9C89F56F2938}"/>
    <cellStyle name="Normal 5 3 3 2 4 2 2 4" xfId="21857" xr:uid="{7F0AC24A-3F98-4227-A7DE-95A1D0D2D650}"/>
    <cellStyle name="Normal 5 3 3 2 4 2 2 4 2" xfId="21858" xr:uid="{E94E5146-ABEA-4AF5-9059-2068ACD94866}"/>
    <cellStyle name="Normal 5 3 3 2 4 2 2 5" xfId="21859" xr:uid="{3DCFC8ED-1B99-4AF8-B9AD-0200AEA997A3}"/>
    <cellStyle name="Normal 5 3 3 2 4 2 3" xfId="21860" xr:uid="{0A12FFD3-3BE1-4F01-BE7D-5C17CB79FA47}"/>
    <cellStyle name="Normal 5 3 3 2 4 2 3 2" xfId="21861" xr:uid="{D1973D19-153A-41F8-A3EF-0093FD5836EB}"/>
    <cellStyle name="Normal 5 3 3 2 4 2 3 2 2" xfId="21862" xr:uid="{0E51DD53-A88A-443B-BB8E-DAD2093B7E00}"/>
    <cellStyle name="Normal 5 3 3 2 4 2 3 2 2 2" xfId="21863" xr:uid="{F247B0D9-D651-4B26-A089-A048144A6FC1}"/>
    <cellStyle name="Normal 5 3 3 2 4 2 3 2 3" xfId="21864" xr:uid="{509A9698-ECF2-43D0-B4BF-1472C7D3A8E8}"/>
    <cellStyle name="Normal 5 3 3 2 4 2 3 3" xfId="21865" xr:uid="{671F24AB-397C-4D9D-A051-03E18647C3B5}"/>
    <cellStyle name="Normal 5 3 3 2 4 2 3 3 2" xfId="21866" xr:uid="{1C52FE5B-10C4-4BF2-8A31-B3EED323E581}"/>
    <cellStyle name="Normal 5 3 3 2 4 2 3 4" xfId="21867" xr:uid="{215E62A6-1606-45A8-A2A1-183AEC8FAD65}"/>
    <cellStyle name="Normal 5 3 3 2 4 2 4" xfId="21868" xr:uid="{CF4835C0-6CFE-4369-A27D-ADC525C806AB}"/>
    <cellStyle name="Normal 5 3 3 2 4 2 4 2" xfId="21869" xr:uid="{9D8E6E7F-C747-45A7-BABE-9589D02C42F6}"/>
    <cellStyle name="Normal 5 3 3 2 4 2 4 2 2" xfId="21870" xr:uid="{160E069C-D871-4213-87C7-D5F208871DEC}"/>
    <cellStyle name="Normal 5 3 3 2 4 2 4 2 2 2" xfId="21871" xr:uid="{8D3915DF-E618-4691-A52B-45F428A47423}"/>
    <cellStyle name="Normal 5 3 3 2 4 2 4 2 3" xfId="21872" xr:uid="{6951727D-F0D4-4FD8-ADC6-53301F2F7191}"/>
    <cellStyle name="Normal 5 3 3 2 4 2 4 3" xfId="21873" xr:uid="{54A68F57-F2B1-4029-9381-C99E4306EFC0}"/>
    <cellStyle name="Normal 5 3 3 2 4 2 4 3 2" xfId="21874" xr:uid="{21EA5D4D-2EC9-442F-9ACD-225B7C837A0A}"/>
    <cellStyle name="Normal 5 3 3 2 4 2 4 4" xfId="21875" xr:uid="{97162B26-EB57-4C7F-B4F0-1187884ED3B1}"/>
    <cellStyle name="Normal 5 3 3 2 4 2 5" xfId="21876" xr:uid="{5FBA13D0-3632-42AF-8C5A-EF3B7A8312DB}"/>
    <cellStyle name="Normal 5 3 3 2 4 2 5 2" xfId="21877" xr:uid="{7C347C5A-E9E2-4C7E-85FB-20DE0F573C08}"/>
    <cellStyle name="Normal 5 3 3 2 4 2 5 2 2" xfId="21878" xr:uid="{724674BE-FBF8-4715-A07A-87926ED88843}"/>
    <cellStyle name="Normal 5 3 3 2 4 2 5 3" xfId="21879" xr:uid="{53C521E1-BB09-454A-B0C2-93A0CF13340C}"/>
    <cellStyle name="Normal 5 3 3 2 4 2 6" xfId="21880" xr:uid="{6ED231B7-ED46-497B-BA29-05383AF8C25E}"/>
    <cellStyle name="Normal 5 3 3 2 4 2 6 2" xfId="21881" xr:uid="{80ABD204-81E3-4AFF-A1A2-47D2DCA3BD40}"/>
    <cellStyle name="Normal 5 3 3 2 4 2 7" xfId="21882" xr:uid="{A73B1789-E02F-45F8-8ACE-89FD11F855DD}"/>
    <cellStyle name="Normal 5 3 3 2 4 3" xfId="21883" xr:uid="{F74FA43E-FA00-4AE2-A118-15D290DEE429}"/>
    <cellStyle name="Normal 5 3 3 2 4 3 2" xfId="21884" xr:uid="{1717468A-28A4-43B0-B6EF-D43B33C859CD}"/>
    <cellStyle name="Normal 5 3 3 2 4 3 2 2" xfId="21885" xr:uid="{0DC92606-7C82-4305-889E-40BAF690DAEC}"/>
    <cellStyle name="Normal 5 3 3 2 4 3 2 2 2" xfId="21886" xr:uid="{24024922-C4F8-4A93-8816-D851C5539D0F}"/>
    <cellStyle name="Normal 5 3 3 2 4 3 2 2 2 2" xfId="21887" xr:uid="{D3E68809-4550-4C3A-B712-1567F0457C27}"/>
    <cellStyle name="Normal 5 3 3 2 4 3 2 2 3" xfId="21888" xr:uid="{BB0579AE-F73D-4584-9D88-9323B7C249B7}"/>
    <cellStyle name="Normal 5 3 3 2 4 3 2 3" xfId="21889" xr:uid="{EEDF6B9A-5F01-4C2B-873D-23CAE468AFAF}"/>
    <cellStyle name="Normal 5 3 3 2 4 3 2 3 2" xfId="21890" xr:uid="{21EC9EAE-0891-4BEB-A4A8-72FC0F31C306}"/>
    <cellStyle name="Normal 5 3 3 2 4 3 2 4" xfId="21891" xr:uid="{0C508479-507C-4A7A-AE5F-A93AC68D30A5}"/>
    <cellStyle name="Normal 5 3 3 2 4 3 3" xfId="21892" xr:uid="{BAE27749-147F-43A6-9F57-D8E1DB2EB661}"/>
    <cellStyle name="Normal 5 3 3 2 4 3 3 2" xfId="21893" xr:uid="{E96184C0-242B-4CC3-BA43-13BED042D62E}"/>
    <cellStyle name="Normal 5 3 3 2 4 3 3 2 2" xfId="21894" xr:uid="{A7EB5CA4-70C8-4C0F-910B-3761CA2ABB45}"/>
    <cellStyle name="Normal 5 3 3 2 4 3 3 3" xfId="21895" xr:uid="{B07D9BD6-A0AF-4726-88D7-ACC9FE575D18}"/>
    <cellStyle name="Normal 5 3 3 2 4 3 4" xfId="21896" xr:uid="{00770A37-3310-4F53-89B5-461BA64CDB4C}"/>
    <cellStyle name="Normal 5 3 3 2 4 3 4 2" xfId="21897" xr:uid="{8C10755A-8CE3-4632-A871-A518E45E14E7}"/>
    <cellStyle name="Normal 5 3 3 2 4 3 5" xfId="21898" xr:uid="{0EE0EBCA-8C67-4076-BBF2-47B590263ACF}"/>
    <cellStyle name="Normal 5 3 3 2 4 4" xfId="21899" xr:uid="{888CB224-7A77-41F6-A3B1-79603737FB0B}"/>
    <cellStyle name="Normal 5 3 3 2 4 4 2" xfId="21900" xr:uid="{2368B5BF-0D3B-48D8-B957-C5ADBADC9129}"/>
    <cellStyle name="Normal 5 3 3 2 4 4 2 2" xfId="21901" xr:uid="{0CAFC646-1058-43BB-A0D1-F01971498AFB}"/>
    <cellStyle name="Normal 5 3 3 2 4 4 2 2 2" xfId="21902" xr:uid="{FE403919-3DEC-4397-9737-67528C37682B}"/>
    <cellStyle name="Normal 5 3 3 2 4 4 2 3" xfId="21903" xr:uid="{5F4A33DC-EDE2-4383-A93C-CC710F0C8BE4}"/>
    <cellStyle name="Normal 5 3 3 2 4 4 3" xfId="21904" xr:uid="{9EF31394-80F6-4159-AC5F-B80E709E695C}"/>
    <cellStyle name="Normal 5 3 3 2 4 4 3 2" xfId="21905" xr:uid="{44831746-6C64-4B93-948A-24A791486318}"/>
    <cellStyle name="Normal 5 3 3 2 4 4 4" xfId="21906" xr:uid="{C9FEF892-9AFF-4194-B693-7F45E20D66FC}"/>
    <cellStyle name="Normal 5 3 3 2 4 5" xfId="21907" xr:uid="{6C64C078-C605-4C8B-869E-C5F14698A144}"/>
    <cellStyle name="Normal 5 3 3 2 4 5 2" xfId="21908" xr:uid="{6B0B045C-9879-4CAD-B51F-069E9B3C3628}"/>
    <cellStyle name="Normal 5 3 3 2 4 5 2 2" xfId="21909" xr:uid="{451762DA-9B1D-4405-A2A1-A7F91EDEF96E}"/>
    <cellStyle name="Normal 5 3 3 2 4 5 2 2 2" xfId="21910" xr:uid="{AAC7F84B-9DD6-4EA4-A258-999FBEC9AB47}"/>
    <cellStyle name="Normal 5 3 3 2 4 5 2 3" xfId="21911" xr:uid="{F2BA3AB1-63CB-40D8-801C-4196C76BDE69}"/>
    <cellStyle name="Normal 5 3 3 2 4 5 3" xfId="21912" xr:uid="{B11EEFD9-E7D0-4AA2-AE11-C4164090A993}"/>
    <cellStyle name="Normal 5 3 3 2 4 5 3 2" xfId="21913" xr:uid="{8651B880-B956-48F4-9A53-A8B008C85FED}"/>
    <cellStyle name="Normal 5 3 3 2 4 5 4" xfId="21914" xr:uid="{4C4EB161-04FE-458F-8C66-48A5E0D38D71}"/>
    <cellStyle name="Normal 5 3 3 2 4 6" xfId="21915" xr:uid="{3A4EC63A-A803-4113-A197-648712E99559}"/>
    <cellStyle name="Normal 5 3 3 2 4 6 2" xfId="21916" xr:uid="{8B3029F4-E520-4FA0-82A1-C5FC9ACE6AC6}"/>
    <cellStyle name="Normal 5 3 3 2 4 6 2 2" xfId="21917" xr:uid="{01A7EE64-B6DD-4AFC-BF90-F70FF623EF1E}"/>
    <cellStyle name="Normal 5 3 3 2 4 6 3" xfId="21918" xr:uid="{0A877FEC-E023-403C-87CA-92C1A0D89262}"/>
    <cellStyle name="Normal 5 3 3 2 4 7" xfId="21919" xr:uid="{3EE502AE-D564-4E58-A01D-D7AB15B8CDC2}"/>
    <cellStyle name="Normal 5 3 3 2 4 7 2" xfId="21920" xr:uid="{FF6BB9B4-3787-4E14-AAEB-A3388E2AE1DA}"/>
    <cellStyle name="Normal 5 3 3 2 4 8" xfId="21921" xr:uid="{17125234-3E9E-4FED-A035-FE672D8ACC7F}"/>
    <cellStyle name="Normal 5 3 3 2 5" xfId="21922" xr:uid="{BFA2FD65-6E2B-4C7B-BF9C-1B246C931564}"/>
    <cellStyle name="Normal 5 3 3 2 5 2" xfId="21923" xr:uid="{F7E28FB9-E74E-4550-A342-59B3E8D0776D}"/>
    <cellStyle name="Normal 5 3 3 2 5 2 2" xfId="21924" xr:uid="{65D7DCCC-9E7D-4C46-80F8-CD59C29A0701}"/>
    <cellStyle name="Normal 5 3 3 2 5 2 2 2" xfId="21925" xr:uid="{33199D75-A889-445B-B33D-E2DE8B3D52B9}"/>
    <cellStyle name="Normal 5 3 3 2 5 2 2 2 2" xfId="21926" xr:uid="{7862A188-1CCF-4C7A-828A-C1008D9E4590}"/>
    <cellStyle name="Normal 5 3 3 2 5 2 2 2 2 2" xfId="21927" xr:uid="{C4A768A4-BE97-481B-BDBE-A06F71706E14}"/>
    <cellStyle name="Normal 5 3 3 2 5 2 2 2 2 2 2" xfId="21928" xr:uid="{4B2472C9-3EB6-4BE3-8624-40B7CB927443}"/>
    <cellStyle name="Normal 5 3 3 2 5 2 2 2 2 3" xfId="21929" xr:uid="{C0B17035-90C5-49DC-AB14-639837D457AE}"/>
    <cellStyle name="Normal 5 3 3 2 5 2 2 2 3" xfId="21930" xr:uid="{6EA0312D-32D4-4230-84AB-78A1DF30948B}"/>
    <cellStyle name="Normal 5 3 3 2 5 2 2 2 3 2" xfId="21931" xr:uid="{AC7E4F74-0500-44BD-BF72-D06A8A8A5F73}"/>
    <cellStyle name="Normal 5 3 3 2 5 2 2 2 4" xfId="21932" xr:uid="{DD039F56-5FD4-45F8-AC74-05F76637AEDB}"/>
    <cellStyle name="Normal 5 3 3 2 5 2 2 3" xfId="21933" xr:uid="{CC8A18F5-BAF5-4067-A104-18B138A226F9}"/>
    <cellStyle name="Normal 5 3 3 2 5 2 2 3 2" xfId="21934" xr:uid="{65E4EA3A-DB4E-4B04-A527-5554CA351549}"/>
    <cellStyle name="Normal 5 3 3 2 5 2 2 3 2 2" xfId="21935" xr:uid="{288EC0A8-A500-4937-85E9-00133664A19C}"/>
    <cellStyle name="Normal 5 3 3 2 5 2 2 3 3" xfId="21936" xr:uid="{C2C4BD21-6931-47B0-9812-1A0A921F1646}"/>
    <cellStyle name="Normal 5 3 3 2 5 2 2 4" xfId="21937" xr:uid="{9C58F6B3-3D8E-4293-8D97-928DFAAC491B}"/>
    <cellStyle name="Normal 5 3 3 2 5 2 2 4 2" xfId="21938" xr:uid="{F70749FB-A00E-42CB-9712-40BC5327A80C}"/>
    <cellStyle name="Normal 5 3 3 2 5 2 2 5" xfId="21939" xr:uid="{166618AF-01A6-4F25-AD47-646E05F17927}"/>
    <cellStyle name="Normal 5 3 3 2 5 2 3" xfId="21940" xr:uid="{477E3E24-715D-4E11-83DB-79EA67E58E2D}"/>
    <cellStyle name="Normal 5 3 3 2 5 2 3 2" xfId="21941" xr:uid="{FB633563-54A8-4A79-8413-F0CE763DDFB0}"/>
    <cellStyle name="Normal 5 3 3 2 5 2 3 2 2" xfId="21942" xr:uid="{770431F6-704C-4630-AACE-09CEBE82C3FD}"/>
    <cellStyle name="Normal 5 3 3 2 5 2 3 2 2 2" xfId="21943" xr:uid="{D033C620-36E8-400A-9029-59B90DBC1E01}"/>
    <cellStyle name="Normal 5 3 3 2 5 2 3 2 3" xfId="21944" xr:uid="{CB729137-5872-4EAD-893D-743922FC021C}"/>
    <cellStyle name="Normal 5 3 3 2 5 2 3 3" xfId="21945" xr:uid="{8315093D-B3A0-4659-98CC-88C98E52B993}"/>
    <cellStyle name="Normal 5 3 3 2 5 2 3 3 2" xfId="21946" xr:uid="{15261065-110E-4E45-9069-FBA958E3E729}"/>
    <cellStyle name="Normal 5 3 3 2 5 2 3 4" xfId="21947" xr:uid="{382DDB5D-E45F-4E41-8332-0550C81AE04B}"/>
    <cellStyle name="Normal 5 3 3 2 5 2 4" xfId="21948" xr:uid="{C3893D97-0F63-4A98-8C98-AA9389AAB68F}"/>
    <cellStyle name="Normal 5 3 3 2 5 2 4 2" xfId="21949" xr:uid="{8174F951-06BB-4933-9646-82E0D1642767}"/>
    <cellStyle name="Normal 5 3 3 2 5 2 4 2 2" xfId="21950" xr:uid="{2E4F7A9F-7C32-4B70-A1F8-5A3634D7732E}"/>
    <cellStyle name="Normal 5 3 3 2 5 2 4 2 2 2" xfId="21951" xr:uid="{D463FFFB-A1E2-49CA-9BD1-E684081D1096}"/>
    <cellStyle name="Normal 5 3 3 2 5 2 4 2 3" xfId="21952" xr:uid="{13580DA2-385C-4A66-9070-6DEFD10D2FB1}"/>
    <cellStyle name="Normal 5 3 3 2 5 2 4 3" xfId="21953" xr:uid="{6575054F-07B4-4612-905A-8DF82D6F64A8}"/>
    <cellStyle name="Normal 5 3 3 2 5 2 4 3 2" xfId="21954" xr:uid="{6D6CE1B9-0AE4-407C-9679-6CE71867328D}"/>
    <cellStyle name="Normal 5 3 3 2 5 2 4 4" xfId="21955" xr:uid="{756A5FFD-61F9-44E2-B0BE-2999CBC063F7}"/>
    <cellStyle name="Normal 5 3 3 2 5 2 5" xfId="21956" xr:uid="{53447889-7173-480F-8DC3-E9D2C18C6799}"/>
    <cellStyle name="Normal 5 3 3 2 5 2 5 2" xfId="21957" xr:uid="{C71AE435-2C16-4CAB-A340-0FD1AE4BF9DA}"/>
    <cellStyle name="Normal 5 3 3 2 5 2 5 2 2" xfId="21958" xr:uid="{A524E229-FE85-43E5-80C7-A881FB7FBD53}"/>
    <cellStyle name="Normal 5 3 3 2 5 2 5 3" xfId="21959" xr:uid="{06DC13DE-0C05-4078-96F4-59D1667524B0}"/>
    <cellStyle name="Normal 5 3 3 2 5 2 6" xfId="21960" xr:uid="{89B6F794-6E44-4019-967F-F119BBE3B841}"/>
    <cellStyle name="Normal 5 3 3 2 5 2 6 2" xfId="21961" xr:uid="{D0F2B35F-4529-442F-AD7B-10B57B2CCC61}"/>
    <cellStyle name="Normal 5 3 3 2 5 2 7" xfId="21962" xr:uid="{2F5C3743-B461-4AB2-9A92-391634C1EA52}"/>
    <cellStyle name="Normal 5 3 3 2 5 3" xfId="21963" xr:uid="{6789A09E-2176-4C37-B12A-D7F4DB22CA7A}"/>
    <cellStyle name="Normal 5 3 3 2 5 3 2" xfId="21964" xr:uid="{A5CB6FCA-8649-4ECE-9972-E2128E28A08F}"/>
    <cellStyle name="Normal 5 3 3 2 5 3 2 2" xfId="21965" xr:uid="{D9F72396-5DBA-434E-A2BF-6C05C9E6202C}"/>
    <cellStyle name="Normal 5 3 3 2 5 3 2 2 2" xfId="21966" xr:uid="{60F3B091-E319-4595-9FA3-213C8F83AE0D}"/>
    <cellStyle name="Normal 5 3 3 2 5 3 2 2 2 2" xfId="21967" xr:uid="{CC09F947-2A48-460B-AC32-C84CF4967154}"/>
    <cellStyle name="Normal 5 3 3 2 5 3 2 2 3" xfId="21968" xr:uid="{18A6D9DE-AD37-4EA9-9FC9-472A4C45A724}"/>
    <cellStyle name="Normal 5 3 3 2 5 3 2 3" xfId="21969" xr:uid="{DFC43F53-6EA8-484B-876E-A963A2E3E588}"/>
    <cellStyle name="Normal 5 3 3 2 5 3 2 3 2" xfId="21970" xr:uid="{923B56C8-5484-4776-A4D2-FEDAD95AB597}"/>
    <cellStyle name="Normal 5 3 3 2 5 3 2 4" xfId="21971" xr:uid="{2422032A-B38E-43F8-AC80-D7C09968C891}"/>
    <cellStyle name="Normal 5 3 3 2 5 3 3" xfId="21972" xr:uid="{CB8CEDEF-F941-43C0-946A-69F350A99A68}"/>
    <cellStyle name="Normal 5 3 3 2 5 3 3 2" xfId="21973" xr:uid="{64314EE9-3E4F-4354-83FF-56E1E9DD9E3D}"/>
    <cellStyle name="Normal 5 3 3 2 5 3 3 2 2" xfId="21974" xr:uid="{F80D1BB6-644C-4945-BF17-17711E52863F}"/>
    <cellStyle name="Normal 5 3 3 2 5 3 3 3" xfId="21975" xr:uid="{2EE78C69-B92E-4783-9B6B-90348F538361}"/>
    <cellStyle name="Normal 5 3 3 2 5 3 4" xfId="21976" xr:uid="{91CCDE1C-4790-47E5-B7F8-A0853154F4C5}"/>
    <cellStyle name="Normal 5 3 3 2 5 3 4 2" xfId="21977" xr:uid="{BBA3A580-F9BE-4395-9BC3-D8EE0C7042C9}"/>
    <cellStyle name="Normal 5 3 3 2 5 3 5" xfId="21978" xr:uid="{8CD59749-89A2-4DED-B6C0-5477B8DF1C38}"/>
    <cellStyle name="Normal 5 3 3 2 5 4" xfId="21979" xr:uid="{BE06ED98-A4AE-4C97-8F94-76514AF5ECB6}"/>
    <cellStyle name="Normal 5 3 3 2 5 4 2" xfId="21980" xr:uid="{308DAF1E-B065-4444-8673-F8AF3909C601}"/>
    <cellStyle name="Normal 5 3 3 2 5 4 2 2" xfId="21981" xr:uid="{97BAAAF9-9F0C-4FAC-8FE0-66678A022DF5}"/>
    <cellStyle name="Normal 5 3 3 2 5 4 2 2 2" xfId="21982" xr:uid="{02F1BAFF-43FA-49BF-B844-CDFE5131FB37}"/>
    <cellStyle name="Normal 5 3 3 2 5 4 2 3" xfId="21983" xr:uid="{8EEAE1C2-20BA-40E3-969B-92D02EF566F0}"/>
    <cellStyle name="Normal 5 3 3 2 5 4 3" xfId="21984" xr:uid="{F2C77E30-5713-4C43-813E-9321F82630CE}"/>
    <cellStyle name="Normal 5 3 3 2 5 4 3 2" xfId="21985" xr:uid="{1925A546-F3E9-4D43-91E9-7C604830D964}"/>
    <cellStyle name="Normal 5 3 3 2 5 4 4" xfId="21986" xr:uid="{BBE02E97-4BA1-4AC9-9847-EADD05A23425}"/>
    <cellStyle name="Normal 5 3 3 2 5 5" xfId="21987" xr:uid="{91DC76AF-3F4C-4705-89C7-07BBAC1B5818}"/>
    <cellStyle name="Normal 5 3 3 2 5 5 2" xfId="21988" xr:uid="{E23E081B-620F-4CDE-AE72-0938B999CC5A}"/>
    <cellStyle name="Normal 5 3 3 2 5 5 2 2" xfId="21989" xr:uid="{6561925D-C0ED-4831-BA9C-2C9435CD8D1C}"/>
    <cellStyle name="Normal 5 3 3 2 5 5 2 2 2" xfId="21990" xr:uid="{278941D0-61D6-40C5-953D-F3DCA396B4CB}"/>
    <cellStyle name="Normal 5 3 3 2 5 5 2 3" xfId="21991" xr:uid="{6240003F-741C-4A1D-87D1-A4D26E94C446}"/>
    <cellStyle name="Normal 5 3 3 2 5 5 3" xfId="21992" xr:uid="{BCAD93F6-44F4-46C5-BB2C-50879DE13102}"/>
    <cellStyle name="Normal 5 3 3 2 5 5 3 2" xfId="21993" xr:uid="{A0C57B63-95A8-43F8-BF38-5B6BBAE2CAAD}"/>
    <cellStyle name="Normal 5 3 3 2 5 5 4" xfId="21994" xr:uid="{24A88D71-91D4-4F18-A5CB-2A3C2043A307}"/>
    <cellStyle name="Normal 5 3 3 2 5 6" xfId="21995" xr:uid="{D35F714A-06DA-4684-AD20-EFCCB3DB22E3}"/>
    <cellStyle name="Normal 5 3 3 2 5 6 2" xfId="21996" xr:uid="{FDED8EEF-00CB-4283-B9D8-26CC411BBF58}"/>
    <cellStyle name="Normal 5 3 3 2 5 6 2 2" xfId="21997" xr:uid="{1B910D5A-68C9-4EC5-82FD-34864398033E}"/>
    <cellStyle name="Normal 5 3 3 2 5 6 3" xfId="21998" xr:uid="{F9F1A996-F81F-47C1-AB10-E3295AA2FE03}"/>
    <cellStyle name="Normal 5 3 3 2 5 7" xfId="21999" xr:uid="{DBCBC7EA-FCD6-4B00-ADCB-D1773BD9C6D0}"/>
    <cellStyle name="Normal 5 3 3 2 5 7 2" xfId="22000" xr:uid="{A0455B41-B9B9-4C86-83D6-EC3BB30CCB61}"/>
    <cellStyle name="Normal 5 3 3 2 5 8" xfId="22001" xr:uid="{A162DF02-4831-40CB-8155-8C9B160DD911}"/>
    <cellStyle name="Normal 5 3 3 2 6" xfId="22002" xr:uid="{2030DF22-3226-4B29-A139-A4D97E135016}"/>
    <cellStyle name="Normal 5 3 3 2 6 2" xfId="22003" xr:uid="{249DD04B-2193-4256-AD95-FAA02180D6F2}"/>
    <cellStyle name="Normal 5 3 3 2 6 2 2" xfId="22004" xr:uid="{D404F7A1-6A65-4798-9A30-1185E358F86B}"/>
    <cellStyle name="Normal 5 3 3 2 6 2 2 2" xfId="22005" xr:uid="{BD907BE6-EC7F-4D9F-89A2-52F989DB1295}"/>
    <cellStyle name="Normal 5 3 3 2 6 2 2 2 2" xfId="22006" xr:uid="{09FE9A53-B69A-44C3-AF4C-C90785923251}"/>
    <cellStyle name="Normal 5 3 3 2 6 2 2 2 2 2" xfId="22007" xr:uid="{3404C1FE-EA77-404D-BA1B-50C8B0D6589D}"/>
    <cellStyle name="Normal 5 3 3 2 6 2 2 2 3" xfId="22008" xr:uid="{47C07595-ABD9-496C-9DB8-D7DBB4ED8C96}"/>
    <cellStyle name="Normal 5 3 3 2 6 2 2 3" xfId="22009" xr:uid="{A3F46B97-C122-4F35-8A4D-05AB5CBE99B4}"/>
    <cellStyle name="Normal 5 3 3 2 6 2 2 3 2" xfId="22010" xr:uid="{FB0A7B2F-40F7-4309-86AF-9C3D8CD4ED24}"/>
    <cellStyle name="Normal 5 3 3 2 6 2 2 4" xfId="22011" xr:uid="{0632D6BE-8DFE-40BB-957D-248038A34B1A}"/>
    <cellStyle name="Normal 5 3 3 2 6 2 3" xfId="22012" xr:uid="{7AA06167-D4A8-4151-8738-5EAA3265F4A2}"/>
    <cellStyle name="Normal 5 3 3 2 6 2 3 2" xfId="22013" xr:uid="{A5A45D3A-682F-46C7-A465-6E057B332C56}"/>
    <cellStyle name="Normal 5 3 3 2 6 2 3 2 2" xfId="22014" xr:uid="{4E5DFD0A-093D-4319-9F71-0544551EAF22}"/>
    <cellStyle name="Normal 5 3 3 2 6 2 3 3" xfId="22015" xr:uid="{29FABB6F-0B51-403D-ABE6-81C8D0B1F0B3}"/>
    <cellStyle name="Normal 5 3 3 2 6 2 4" xfId="22016" xr:uid="{B714E369-3B81-476A-A8B3-D774D5C1FF89}"/>
    <cellStyle name="Normal 5 3 3 2 6 2 4 2" xfId="22017" xr:uid="{5492C727-6774-4A31-93E2-D22CFB1F3015}"/>
    <cellStyle name="Normal 5 3 3 2 6 2 5" xfId="22018" xr:uid="{2993A280-CA1C-4584-8FF5-491504ADE43D}"/>
    <cellStyle name="Normal 5 3 3 2 6 3" xfId="22019" xr:uid="{79E291A9-9AED-433F-B98F-3B03E17504BD}"/>
    <cellStyle name="Normal 5 3 3 2 6 3 2" xfId="22020" xr:uid="{C72BE9F4-CE18-4CA1-93C8-F41507D389E3}"/>
    <cellStyle name="Normal 5 3 3 2 6 3 2 2" xfId="22021" xr:uid="{8AC7F559-B746-4295-80BE-E276E42A4343}"/>
    <cellStyle name="Normal 5 3 3 2 6 3 2 2 2" xfId="22022" xr:uid="{91D47580-0B91-4BB7-98A8-20F975778894}"/>
    <cellStyle name="Normal 5 3 3 2 6 3 2 3" xfId="22023" xr:uid="{F1D46B39-AD86-44DC-8D54-71808962700E}"/>
    <cellStyle name="Normal 5 3 3 2 6 3 3" xfId="22024" xr:uid="{477C13CD-90C0-4ED4-916C-3B20052B3C03}"/>
    <cellStyle name="Normal 5 3 3 2 6 3 3 2" xfId="22025" xr:uid="{A56F0029-0CF4-475B-9F73-1543710AA52D}"/>
    <cellStyle name="Normal 5 3 3 2 6 3 4" xfId="22026" xr:uid="{D8A5D4AE-44A5-4BA1-BBDC-80160BBBFB8A}"/>
    <cellStyle name="Normal 5 3 3 2 6 4" xfId="22027" xr:uid="{31B3604C-E074-4EB0-9849-204DFDFDEBD6}"/>
    <cellStyle name="Normal 5 3 3 2 6 4 2" xfId="22028" xr:uid="{C5409907-D1A7-4978-BF5E-78F8A6F11077}"/>
    <cellStyle name="Normal 5 3 3 2 6 4 2 2" xfId="22029" xr:uid="{4D4B6639-0491-4C10-BE5A-FE3167C4F335}"/>
    <cellStyle name="Normal 5 3 3 2 6 4 2 2 2" xfId="22030" xr:uid="{F8CB5334-8F92-42E8-B2B9-B0A26CE3DC95}"/>
    <cellStyle name="Normal 5 3 3 2 6 4 2 3" xfId="22031" xr:uid="{9E0FF0D4-9166-4D2B-A761-651BC7312224}"/>
    <cellStyle name="Normal 5 3 3 2 6 4 3" xfId="22032" xr:uid="{471D1E76-0479-42AB-A06E-C80AF346DA21}"/>
    <cellStyle name="Normal 5 3 3 2 6 4 3 2" xfId="22033" xr:uid="{F16F650E-4F34-45C3-90AD-9C0E6775D5F4}"/>
    <cellStyle name="Normal 5 3 3 2 6 4 4" xfId="22034" xr:uid="{8EDC0DC9-F692-479E-B33B-A90FDFFFD71E}"/>
    <cellStyle name="Normal 5 3 3 2 6 5" xfId="22035" xr:uid="{219B0947-0BD2-4F1C-8F66-663AED5B3024}"/>
    <cellStyle name="Normal 5 3 3 2 6 5 2" xfId="22036" xr:uid="{F20F91FB-014D-41F0-A42D-D594851EF060}"/>
    <cellStyle name="Normal 5 3 3 2 6 5 2 2" xfId="22037" xr:uid="{19E987FA-9DE3-4413-A58A-F5522BE7F1D0}"/>
    <cellStyle name="Normal 5 3 3 2 6 5 3" xfId="22038" xr:uid="{374A0BBE-9348-413D-BD3C-4E4615405838}"/>
    <cellStyle name="Normal 5 3 3 2 6 6" xfId="22039" xr:uid="{A7615547-9878-4166-B3FF-0E09B41D08BA}"/>
    <cellStyle name="Normal 5 3 3 2 6 6 2" xfId="22040" xr:uid="{5C2FBF73-304A-46D6-897D-499426867CAE}"/>
    <cellStyle name="Normal 5 3 3 2 6 7" xfId="22041" xr:uid="{523B7E94-49EB-419D-BAF6-C60D1B3E1C00}"/>
    <cellStyle name="Normal 5 3 3 2 7" xfId="22042" xr:uid="{DF74CBF1-2091-479D-8690-0CF71CE48890}"/>
    <cellStyle name="Normal 5 3 3 2 7 2" xfId="22043" xr:uid="{5B32B810-7C50-459B-AA1D-C8A22F9543FE}"/>
    <cellStyle name="Normal 5 3 3 2 7 2 2" xfId="22044" xr:uid="{5E7E38A1-1862-4F7A-B42E-29E7D2D7900F}"/>
    <cellStyle name="Normal 5 3 3 2 7 2 2 2" xfId="22045" xr:uid="{BC2B1B4F-79CE-4E20-9C72-C90DC20FF104}"/>
    <cellStyle name="Normal 5 3 3 2 7 2 2 2 2" xfId="22046" xr:uid="{8AFA0CF8-07E3-48C1-A1AB-3336F8C93A9F}"/>
    <cellStyle name="Normal 5 3 3 2 7 2 2 3" xfId="22047" xr:uid="{7D3F5776-ED56-46B1-8528-5055C529CD38}"/>
    <cellStyle name="Normal 5 3 3 2 7 2 3" xfId="22048" xr:uid="{C81AA7A2-10DA-4E9F-B4CE-9BA97ABC3AD3}"/>
    <cellStyle name="Normal 5 3 3 2 7 2 3 2" xfId="22049" xr:uid="{BAAC5C87-6192-4AC3-BA43-39BD685AA0F9}"/>
    <cellStyle name="Normal 5 3 3 2 7 2 4" xfId="22050" xr:uid="{B1EEE8EA-A18F-482E-BC1C-AA611B9A0764}"/>
    <cellStyle name="Normal 5 3 3 2 7 3" xfId="22051" xr:uid="{45B9C46B-6EDE-46C8-BB2F-CDA1BB2E7A86}"/>
    <cellStyle name="Normal 5 3 3 2 7 3 2" xfId="22052" xr:uid="{452BBE27-6395-44EA-BDB4-50DFF9E16D56}"/>
    <cellStyle name="Normal 5 3 3 2 7 3 2 2" xfId="22053" xr:uid="{268FCB73-2986-428B-A76E-44D9F4D5B28B}"/>
    <cellStyle name="Normal 5 3 3 2 7 3 3" xfId="22054" xr:uid="{5B32E3DE-374A-4B1E-B3BC-E35CD106898E}"/>
    <cellStyle name="Normal 5 3 3 2 7 4" xfId="22055" xr:uid="{F37C1860-839C-4B2E-8244-85003FBC7B2C}"/>
    <cellStyle name="Normal 5 3 3 2 7 4 2" xfId="22056" xr:uid="{F2E2A6F1-7A94-41CE-8B5A-9C2282AAFAA5}"/>
    <cellStyle name="Normal 5 3 3 2 7 5" xfId="22057" xr:uid="{8512E260-2E76-4BE9-8E83-6E7914C93022}"/>
    <cellStyle name="Normal 5 3 3 2 8" xfId="22058" xr:uid="{4750BC0E-E2EE-4A5C-9E23-FABB159CE3D0}"/>
    <cellStyle name="Normal 5 3 3 2 8 2" xfId="22059" xr:uid="{C9AA247A-4D9F-404D-ACE7-FE19B8582AF3}"/>
    <cellStyle name="Normal 5 3 3 2 8 2 2" xfId="22060" xr:uid="{75EAAD0E-8541-4A44-946F-4162E051A9C7}"/>
    <cellStyle name="Normal 5 3 3 2 8 2 2 2" xfId="22061" xr:uid="{65747435-64EF-42DF-8195-213EAC97A258}"/>
    <cellStyle name="Normal 5 3 3 2 8 2 3" xfId="22062" xr:uid="{9D9C5508-6FD0-4AE0-89C7-780E4DA0C861}"/>
    <cellStyle name="Normal 5 3 3 2 8 3" xfId="22063" xr:uid="{58BD73B7-6D01-4223-8202-C5A930512AE0}"/>
    <cellStyle name="Normal 5 3 3 2 8 3 2" xfId="22064" xr:uid="{88AE5813-3839-410E-B247-04C382F4B021}"/>
    <cellStyle name="Normal 5 3 3 2 8 4" xfId="22065" xr:uid="{F289D889-4C71-4F6B-8F7F-F29142B25A5D}"/>
    <cellStyle name="Normal 5 3 3 2 9" xfId="22066" xr:uid="{1CC01404-F83D-45EF-A41F-7A379696BFF8}"/>
    <cellStyle name="Normal 5 3 3 2 9 2" xfId="22067" xr:uid="{E1A55B86-7CAB-4933-8D61-BB24C91EA565}"/>
    <cellStyle name="Normal 5 3 3 2 9 2 2" xfId="22068" xr:uid="{65A757D8-CB0F-410A-8D99-4F48DDB461D3}"/>
    <cellStyle name="Normal 5 3 3 2 9 2 2 2" xfId="22069" xr:uid="{9B2BF151-F2AB-43A7-AFFD-0BC34868A9D0}"/>
    <cellStyle name="Normal 5 3 3 2 9 2 3" xfId="22070" xr:uid="{DD506DE5-82AB-4483-9575-C720F04D432F}"/>
    <cellStyle name="Normal 5 3 3 2 9 3" xfId="22071" xr:uid="{BFCAD37A-D5F3-4F72-BFEB-424F1F8E1FDC}"/>
    <cellStyle name="Normal 5 3 3 2 9 3 2" xfId="22072" xr:uid="{40544573-E52A-468C-BF08-31BAB6CA951A}"/>
    <cellStyle name="Normal 5 3 3 2 9 4" xfId="22073" xr:uid="{5D960890-35D9-4100-80A0-C792EA746894}"/>
    <cellStyle name="Normal 5 3 3 3" xfId="22074" xr:uid="{FFC62447-F3EB-4F9D-AF6A-B272BF667931}"/>
    <cellStyle name="Normal 5 3 3 3 10" xfId="22075" xr:uid="{FE1538E4-73E2-4440-9E63-ABF4B3DDCDB1}"/>
    <cellStyle name="Normal 5 3 3 3 10 2" xfId="22076" xr:uid="{D03826E9-7C82-4D4F-9A6B-C0B2698B225B}"/>
    <cellStyle name="Normal 5 3 3 3 10 2 2" xfId="22077" xr:uid="{FD31C5A9-A15F-46F4-B55C-A7D688A5F3FD}"/>
    <cellStyle name="Normal 5 3 3 3 10 3" xfId="22078" xr:uid="{03BF8720-FE17-4A00-99C2-9F67018EBACA}"/>
    <cellStyle name="Normal 5 3 3 3 11" xfId="22079" xr:uid="{6090D97E-5022-4560-ADC0-9B00A4523108}"/>
    <cellStyle name="Normal 5 3 3 3 11 2" xfId="22080" xr:uid="{CCE1B131-3D7C-421D-AC6D-355746682B97}"/>
    <cellStyle name="Normal 5 3 3 3 12" xfId="22081" xr:uid="{ADEF031E-8F14-40EE-AA43-2526BE2B18F0}"/>
    <cellStyle name="Normal 5 3 3 3 13" xfId="22082" xr:uid="{FD657AC6-4B61-4862-AE2C-9F6DBFABA8A4}"/>
    <cellStyle name="Normal 5 3 3 3 14" xfId="22083" xr:uid="{66BE5B25-2CDC-45F7-8AAE-892444CAA500}"/>
    <cellStyle name="Normal 5 3 3 3 15" xfId="22084" xr:uid="{578F839E-C791-4497-8AAA-7A6A0AE049F1}"/>
    <cellStyle name="Normal 5 3 3 3 2" xfId="22085" xr:uid="{283F8A1B-3D4F-4FF8-9C25-5CD9A9D840B6}"/>
    <cellStyle name="Normal 5 3 3 3 2 10" xfId="22086" xr:uid="{D7A432D9-BDEF-4547-BFBD-CB786F15BD17}"/>
    <cellStyle name="Normal 5 3 3 3 2 2" xfId="22087" xr:uid="{E47F01C7-70B0-4957-8443-6BB23BAE737D}"/>
    <cellStyle name="Normal 5 3 3 3 2 2 2" xfId="22088" xr:uid="{564FA776-6576-401F-8D9E-87F274E5B369}"/>
    <cellStyle name="Normal 5 3 3 3 2 2 2 2" xfId="22089" xr:uid="{5537F126-8BA1-44AA-8F10-A200A0E8D1E2}"/>
    <cellStyle name="Normal 5 3 3 3 2 2 2 2 2" xfId="22090" xr:uid="{FE9E0969-AF5B-4A03-BE75-A38A7B2A465E}"/>
    <cellStyle name="Normal 5 3 3 3 2 2 2 2 2 2" xfId="22091" xr:uid="{F1BEA2C2-3F50-4707-A8C2-D614993FDB2F}"/>
    <cellStyle name="Normal 5 3 3 3 2 2 2 2 2 2 2" xfId="22092" xr:uid="{078DB46E-FB0C-48F6-B0DB-D2D5018CA8A1}"/>
    <cellStyle name="Normal 5 3 3 3 2 2 2 2 2 2 2 2" xfId="22093" xr:uid="{51232C97-4E5F-4573-A249-F0B8C2DCBE51}"/>
    <cellStyle name="Normal 5 3 3 3 2 2 2 2 2 2 3" xfId="22094" xr:uid="{8EAADC58-AD59-4254-9C2E-7568EE9F7B51}"/>
    <cellStyle name="Normal 5 3 3 3 2 2 2 2 2 3" xfId="22095" xr:uid="{788F860E-B183-4A3D-84D1-A5CE185CA313}"/>
    <cellStyle name="Normal 5 3 3 3 2 2 2 2 2 3 2" xfId="22096" xr:uid="{C25D8962-AF1F-4B0F-9569-BBA2508BE860}"/>
    <cellStyle name="Normal 5 3 3 3 2 2 2 2 2 4" xfId="22097" xr:uid="{39EFB059-9244-4394-8F42-5B40EDE22D2A}"/>
    <cellStyle name="Normal 5 3 3 3 2 2 2 2 3" xfId="22098" xr:uid="{6C358585-57CE-406A-8C5D-09933B928359}"/>
    <cellStyle name="Normal 5 3 3 3 2 2 2 2 3 2" xfId="22099" xr:uid="{F20E19C7-8E34-4302-B1FC-A89CB44233B4}"/>
    <cellStyle name="Normal 5 3 3 3 2 2 2 2 3 2 2" xfId="22100" xr:uid="{CB0D9701-0F13-4398-860F-69B1B4F59C64}"/>
    <cellStyle name="Normal 5 3 3 3 2 2 2 2 3 3" xfId="22101" xr:uid="{55151502-2361-40CE-9384-01E3926A0D95}"/>
    <cellStyle name="Normal 5 3 3 3 2 2 2 2 4" xfId="22102" xr:uid="{3C2FE469-A2B7-4032-A5AC-52F76F70B06C}"/>
    <cellStyle name="Normal 5 3 3 3 2 2 2 2 4 2" xfId="22103" xr:uid="{A93ACC55-F971-4D75-856E-28A52460935E}"/>
    <cellStyle name="Normal 5 3 3 3 2 2 2 2 5" xfId="22104" xr:uid="{E7D05712-A1BF-413F-896C-DF8720B94E23}"/>
    <cellStyle name="Normal 5 3 3 3 2 2 2 3" xfId="22105" xr:uid="{F1C58688-DCEB-4151-B276-23C98E9071A7}"/>
    <cellStyle name="Normal 5 3 3 3 2 2 2 3 2" xfId="22106" xr:uid="{493921E8-84EC-46D6-88F7-9E8D78406B75}"/>
    <cellStyle name="Normal 5 3 3 3 2 2 2 3 2 2" xfId="22107" xr:uid="{504EE1DE-A188-47C6-989B-CAA68F9BD693}"/>
    <cellStyle name="Normal 5 3 3 3 2 2 2 3 2 2 2" xfId="22108" xr:uid="{50AB6EB8-684E-4736-ABC7-6BAC52AB0B46}"/>
    <cellStyle name="Normal 5 3 3 3 2 2 2 3 2 3" xfId="22109" xr:uid="{A1B52AFE-3DB8-4D6F-8F91-035546011C02}"/>
    <cellStyle name="Normal 5 3 3 3 2 2 2 3 3" xfId="22110" xr:uid="{81D559B3-BD52-419D-AC14-93C690321BA9}"/>
    <cellStyle name="Normal 5 3 3 3 2 2 2 3 3 2" xfId="22111" xr:uid="{D3AE6AB9-5061-4DC3-BA27-9368ED63483F}"/>
    <cellStyle name="Normal 5 3 3 3 2 2 2 3 4" xfId="22112" xr:uid="{672BBCA9-7F7B-442F-B2B3-F081F456D141}"/>
    <cellStyle name="Normal 5 3 3 3 2 2 2 4" xfId="22113" xr:uid="{DC082979-9F28-402B-88E7-BD0AADB9DF30}"/>
    <cellStyle name="Normal 5 3 3 3 2 2 2 4 2" xfId="22114" xr:uid="{8D87B6C7-BA6A-4FD5-92AB-ED03A28D9189}"/>
    <cellStyle name="Normal 5 3 3 3 2 2 2 4 2 2" xfId="22115" xr:uid="{B41A47CE-A82C-4B04-BDF3-3D29AB43389D}"/>
    <cellStyle name="Normal 5 3 3 3 2 2 2 4 2 2 2" xfId="22116" xr:uid="{A1330737-833C-4262-B7F0-BF7D70F48C23}"/>
    <cellStyle name="Normal 5 3 3 3 2 2 2 4 2 3" xfId="22117" xr:uid="{48561D97-6CFE-473C-9D17-C895375CC35D}"/>
    <cellStyle name="Normal 5 3 3 3 2 2 2 4 3" xfId="22118" xr:uid="{2012B7C6-8705-4985-90AE-3299511A0F02}"/>
    <cellStyle name="Normal 5 3 3 3 2 2 2 4 3 2" xfId="22119" xr:uid="{98FA86C8-4753-464E-B4D3-3F3CCD1E7449}"/>
    <cellStyle name="Normal 5 3 3 3 2 2 2 4 4" xfId="22120" xr:uid="{F74C2DAA-2211-4CA6-88DE-B6C763D1E976}"/>
    <cellStyle name="Normal 5 3 3 3 2 2 2 5" xfId="22121" xr:uid="{BCCF7B69-D156-4CCE-A56F-CA502719C3E3}"/>
    <cellStyle name="Normal 5 3 3 3 2 2 2 5 2" xfId="22122" xr:uid="{4FF5E5B4-375C-4CA8-A82C-1840A68C2041}"/>
    <cellStyle name="Normal 5 3 3 3 2 2 2 5 2 2" xfId="22123" xr:uid="{CEB67C00-1808-4297-A5BE-54D96726D425}"/>
    <cellStyle name="Normal 5 3 3 3 2 2 2 5 3" xfId="22124" xr:uid="{DDE4AD8B-B309-4861-A2A8-80CCD6990F77}"/>
    <cellStyle name="Normal 5 3 3 3 2 2 2 6" xfId="22125" xr:uid="{63D0CF9A-C237-4A42-A2F8-E8520F7EFD66}"/>
    <cellStyle name="Normal 5 3 3 3 2 2 2 6 2" xfId="22126" xr:uid="{54225E3E-9DDE-4A27-8EDD-95C906020953}"/>
    <cellStyle name="Normal 5 3 3 3 2 2 2 7" xfId="22127" xr:uid="{4C9B889A-5371-44F5-96E0-CBA17CD4AB2C}"/>
    <cellStyle name="Normal 5 3 3 3 2 2 3" xfId="22128" xr:uid="{8C2EDC2C-64A7-4D76-943C-5BBCD1CFAC74}"/>
    <cellStyle name="Normal 5 3 3 3 2 2 3 2" xfId="22129" xr:uid="{5591740E-1CFC-4E16-ACF9-2C185A89E10F}"/>
    <cellStyle name="Normal 5 3 3 3 2 2 3 2 2" xfId="22130" xr:uid="{2CBD09DD-CE7E-4800-9DDB-F9F1DDEC9CF2}"/>
    <cellStyle name="Normal 5 3 3 3 2 2 3 2 2 2" xfId="22131" xr:uid="{22A43A97-9496-4FE1-89F1-CD099B6E4DAD}"/>
    <cellStyle name="Normal 5 3 3 3 2 2 3 2 2 2 2" xfId="22132" xr:uid="{9FBED485-E49E-4C47-82A5-6EB2351F8B68}"/>
    <cellStyle name="Normal 5 3 3 3 2 2 3 2 2 3" xfId="22133" xr:uid="{9875FD9F-C763-48F7-A3B7-1D17868728CE}"/>
    <cellStyle name="Normal 5 3 3 3 2 2 3 2 3" xfId="22134" xr:uid="{BC932E2F-FE4D-4BAB-9B88-62B4268F5235}"/>
    <cellStyle name="Normal 5 3 3 3 2 2 3 2 3 2" xfId="22135" xr:uid="{8653CCCE-C7E5-49E8-B3D9-FBB6294CA1B8}"/>
    <cellStyle name="Normal 5 3 3 3 2 2 3 2 4" xfId="22136" xr:uid="{2A5FC877-C916-46A7-983B-8B4ACA4829F9}"/>
    <cellStyle name="Normal 5 3 3 3 2 2 3 3" xfId="22137" xr:uid="{4DF81246-4315-44EA-9B03-448C3E08ABEA}"/>
    <cellStyle name="Normal 5 3 3 3 2 2 3 3 2" xfId="22138" xr:uid="{6EE2885B-2399-4B5C-A7A6-30ACA38E376E}"/>
    <cellStyle name="Normal 5 3 3 3 2 2 3 3 2 2" xfId="22139" xr:uid="{DB7E99D1-D073-4A82-AF6D-EF1B3BA93C4B}"/>
    <cellStyle name="Normal 5 3 3 3 2 2 3 3 3" xfId="22140" xr:uid="{0B05F76A-33C9-480E-BD71-45848BB79EAD}"/>
    <cellStyle name="Normal 5 3 3 3 2 2 3 4" xfId="22141" xr:uid="{7F8111FA-C338-449A-8627-9C37231BB9F2}"/>
    <cellStyle name="Normal 5 3 3 3 2 2 3 4 2" xfId="22142" xr:uid="{D239F1FC-2A3C-48A6-88DF-DFCC9D06D1BC}"/>
    <cellStyle name="Normal 5 3 3 3 2 2 3 5" xfId="22143" xr:uid="{4DF9F595-C37E-4337-9223-F34C0297C920}"/>
    <cellStyle name="Normal 5 3 3 3 2 2 4" xfId="22144" xr:uid="{34116293-5FEA-4213-8EF7-05534B822AC8}"/>
    <cellStyle name="Normal 5 3 3 3 2 2 4 2" xfId="22145" xr:uid="{A4DC4DB2-7DBD-4156-9F6D-48DA343E97C7}"/>
    <cellStyle name="Normal 5 3 3 3 2 2 4 2 2" xfId="22146" xr:uid="{79487DDC-4B87-481A-BD06-B3CAA2A7210D}"/>
    <cellStyle name="Normal 5 3 3 3 2 2 4 2 2 2" xfId="22147" xr:uid="{0A6512AE-665F-406F-A021-ECCB50081DBD}"/>
    <cellStyle name="Normal 5 3 3 3 2 2 4 2 3" xfId="22148" xr:uid="{719978DA-49F8-4756-A425-EB46B1F43F46}"/>
    <cellStyle name="Normal 5 3 3 3 2 2 4 3" xfId="22149" xr:uid="{416EE843-5148-495B-8014-BA64D66DB2BD}"/>
    <cellStyle name="Normal 5 3 3 3 2 2 4 3 2" xfId="22150" xr:uid="{372160B5-1B37-4771-A76F-D8804BA61D73}"/>
    <cellStyle name="Normal 5 3 3 3 2 2 4 4" xfId="22151" xr:uid="{C984AEF7-F2C3-4447-BF33-9EF6FF72D1D2}"/>
    <cellStyle name="Normal 5 3 3 3 2 2 5" xfId="22152" xr:uid="{FF7A69A0-74F9-47AE-98F4-1381D4CCD595}"/>
    <cellStyle name="Normal 5 3 3 3 2 2 5 2" xfId="22153" xr:uid="{E683D496-FB21-4E55-B416-9062B57A9BEC}"/>
    <cellStyle name="Normal 5 3 3 3 2 2 5 2 2" xfId="22154" xr:uid="{FED0946F-9EDD-4B31-BCAA-A609EF0E22B1}"/>
    <cellStyle name="Normal 5 3 3 3 2 2 5 2 2 2" xfId="22155" xr:uid="{AB9204E6-55A4-4D37-B220-E78F27F93CB5}"/>
    <cellStyle name="Normal 5 3 3 3 2 2 5 2 3" xfId="22156" xr:uid="{7B5A9790-57C8-43CA-9B13-298CBD3BE531}"/>
    <cellStyle name="Normal 5 3 3 3 2 2 5 3" xfId="22157" xr:uid="{B444E468-EF4D-4F54-ADBD-06925D71EF2C}"/>
    <cellStyle name="Normal 5 3 3 3 2 2 5 3 2" xfId="22158" xr:uid="{8CBB2F41-F57F-45AE-9888-8A72317E95DE}"/>
    <cellStyle name="Normal 5 3 3 3 2 2 5 4" xfId="22159" xr:uid="{557B829F-98CA-4D1A-9866-364F4125E149}"/>
    <cellStyle name="Normal 5 3 3 3 2 2 6" xfId="22160" xr:uid="{2AD3A5B4-0292-4D2A-9776-8BFDB3E4EED5}"/>
    <cellStyle name="Normal 5 3 3 3 2 2 6 2" xfId="22161" xr:uid="{09ACE61A-AB2E-473B-8BD9-5F2669996DBA}"/>
    <cellStyle name="Normal 5 3 3 3 2 2 6 2 2" xfId="22162" xr:uid="{CB7CE608-4E55-4F3B-BED3-0650666CF9EE}"/>
    <cellStyle name="Normal 5 3 3 3 2 2 6 3" xfId="22163" xr:uid="{0DF0DD10-0FA7-411C-944D-82BB91B7D54F}"/>
    <cellStyle name="Normal 5 3 3 3 2 2 7" xfId="22164" xr:uid="{06BB1B36-23D5-48EF-8D7F-EBEA43181197}"/>
    <cellStyle name="Normal 5 3 3 3 2 2 7 2" xfId="22165" xr:uid="{CED10E55-7357-413E-8DA1-D5ECD640E73C}"/>
    <cellStyle name="Normal 5 3 3 3 2 2 8" xfId="22166" xr:uid="{C8BB23B1-9E34-4329-BEAD-B87413DB4AA2}"/>
    <cellStyle name="Normal 5 3 3 3 2 3" xfId="22167" xr:uid="{1D49544D-7003-4D15-9175-0F2BC44CE2C5}"/>
    <cellStyle name="Normal 5 3 3 3 2 3 2" xfId="22168" xr:uid="{27A3914C-2FE4-45E6-AA40-2D3691304E84}"/>
    <cellStyle name="Normal 5 3 3 3 2 3 2 2" xfId="22169" xr:uid="{5D5BBC64-E1FF-4F19-B5A0-ABDF5C13D245}"/>
    <cellStyle name="Normal 5 3 3 3 2 3 2 2 2" xfId="22170" xr:uid="{F2E68457-F608-4103-9054-737F67E79367}"/>
    <cellStyle name="Normal 5 3 3 3 2 3 2 2 2 2" xfId="22171" xr:uid="{6AC49C19-F0FC-4A90-B58B-9C46962CA073}"/>
    <cellStyle name="Normal 5 3 3 3 2 3 2 2 2 2 2" xfId="22172" xr:uid="{C6BD6DE2-83DA-4AE8-9FD2-0312789A1BF5}"/>
    <cellStyle name="Normal 5 3 3 3 2 3 2 2 2 2 2 2" xfId="22173" xr:uid="{6374CB27-1B69-4477-B582-845F6DCBF16C}"/>
    <cellStyle name="Normal 5 3 3 3 2 3 2 2 2 2 3" xfId="22174" xr:uid="{4C18244F-7498-4B19-AA64-6CC576E7EDE1}"/>
    <cellStyle name="Normal 5 3 3 3 2 3 2 2 2 3" xfId="22175" xr:uid="{746B66E9-EE29-45F6-A0C2-F07AC967BD9A}"/>
    <cellStyle name="Normal 5 3 3 3 2 3 2 2 2 3 2" xfId="22176" xr:uid="{842C2FEC-0E3E-48A2-8816-7215E705D48F}"/>
    <cellStyle name="Normal 5 3 3 3 2 3 2 2 2 4" xfId="22177" xr:uid="{EA0BD325-A3A0-4672-A49C-F4A878B36535}"/>
    <cellStyle name="Normal 5 3 3 3 2 3 2 2 3" xfId="22178" xr:uid="{C2524A85-FC60-4845-9A0E-0DE35B2E7283}"/>
    <cellStyle name="Normal 5 3 3 3 2 3 2 2 3 2" xfId="22179" xr:uid="{21ECE6E8-538F-4936-BF35-6D1B3E5921AA}"/>
    <cellStyle name="Normal 5 3 3 3 2 3 2 2 3 2 2" xfId="22180" xr:uid="{A02D71E9-684D-4A81-A49D-4B5DCD2C162F}"/>
    <cellStyle name="Normal 5 3 3 3 2 3 2 2 3 3" xfId="22181" xr:uid="{11DCE0B0-3EEF-4AC5-B6A8-2F4A26924C33}"/>
    <cellStyle name="Normal 5 3 3 3 2 3 2 2 4" xfId="22182" xr:uid="{BDDA916E-F815-4EC4-90BD-1958AF4A2E8C}"/>
    <cellStyle name="Normal 5 3 3 3 2 3 2 2 4 2" xfId="22183" xr:uid="{C885DBB2-D304-44D7-8ABC-5AB51429B704}"/>
    <cellStyle name="Normal 5 3 3 3 2 3 2 2 5" xfId="22184" xr:uid="{7EC9583C-4DD5-402A-BDB6-F8D56B33D1E2}"/>
    <cellStyle name="Normal 5 3 3 3 2 3 2 3" xfId="22185" xr:uid="{D8CE90E4-3DF6-438C-846B-50B0BA59635A}"/>
    <cellStyle name="Normal 5 3 3 3 2 3 2 3 2" xfId="22186" xr:uid="{7A9EBFA5-8D76-4F9E-82E0-67F61B7E9FF8}"/>
    <cellStyle name="Normal 5 3 3 3 2 3 2 3 2 2" xfId="22187" xr:uid="{185ECFF9-6763-4E0C-9F9A-75864DA1E640}"/>
    <cellStyle name="Normal 5 3 3 3 2 3 2 3 2 2 2" xfId="22188" xr:uid="{07FC0F66-CA50-41BF-B935-AECD6678034D}"/>
    <cellStyle name="Normal 5 3 3 3 2 3 2 3 2 3" xfId="22189" xr:uid="{CFE1D333-990B-4034-A8E0-657F8A0E4786}"/>
    <cellStyle name="Normal 5 3 3 3 2 3 2 3 3" xfId="22190" xr:uid="{F714B1E0-AD87-430C-B0B3-E6E15363EC72}"/>
    <cellStyle name="Normal 5 3 3 3 2 3 2 3 3 2" xfId="22191" xr:uid="{81D02C15-7135-49CD-9F6E-20DE92FB7B55}"/>
    <cellStyle name="Normal 5 3 3 3 2 3 2 3 4" xfId="22192" xr:uid="{CC4EC7CF-7FF9-4551-924D-02E6C7DACFA6}"/>
    <cellStyle name="Normal 5 3 3 3 2 3 2 4" xfId="22193" xr:uid="{160D5989-825B-4D2C-A6E1-F62DFFCD3897}"/>
    <cellStyle name="Normal 5 3 3 3 2 3 2 4 2" xfId="22194" xr:uid="{8B3D008E-27EE-4736-8570-0A4D7984B144}"/>
    <cellStyle name="Normal 5 3 3 3 2 3 2 4 2 2" xfId="22195" xr:uid="{36719ABA-9B9D-400E-859D-4C65EB1D9353}"/>
    <cellStyle name="Normal 5 3 3 3 2 3 2 4 2 2 2" xfId="22196" xr:uid="{8AD3B443-14EE-4700-B03D-16E65A50CA01}"/>
    <cellStyle name="Normal 5 3 3 3 2 3 2 4 2 3" xfId="22197" xr:uid="{0EE07DDA-F652-40D9-9D9F-04840651F509}"/>
    <cellStyle name="Normal 5 3 3 3 2 3 2 4 3" xfId="22198" xr:uid="{58E823A7-5757-4FD0-BF6F-CC5137A32893}"/>
    <cellStyle name="Normal 5 3 3 3 2 3 2 4 3 2" xfId="22199" xr:uid="{C6E6E95F-5746-446F-944C-D887EFBCC460}"/>
    <cellStyle name="Normal 5 3 3 3 2 3 2 4 4" xfId="22200" xr:uid="{C01A41C1-169D-44F4-9150-E150326A6929}"/>
    <cellStyle name="Normal 5 3 3 3 2 3 2 5" xfId="22201" xr:uid="{D7C46B8E-1AD0-42A4-B01A-62EAF661BB30}"/>
    <cellStyle name="Normal 5 3 3 3 2 3 2 5 2" xfId="22202" xr:uid="{8F83F36D-9A26-4E1B-9DAD-4BDDD82DAE15}"/>
    <cellStyle name="Normal 5 3 3 3 2 3 2 5 2 2" xfId="22203" xr:uid="{864C7112-0166-46BC-AB2A-56FD78501E68}"/>
    <cellStyle name="Normal 5 3 3 3 2 3 2 5 3" xfId="22204" xr:uid="{A5461D8D-C090-445B-8F2D-BDC620C2C812}"/>
    <cellStyle name="Normal 5 3 3 3 2 3 2 6" xfId="22205" xr:uid="{50B6E4AE-48E8-42C8-995D-296382A407C9}"/>
    <cellStyle name="Normal 5 3 3 3 2 3 2 6 2" xfId="22206" xr:uid="{5EC98D35-7D19-4B5A-A73C-1FD38548D635}"/>
    <cellStyle name="Normal 5 3 3 3 2 3 2 7" xfId="22207" xr:uid="{67D5184D-8DCF-49C3-BC8F-3BE33A8FBD0A}"/>
    <cellStyle name="Normal 5 3 3 3 2 3 3" xfId="22208" xr:uid="{E746DB6B-132A-4C90-B563-061A40D71821}"/>
    <cellStyle name="Normal 5 3 3 3 2 3 3 2" xfId="22209" xr:uid="{BB06DE20-1B44-4938-BC71-EC9040732F71}"/>
    <cellStyle name="Normal 5 3 3 3 2 3 3 2 2" xfId="22210" xr:uid="{945FBBA1-411B-4A13-A417-18DF6D1B5DB4}"/>
    <cellStyle name="Normal 5 3 3 3 2 3 3 2 2 2" xfId="22211" xr:uid="{E6114436-28DC-4F70-8AB5-1D70FF423A89}"/>
    <cellStyle name="Normal 5 3 3 3 2 3 3 2 2 2 2" xfId="22212" xr:uid="{40536A74-CCA5-4F67-9E05-2E9FEB9A9C2F}"/>
    <cellStyle name="Normal 5 3 3 3 2 3 3 2 2 3" xfId="22213" xr:uid="{A621869A-14D6-4A45-B411-FCF9D4FD47FE}"/>
    <cellStyle name="Normal 5 3 3 3 2 3 3 2 3" xfId="22214" xr:uid="{68A0B09E-7517-419F-AE97-EBA6C2D29BA8}"/>
    <cellStyle name="Normal 5 3 3 3 2 3 3 2 3 2" xfId="22215" xr:uid="{C7C2B09D-3701-4FDD-845A-06C2308B0426}"/>
    <cellStyle name="Normal 5 3 3 3 2 3 3 2 4" xfId="22216" xr:uid="{7803D6AE-FFF9-4BDE-BD53-F069AB394690}"/>
    <cellStyle name="Normal 5 3 3 3 2 3 3 3" xfId="22217" xr:uid="{C9FA4B53-5A43-43A6-9676-D50E296D7E3C}"/>
    <cellStyle name="Normal 5 3 3 3 2 3 3 3 2" xfId="22218" xr:uid="{538C0316-A061-4520-9EAD-2CA8162F898F}"/>
    <cellStyle name="Normal 5 3 3 3 2 3 3 3 2 2" xfId="22219" xr:uid="{FE95CFC9-D0FE-433E-9D51-560600A088D8}"/>
    <cellStyle name="Normal 5 3 3 3 2 3 3 3 3" xfId="22220" xr:uid="{C25A03E2-E1A6-477D-A8E7-2D48D46D4FB7}"/>
    <cellStyle name="Normal 5 3 3 3 2 3 3 4" xfId="22221" xr:uid="{13E4D512-CE64-4447-BDB9-F6B6E88EF848}"/>
    <cellStyle name="Normal 5 3 3 3 2 3 3 4 2" xfId="22222" xr:uid="{BEC399A5-A077-4150-A73C-24883395C431}"/>
    <cellStyle name="Normal 5 3 3 3 2 3 3 5" xfId="22223" xr:uid="{C06B367D-3BCF-43F7-A97B-C590D5022624}"/>
    <cellStyle name="Normal 5 3 3 3 2 3 4" xfId="22224" xr:uid="{CED7D30B-DCED-4C94-A7FC-7DACEE472768}"/>
    <cellStyle name="Normal 5 3 3 3 2 3 4 2" xfId="22225" xr:uid="{501436E8-9A6C-4D36-ABC5-82618A2887E1}"/>
    <cellStyle name="Normal 5 3 3 3 2 3 4 2 2" xfId="22226" xr:uid="{89488564-608D-4AEE-8413-5016EBBCAA31}"/>
    <cellStyle name="Normal 5 3 3 3 2 3 4 2 2 2" xfId="22227" xr:uid="{B29693E8-AEAA-48DF-BE07-79FAF0E42762}"/>
    <cellStyle name="Normal 5 3 3 3 2 3 4 2 3" xfId="22228" xr:uid="{A90574AE-78D6-4918-B2D7-A496F0291F8D}"/>
    <cellStyle name="Normal 5 3 3 3 2 3 4 3" xfId="22229" xr:uid="{F302A340-5875-4F3B-927F-D787B330C1F0}"/>
    <cellStyle name="Normal 5 3 3 3 2 3 4 3 2" xfId="22230" xr:uid="{7C390C4C-D5EB-411F-9D83-F4F7628ABED9}"/>
    <cellStyle name="Normal 5 3 3 3 2 3 4 4" xfId="22231" xr:uid="{383A29DD-CEE5-43DB-A34C-62A2C011C1EF}"/>
    <cellStyle name="Normal 5 3 3 3 2 3 5" xfId="22232" xr:uid="{C42404AA-960E-4741-8299-F6C779592A63}"/>
    <cellStyle name="Normal 5 3 3 3 2 3 5 2" xfId="22233" xr:uid="{4BF317E8-32F4-491B-97DD-0442FEDF12B9}"/>
    <cellStyle name="Normal 5 3 3 3 2 3 5 2 2" xfId="22234" xr:uid="{C33FDC5E-6A47-45B7-8FC3-B56AC755D709}"/>
    <cellStyle name="Normal 5 3 3 3 2 3 5 2 2 2" xfId="22235" xr:uid="{89A17608-3EE7-41B7-9391-55E1622C44A8}"/>
    <cellStyle name="Normal 5 3 3 3 2 3 5 2 3" xfId="22236" xr:uid="{394775E4-6364-4E0F-9C6E-83652EA73107}"/>
    <cellStyle name="Normal 5 3 3 3 2 3 5 3" xfId="22237" xr:uid="{A69158E8-9D80-4DAF-95B0-61C5948A9FD3}"/>
    <cellStyle name="Normal 5 3 3 3 2 3 5 3 2" xfId="22238" xr:uid="{3899D6D0-DED5-48CA-9700-362210E17187}"/>
    <cellStyle name="Normal 5 3 3 3 2 3 5 4" xfId="22239" xr:uid="{353966C1-52C5-4029-8DE0-D0DFEB4272E0}"/>
    <cellStyle name="Normal 5 3 3 3 2 3 6" xfId="22240" xr:uid="{9723368C-F23F-4FDC-820D-62A099D98106}"/>
    <cellStyle name="Normal 5 3 3 3 2 3 6 2" xfId="22241" xr:uid="{551A4F80-4783-49B1-84F1-ABD07E9DE2DB}"/>
    <cellStyle name="Normal 5 3 3 3 2 3 6 2 2" xfId="22242" xr:uid="{B707515A-3E71-41E6-B539-029154303C2F}"/>
    <cellStyle name="Normal 5 3 3 3 2 3 6 3" xfId="22243" xr:uid="{C9370612-26F0-48FB-8937-9268C5793B93}"/>
    <cellStyle name="Normal 5 3 3 3 2 3 7" xfId="22244" xr:uid="{AF032068-1B2C-461F-82AF-7F6459B45805}"/>
    <cellStyle name="Normal 5 3 3 3 2 3 7 2" xfId="22245" xr:uid="{0CFC8790-C71B-465B-87F4-56A1AA7A5387}"/>
    <cellStyle name="Normal 5 3 3 3 2 3 8" xfId="22246" xr:uid="{1258F511-0E0F-4902-99DF-000531623FB4}"/>
    <cellStyle name="Normal 5 3 3 3 2 4" xfId="22247" xr:uid="{A07E0DA7-965D-4387-BB6F-D21CE95E7BBF}"/>
    <cellStyle name="Normal 5 3 3 3 2 4 2" xfId="22248" xr:uid="{2FB8001C-8D28-4EF9-9F3A-E67359086F85}"/>
    <cellStyle name="Normal 5 3 3 3 2 4 2 2" xfId="22249" xr:uid="{7E8D221E-B215-4338-BB6C-54EFBBB4C5E9}"/>
    <cellStyle name="Normal 5 3 3 3 2 4 2 2 2" xfId="22250" xr:uid="{62E73BAA-44E5-4127-85EC-E6CAE22AA59A}"/>
    <cellStyle name="Normal 5 3 3 3 2 4 2 2 2 2" xfId="22251" xr:uid="{26F3E445-E0A8-45AF-8270-1F1DBBC3294B}"/>
    <cellStyle name="Normal 5 3 3 3 2 4 2 2 2 2 2" xfId="22252" xr:uid="{D02CD251-9F2B-4724-AB2C-9109C70BCB69}"/>
    <cellStyle name="Normal 5 3 3 3 2 4 2 2 2 3" xfId="22253" xr:uid="{77566ED0-587D-4AF7-8FEC-D3941D49C4F7}"/>
    <cellStyle name="Normal 5 3 3 3 2 4 2 2 3" xfId="22254" xr:uid="{DCB7A322-324E-45F3-B5F8-99273A10AB1D}"/>
    <cellStyle name="Normal 5 3 3 3 2 4 2 2 3 2" xfId="22255" xr:uid="{F2B02BAE-7F93-4135-AE40-A7AC88954C04}"/>
    <cellStyle name="Normal 5 3 3 3 2 4 2 2 4" xfId="22256" xr:uid="{8BD9F43E-5E09-4F42-B9BE-D661CC6BA928}"/>
    <cellStyle name="Normal 5 3 3 3 2 4 2 3" xfId="22257" xr:uid="{1A3E0E92-E897-450D-BA4D-82ABD59D66D3}"/>
    <cellStyle name="Normal 5 3 3 3 2 4 2 3 2" xfId="22258" xr:uid="{CF8DBF50-6FCE-4F4F-8FBF-9D92E0759CDB}"/>
    <cellStyle name="Normal 5 3 3 3 2 4 2 3 2 2" xfId="22259" xr:uid="{A024B368-5C74-4B70-AA63-469CF3635836}"/>
    <cellStyle name="Normal 5 3 3 3 2 4 2 3 3" xfId="22260" xr:uid="{08197322-2AE0-4025-87F7-DA253BDD146E}"/>
    <cellStyle name="Normal 5 3 3 3 2 4 2 4" xfId="22261" xr:uid="{9708C265-D525-4A54-974B-7C93BC8CFAFD}"/>
    <cellStyle name="Normal 5 3 3 3 2 4 2 4 2" xfId="22262" xr:uid="{8660EE40-E553-4AD7-BDC0-288900594592}"/>
    <cellStyle name="Normal 5 3 3 3 2 4 2 5" xfId="22263" xr:uid="{C3C89DC8-7440-45AF-BE29-F14F5660716C}"/>
    <cellStyle name="Normal 5 3 3 3 2 4 3" xfId="22264" xr:uid="{65F7FB81-7ACB-4846-8790-7731ACC32627}"/>
    <cellStyle name="Normal 5 3 3 3 2 4 3 2" xfId="22265" xr:uid="{B64926AA-5EF1-44C0-B96F-65AFDB452D02}"/>
    <cellStyle name="Normal 5 3 3 3 2 4 3 2 2" xfId="22266" xr:uid="{00B984FA-C50D-4FD0-A004-C988F83CAC22}"/>
    <cellStyle name="Normal 5 3 3 3 2 4 3 2 2 2" xfId="22267" xr:uid="{D965DCA8-4FCD-4754-89CB-6BFC3F091AFE}"/>
    <cellStyle name="Normal 5 3 3 3 2 4 3 2 3" xfId="22268" xr:uid="{D97983B4-DF92-425F-9781-F3D57ED31E0A}"/>
    <cellStyle name="Normal 5 3 3 3 2 4 3 3" xfId="22269" xr:uid="{9403853D-72B9-4282-904F-EE58CCD4F578}"/>
    <cellStyle name="Normal 5 3 3 3 2 4 3 3 2" xfId="22270" xr:uid="{45E64771-5268-434C-A062-B8251EDB9E4B}"/>
    <cellStyle name="Normal 5 3 3 3 2 4 3 4" xfId="22271" xr:uid="{4E1BCA80-5FBD-42FA-9746-94A49A8BE812}"/>
    <cellStyle name="Normal 5 3 3 3 2 4 4" xfId="22272" xr:uid="{33CE7791-1D96-47C3-8640-D69507CA3096}"/>
    <cellStyle name="Normal 5 3 3 3 2 4 4 2" xfId="22273" xr:uid="{8CE68EE7-4536-4464-A3F0-2961BD2FD117}"/>
    <cellStyle name="Normal 5 3 3 3 2 4 4 2 2" xfId="22274" xr:uid="{8856AD24-11B5-4884-B73F-23DA7DC8E3BF}"/>
    <cellStyle name="Normal 5 3 3 3 2 4 4 2 2 2" xfId="22275" xr:uid="{5AF1313E-8249-4AEC-8784-BBFC10AB4A84}"/>
    <cellStyle name="Normal 5 3 3 3 2 4 4 2 3" xfId="22276" xr:uid="{F531A6F4-8507-4AC7-ACBA-4BF9279CBD79}"/>
    <cellStyle name="Normal 5 3 3 3 2 4 4 3" xfId="22277" xr:uid="{0B31EBC0-6233-49D9-A9BB-5E22055DD17A}"/>
    <cellStyle name="Normal 5 3 3 3 2 4 4 3 2" xfId="22278" xr:uid="{ED8D454C-D33C-4FEF-B551-BA9A2A6A8FE2}"/>
    <cellStyle name="Normal 5 3 3 3 2 4 4 4" xfId="22279" xr:uid="{A969B6A8-86FD-41B3-A834-2A96C1BA288C}"/>
    <cellStyle name="Normal 5 3 3 3 2 4 5" xfId="22280" xr:uid="{42A9CBF7-C717-4D8B-B173-D68BFB273B79}"/>
    <cellStyle name="Normal 5 3 3 3 2 4 5 2" xfId="22281" xr:uid="{22109D71-09A9-4008-B263-D88B1B0D5068}"/>
    <cellStyle name="Normal 5 3 3 3 2 4 5 2 2" xfId="22282" xr:uid="{43173DA5-651B-449A-B7CF-9750E0A4FB0C}"/>
    <cellStyle name="Normal 5 3 3 3 2 4 5 3" xfId="22283" xr:uid="{590163B9-DF64-4455-BC9C-7E8C08D25311}"/>
    <cellStyle name="Normal 5 3 3 3 2 4 6" xfId="22284" xr:uid="{40F0C406-66A9-4ACD-A776-41305A5763E2}"/>
    <cellStyle name="Normal 5 3 3 3 2 4 6 2" xfId="22285" xr:uid="{0CF87FEA-496F-4723-8B9D-59F43159E371}"/>
    <cellStyle name="Normal 5 3 3 3 2 4 7" xfId="22286" xr:uid="{8ECA1185-0189-4C25-836F-437B287BE14F}"/>
    <cellStyle name="Normal 5 3 3 3 2 5" xfId="22287" xr:uid="{39176EEC-5928-46B9-8F7B-612C9C28CD70}"/>
    <cellStyle name="Normal 5 3 3 3 2 5 2" xfId="22288" xr:uid="{01355CD3-A56F-4398-BC3B-94A4A91A1E92}"/>
    <cellStyle name="Normal 5 3 3 3 2 5 2 2" xfId="22289" xr:uid="{1E1298D0-8281-40C4-A8DB-9065AA21778A}"/>
    <cellStyle name="Normal 5 3 3 3 2 5 2 2 2" xfId="22290" xr:uid="{B184915B-A6D8-48B8-98A0-8F9536739CD2}"/>
    <cellStyle name="Normal 5 3 3 3 2 5 2 2 2 2" xfId="22291" xr:uid="{CC8D8A31-3E70-4DA0-B9F5-B55BDF5C9DF6}"/>
    <cellStyle name="Normal 5 3 3 3 2 5 2 2 3" xfId="22292" xr:uid="{6564D65B-0F15-424E-8C9C-356D852945B5}"/>
    <cellStyle name="Normal 5 3 3 3 2 5 2 3" xfId="22293" xr:uid="{28C1724C-82A4-46D0-BADF-8415EBC4799D}"/>
    <cellStyle name="Normal 5 3 3 3 2 5 2 3 2" xfId="22294" xr:uid="{B9D7AE7E-98CE-4ED8-B5BD-B3C036D8F26D}"/>
    <cellStyle name="Normal 5 3 3 3 2 5 2 4" xfId="22295" xr:uid="{B15544C7-780B-45B7-8972-6935C33621FB}"/>
    <cellStyle name="Normal 5 3 3 3 2 5 3" xfId="22296" xr:uid="{AF500DC2-53B1-47F2-B514-C33DCD40B4CD}"/>
    <cellStyle name="Normal 5 3 3 3 2 5 3 2" xfId="22297" xr:uid="{C90A4D9C-07EE-442C-B41D-2D2E8C604E7E}"/>
    <cellStyle name="Normal 5 3 3 3 2 5 3 2 2" xfId="22298" xr:uid="{32436B11-F364-4D8C-A2FD-0E5A919E908C}"/>
    <cellStyle name="Normal 5 3 3 3 2 5 3 3" xfId="22299" xr:uid="{A18BD029-A0EF-4039-B8C4-F3FEBE7AA3AF}"/>
    <cellStyle name="Normal 5 3 3 3 2 5 4" xfId="22300" xr:uid="{313F2175-D49B-4261-85DC-7D36FFA10183}"/>
    <cellStyle name="Normal 5 3 3 3 2 5 4 2" xfId="22301" xr:uid="{ABA729DE-E971-48BF-A9E9-670D5E2EE85A}"/>
    <cellStyle name="Normal 5 3 3 3 2 5 5" xfId="22302" xr:uid="{9ECAB1E0-7634-4BFE-AB63-234FF8C802CC}"/>
    <cellStyle name="Normal 5 3 3 3 2 6" xfId="22303" xr:uid="{6F57F604-FBCA-480F-B788-DBE8B2A6432E}"/>
    <cellStyle name="Normal 5 3 3 3 2 6 2" xfId="22304" xr:uid="{59A63FA0-212B-4CC6-9B00-59D6546FCF90}"/>
    <cellStyle name="Normal 5 3 3 3 2 6 2 2" xfId="22305" xr:uid="{8406F89D-3AC2-459B-99B0-D0DB7B807C1E}"/>
    <cellStyle name="Normal 5 3 3 3 2 6 2 2 2" xfId="22306" xr:uid="{BE2F8D53-F265-4650-A512-E689861A8D7A}"/>
    <cellStyle name="Normal 5 3 3 3 2 6 2 3" xfId="22307" xr:uid="{6B523642-DC92-4985-93BC-FA7028CC18D4}"/>
    <cellStyle name="Normal 5 3 3 3 2 6 3" xfId="22308" xr:uid="{B6E02B9C-B57B-43B6-AA56-8F0A3138A144}"/>
    <cellStyle name="Normal 5 3 3 3 2 6 3 2" xfId="22309" xr:uid="{E10E0DD8-EBF6-419C-B4E8-BA9808360138}"/>
    <cellStyle name="Normal 5 3 3 3 2 6 4" xfId="22310" xr:uid="{F45D9580-6FD8-451B-A9E6-B9F4B53EAD65}"/>
    <cellStyle name="Normal 5 3 3 3 2 7" xfId="22311" xr:uid="{C2CAC18D-E0D2-4729-80F4-8CE87B5632BD}"/>
    <cellStyle name="Normal 5 3 3 3 2 7 2" xfId="22312" xr:uid="{0DC4B088-710F-4BFB-A084-76BC125C3A97}"/>
    <cellStyle name="Normal 5 3 3 3 2 7 2 2" xfId="22313" xr:uid="{B48B8CEF-BE89-42C1-B3D5-5E4B82D0AAC2}"/>
    <cellStyle name="Normal 5 3 3 3 2 7 2 2 2" xfId="22314" xr:uid="{34B90E4D-5445-4CBD-BF66-70A01B905E7A}"/>
    <cellStyle name="Normal 5 3 3 3 2 7 2 3" xfId="22315" xr:uid="{1B2FBF18-8C08-4F94-A050-38645F38047C}"/>
    <cellStyle name="Normal 5 3 3 3 2 7 3" xfId="22316" xr:uid="{8487DD94-64CA-4B84-AA98-31C994700640}"/>
    <cellStyle name="Normal 5 3 3 3 2 7 3 2" xfId="22317" xr:uid="{4BEDF8D9-D509-43EB-989D-C8E16F3D0916}"/>
    <cellStyle name="Normal 5 3 3 3 2 7 4" xfId="22318" xr:uid="{076DAF9C-13B7-46B3-A722-BFE3D854D917}"/>
    <cellStyle name="Normal 5 3 3 3 2 8" xfId="22319" xr:uid="{C985572E-4631-44F1-8692-84DAD7D7EC41}"/>
    <cellStyle name="Normal 5 3 3 3 2 8 2" xfId="22320" xr:uid="{835070E3-47B2-4B9B-9C49-89B1FD531B39}"/>
    <cellStyle name="Normal 5 3 3 3 2 8 2 2" xfId="22321" xr:uid="{3B8C9E4D-2D6E-4F1B-B6A2-0F3465B08478}"/>
    <cellStyle name="Normal 5 3 3 3 2 8 3" xfId="22322" xr:uid="{861E227B-7574-4D99-B541-66CD031C75CB}"/>
    <cellStyle name="Normal 5 3 3 3 2 9" xfId="22323" xr:uid="{C6421C2A-0BE9-433B-8646-4A8199AF50A3}"/>
    <cellStyle name="Normal 5 3 3 3 2 9 2" xfId="22324" xr:uid="{7892297B-AF6F-4969-93B0-21A85BE8AE52}"/>
    <cellStyle name="Normal 5 3 3 3 3" xfId="22325" xr:uid="{1B8D1BDA-CB4A-4B3C-B5DC-9AFDBF8A6187}"/>
    <cellStyle name="Normal 5 3 3 3 3 2" xfId="22326" xr:uid="{C9647BF8-DDF4-4495-A65D-E75858F589AF}"/>
    <cellStyle name="Normal 5 3 3 3 3 2 2" xfId="22327" xr:uid="{4E535291-7CC3-44A5-BC81-8F7C4E8B8A18}"/>
    <cellStyle name="Normal 5 3 3 3 3 2 2 2" xfId="22328" xr:uid="{F23394F2-E1F6-4F23-B781-A4C83FCC8668}"/>
    <cellStyle name="Normal 5 3 3 3 3 2 2 2 2" xfId="22329" xr:uid="{3A2F0D52-0438-466F-81B2-D4BD03B3A8BF}"/>
    <cellStyle name="Normal 5 3 3 3 3 2 2 2 2 2" xfId="22330" xr:uid="{5D5449C3-D8B1-4BED-B54D-55A10C38A42E}"/>
    <cellStyle name="Normal 5 3 3 3 3 2 2 2 2 2 2" xfId="22331" xr:uid="{5C7B210F-2CD0-4039-88DA-81B7892B3DE8}"/>
    <cellStyle name="Normal 5 3 3 3 3 2 2 2 2 3" xfId="22332" xr:uid="{8E96ECCB-6E0A-47E3-B980-EB82D4441EEF}"/>
    <cellStyle name="Normal 5 3 3 3 3 2 2 2 3" xfId="22333" xr:uid="{E80B172A-CB7C-452E-AB8B-8531FEE0E93E}"/>
    <cellStyle name="Normal 5 3 3 3 3 2 2 2 3 2" xfId="22334" xr:uid="{960F024E-A238-44E0-B1B2-B3A66DF81C51}"/>
    <cellStyle name="Normal 5 3 3 3 3 2 2 2 4" xfId="22335" xr:uid="{5C006017-87AD-4682-81A6-E86EAB2BF7B0}"/>
    <cellStyle name="Normal 5 3 3 3 3 2 2 3" xfId="22336" xr:uid="{F3290ED1-21B5-46FD-9A50-90191CBF5D4A}"/>
    <cellStyle name="Normal 5 3 3 3 3 2 2 3 2" xfId="22337" xr:uid="{F582D92C-D5C8-445D-A848-E2AFB6DD2021}"/>
    <cellStyle name="Normal 5 3 3 3 3 2 2 3 2 2" xfId="22338" xr:uid="{B49269EC-E3E7-4ABF-8AC7-F38681EB4577}"/>
    <cellStyle name="Normal 5 3 3 3 3 2 2 3 3" xfId="22339" xr:uid="{4CEB42AC-8EA3-4315-AC40-84D086D656DE}"/>
    <cellStyle name="Normal 5 3 3 3 3 2 2 4" xfId="22340" xr:uid="{44476C97-99A2-494E-8BCA-5B498AF30AC7}"/>
    <cellStyle name="Normal 5 3 3 3 3 2 2 4 2" xfId="22341" xr:uid="{256A60F7-6427-4149-BE0C-E6B4FE779C62}"/>
    <cellStyle name="Normal 5 3 3 3 3 2 2 5" xfId="22342" xr:uid="{E0A1D88F-1976-456C-8FC9-248777EBCC27}"/>
    <cellStyle name="Normal 5 3 3 3 3 2 3" xfId="22343" xr:uid="{908BFCFD-CB88-451F-B681-8659F1AAB4E4}"/>
    <cellStyle name="Normal 5 3 3 3 3 2 3 2" xfId="22344" xr:uid="{1D70385D-7479-47AE-8CCE-240A0AF41A67}"/>
    <cellStyle name="Normal 5 3 3 3 3 2 3 2 2" xfId="22345" xr:uid="{B0253BB3-80AB-46A3-B7A5-22478C2757ED}"/>
    <cellStyle name="Normal 5 3 3 3 3 2 3 2 2 2" xfId="22346" xr:uid="{CF68966C-DBEC-435A-A538-87AAF91D605A}"/>
    <cellStyle name="Normal 5 3 3 3 3 2 3 2 3" xfId="22347" xr:uid="{04E95D51-8D66-464A-85D1-2127CF07F993}"/>
    <cellStyle name="Normal 5 3 3 3 3 2 3 3" xfId="22348" xr:uid="{152403C7-A477-421D-AADB-D4E071C5AB92}"/>
    <cellStyle name="Normal 5 3 3 3 3 2 3 3 2" xfId="22349" xr:uid="{1241EA81-136F-4E29-92E5-30C3B726507F}"/>
    <cellStyle name="Normal 5 3 3 3 3 2 3 4" xfId="22350" xr:uid="{94DBA705-5B11-4157-8986-CE29F480F909}"/>
    <cellStyle name="Normal 5 3 3 3 3 2 4" xfId="22351" xr:uid="{8F3C755D-DA65-46BD-8885-F91036284959}"/>
    <cellStyle name="Normal 5 3 3 3 3 2 4 2" xfId="22352" xr:uid="{46F4F5CC-6D33-41E2-A6F7-04B0349A9A2A}"/>
    <cellStyle name="Normal 5 3 3 3 3 2 4 2 2" xfId="22353" xr:uid="{4208DBB9-1CBB-4A8B-92A2-A6A1776D8540}"/>
    <cellStyle name="Normal 5 3 3 3 3 2 4 2 2 2" xfId="22354" xr:uid="{1BCB6949-8B3C-4C0C-8FFA-9E22B58A6BC7}"/>
    <cellStyle name="Normal 5 3 3 3 3 2 4 2 3" xfId="22355" xr:uid="{17C2000D-F924-4974-AC4B-D47637A5FF03}"/>
    <cellStyle name="Normal 5 3 3 3 3 2 4 3" xfId="22356" xr:uid="{E2BABC53-1734-42AF-B548-2628B3F76B86}"/>
    <cellStyle name="Normal 5 3 3 3 3 2 4 3 2" xfId="22357" xr:uid="{DE81848F-7851-4136-B64E-BD23B5645E5B}"/>
    <cellStyle name="Normal 5 3 3 3 3 2 4 4" xfId="22358" xr:uid="{5CF4344B-067E-4DD0-9A83-C11784DA6D9A}"/>
    <cellStyle name="Normal 5 3 3 3 3 2 5" xfId="22359" xr:uid="{9410B8A3-E9AB-432F-B096-F29A083BA819}"/>
    <cellStyle name="Normal 5 3 3 3 3 2 5 2" xfId="22360" xr:uid="{C05D6938-390D-4B72-AC9F-9D3469905F3B}"/>
    <cellStyle name="Normal 5 3 3 3 3 2 5 2 2" xfId="22361" xr:uid="{77492967-F9DB-4A06-AAB8-A918BD122CDE}"/>
    <cellStyle name="Normal 5 3 3 3 3 2 5 3" xfId="22362" xr:uid="{33D62D6E-62B3-42AB-9AA3-5B9BBAF6F0D6}"/>
    <cellStyle name="Normal 5 3 3 3 3 2 6" xfId="22363" xr:uid="{52C21B5F-92C1-4539-84CE-9112A75401A5}"/>
    <cellStyle name="Normal 5 3 3 3 3 2 6 2" xfId="22364" xr:uid="{0E796E63-9D53-4AE7-8C92-12A026CF1EA0}"/>
    <cellStyle name="Normal 5 3 3 3 3 2 7" xfId="22365" xr:uid="{F8958186-6CEB-4A13-9F0D-3A13BFDDB352}"/>
    <cellStyle name="Normal 5 3 3 3 3 3" xfId="22366" xr:uid="{EF3C58CE-C9AF-45FA-B2BE-FF698BD03EC7}"/>
    <cellStyle name="Normal 5 3 3 3 3 3 2" xfId="22367" xr:uid="{61BC5985-95CC-4FB7-AB6A-5DF1A89F5EF7}"/>
    <cellStyle name="Normal 5 3 3 3 3 3 2 2" xfId="22368" xr:uid="{D20B01BA-0262-451C-AEF1-A7C2E0B37E09}"/>
    <cellStyle name="Normal 5 3 3 3 3 3 2 2 2" xfId="22369" xr:uid="{2C5A0618-A3E8-451B-A897-D59B5EA83207}"/>
    <cellStyle name="Normal 5 3 3 3 3 3 2 2 2 2" xfId="22370" xr:uid="{CD189CF4-34D6-4236-A5D4-612A48697D05}"/>
    <cellStyle name="Normal 5 3 3 3 3 3 2 2 3" xfId="22371" xr:uid="{E5DEC749-7EDD-4B75-9FD7-D4475F137F7C}"/>
    <cellStyle name="Normal 5 3 3 3 3 3 2 3" xfId="22372" xr:uid="{4B7CC8CC-188E-4188-9623-F691A16837EC}"/>
    <cellStyle name="Normal 5 3 3 3 3 3 2 3 2" xfId="22373" xr:uid="{69853817-9FAF-4592-B7F2-8B732288B9D8}"/>
    <cellStyle name="Normal 5 3 3 3 3 3 2 4" xfId="22374" xr:uid="{886D4796-F4EE-440E-959C-0F57E81E4FA6}"/>
    <cellStyle name="Normal 5 3 3 3 3 3 3" xfId="22375" xr:uid="{BDC88A28-7A34-4ADF-AF6C-FC31C66EC29F}"/>
    <cellStyle name="Normal 5 3 3 3 3 3 3 2" xfId="22376" xr:uid="{0DFB7319-5FB2-4C95-84DB-8C81C196FB13}"/>
    <cellStyle name="Normal 5 3 3 3 3 3 3 2 2" xfId="22377" xr:uid="{F4050B59-88AB-4FDC-94BF-94103417852D}"/>
    <cellStyle name="Normal 5 3 3 3 3 3 3 3" xfId="22378" xr:uid="{370D8266-4679-4BCE-BED6-EFA9AD116B3C}"/>
    <cellStyle name="Normal 5 3 3 3 3 3 4" xfId="22379" xr:uid="{1D21B2DE-57AC-460C-B61C-2ECDB4213F7D}"/>
    <cellStyle name="Normal 5 3 3 3 3 3 4 2" xfId="22380" xr:uid="{332E0DD4-841B-47CA-B3E2-BFDCEC610D2D}"/>
    <cellStyle name="Normal 5 3 3 3 3 3 5" xfId="22381" xr:uid="{A92F921A-0E42-49F1-8185-EB3E53843B7E}"/>
    <cellStyle name="Normal 5 3 3 3 3 4" xfId="22382" xr:uid="{F5E46D0F-99D9-4C84-9ED9-2DCFD288836B}"/>
    <cellStyle name="Normal 5 3 3 3 3 4 2" xfId="22383" xr:uid="{94B39BC3-0B84-4C5E-8242-E864C4657267}"/>
    <cellStyle name="Normal 5 3 3 3 3 4 2 2" xfId="22384" xr:uid="{8FA92EEA-80AB-4629-B0B0-6C1F759A5205}"/>
    <cellStyle name="Normal 5 3 3 3 3 4 2 2 2" xfId="22385" xr:uid="{A46543BA-945C-4A5C-9BD6-98DD736E519D}"/>
    <cellStyle name="Normal 5 3 3 3 3 4 2 3" xfId="22386" xr:uid="{9783C843-D458-4DFE-8AC6-ED35368BE03F}"/>
    <cellStyle name="Normal 5 3 3 3 3 4 3" xfId="22387" xr:uid="{C6934C72-29B4-4D0B-BDC6-9152225DC5D9}"/>
    <cellStyle name="Normal 5 3 3 3 3 4 3 2" xfId="22388" xr:uid="{FDC92782-03D6-4A4C-88C2-7776B042527B}"/>
    <cellStyle name="Normal 5 3 3 3 3 4 4" xfId="22389" xr:uid="{D3FFD89A-B31D-4787-9358-76E57A06F5B4}"/>
    <cellStyle name="Normal 5 3 3 3 3 5" xfId="22390" xr:uid="{E5D83909-A05F-40B8-ADF1-680DE4313E57}"/>
    <cellStyle name="Normal 5 3 3 3 3 5 2" xfId="22391" xr:uid="{2EF03721-99F4-4068-95C2-0F48750C68AF}"/>
    <cellStyle name="Normal 5 3 3 3 3 5 2 2" xfId="22392" xr:uid="{02B9DF40-A543-4F10-9F31-002647DABCB8}"/>
    <cellStyle name="Normal 5 3 3 3 3 5 2 2 2" xfId="22393" xr:uid="{210513E7-426C-4337-AECE-C3AB46D02DB2}"/>
    <cellStyle name="Normal 5 3 3 3 3 5 2 3" xfId="22394" xr:uid="{80A56119-26F3-4B3E-A0C3-584B500F5674}"/>
    <cellStyle name="Normal 5 3 3 3 3 5 3" xfId="22395" xr:uid="{B1F4AC79-560B-4681-B5F0-BDF9F000632D}"/>
    <cellStyle name="Normal 5 3 3 3 3 5 3 2" xfId="22396" xr:uid="{477C0B65-F42E-4706-A1D3-091659BFF63D}"/>
    <cellStyle name="Normal 5 3 3 3 3 5 4" xfId="22397" xr:uid="{8B3324B1-D1F5-478E-80EB-430240709296}"/>
    <cellStyle name="Normal 5 3 3 3 3 6" xfId="22398" xr:uid="{5E86B977-2FBF-41F8-A3A4-478C2B225EB2}"/>
    <cellStyle name="Normal 5 3 3 3 3 6 2" xfId="22399" xr:uid="{27FB0E54-E0D6-4839-89F3-B38BFA75EBD9}"/>
    <cellStyle name="Normal 5 3 3 3 3 6 2 2" xfId="22400" xr:uid="{6D1F6AE3-4D12-4C7D-9559-C64DBE7B071D}"/>
    <cellStyle name="Normal 5 3 3 3 3 6 3" xfId="22401" xr:uid="{4ABBA8B5-2411-4D1F-BC60-77590A2360D9}"/>
    <cellStyle name="Normal 5 3 3 3 3 7" xfId="22402" xr:uid="{ED8CBCCB-BB75-4244-8B30-1963F81BF1CE}"/>
    <cellStyle name="Normal 5 3 3 3 3 7 2" xfId="22403" xr:uid="{563C9360-3D51-44B1-8661-98DE41A201DC}"/>
    <cellStyle name="Normal 5 3 3 3 3 8" xfId="22404" xr:uid="{45CB4B08-BD6F-4C90-830B-C4CB76A36A6E}"/>
    <cellStyle name="Normal 5 3 3 3 4" xfId="22405" xr:uid="{F17983E3-39D5-41F9-B158-D58AA3C552F2}"/>
    <cellStyle name="Normal 5 3 3 3 4 2" xfId="22406" xr:uid="{44E2A73D-DDC0-4B7C-A787-C6BB20AD5B5A}"/>
    <cellStyle name="Normal 5 3 3 3 4 2 2" xfId="22407" xr:uid="{07B7433D-3E1F-45DA-A9C9-D3C71A8646D0}"/>
    <cellStyle name="Normal 5 3 3 3 4 2 2 2" xfId="22408" xr:uid="{AFA7041E-C729-458A-AB44-96FC0DC8302E}"/>
    <cellStyle name="Normal 5 3 3 3 4 2 2 2 2" xfId="22409" xr:uid="{CD3CF50C-8030-445B-BFCC-23D5A2450276}"/>
    <cellStyle name="Normal 5 3 3 3 4 2 2 2 2 2" xfId="22410" xr:uid="{D0C10565-4055-499E-8783-A212BE8EAF31}"/>
    <cellStyle name="Normal 5 3 3 3 4 2 2 2 2 2 2" xfId="22411" xr:uid="{DEB2AD09-A06A-4912-9323-82FD4067F8F1}"/>
    <cellStyle name="Normal 5 3 3 3 4 2 2 2 2 3" xfId="22412" xr:uid="{05676ADD-A6E2-4E92-B066-37E33C7A3EAA}"/>
    <cellStyle name="Normal 5 3 3 3 4 2 2 2 3" xfId="22413" xr:uid="{5E075BAE-2ED5-4244-B6ED-A2737A4D82A4}"/>
    <cellStyle name="Normal 5 3 3 3 4 2 2 2 3 2" xfId="22414" xr:uid="{371C7FD8-6A01-4928-8445-EFB847AF69A7}"/>
    <cellStyle name="Normal 5 3 3 3 4 2 2 2 4" xfId="22415" xr:uid="{B30BC4B7-D8E2-4B57-845C-6376F03F3E19}"/>
    <cellStyle name="Normal 5 3 3 3 4 2 2 3" xfId="22416" xr:uid="{B98C53D7-F59A-4E90-A659-E2E75A0D7DC3}"/>
    <cellStyle name="Normal 5 3 3 3 4 2 2 3 2" xfId="22417" xr:uid="{E1BA5836-C6C7-4652-B63B-8D9F47B452EF}"/>
    <cellStyle name="Normal 5 3 3 3 4 2 2 3 2 2" xfId="22418" xr:uid="{E766CD9A-9DCA-4A08-86D6-47B6EBAFC8C2}"/>
    <cellStyle name="Normal 5 3 3 3 4 2 2 3 3" xfId="22419" xr:uid="{4BBD2949-8833-477F-8C73-096C34D3A1B6}"/>
    <cellStyle name="Normal 5 3 3 3 4 2 2 4" xfId="22420" xr:uid="{56EA8838-C523-468B-9D91-8D6FA2362D95}"/>
    <cellStyle name="Normal 5 3 3 3 4 2 2 4 2" xfId="22421" xr:uid="{3172776F-F0F6-407C-B56D-BD463714BB6D}"/>
    <cellStyle name="Normal 5 3 3 3 4 2 2 5" xfId="22422" xr:uid="{5A601B08-1BB9-417F-9B9C-D69D9025C894}"/>
    <cellStyle name="Normal 5 3 3 3 4 2 3" xfId="22423" xr:uid="{869F8942-08FA-43B9-82A4-0FBB74AC6B39}"/>
    <cellStyle name="Normal 5 3 3 3 4 2 3 2" xfId="22424" xr:uid="{61E158E2-AF4C-480C-8C22-411FE95439C9}"/>
    <cellStyle name="Normal 5 3 3 3 4 2 3 2 2" xfId="22425" xr:uid="{1F2D84F7-E6A6-4D44-8FB2-2864408CD17D}"/>
    <cellStyle name="Normal 5 3 3 3 4 2 3 2 2 2" xfId="22426" xr:uid="{2684D497-CD95-43B7-949A-F36A63805E33}"/>
    <cellStyle name="Normal 5 3 3 3 4 2 3 2 3" xfId="22427" xr:uid="{631FBC8B-BBE8-4624-9CE2-F80497D000AC}"/>
    <cellStyle name="Normal 5 3 3 3 4 2 3 3" xfId="22428" xr:uid="{60D4FD74-F287-4A63-B328-4BCDDAC84BA3}"/>
    <cellStyle name="Normal 5 3 3 3 4 2 3 3 2" xfId="22429" xr:uid="{279EE6F3-F7BB-4B3B-A80B-C07A37B867A6}"/>
    <cellStyle name="Normal 5 3 3 3 4 2 3 4" xfId="22430" xr:uid="{A032F70A-4123-4DD6-8AFD-017D60304922}"/>
    <cellStyle name="Normal 5 3 3 3 4 2 4" xfId="22431" xr:uid="{08BEC50C-AC36-40CA-8044-170E548587D6}"/>
    <cellStyle name="Normal 5 3 3 3 4 2 4 2" xfId="22432" xr:uid="{0324BAA3-6BC6-48F0-929C-98E6C78ACA1B}"/>
    <cellStyle name="Normal 5 3 3 3 4 2 4 2 2" xfId="22433" xr:uid="{8F86853D-8851-4E6B-B768-1B760DCB106C}"/>
    <cellStyle name="Normal 5 3 3 3 4 2 4 2 2 2" xfId="22434" xr:uid="{BA7E1B1C-0F88-43DA-BE3F-7F95C1E81347}"/>
    <cellStyle name="Normal 5 3 3 3 4 2 4 2 3" xfId="22435" xr:uid="{0D6A8DD1-3A81-449D-8568-1D6C6C617558}"/>
    <cellStyle name="Normal 5 3 3 3 4 2 4 3" xfId="22436" xr:uid="{A12EA84A-E358-49F1-B576-ACF716A18C31}"/>
    <cellStyle name="Normal 5 3 3 3 4 2 4 3 2" xfId="22437" xr:uid="{EFB09CA7-DE78-4078-B448-52753BCB5EA8}"/>
    <cellStyle name="Normal 5 3 3 3 4 2 4 4" xfId="22438" xr:uid="{CAB2A696-8D49-4D50-B7E8-6F1AA108DC86}"/>
    <cellStyle name="Normal 5 3 3 3 4 2 5" xfId="22439" xr:uid="{529A2E62-FB9A-46FB-9BC3-7ACB3702866F}"/>
    <cellStyle name="Normal 5 3 3 3 4 2 5 2" xfId="22440" xr:uid="{14DE0629-2151-451F-BD83-9A7F5DD6FC8B}"/>
    <cellStyle name="Normal 5 3 3 3 4 2 5 2 2" xfId="22441" xr:uid="{8625FCD4-EBBF-4358-A0B8-59E88CF51E7E}"/>
    <cellStyle name="Normal 5 3 3 3 4 2 5 3" xfId="22442" xr:uid="{30BBEA47-D669-48C3-BB4A-262CBE3CBC2E}"/>
    <cellStyle name="Normal 5 3 3 3 4 2 6" xfId="22443" xr:uid="{554801E7-C878-4252-8386-63EEE2668316}"/>
    <cellStyle name="Normal 5 3 3 3 4 2 6 2" xfId="22444" xr:uid="{0C473D85-3E42-40E8-8D5C-69D02217CB7C}"/>
    <cellStyle name="Normal 5 3 3 3 4 2 7" xfId="22445" xr:uid="{6EBDC5FB-E4A8-408C-B2E5-9613D3CA2DDF}"/>
    <cellStyle name="Normal 5 3 3 3 4 3" xfId="22446" xr:uid="{011DFF48-F957-44F5-9304-AA0FCF3E3856}"/>
    <cellStyle name="Normal 5 3 3 3 4 3 2" xfId="22447" xr:uid="{AA8F17D4-72DF-4AF2-AAF1-9E6153FCDCEF}"/>
    <cellStyle name="Normal 5 3 3 3 4 3 2 2" xfId="22448" xr:uid="{AF51112F-1672-4327-8005-C13E845AB450}"/>
    <cellStyle name="Normal 5 3 3 3 4 3 2 2 2" xfId="22449" xr:uid="{34DAF0AA-480C-453D-A35D-8447026AAF1E}"/>
    <cellStyle name="Normal 5 3 3 3 4 3 2 2 2 2" xfId="22450" xr:uid="{D7D9FF96-B962-4DC8-AEA2-948A6A1AED1A}"/>
    <cellStyle name="Normal 5 3 3 3 4 3 2 2 3" xfId="22451" xr:uid="{B361566F-D185-4EED-92BE-1A9437B621C5}"/>
    <cellStyle name="Normal 5 3 3 3 4 3 2 3" xfId="22452" xr:uid="{0169F9FC-EE90-4878-8797-C0E5114DF42D}"/>
    <cellStyle name="Normal 5 3 3 3 4 3 2 3 2" xfId="22453" xr:uid="{BFBC4BA9-8AF6-49FF-AC15-987EA0A9E157}"/>
    <cellStyle name="Normal 5 3 3 3 4 3 2 4" xfId="22454" xr:uid="{8D92B38A-61DF-4A96-853C-35146888CEFE}"/>
    <cellStyle name="Normal 5 3 3 3 4 3 3" xfId="22455" xr:uid="{AE74BB44-6F90-48C1-AD69-90A219B68001}"/>
    <cellStyle name="Normal 5 3 3 3 4 3 3 2" xfId="22456" xr:uid="{AB9AA806-3B35-4100-A796-64D7D2EEFFFF}"/>
    <cellStyle name="Normal 5 3 3 3 4 3 3 2 2" xfId="22457" xr:uid="{4A221A25-E709-45EE-A96D-84F868910EA6}"/>
    <cellStyle name="Normal 5 3 3 3 4 3 3 3" xfId="22458" xr:uid="{84B02C45-5791-4567-827C-566AD2DBEBD7}"/>
    <cellStyle name="Normal 5 3 3 3 4 3 4" xfId="22459" xr:uid="{687ACC36-A23A-427C-82DE-B9D13D8652F1}"/>
    <cellStyle name="Normal 5 3 3 3 4 3 4 2" xfId="22460" xr:uid="{4E33880E-2068-4B22-97E0-71D06C825591}"/>
    <cellStyle name="Normal 5 3 3 3 4 3 5" xfId="22461" xr:uid="{75BB6216-E4AA-4D12-AA2A-187AE008971B}"/>
    <cellStyle name="Normal 5 3 3 3 4 4" xfId="22462" xr:uid="{5500DA7B-8F55-4277-9049-3CABE144F92C}"/>
    <cellStyle name="Normal 5 3 3 3 4 4 2" xfId="22463" xr:uid="{BABB6EF3-1E1A-468C-8C70-9F975E706055}"/>
    <cellStyle name="Normal 5 3 3 3 4 4 2 2" xfId="22464" xr:uid="{4F304FFF-B059-4F3E-9423-B418A9D02C96}"/>
    <cellStyle name="Normal 5 3 3 3 4 4 2 2 2" xfId="22465" xr:uid="{FB36362E-D30A-4639-84B7-4060421C1B3E}"/>
    <cellStyle name="Normal 5 3 3 3 4 4 2 3" xfId="22466" xr:uid="{F0191AA9-ADB0-42CA-A222-EDBB691A78E0}"/>
    <cellStyle name="Normal 5 3 3 3 4 4 3" xfId="22467" xr:uid="{454DF4ED-2B0C-4A8D-A2DA-077AA79DDCB4}"/>
    <cellStyle name="Normal 5 3 3 3 4 4 3 2" xfId="22468" xr:uid="{DEF2C939-3F76-450C-B370-E816B6BB54B3}"/>
    <cellStyle name="Normal 5 3 3 3 4 4 4" xfId="22469" xr:uid="{5BA49934-7015-4378-BC4F-5C533BE88919}"/>
    <cellStyle name="Normal 5 3 3 3 4 5" xfId="22470" xr:uid="{1101582A-EE93-4DAB-B1EF-A06C89E3B94F}"/>
    <cellStyle name="Normal 5 3 3 3 4 5 2" xfId="22471" xr:uid="{DFD0846B-1B0B-4A11-AA44-E302DA0C3B69}"/>
    <cellStyle name="Normal 5 3 3 3 4 5 2 2" xfId="22472" xr:uid="{F9F8E4EE-906D-4907-BFBB-75A0765EEA37}"/>
    <cellStyle name="Normal 5 3 3 3 4 5 2 2 2" xfId="22473" xr:uid="{90882FB2-9399-4B85-8415-3B6741F892B5}"/>
    <cellStyle name="Normal 5 3 3 3 4 5 2 3" xfId="22474" xr:uid="{BBE3881C-4284-411C-8BB2-1EC01A9945A9}"/>
    <cellStyle name="Normal 5 3 3 3 4 5 3" xfId="22475" xr:uid="{50491D35-A82F-4803-AAB6-56DF66A19C3B}"/>
    <cellStyle name="Normal 5 3 3 3 4 5 3 2" xfId="22476" xr:uid="{AB239540-52C3-48A2-AB01-4D7D90327A95}"/>
    <cellStyle name="Normal 5 3 3 3 4 5 4" xfId="22477" xr:uid="{71B95B84-FE1C-44DD-81A8-BA4CA16A2222}"/>
    <cellStyle name="Normal 5 3 3 3 4 6" xfId="22478" xr:uid="{D13E36EF-A7CC-46CE-B601-BFE9E68BB684}"/>
    <cellStyle name="Normal 5 3 3 3 4 6 2" xfId="22479" xr:uid="{FCCE9F71-3DA7-4939-B50C-D7F424E18B79}"/>
    <cellStyle name="Normal 5 3 3 3 4 6 2 2" xfId="22480" xr:uid="{B6E0705C-DD21-48C1-AA6D-83BDC93EAAA4}"/>
    <cellStyle name="Normal 5 3 3 3 4 6 3" xfId="22481" xr:uid="{90216362-2714-48E8-A41C-060B0345A9CA}"/>
    <cellStyle name="Normal 5 3 3 3 4 7" xfId="22482" xr:uid="{E984F0B8-AFE0-400B-B6D5-5D0BA8BCB304}"/>
    <cellStyle name="Normal 5 3 3 3 4 7 2" xfId="22483" xr:uid="{05F36BDA-6BBE-4B8B-B31D-95978990C308}"/>
    <cellStyle name="Normal 5 3 3 3 4 8" xfId="22484" xr:uid="{C31B990E-AAA1-4687-96D1-F633E051F54D}"/>
    <cellStyle name="Normal 5 3 3 3 5" xfId="22485" xr:uid="{B7386A16-F7CE-43CD-B0D7-A4BE37EDA171}"/>
    <cellStyle name="Normal 5 3 3 3 5 2" xfId="22486" xr:uid="{E14B3A1E-CB4F-4624-BC7F-B007F3488F07}"/>
    <cellStyle name="Normal 5 3 3 3 5 2 2" xfId="22487" xr:uid="{AF8D9670-B736-4309-8A83-863545ECEFE6}"/>
    <cellStyle name="Normal 5 3 3 3 5 2 2 2" xfId="22488" xr:uid="{8AA77E93-F4B9-4D95-882C-26ACE0D5F68D}"/>
    <cellStyle name="Normal 5 3 3 3 5 2 2 2 2" xfId="22489" xr:uid="{03BC564D-22A2-44B6-AB19-D97F3E87EA44}"/>
    <cellStyle name="Normal 5 3 3 3 5 2 2 2 2 2" xfId="22490" xr:uid="{7421EE86-68B5-48A0-B056-7411B950A7E2}"/>
    <cellStyle name="Normal 5 3 3 3 5 2 2 2 3" xfId="22491" xr:uid="{AC85807D-74A2-4DCA-A853-2A4BFC637C4F}"/>
    <cellStyle name="Normal 5 3 3 3 5 2 2 3" xfId="22492" xr:uid="{9417BAD7-39F6-4003-BE65-677C8695E8DC}"/>
    <cellStyle name="Normal 5 3 3 3 5 2 2 3 2" xfId="22493" xr:uid="{76C856E9-0B5A-4FB8-B987-C797CD1CFF0B}"/>
    <cellStyle name="Normal 5 3 3 3 5 2 2 4" xfId="22494" xr:uid="{D0466E5A-B726-4081-B27A-0D824A7B0C2C}"/>
    <cellStyle name="Normal 5 3 3 3 5 2 3" xfId="22495" xr:uid="{F044D0FC-8E29-4922-8AB0-4BC8A5CA4A81}"/>
    <cellStyle name="Normal 5 3 3 3 5 2 3 2" xfId="22496" xr:uid="{2CA0584B-8EA0-4526-928C-BA0F25A4E6CB}"/>
    <cellStyle name="Normal 5 3 3 3 5 2 3 2 2" xfId="22497" xr:uid="{8795221C-553F-49D8-AF8A-BB33AF01B6BA}"/>
    <cellStyle name="Normal 5 3 3 3 5 2 3 3" xfId="22498" xr:uid="{50008957-30A8-461A-A5B1-04E2E5D5D327}"/>
    <cellStyle name="Normal 5 3 3 3 5 2 4" xfId="22499" xr:uid="{84645502-36BA-4C04-B346-394016A1EA42}"/>
    <cellStyle name="Normal 5 3 3 3 5 2 4 2" xfId="22500" xr:uid="{0370A5DC-E947-4AB1-99B4-2CF79527C345}"/>
    <cellStyle name="Normal 5 3 3 3 5 2 5" xfId="22501" xr:uid="{720FC8FA-DCBE-4936-BFB5-34742CF5FC63}"/>
    <cellStyle name="Normal 5 3 3 3 5 3" xfId="22502" xr:uid="{F5C5FF6A-4D9D-4E15-9DAA-63B619B20C61}"/>
    <cellStyle name="Normal 5 3 3 3 5 3 2" xfId="22503" xr:uid="{6D0D7A92-1913-46A4-A144-831A5A39D2D9}"/>
    <cellStyle name="Normal 5 3 3 3 5 3 2 2" xfId="22504" xr:uid="{6E9DBF12-F06E-4A84-BA67-8F56AF62F9E3}"/>
    <cellStyle name="Normal 5 3 3 3 5 3 2 2 2" xfId="22505" xr:uid="{6CCB0472-EED3-4ED9-A1FA-E8D7A4741274}"/>
    <cellStyle name="Normal 5 3 3 3 5 3 2 3" xfId="22506" xr:uid="{F841844B-95F8-417B-A09A-5152236AC87B}"/>
    <cellStyle name="Normal 5 3 3 3 5 3 3" xfId="22507" xr:uid="{3EFD22F0-1C6E-4820-8627-1E0AA6B731BA}"/>
    <cellStyle name="Normal 5 3 3 3 5 3 3 2" xfId="22508" xr:uid="{7FB97C9E-43BA-4503-9765-17B061146E0C}"/>
    <cellStyle name="Normal 5 3 3 3 5 3 4" xfId="22509" xr:uid="{A7191F27-E424-483A-884A-335284F515FF}"/>
    <cellStyle name="Normal 5 3 3 3 5 4" xfId="22510" xr:uid="{30EDFB26-28DD-4B20-86FF-B39D27FE2B90}"/>
    <cellStyle name="Normal 5 3 3 3 5 4 2" xfId="22511" xr:uid="{3509A6EB-B805-48C9-A602-D46F152B2B96}"/>
    <cellStyle name="Normal 5 3 3 3 5 4 2 2" xfId="22512" xr:uid="{AA832107-D9A6-4D6A-AADC-797900F4D089}"/>
    <cellStyle name="Normal 5 3 3 3 5 4 2 2 2" xfId="22513" xr:uid="{CD389F24-8624-4081-8382-845A170F4F59}"/>
    <cellStyle name="Normal 5 3 3 3 5 4 2 3" xfId="22514" xr:uid="{054B25DD-5CD9-45C1-8317-473D5EA7BE26}"/>
    <cellStyle name="Normal 5 3 3 3 5 4 3" xfId="22515" xr:uid="{AB5996AD-401B-4BD4-B546-9D653E773ECF}"/>
    <cellStyle name="Normal 5 3 3 3 5 4 3 2" xfId="22516" xr:uid="{B91E67F2-880A-400A-B915-EB8714F09C38}"/>
    <cellStyle name="Normal 5 3 3 3 5 4 4" xfId="22517" xr:uid="{FA2926F2-4BF5-4996-AC65-F82ED08FDE9C}"/>
    <cellStyle name="Normal 5 3 3 3 5 5" xfId="22518" xr:uid="{A0466FD7-46C2-4E32-8C3E-63DFDFDC8E35}"/>
    <cellStyle name="Normal 5 3 3 3 5 5 2" xfId="22519" xr:uid="{502FA460-BA47-4E10-93A9-DBC852CAAE2B}"/>
    <cellStyle name="Normal 5 3 3 3 5 5 2 2" xfId="22520" xr:uid="{296FD44F-AB38-442C-8E36-A0AEB758D38F}"/>
    <cellStyle name="Normal 5 3 3 3 5 5 3" xfId="22521" xr:uid="{0D8E5049-63A0-4E64-AF46-C8AD3E9A1297}"/>
    <cellStyle name="Normal 5 3 3 3 5 6" xfId="22522" xr:uid="{313F0F7C-8E69-45A9-B763-BFCF3764D654}"/>
    <cellStyle name="Normal 5 3 3 3 5 6 2" xfId="22523" xr:uid="{B2C41B6C-3B31-4C38-9BAA-24AF9F9F1629}"/>
    <cellStyle name="Normal 5 3 3 3 5 7" xfId="22524" xr:uid="{11BA33DC-4977-4BB8-BEB4-8B0D0A733386}"/>
    <cellStyle name="Normal 5 3 3 3 6" xfId="22525" xr:uid="{7BF92839-B241-4577-BCDB-A6BCB77D08EB}"/>
    <cellStyle name="Normal 5 3 3 3 6 2" xfId="22526" xr:uid="{60B4258A-4C3D-4328-A7C5-F4619956D594}"/>
    <cellStyle name="Normal 5 3 3 3 6 2 2" xfId="22527" xr:uid="{FFD10380-9A9E-4D02-8B9D-E5F74FB9772F}"/>
    <cellStyle name="Normal 5 3 3 3 6 2 2 2" xfId="22528" xr:uid="{3822F83D-CC83-4897-A521-DFF516A38F47}"/>
    <cellStyle name="Normal 5 3 3 3 6 2 2 2 2" xfId="22529" xr:uid="{51FC7CBF-342A-4DD2-822A-0E7615B8464D}"/>
    <cellStyle name="Normal 5 3 3 3 6 2 2 3" xfId="22530" xr:uid="{FEF659A0-6D47-461D-93F0-65EDF649B7B8}"/>
    <cellStyle name="Normal 5 3 3 3 6 2 3" xfId="22531" xr:uid="{E08F97D6-0C68-4956-901E-FB14F17A70E9}"/>
    <cellStyle name="Normal 5 3 3 3 6 2 3 2" xfId="22532" xr:uid="{3EB06A84-B3C3-4A1B-8198-80D5BA8190FC}"/>
    <cellStyle name="Normal 5 3 3 3 6 2 4" xfId="22533" xr:uid="{6216F755-E1BA-470E-AD77-FE616803D569}"/>
    <cellStyle name="Normal 5 3 3 3 6 3" xfId="22534" xr:uid="{CD135E8A-243C-426A-BEEB-0F49E45F1E78}"/>
    <cellStyle name="Normal 5 3 3 3 6 3 2" xfId="22535" xr:uid="{7A8EDF16-93C9-481C-BC3A-0AF7E5137447}"/>
    <cellStyle name="Normal 5 3 3 3 6 3 2 2" xfId="22536" xr:uid="{33DDD5CC-51AE-435A-8A95-5284788DB600}"/>
    <cellStyle name="Normal 5 3 3 3 6 3 3" xfId="22537" xr:uid="{CBE8D4FB-B796-4E7D-A899-B85F6BA85588}"/>
    <cellStyle name="Normal 5 3 3 3 6 4" xfId="22538" xr:uid="{4D942365-66B2-4D8F-9746-F54ED36150ED}"/>
    <cellStyle name="Normal 5 3 3 3 6 4 2" xfId="22539" xr:uid="{019B0D90-9A22-4E20-841B-5A8B3D08DE99}"/>
    <cellStyle name="Normal 5 3 3 3 6 5" xfId="22540" xr:uid="{76F9B8B8-141E-468F-8DC9-2F0CFB3CA229}"/>
    <cellStyle name="Normal 5 3 3 3 7" xfId="22541" xr:uid="{2F897AB1-FD4F-4EBF-AFBC-A7AD9A22BFD3}"/>
    <cellStyle name="Normal 5 3 3 3 7 2" xfId="22542" xr:uid="{DEC2F85F-D25E-4A18-A867-CCB1BC791094}"/>
    <cellStyle name="Normal 5 3 3 3 7 2 2" xfId="22543" xr:uid="{FDDBCDB7-D914-4378-ACBF-3CE36E722A5A}"/>
    <cellStyle name="Normal 5 3 3 3 7 2 2 2" xfId="22544" xr:uid="{6D61C02B-9671-4276-92C7-9005CFE5A8EB}"/>
    <cellStyle name="Normal 5 3 3 3 7 2 3" xfId="22545" xr:uid="{2907357B-575F-4537-90B7-458D09819D44}"/>
    <cellStyle name="Normal 5 3 3 3 7 3" xfId="22546" xr:uid="{4F8DAC19-2D17-403D-9F0E-6F88789EE9F3}"/>
    <cellStyle name="Normal 5 3 3 3 7 3 2" xfId="22547" xr:uid="{3E581BF7-F887-4522-9026-63B6D70F2215}"/>
    <cellStyle name="Normal 5 3 3 3 7 4" xfId="22548" xr:uid="{973DC432-DDC1-4E2C-B763-0EA13CF2F942}"/>
    <cellStyle name="Normal 5 3 3 3 8" xfId="22549" xr:uid="{AC218BA1-6132-412C-A019-F21DFCED45F3}"/>
    <cellStyle name="Normal 5 3 3 3 8 2" xfId="22550" xr:uid="{B4E3B5DD-CF31-4A86-A987-58AA4D51B31E}"/>
    <cellStyle name="Normal 5 3 3 3 8 2 2" xfId="22551" xr:uid="{24F25B26-E600-4144-A328-6AB407D9262B}"/>
    <cellStyle name="Normal 5 3 3 3 8 2 2 2" xfId="22552" xr:uid="{EC5004CF-1E83-40EF-AB69-9687C97BEF3D}"/>
    <cellStyle name="Normal 5 3 3 3 8 2 3" xfId="22553" xr:uid="{2572DB22-34E9-43C9-BC6D-B0CCE137E6CC}"/>
    <cellStyle name="Normal 5 3 3 3 8 3" xfId="22554" xr:uid="{2BB3B8FA-9895-44C5-B19A-9CB68EF0472B}"/>
    <cellStyle name="Normal 5 3 3 3 8 3 2" xfId="22555" xr:uid="{ED708598-CC24-4A7F-AA88-9B4A7268BC43}"/>
    <cellStyle name="Normal 5 3 3 3 8 4" xfId="22556" xr:uid="{B1715CF1-3D85-4679-B6B5-AE721F92EBBE}"/>
    <cellStyle name="Normal 5 3 3 3 9" xfId="22557" xr:uid="{A7A01F6E-0A7C-43C2-A6FF-2AC5E83809FE}"/>
    <cellStyle name="Normal 5 3 3 3 9 2" xfId="22558" xr:uid="{DB6B02DD-B220-4F91-BC34-01FA07DCB600}"/>
    <cellStyle name="Normal 5 3 3 3 9 2 2" xfId="22559" xr:uid="{BFA1A91B-E90D-4145-9F1F-B1F3D70D7EA6}"/>
    <cellStyle name="Normal 5 3 3 3 9 2 2 2" xfId="22560" xr:uid="{F08CC33B-01DB-40A1-BFE6-C18297766C11}"/>
    <cellStyle name="Normal 5 3 3 3 9 2 3" xfId="22561" xr:uid="{F3E3694F-A6E0-443F-925F-EA0FF85F4369}"/>
    <cellStyle name="Normal 5 3 3 3 9 3" xfId="22562" xr:uid="{E9B11F35-0826-4FE9-9FFA-0740BFF7B63C}"/>
    <cellStyle name="Normal 5 3 3 3 9 3 2" xfId="22563" xr:uid="{9CB80CDB-62B7-45F3-974A-6287E0CE1728}"/>
    <cellStyle name="Normal 5 3 3 3 9 4" xfId="22564" xr:uid="{876BD364-3826-435D-95CD-E93D84379593}"/>
    <cellStyle name="Normal 5 3 3 4" xfId="22565" xr:uid="{B60EA21B-AACF-4200-81C2-34F614BBDA7E}"/>
    <cellStyle name="Normal 5 3 3 4 10" xfId="22566" xr:uid="{4DCC83CE-4607-4FA5-860B-9FD69C7B54F5}"/>
    <cellStyle name="Normal 5 3 3 4 2" xfId="22567" xr:uid="{BB8B574E-9F6E-4F8F-8729-6A0E8F931514}"/>
    <cellStyle name="Normal 5 3 3 4 2 2" xfId="22568" xr:uid="{0447FFD9-6A51-458C-B84E-90934F959CCD}"/>
    <cellStyle name="Normal 5 3 3 4 2 2 2" xfId="22569" xr:uid="{B520547D-AA7E-47A8-A8D1-68FB5D2ABC98}"/>
    <cellStyle name="Normal 5 3 3 4 2 2 2 2" xfId="22570" xr:uid="{BB347121-7F19-4D9E-AAD3-0DB232BE7400}"/>
    <cellStyle name="Normal 5 3 3 4 2 2 2 2 2" xfId="22571" xr:uid="{477BB434-F731-49F7-B5C2-41DE357A7663}"/>
    <cellStyle name="Normal 5 3 3 4 2 2 2 2 2 2" xfId="22572" xr:uid="{4FB22E3F-9C7B-44FA-9372-BA9671A87C69}"/>
    <cellStyle name="Normal 5 3 3 4 2 2 2 2 2 2 2" xfId="22573" xr:uid="{8A06E5C4-D22B-4956-951F-9415FCDF11F6}"/>
    <cellStyle name="Normal 5 3 3 4 2 2 2 2 2 3" xfId="22574" xr:uid="{57B5A391-A0B5-406F-99A4-5F2B04DEAEF0}"/>
    <cellStyle name="Normal 5 3 3 4 2 2 2 2 3" xfId="22575" xr:uid="{73540B68-B3FB-4C09-AA52-02852550EA1E}"/>
    <cellStyle name="Normal 5 3 3 4 2 2 2 2 3 2" xfId="22576" xr:uid="{21A1CF78-6743-41B6-91B5-958736F10256}"/>
    <cellStyle name="Normal 5 3 3 4 2 2 2 2 4" xfId="22577" xr:uid="{E887EBC4-0289-45AA-80B1-B5A1BD47E3E4}"/>
    <cellStyle name="Normal 5 3 3 4 2 2 2 3" xfId="22578" xr:uid="{BAA88E43-3207-4D8A-8BF8-36C0D7509FF0}"/>
    <cellStyle name="Normal 5 3 3 4 2 2 2 3 2" xfId="22579" xr:uid="{834AB5A4-82CE-4F7F-90EC-76CF06C3346C}"/>
    <cellStyle name="Normal 5 3 3 4 2 2 2 3 2 2" xfId="22580" xr:uid="{88B8FD0A-60E4-42CD-B34A-2340DB720704}"/>
    <cellStyle name="Normal 5 3 3 4 2 2 2 3 3" xfId="22581" xr:uid="{D807347E-8909-41DA-854C-D20D9082299E}"/>
    <cellStyle name="Normal 5 3 3 4 2 2 2 4" xfId="22582" xr:uid="{720D6521-09C1-45D9-BA88-6B32736300CC}"/>
    <cellStyle name="Normal 5 3 3 4 2 2 2 4 2" xfId="22583" xr:uid="{22EA2C5E-6687-476C-8ED6-DA0B2FBDAD1D}"/>
    <cellStyle name="Normal 5 3 3 4 2 2 2 5" xfId="22584" xr:uid="{2D458342-8C1A-485C-B8D4-243EE8CE4E1F}"/>
    <cellStyle name="Normal 5 3 3 4 2 2 3" xfId="22585" xr:uid="{9D0ADCB4-4964-465F-8F4E-E48E10BDBB0D}"/>
    <cellStyle name="Normal 5 3 3 4 2 2 3 2" xfId="22586" xr:uid="{E911D510-721A-4C66-9DD5-10845424C7A0}"/>
    <cellStyle name="Normal 5 3 3 4 2 2 3 2 2" xfId="22587" xr:uid="{F2571B24-AAD9-4516-A1FD-5B46BBC9D0A2}"/>
    <cellStyle name="Normal 5 3 3 4 2 2 3 2 2 2" xfId="22588" xr:uid="{1AC0DDBD-231E-4970-82FB-83C6D243ADBB}"/>
    <cellStyle name="Normal 5 3 3 4 2 2 3 2 3" xfId="22589" xr:uid="{94153E31-4912-4C02-8B0E-CCC1038C94C5}"/>
    <cellStyle name="Normal 5 3 3 4 2 2 3 3" xfId="22590" xr:uid="{FEEF697F-E900-4E4C-BBD5-986B6F6FD283}"/>
    <cellStyle name="Normal 5 3 3 4 2 2 3 3 2" xfId="22591" xr:uid="{5C76671C-38A8-4042-8042-09910E24E0E0}"/>
    <cellStyle name="Normal 5 3 3 4 2 2 3 4" xfId="22592" xr:uid="{0DC7EA44-33C4-4092-88A0-EFDD8CF5A785}"/>
    <cellStyle name="Normal 5 3 3 4 2 2 4" xfId="22593" xr:uid="{45EF0D1E-938B-4033-A0D0-B83D562EA92C}"/>
    <cellStyle name="Normal 5 3 3 4 2 2 4 2" xfId="22594" xr:uid="{421F5351-7921-49ED-99E0-5AE871E4AEF3}"/>
    <cellStyle name="Normal 5 3 3 4 2 2 4 2 2" xfId="22595" xr:uid="{CD098BC7-01C5-4707-9BD8-5CC31A7CF802}"/>
    <cellStyle name="Normal 5 3 3 4 2 2 4 2 2 2" xfId="22596" xr:uid="{1B8FFF04-3044-4231-B238-0AC49013CC44}"/>
    <cellStyle name="Normal 5 3 3 4 2 2 4 2 3" xfId="22597" xr:uid="{0CDC894C-0689-45E6-B111-C3002ED50503}"/>
    <cellStyle name="Normal 5 3 3 4 2 2 4 3" xfId="22598" xr:uid="{F62A5A2E-4046-428D-A873-1403B927F3D8}"/>
    <cellStyle name="Normal 5 3 3 4 2 2 4 3 2" xfId="22599" xr:uid="{7FDEF5F5-BA8C-43E0-8782-BEE8712C27D6}"/>
    <cellStyle name="Normal 5 3 3 4 2 2 4 4" xfId="22600" xr:uid="{BC49EDE7-BA5B-49AB-A661-6DF6A872B48E}"/>
    <cellStyle name="Normal 5 3 3 4 2 2 5" xfId="22601" xr:uid="{334F0DB6-90E3-4EEB-B5AF-06C110F7EEC2}"/>
    <cellStyle name="Normal 5 3 3 4 2 2 5 2" xfId="22602" xr:uid="{217A5C99-9E5D-42EB-9C59-47E4CE59D645}"/>
    <cellStyle name="Normal 5 3 3 4 2 2 5 2 2" xfId="22603" xr:uid="{8B35E4F0-B0FE-4086-946C-CB6DDCE1CBB8}"/>
    <cellStyle name="Normal 5 3 3 4 2 2 5 3" xfId="22604" xr:uid="{DA6CBAC2-BAF5-4941-A645-FB1D3F8327FA}"/>
    <cellStyle name="Normal 5 3 3 4 2 2 6" xfId="22605" xr:uid="{BD367EA0-10CA-4646-BEBF-CCB8B3388183}"/>
    <cellStyle name="Normal 5 3 3 4 2 2 6 2" xfId="22606" xr:uid="{B21E0E4F-3540-4E92-A781-7A9E79552CE6}"/>
    <cellStyle name="Normal 5 3 3 4 2 2 7" xfId="22607" xr:uid="{21625B95-5B94-4CE1-9930-52AF0B2F532D}"/>
    <cellStyle name="Normal 5 3 3 4 2 3" xfId="22608" xr:uid="{593F9D39-5A37-40A2-BA68-8C7C198DDB4B}"/>
    <cellStyle name="Normal 5 3 3 4 2 3 2" xfId="22609" xr:uid="{4364488F-1ACD-4CFD-A34D-47BF232DAC83}"/>
    <cellStyle name="Normal 5 3 3 4 2 3 2 2" xfId="22610" xr:uid="{FE258140-9FB1-4A41-BF2D-4E0A48FC3122}"/>
    <cellStyle name="Normal 5 3 3 4 2 3 2 2 2" xfId="22611" xr:uid="{EFDD21BA-612E-4AAE-9E51-A2E2950C1C82}"/>
    <cellStyle name="Normal 5 3 3 4 2 3 2 2 2 2" xfId="22612" xr:uid="{B1D3E0C3-1C36-4128-B526-D5392E0F5A99}"/>
    <cellStyle name="Normal 5 3 3 4 2 3 2 2 3" xfId="22613" xr:uid="{8BAC7C88-FB1E-4D2E-8A43-B4B004486D1F}"/>
    <cellStyle name="Normal 5 3 3 4 2 3 2 3" xfId="22614" xr:uid="{EFCACD2F-7E96-4042-A5DB-ED1A3AF037EA}"/>
    <cellStyle name="Normal 5 3 3 4 2 3 2 3 2" xfId="22615" xr:uid="{C239BB5F-DC17-4B24-BCB9-EB3E6102F53D}"/>
    <cellStyle name="Normal 5 3 3 4 2 3 2 4" xfId="22616" xr:uid="{66595C6B-B81D-4498-818F-40E24ECE5AAE}"/>
    <cellStyle name="Normal 5 3 3 4 2 3 3" xfId="22617" xr:uid="{92029BB5-8674-40C8-BE25-CD84B5255326}"/>
    <cellStyle name="Normal 5 3 3 4 2 3 3 2" xfId="22618" xr:uid="{8DB5C58F-2A21-40C9-8A0F-E4AE622E577F}"/>
    <cellStyle name="Normal 5 3 3 4 2 3 3 2 2" xfId="22619" xr:uid="{880EA14B-86D1-4272-80FF-0DBB955004F4}"/>
    <cellStyle name="Normal 5 3 3 4 2 3 3 3" xfId="22620" xr:uid="{B9601911-4ECA-4643-93BE-FDBD0494F75F}"/>
    <cellStyle name="Normal 5 3 3 4 2 3 4" xfId="22621" xr:uid="{077927D3-B871-4836-A9CA-FC914BE58B57}"/>
    <cellStyle name="Normal 5 3 3 4 2 3 4 2" xfId="22622" xr:uid="{D03490C2-A893-4056-A98F-4CE34190D200}"/>
    <cellStyle name="Normal 5 3 3 4 2 3 5" xfId="22623" xr:uid="{8994F5EC-EB58-4765-9FFB-CEA20C8D2370}"/>
    <cellStyle name="Normal 5 3 3 4 2 4" xfId="22624" xr:uid="{C24B664E-0E7B-4EF6-8C7D-B4ACEB849B73}"/>
    <cellStyle name="Normal 5 3 3 4 2 4 2" xfId="22625" xr:uid="{D0B2B66B-A854-4D30-82DD-7B52559FC2C6}"/>
    <cellStyle name="Normal 5 3 3 4 2 4 2 2" xfId="22626" xr:uid="{B5375334-29B6-4DB4-8338-CD7264E581CD}"/>
    <cellStyle name="Normal 5 3 3 4 2 4 2 2 2" xfId="22627" xr:uid="{53BABEBC-611A-42F6-BAA2-932906FBD65B}"/>
    <cellStyle name="Normal 5 3 3 4 2 4 2 3" xfId="22628" xr:uid="{163A9923-0034-4766-9C6B-833F5FCAA3F0}"/>
    <cellStyle name="Normal 5 3 3 4 2 4 3" xfId="22629" xr:uid="{D6DDCB46-2C3F-4DB9-AFE4-6AD70F701BD6}"/>
    <cellStyle name="Normal 5 3 3 4 2 4 3 2" xfId="22630" xr:uid="{C36DC769-7CEF-4F19-8258-EEE2A07FE2F6}"/>
    <cellStyle name="Normal 5 3 3 4 2 4 4" xfId="22631" xr:uid="{4440AAD2-D246-49C1-B1FF-5B0FDDFB9042}"/>
    <cellStyle name="Normal 5 3 3 4 2 5" xfId="22632" xr:uid="{D54649E7-BA1A-4911-AE54-27DC84CB64F1}"/>
    <cellStyle name="Normal 5 3 3 4 2 5 2" xfId="22633" xr:uid="{B86DB534-DB3A-4F0F-AA3C-2AB4B959B81D}"/>
    <cellStyle name="Normal 5 3 3 4 2 5 2 2" xfId="22634" xr:uid="{F8EC0424-8129-4942-81FB-DCAD37CFCA3C}"/>
    <cellStyle name="Normal 5 3 3 4 2 5 2 2 2" xfId="22635" xr:uid="{1A7CCEF3-E380-43A3-AA51-7A78FCE02B58}"/>
    <cellStyle name="Normal 5 3 3 4 2 5 2 3" xfId="22636" xr:uid="{AE6EA221-CD30-4C91-8F3C-78BB75A896AA}"/>
    <cellStyle name="Normal 5 3 3 4 2 5 3" xfId="22637" xr:uid="{674259D5-F843-4C8F-A3A9-F341545815E4}"/>
    <cellStyle name="Normal 5 3 3 4 2 5 3 2" xfId="22638" xr:uid="{CFE766E2-53E6-4EDD-9271-09D480C84CA1}"/>
    <cellStyle name="Normal 5 3 3 4 2 5 4" xfId="22639" xr:uid="{C7C0DCC0-C0C6-4AA4-962C-178A87FBA127}"/>
    <cellStyle name="Normal 5 3 3 4 2 6" xfId="22640" xr:uid="{F5EF20CC-C944-4B0D-A93E-679735232ADC}"/>
    <cellStyle name="Normal 5 3 3 4 2 6 2" xfId="22641" xr:uid="{9FDF2C8C-C995-4B76-A0B1-52DA3C1F8543}"/>
    <cellStyle name="Normal 5 3 3 4 2 6 2 2" xfId="22642" xr:uid="{E468C65E-DABA-4A42-8EE5-775B79A36CE8}"/>
    <cellStyle name="Normal 5 3 3 4 2 6 3" xfId="22643" xr:uid="{1162A64E-F9C0-462C-A7AD-6CEC927D4879}"/>
    <cellStyle name="Normal 5 3 3 4 2 7" xfId="22644" xr:uid="{44A1D460-632B-406A-A37B-00D7A84241EC}"/>
    <cellStyle name="Normal 5 3 3 4 2 7 2" xfId="22645" xr:uid="{BE2B73D0-CC95-46A1-B77D-09443E383658}"/>
    <cellStyle name="Normal 5 3 3 4 2 8" xfId="22646" xr:uid="{FE80D769-1459-44F7-B949-05641869DBCE}"/>
    <cellStyle name="Normal 5 3 3 4 3" xfId="22647" xr:uid="{0C9E4891-4FB9-41FE-9E0C-D5029BDFA93B}"/>
    <cellStyle name="Normal 5 3 3 4 3 2" xfId="22648" xr:uid="{98F16A40-D092-489E-9BEA-474051144F25}"/>
    <cellStyle name="Normal 5 3 3 4 3 2 2" xfId="22649" xr:uid="{F70D6897-40A8-48AC-8119-97A92E010379}"/>
    <cellStyle name="Normal 5 3 3 4 3 2 2 2" xfId="22650" xr:uid="{CF188040-9680-4B5D-9FBD-1BFFD64F1C8F}"/>
    <cellStyle name="Normal 5 3 3 4 3 2 2 2 2" xfId="22651" xr:uid="{D510AC61-E692-4A6B-BE8F-A057502F9C3B}"/>
    <cellStyle name="Normal 5 3 3 4 3 2 2 2 2 2" xfId="22652" xr:uid="{32DEDF77-290A-49DD-BD66-F208FC6686A2}"/>
    <cellStyle name="Normal 5 3 3 4 3 2 2 2 2 2 2" xfId="22653" xr:uid="{220C8BFB-13DE-420E-AB4B-F7A746061910}"/>
    <cellStyle name="Normal 5 3 3 4 3 2 2 2 2 3" xfId="22654" xr:uid="{6BE68D34-B8A7-4936-9BDD-AE8655E0570C}"/>
    <cellStyle name="Normal 5 3 3 4 3 2 2 2 3" xfId="22655" xr:uid="{3CD340AB-76D5-474C-96A3-BAE144918796}"/>
    <cellStyle name="Normal 5 3 3 4 3 2 2 2 3 2" xfId="22656" xr:uid="{37891A9A-0F5F-4B4D-A9C7-1001821F9DC5}"/>
    <cellStyle name="Normal 5 3 3 4 3 2 2 2 4" xfId="22657" xr:uid="{CCD780AE-0CA1-4CBB-B317-538412DBA231}"/>
    <cellStyle name="Normal 5 3 3 4 3 2 2 3" xfId="22658" xr:uid="{C3E6918E-DF04-4EB6-8E36-2492A0671023}"/>
    <cellStyle name="Normal 5 3 3 4 3 2 2 3 2" xfId="22659" xr:uid="{3DB72A21-A9B1-4433-8739-D3AE7E6E78E8}"/>
    <cellStyle name="Normal 5 3 3 4 3 2 2 3 2 2" xfId="22660" xr:uid="{C8495DDE-57A1-4498-ACC8-294D6CCBC648}"/>
    <cellStyle name="Normal 5 3 3 4 3 2 2 3 3" xfId="22661" xr:uid="{0E00A527-7230-4190-B47E-5F2CA3289700}"/>
    <cellStyle name="Normal 5 3 3 4 3 2 2 4" xfId="22662" xr:uid="{699795F5-BC5A-48E7-85EA-052FAB416F34}"/>
    <cellStyle name="Normal 5 3 3 4 3 2 2 4 2" xfId="22663" xr:uid="{78FBA889-25A1-4714-B7D5-EB74B1914308}"/>
    <cellStyle name="Normal 5 3 3 4 3 2 2 5" xfId="22664" xr:uid="{DA4730FA-5CF2-428F-8778-1532B7F5395A}"/>
    <cellStyle name="Normal 5 3 3 4 3 2 3" xfId="22665" xr:uid="{0BC7BD31-A127-4CC8-A78F-379F47F2BB03}"/>
    <cellStyle name="Normal 5 3 3 4 3 2 3 2" xfId="22666" xr:uid="{14C271DE-7629-4191-B628-63373BC2C0BA}"/>
    <cellStyle name="Normal 5 3 3 4 3 2 3 2 2" xfId="22667" xr:uid="{9E4B3005-DE9B-43EE-A6E0-C42028B522D2}"/>
    <cellStyle name="Normal 5 3 3 4 3 2 3 2 2 2" xfId="22668" xr:uid="{728300A4-BC2C-42C1-A5A6-C0EBD70050D4}"/>
    <cellStyle name="Normal 5 3 3 4 3 2 3 2 3" xfId="22669" xr:uid="{20529061-D09F-4013-97F8-5C3D2EB55795}"/>
    <cellStyle name="Normal 5 3 3 4 3 2 3 3" xfId="22670" xr:uid="{ACF2E2B9-4138-4C0C-8613-BEA92A4DA908}"/>
    <cellStyle name="Normal 5 3 3 4 3 2 3 3 2" xfId="22671" xr:uid="{4F1F70BE-9853-4362-9460-64F2BA0A3A0D}"/>
    <cellStyle name="Normal 5 3 3 4 3 2 3 4" xfId="22672" xr:uid="{C7DBFA52-0684-4E30-BA36-D1A16926F095}"/>
    <cellStyle name="Normal 5 3 3 4 3 2 4" xfId="22673" xr:uid="{55A1F7D0-414A-4FF3-A65A-538B1F837A62}"/>
    <cellStyle name="Normal 5 3 3 4 3 2 4 2" xfId="22674" xr:uid="{CD2D3F27-FAF0-4914-82F1-AD4F10A9F451}"/>
    <cellStyle name="Normal 5 3 3 4 3 2 4 2 2" xfId="22675" xr:uid="{A086A984-E315-4448-B373-245FADDA073D}"/>
    <cellStyle name="Normal 5 3 3 4 3 2 4 2 2 2" xfId="22676" xr:uid="{0DF7D137-5640-4F3B-8335-653D4524F2D3}"/>
    <cellStyle name="Normal 5 3 3 4 3 2 4 2 3" xfId="22677" xr:uid="{C9E01845-51F6-4DAC-97EC-D4121E48C12C}"/>
    <cellStyle name="Normal 5 3 3 4 3 2 4 3" xfId="22678" xr:uid="{197C9C81-9ECB-4618-8EFA-8661A8DED63A}"/>
    <cellStyle name="Normal 5 3 3 4 3 2 4 3 2" xfId="22679" xr:uid="{E794FF56-0BFC-4206-97F5-5B33214C90CB}"/>
    <cellStyle name="Normal 5 3 3 4 3 2 4 4" xfId="22680" xr:uid="{9B78D9DC-3F69-468F-BA98-9F9BADC2EF8D}"/>
    <cellStyle name="Normal 5 3 3 4 3 2 5" xfId="22681" xr:uid="{C37A29EA-1EB8-44DD-A3A4-87D75F9F7F85}"/>
    <cellStyle name="Normal 5 3 3 4 3 2 5 2" xfId="22682" xr:uid="{0C8DF47E-D39A-4F34-9E2B-72D144972A8C}"/>
    <cellStyle name="Normal 5 3 3 4 3 2 5 2 2" xfId="22683" xr:uid="{19F90842-FA16-43D6-9164-F6D4D428742B}"/>
    <cellStyle name="Normal 5 3 3 4 3 2 5 3" xfId="22684" xr:uid="{F9F85820-E98E-4197-AC80-BEB4EDD3B0D9}"/>
    <cellStyle name="Normal 5 3 3 4 3 2 6" xfId="22685" xr:uid="{1891EB48-49A4-423E-9CDA-E3D0ED4238EE}"/>
    <cellStyle name="Normal 5 3 3 4 3 2 6 2" xfId="22686" xr:uid="{5952CC8D-685C-47CC-B74D-7D8693E731FB}"/>
    <cellStyle name="Normal 5 3 3 4 3 2 7" xfId="22687" xr:uid="{B326C119-F80B-4491-B95A-322F5C2DF3E7}"/>
    <cellStyle name="Normal 5 3 3 4 3 3" xfId="22688" xr:uid="{DFE1316D-D90A-4311-B945-74074A0EE4F0}"/>
    <cellStyle name="Normal 5 3 3 4 3 3 2" xfId="22689" xr:uid="{AAD52132-E57C-4C89-A57D-ECE46D4F3951}"/>
    <cellStyle name="Normal 5 3 3 4 3 3 2 2" xfId="22690" xr:uid="{DB2E9075-B347-4E4A-B31A-61EF72C8A3C0}"/>
    <cellStyle name="Normal 5 3 3 4 3 3 2 2 2" xfId="22691" xr:uid="{3FF8C3DB-E1EB-436D-8B53-9826FB469809}"/>
    <cellStyle name="Normal 5 3 3 4 3 3 2 2 2 2" xfId="22692" xr:uid="{4CA41902-2B3F-4F5B-94B6-DF59B90B61B7}"/>
    <cellStyle name="Normal 5 3 3 4 3 3 2 2 3" xfId="22693" xr:uid="{5C62C78F-9D73-4FBB-AED3-07713E8658EB}"/>
    <cellStyle name="Normal 5 3 3 4 3 3 2 3" xfId="22694" xr:uid="{35B6BD8B-2EEF-48C9-8506-8DAFF3C7F8FA}"/>
    <cellStyle name="Normal 5 3 3 4 3 3 2 3 2" xfId="22695" xr:uid="{661F6171-C86C-460A-A054-C3E750515785}"/>
    <cellStyle name="Normal 5 3 3 4 3 3 2 4" xfId="22696" xr:uid="{16C8A9AD-C778-4F39-BEB3-ED188F32FE76}"/>
    <cellStyle name="Normal 5 3 3 4 3 3 3" xfId="22697" xr:uid="{8C1BD7CC-5E87-4C55-A712-A149F7AE7349}"/>
    <cellStyle name="Normal 5 3 3 4 3 3 3 2" xfId="22698" xr:uid="{6689FC7D-A42C-432F-BCDD-3E6C8F7EA6A7}"/>
    <cellStyle name="Normal 5 3 3 4 3 3 3 2 2" xfId="22699" xr:uid="{DEF41C0A-E706-41DC-A0C8-B782EABC41F1}"/>
    <cellStyle name="Normal 5 3 3 4 3 3 3 3" xfId="22700" xr:uid="{AE9E1246-41CC-4CDF-B3AB-76A31ABA1E29}"/>
    <cellStyle name="Normal 5 3 3 4 3 3 4" xfId="22701" xr:uid="{86E5CC53-CDE5-424B-90AF-145785E65F22}"/>
    <cellStyle name="Normal 5 3 3 4 3 3 4 2" xfId="22702" xr:uid="{F2829663-6993-4FB1-8140-857013325B84}"/>
    <cellStyle name="Normal 5 3 3 4 3 3 5" xfId="22703" xr:uid="{DB0C08B0-9126-4BBC-B4EE-E3FE8915C0CE}"/>
    <cellStyle name="Normal 5 3 3 4 3 4" xfId="22704" xr:uid="{C9C38066-11BB-415D-83E7-0495AADC51FA}"/>
    <cellStyle name="Normal 5 3 3 4 3 4 2" xfId="22705" xr:uid="{005EC284-397D-4166-BDC6-2D6D3497BFBB}"/>
    <cellStyle name="Normal 5 3 3 4 3 4 2 2" xfId="22706" xr:uid="{FF2616ED-1110-4CD6-874D-024B953F25B3}"/>
    <cellStyle name="Normal 5 3 3 4 3 4 2 2 2" xfId="22707" xr:uid="{E356859A-350E-4C0F-99CB-F268E497A12C}"/>
    <cellStyle name="Normal 5 3 3 4 3 4 2 3" xfId="22708" xr:uid="{9CF04C7F-D2D9-4EA9-A212-CA0C14B9AC2C}"/>
    <cellStyle name="Normal 5 3 3 4 3 4 3" xfId="22709" xr:uid="{3D1CE399-8DD1-4669-980E-BDC19FD39C45}"/>
    <cellStyle name="Normal 5 3 3 4 3 4 3 2" xfId="22710" xr:uid="{4491162C-EB80-4525-9F01-6DECFDA19406}"/>
    <cellStyle name="Normal 5 3 3 4 3 4 4" xfId="22711" xr:uid="{FB33F49B-CDAB-4C83-8863-43B43B4239B8}"/>
    <cellStyle name="Normal 5 3 3 4 3 5" xfId="22712" xr:uid="{E7CF59D8-57BA-43E1-921D-D68D0065C50E}"/>
    <cellStyle name="Normal 5 3 3 4 3 5 2" xfId="22713" xr:uid="{BCF63474-E08C-4A80-BA4A-5086A2253394}"/>
    <cellStyle name="Normal 5 3 3 4 3 5 2 2" xfId="22714" xr:uid="{04E13BB1-658F-457C-BE44-2B49A690A800}"/>
    <cellStyle name="Normal 5 3 3 4 3 5 2 2 2" xfId="22715" xr:uid="{688CDE87-59A7-4869-9234-52E9677F0F71}"/>
    <cellStyle name="Normal 5 3 3 4 3 5 2 3" xfId="22716" xr:uid="{028B04E9-E216-43AA-87BE-536C5A68A0BD}"/>
    <cellStyle name="Normal 5 3 3 4 3 5 3" xfId="22717" xr:uid="{13DEE9D6-32AC-4FBB-AE6B-DFFA91161A47}"/>
    <cellStyle name="Normal 5 3 3 4 3 5 3 2" xfId="22718" xr:uid="{E1D316A0-0C89-4CE7-8B7C-12D10273C87D}"/>
    <cellStyle name="Normal 5 3 3 4 3 5 4" xfId="22719" xr:uid="{2E1394BD-E31D-43FC-A282-702D7A022736}"/>
    <cellStyle name="Normal 5 3 3 4 3 6" xfId="22720" xr:uid="{58E54A77-64A9-45D6-9378-C0865B022944}"/>
    <cellStyle name="Normal 5 3 3 4 3 6 2" xfId="22721" xr:uid="{9FC09E05-6C68-4AD2-BE6C-AA29911F1526}"/>
    <cellStyle name="Normal 5 3 3 4 3 6 2 2" xfId="22722" xr:uid="{BDB3C37B-A8D4-47A8-BDB7-D1BFEE333FC6}"/>
    <cellStyle name="Normal 5 3 3 4 3 6 3" xfId="22723" xr:uid="{A0CB2431-9FD9-410B-9354-E3259C536033}"/>
    <cellStyle name="Normal 5 3 3 4 3 7" xfId="22724" xr:uid="{437B863E-FA03-4BBC-B997-5147B756F95A}"/>
    <cellStyle name="Normal 5 3 3 4 3 7 2" xfId="22725" xr:uid="{A983E33A-3C79-4B49-AA68-6EF5A035B77D}"/>
    <cellStyle name="Normal 5 3 3 4 3 8" xfId="22726" xr:uid="{BF68862B-08C6-4203-80D5-9E626BE5E470}"/>
    <cellStyle name="Normal 5 3 3 4 4" xfId="22727" xr:uid="{1F4D908B-1B0C-4A89-9FA7-CB06B782F865}"/>
    <cellStyle name="Normal 5 3 3 4 4 2" xfId="22728" xr:uid="{7F7ED3D2-3AE0-4929-BA1F-E3CB0593A9E4}"/>
    <cellStyle name="Normal 5 3 3 4 4 2 2" xfId="22729" xr:uid="{D6C996B7-5410-43E8-BC94-E876081D324E}"/>
    <cellStyle name="Normal 5 3 3 4 4 2 2 2" xfId="22730" xr:uid="{EEA69F49-8C96-4455-9A5D-EFAB021CE646}"/>
    <cellStyle name="Normal 5 3 3 4 4 2 2 2 2" xfId="22731" xr:uid="{B82D8687-1872-411B-BD60-21DF8B409619}"/>
    <cellStyle name="Normal 5 3 3 4 4 2 2 2 2 2" xfId="22732" xr:uid="{F1F7E415-FB42-419C-A1FD-E13855C8647C}"/>
    <cellStyle name="Normal 5 3 3 4 4 2 2 2 3" xfId="22733" xr:uid="{2B506477-C454-4464-9ECD-F898D4DCF755}"/>
    <cellStyle name="Normal 5 3 3 4 4 2 2 3" xfId="22734" xr:uid="{5E527EF3-3DF5-42E9-9BA1-402FBEA79F44}"/>
    <cellStyle name="Normal 5 3 3 4 4 2 2 3 2" xfId="22735" xr:uid="{217C0F68-2271-45AC-B188-6AA879345820}"/>
    <cellStyle name="Normal 5 3 3 4 4 2 2 4" xfId="22736" xr:uid="{8E98BF48-F00C-496B-8883-B5CC7A379B1E}"/>
    <cellStyle name="Normal 5 3 3 4 4 2 3" xfId="22737" xr:uid="{D77F9EEA-CE21-4AFA-83F4-CE24B554EB6C}"/>
    <cellStyle name="Normal 5 3 3 4 4 2 3 2" xfId="22738" xr:uid="{BD0A1293-C449-4FB5-971E-7D8B65D6D317}"/>
    <cellStyle name="Normal 5 3 3 4 4 2 3 2 2" xfId="22739" xr:uid="{A97380D4-E4B7-45F5-96D5-755E806AB631}"/>
    <cellStyle name="Normal 5 3 3 4 4 2 3 3" xfId="22740" xr:uid="{519AEA90-9ACA-4502-A0FB-FB894A436A78}"/>
    <cellStyle name="Normal 5 3 3 4 4 2 4" xfId="22741" xr:uid="{A64799F9-8B76-4D36-A271-9F2FFFFE7D61}"/>
    <cellStyle name="Normal 5 3 3 4 4 2 4 2" xfId="22742" xr:uid="{C33E4109-7CE1-4E91-AD0D-7809EE00FFD5}"/>
    <cellStyle name="Normal 5 3 3 4 4 2 5" xfId="22743" xr:uid="{B06091E5-DBA7-49D6-B255-4094F8DE0B3C}"/>
    <cellStyle name="Normal 5 3 3 4 4 3" xfId="22744" xr:uid="{DD89B872-833F-41C4-96D4-0169F55FEA46}"/>
    <cellStyle name="Normal 5 3 3 4 4 3 2" xfId="22745" xr:uid="{5DEB0DFC-8ECC-4400-964A-174126B0D8DA}"/>
    <cellStyle name="Normal 5 3 3 4 4 3 2 2" xfId="22746" xr:uid="{688DE695-CB98-47D7-9C7C-00A2F8404B90}"/>
    <cellStyle name="Normal 5 3 3 4 4 3 2 2 2" xfId="22747" xr:uid="{72835D95-062B-4376-9261-BD73A5A0BB21}"/>
    <cellStyle name="Normal 5 3 3 4 4 3 2 3" xfId="22748" xr:uid="{1CB85368-5ADD-4877-A4B6-206D2C59362F}"/>
    <cellStyle name="Normal 5 3 3 4 4 3 3" xfId="22749" xr:uid="{9F5603D4-D187-42AF-818E-C9CC5B48D85C}"/>
    <cellStyle name="Normal 5 3 3 4 4 3 3 2" xfId="22750" xr:uid="{14CD9DCF-EC67-40E5-98D6-0C4F62E367C1}"/>
    <cellStyle name="Normal 5 3 3 4 4 3 4" xfId="22751" xr:uid="{9349E0C0-87F1-4A22-8BD8-DA5343670CDC}"/>
    <cellStyle name="Normal 5 3 3 4 4 4" xfId="22752" xr:uid="{269B1586-B4A6-4ABC-B8F8-1CE1EF2605FF}"/>
    <cellStyle name="Normal 5 3 3 4 4 4 2" xfId="22753" xr:uid="{6F70B8F0-592A-402A-A98B-9DC3AED16EE3}"/>
    <cellStyle name="Normal 5 3 3 4 4 4 2 2" xfId="22754" xr:uid="{5C7A3F1C-D5A9-4E2B-B615-8583553667A6}"/>
    <cellStyle name="Normal 5 3 3 4 4 4 2 2 2" xfId="22755" xr:uid="{96EAA891-1D03-4B63-8CD5-E2BFDF309086}"/>
    <cellStyle name="Normal 5 3 3 4 4 4 2 3" xfId="22756" xr:uid="{4CA6D216-E9D5-409D-9497-E0932F3701DB}"/>
    <cellStyle name="Normal 5 3 3 4 4 4 3" xfId="22757" xr:uid="{3273ED98-948A-4598-983A-9EB278CFEBA5}"/>
    <cellStyle name="Normal 5 3 3 4 4 4 3 2" xfId="22758" xr:uid="{341F39CE-09FA-48E7-A4BD-62BDA4C33284}"/>
    <cellStyle name="Normal 5 3 3 4 4 4 4" xfId="22759" xr:uid="{1488BA7C-C68A-4F3A-86D4-1AC31D3E6B1B}"/>
    <cellStyle name="Normal 5 3 3 4 4 5" xfId="22760" xr:uid="{07F2F965-73A3-4CC7-83C0-9DEE7576C8C9}"/>
    <cellStyle name="Normal 5 3 3 4 4 5 2" xfId="22761" xr:uid="{74BE224A-3D07-4674-9A4A-528BA01B08C2}"/>
    <cellStyle name="Normal 5 3 3 4 4 5 2 2" xfId="22762" xr:uid="{96FF79DA-A7CC-47D7-9E0C-505B694847A3}"/>
    <cellStyle name="Normal 5 3 3 4 4 5 3" xfId="22763" xr:uid="{F293D31A-AB47-4B7D-9DA6-2F7507F4FB80}"/>
    <cellStyle name="Normal 5 3 3 4 4 6" xfId="22764" xr:uid="{4CE0ABA2-A5DF-444D-BFC3-3C29295C56CB}"/>
    <cellStyle name="Normal 5 3 3 4 4 6 2" xfId="22765" xr:uid="{537B80C9-05B6-4ACA-A181-CDB86E9C3C65}"/>
    <cellStyle name="Normal 5 3 3 4 4 7" xfId="22766" xr:uid="{4C2E01A1-650D-4E8E-B3C1-D3D59A47F7FC}"/>
    <cellStyle name="Normal 5 3 3 4 5" xfId="22767" xr:uid="{959D15DF-3AA0-4F6C-A4F5-BCF743D6146A}"/>
    <cellStyle name="Normal 5 3 3 4 5 2" xfId="22768" xr:uid="{0A6C0FA9-2308-4173-948A-0672747326BD}"/>
    <cellStyle name="Normal 5 3 3 4 5 2 2" xfId="22769" xr:uid="{EE014DA5-4958-42D6-8F6A-A930690838E1}"/>
    <cellStyle name="Normal 5 3 3 4 5 2 2 2" xfId="22770" xr:uid="{560C5C3E-30FF-4A0E-AE28-CCF57F2C2005}"/>
    <cellStyle name="Normal 5 3 3 4 5 2 2 2 2" xfId="22771" xr:uid="{C4F2072E-0C6B-4246-B5C1-392094F936F5}"/>
    <cellStyle name="Normal 5 3 3 4 5 2 2 3" xfId="22772" xr:uid="{25C066BB-0D26-480C-9069-A0FC9B91325D}"/>
    <cellStyle name="Normal 5 3 3 4 5 2 3" xfId="22773" xr:uid="{32BEF480-38EF-4299-B79E-85183827CD6C}"/>
    <cellStyle name="Normal 5 3 3 4 5 2 3 2" xfId="22774" xr:uid="{ED3F8782-04D9-4F3C-9CAA-8222BFC156AF}"/>
    <cellStyle name="Normal 5 3 3 4 5 2 4" xfId="22775" xr:uid="{4EB68447-FC79-4EA5-83B8-044140A7D5FC}"/>
    <cellStyle name="Normal 5 3 3 4 5 3" xfId="22776" xr:uid="{EE613003-9E8A-4473-BD1D-9B2139FE7CC5}"/>
    <cellStyle name="Normal 5 3 3 4 5 3 2" xfId="22777" xr:uid="{8EAD9495-B90E-4E23-AF83-DA92DF71A897}"/>
    <cellStyle name="Normal 5 3 3 4 5 3 2 2" xfId="22778" xr:uid="{054BA084-DF2E-4F37-BDFE-48690809AAAB}"/>
    <cellStyle name="Normal 5 3 3 4 5 3 3" xfId="22779" xr:uid="{23565C61-BD07-4417-9171-CB65A5A01661}"/>
    <cellStyle name="Normal 5 3 3 4 5 4" xfId="22780" xr:uid="{E126D4A9-3BB5-42FA-B937-883E740F516F}"/>
    <cellStyle name="Normal 5 3 3 4 5 4 2" xfId="22781" xr:uid="{446D5CC4-06AB-4DEA-99B8-0A4CC69A0192}"/>
    <cellStyle name="Normal 5 3 3 4 5 5" xfId="22782" xr:uid="{2C71F6BF-B88D-4326-85B8-7A11A0D9B64E}"/>
    <cellStyle name="Normal 5 3 3 4 6" xfId="22783" xr:uid="{BD0781EF-8FF3-4796-A453-D91AA0B67B13}"/>
    <cellStyle name="Normal 5 3 3 4 6 2" xfId="22784" xr:uid="{7627A434-00E4-4D89-977A-405E29BFCEE0}"/>
    <cellStyle name="Normal 5 3 3 4 6 2 2" xfId="22785" xr:uid="{96119DE4-E13A-4C73-A7D6-03A2146598D0}"/>
    <cellStyle name="Normal 5 3 3 4 6 2 2 2" xfId="22786" xr:uid="{CD2687B5-E118-4035-B25B-8766D5D3F8C4}"/>
    <cellStyle name="Normal 5 3 3 4 6 2 3" xfId="22787" xr:uid="{17DEC406-741C-467B-B63F-052CFCE5AD8E}"/>
    <cellStyle name="Normal 5 3 3 4 6 3" xfId="22788" xr:uid="{74BB38A7-B06D-4222-9879-1B53D2C045AA}"/>
    <cellStyle name="Normal 5 3 3 4 6 3 2" xfId="22789" xr:uid="{ABD1AD23-F2E2-4E5D-9485-FC9F424AA7CE}"/>
    <cellStyle name="Normal 5 3 3 4 6 4" xfId="22790" xr:uid="{0451C185-B2AB-44C2-815E-FD8E9502D1AA}"/>
    <cellStyle name="Normal 5 3 3 4 7" xfId="22791" xr:uid="{3ECE6B9C-CBC6-4258-85C3-AEAA3873AD7F}"/>
    <cellStyle name="Normal 5 3 3 4 7 2" xfId="22792" xr:uid="{1ACF1303-6394-442D-B7E3-0CC09158D527}"/>
    <cellStyle name="Normal 5 3 3 4 7 2 2" xfId="22793" xr:uid="{EE917F56-CC41-4A49-A9FA-C89B34715E84}"/>
    <cellStyle name="Normal 5 3 3 4 7 2 2 2" xfId="22794" xr:uid="{4DF8A583-B8C3-4809-8CF5-2F1CBB652FE0}"/>
    <cellStyle name="Normal 5 3 3 4 7 2 3" xfId="22795" xr:uid="{26FBC0CA-CFB2-419D-A627-F7DC9D729176}"/>
    <cellStyle name="Normal 5 3 3 4 7 3" xfId="22796" xr:uid="{43901D95-0FE7-4DAE-8C60-A6395D50CB4D}"/>
    <cellStyle name="Normal 5 3 3 4 7 3 2" xfId="22797" xr:uid="{CB6B5A76-C721-4F0B-9F38-02F17B5FEFE6}"/>
    <cellStyle name="Normal 5 3 3 4 7 4" xfId="22798" xr:uid="{212EAEC5-5DCD-44C5-A348-C1CE6CF54A12}"/>
    <cellStyle name="Normal 5 3 3 4 8" xfId="22799" xr:uid="{85FE0C86-BFA4-4E15-A257-3E7D22C67992}"/>
    <cellStyle name="Normal 5 3 3 4 8 2" xfId="22800" xr:uid="{A2906A04-5C3E-438F-9937-0C99E078B2FF}"/>
    <cellStyle name="Normal 5 3 3 4 8 2 2" xfId="22801" xr:uid="{16C88925-D37B-42B2-AA2C-A67B72476C24}"/>
    <cellStyle name="Normal 5 3 3 4 8 3" xfId="22802" xr:uid="{A1F6FED3-7347-41E8-8425-D8B77DD2C694}"/>
    <cellStyle name="Normal 5 3 3 4 9" xfId="22803" xr:uid="{CC8CFDA3-F06B-4701-857B-CE12726E8F12}"/>
    <cellStyle name="Normal 5 3 3 4 9 2" xfId="22804" xr:uid="{3B63C1E2-F794-4E65-98F6-A4B18FB71303}"/>
    <cellStyle name="Normal 5 3 3 5" xfId="22805" xr:uid="{F24F0CC1-F601-42A0-BCC6-CC7F580FFB09}"/>
    <cellStyle name="Normal 5 3 3 5 2" xfId="22806" xr:uid="{B0D3D5DC-B56A-458C-AE75-17A51297DAC9}"/>
    <cellStyle name="Normal 5 3 3 5 2 2" xfId="22807" xr:uid="{E9F079D3-72B5-4215-9721-BDFBE8A4BE7B}"/>
    <cellStyle name="Normal 5 3 3 5 2 2 2" xfId="22808" xr:uid="{6B0A196D-DAD5-423C-B949-55C169923FD8}"/>
    <cellStyle name="Normal 5 3 3 5 2 2 2 2" xfId="22809" xr:uid="{5BDBBB59-0193-493C-9E70-46017FDAC59C}"/>
    <cellStyle name="Normal 5 3 3 5 2 2 2 2 2" xfId="22810" xr:uid="{892996CB-66D5-42C9-87D7-FD7A0DEE1F4A}"/>
    <cellStyle name="Normal 5 3 3 5 2 2 2 2 2 2" xfId="22811" xr:uid="{6CB0A794-323C-4680-9889-D99A3EEFC3F5}"/>
    <cellStyle name="Normal 5 3 3 5 2 2 2 2 3" xfId="22812" xr:uid="{43002AD3-5891-4F4C-BF8B-8FCF75BC14CE}"/>
    <cellStyle name="Normal 5 3 3 5 2 2 2 3" xfId="22813" xr:uid="{2C5A2D96-3A29-4961-904C-1F46C46714AE}"/>
    <cellStyle name="Normal 5 3 3 5 2 2 2 3 2" xfId="22814" xr:uid="{492D26C7-60BD-423A-A9E3-0AFA44B2A0A0}"/>
    <cellStyle name="Normal 5 3 3 5 2 2 2 4" xfId="22815" xr:uid="{59EA76C6-7CAC-491F-AB09-47C60AD240A3}"/>
    <cellStyle name="Normal 5 3 3 5 2 2 3" xfId="22816" xr:uid="{1C24D6C2-CC7F-4E7F-BC03-28A19A8C7E18}"/>
    <cellStyle name="Normal 5 3 3 5 2 2 3 2" xfId="22817" xr:uid="{3EFEC4F6-94AB-4BB1-BBD1-3063658C7C3B}"/>
    <cellStyle name="Normal 5 3 3 5 2 2 3 2 2" xfId="22818" xr:uid="{1DEA26E0-A548-46CA-92DC-FE43C64792A4}"/>
    <cellStyle name="Normal 5 3 3 5 2 2 3 3" xfId="22819" xr:uid="{AA2B8C07-BC4C-4235-9A2A-74FC8CA9FED9}"/>
    <cellStyle name="Normal 5 3 3 5 2 2 4" xfId="22820" xr:uid="{107A0639-77E4-4C7E-BE9A-C83577DC75FB}"/>
    <cellStyle name="Normal 5 3 3 5 2 2 4 2" xfId="22821" xr:uid="{B8A89864-EFC3-459E-A866-07A2F4CF9A34}"/>
    <cellStyle name="Normal 5 3 3 5 2 2 5" xfId="22822" xr:uid="{0DE1DE67-711A-4020-820B-D581F0449CCF}"/>
    <cellStyle name="Normal 5 3 3 5 2 3" xfId="22823" xr:uid="{335D6924-35BB-462D-A48D-C5C39C742646}"/>
    <cellStyle name="Normal 5 3 3 5 2 3 2" xfId="22824" xr:uid="{017C6EE5-5E77-4573-8841-DE0073A7C6B5}"/>
    <cellStyle name="Normal 5 3 3 5 2 3 2 2" xfId="22825" xr:uid="{3872945E-622D-4F3A-A2C1-C49DED0C59DC}"/>
    <cellStyle name="Normal 5 3 3 5 2 3 2 2 2" xfId="22826" xr:uid="{A4785B35-7193-4FE6-9379-D7DCB50E0F04}"/>
    <cellStyle name="Normal 5 3 3 5 2 3 2 3" xfId="22827" xr:uid="{49C6BBDD-A525-4B74-9EE2-6544D772382A}"/>
    <cellStyle name="Normal 5 3 3 5 2 3 3" xfId="22828" xr:uid="{01DED202-1DD5-442E-B42F-FE532487D063}"/>
    <cellStyle name="Normal 5 3 3 5 2 3 3 2" xfId="22829" xr:uid="{5F7B9D4B-F8FD-4B2C-BCB2-087605413659}"/>
    <cellStyle name="Normal 5 3 3 5 2 3 4" xfId="22830" xr:uid="{A11F495A-828A-4EE9-B3D1-FAD898D75447}"/>
    <cellStyle name="Normal 5 3 3 5 2 4" xfId="22831" xr:uid="{C7F06EED-70D8-4C76-9EC9-16A07AE912E7}"/>
    <cellStyle name="Normal 5 3 3 5 2 4 2" xfId="22832" xr:uid="{5E50EC79-1EA1-4BA5-8B93-F9C2B430634E}"/>
    <cellStyle name="Normal 5 3 3 5 2 4 2 2" xfId="22833" xr:uid="{E934EBF9-3B64-4B83-9F16-5DA8A8E5E405}"/>
    <cellStyle name="Normal 5 3 3 5 2 4 2 2 2" xfId="22834" xr:uid="{F45EEFD4-67CD-4FD5-A1A2-B92DD943ADB9}"/>
    <cellStyle name="Normal 5 3 3 5 2 4 2 3" xfId="22835" xr:uid="{DAEB9818-0C70-4871-BEB9-948F4800FC1A}"/>
    <cellStyle name="Normal 5 3 3 5 2 4 3" xfId="22836" xr:uid="{938238AF-E2A3-4BF4-84D8-012672AC6478}"/>
    <cellStyle name="Normal 5 3 3 5 2 4 3 2" xfId="22837" xr:uid="{0D0DE9C1-DEDF-4E0E-BA50-31C25908BB60}"/>
    <cellStyle name="Normal 5 3 3 5 2 4 4" xfId="22838" xr:uid="{5C71FC80-2062-4292-891F-A7E6A781D616}"/>
    <cellStyle name="Normal 5 3 3 5 2 5" xfId="22839" xr:uid="{91736F92-0511-4537-BA22-E1FEDA1F1A65}"/>
    <cellStyle name="Normal 5 3 3 5 2 5 2" xfId="22840" xr:uid="{66E57CDE-B09B-496A-B562-98C508E56F3E}"/>
    <cellStyle name="Normal 5 3 3 5 2 5 2 2" xfId="22841" xr:uid="{48B98AFD-5350-4E09-AA67-72B3713C8E5F}"/>
    <cellStyle name="Normal 5 3 3 5 2 5 3" xfId="22842" xr:uid="{DBC8C8F7-F677-4C92-BF5F-D3B32B5DB6BC}"/>
    <cellStyle name="Normal 5 3 3 5 2 6" xfId="22843" xr:uid="{9CC958B2-6C48-44AA-B280-5894FFC4B682}"/>
    <cellStyle name="Normal 5 3 3 5 2 6 2" xfId="22844" xr:uid="{27AECAC1-A5ED-4FD3-BD7E-F92A1919BD2F}"/>
    <cellStyle name="Normal 5 3 3 5 2 7" xfId="22845" xr:uid="{F78C2201-F757-456D-AD97-BA15F0DC22F0}"/>
    <cellStyle name="Normal 5 3 3 5 3" xfId="22846" xr:uid="{28491FF6-DC34-4F98-AB6C-E285F69E8201}"/>
    <cellStyle name="Normal 5 3 3 5 3 2" xfId="22847" xr:uid="{D89EC0A9-D10C-4DE4-A12F-84AF528F9B60}"/>
    <cellStyle name="Normal 5 3 3 5 3 2 2" xfId="22848" xr:uid="{A887BDFB-57F8-4771-83F8-75B7C7E48207}"/>
    <cellStyle name="Normal 5 3 3 5 3 2 2 2" xfId="22849" xr:uid="{8D1EC732-CA7C-4BBD-8E35-D8317F4FB3D4}"/>
    <cellStyle name="Normal 5 3 3 5 3 2 2 2 2" xfId="22850" xr:uid="{8A43AE4B-6744-474C-8F1A-96E977890888}"/>
    <cellStyle name="Normal 5 3 3 5 3 2 2 3" xfId="22851" xr:uid="{0B700A19-2A8C-4734-B1F8-EFE11E929D99}"/>
    <cellStyle name="Normal 5 3 3 5 3 2 3" xfId="22852" xr:uid="{0DB95A2C-EC37-417D-B8BD-DB7072B17550}"/>
    <cellStyle name="Normal 5 3 3 5 3 2 3 2" xfId="22853" xr:uid="{2611FD7B-F6B3-470C-A24C-48F08F5D65A9}"/>
    <cellStyle name="Normal 5 3 3 5 3 2 4" xfId="22854" xr:uid="{A1A5AA2B-54F7-4E5A-9484-E065AD64BBFE}"/>
    <cellStyle name="Normal 5 3 3 5 3 3" xfId="22855" xr:uid="{D512856F-EB93-49E8-81FD-4A1ADBB6BF66}"/>
    <cellStyle name="Normal 5 3 3 5 3 3 2" xfId="22856" xr:uid="{2C5CF58A-E66F-47B8-A5A8-BFACE129C752}"/>
    <cellStyle name="Normal 5 3 3 5 3 3 2 2" xfId="22857" xr:uid="{5CD9886F-F61B-469E-8C46-020190EDE9F4}"/>
    <cellStyle name="Normal 5 3 3 5 3 3 3" xfId="22858" xr:uid="{29B4FEBD-7893-435E-8EC0-322936256BE9}"/>
    <cellStyle name="Normal 5 3 3 5 3 4" xfId="22859" xr:uid="{7894B5EE-4BF2-48BD-8ECD-7E9C6D111E4E}"/>
    <cellStyle name="Normal 5 3 3 5 3 4 2" xfId="22860" xr:uid="{B84C24DE-AF4D-4730-8D5C-0B583EF87EF9}"/>
    <cellStyle name="Normal 5 3 3 5 3 5" xfId="22861" xr:uid="{5ADCD0EB-3F54-45CD-A3B4-AA0E6DC39936}"/>
    <cellStyle name="Normal 5 3 3 5 4" xfId="22862" xr:uid="{8E0BF1E9-784A-4874-920C-EF51A4933424}"/>
    <cellStyle name="Normal 5 3 3 5 4 2" xfId="22863" xr:uid="{04B4F05F-4B7C-4964-A98C-7C588660BE03}"/>
    <cellStyle name="Normal 5 3 3 5 4 2 2" xfId="22864" xr:uid="{725FDD62-FBC2-41B3-AFA0-99FC994750CC}"/>
    <cellStyle name="Normal 5 3 3 5 4 2 2 2" xfId="22865" xr:uid="{2E95471F-653A-4CB8-A9DF-1788728077BC}"/>
    <cellStyle name="Normal 5 3 3 5 4 2 3" xfId="22866" xr:uid="{DD358FA3-5560-44B5-8AC6-B4A33BA23FE6}"/>
    <cellStyle name="Normal 5 3 3 5 4 3" xfId="22867" xr:uid="{56D08C32-49A7-4E44-B63A-E41ABB9F81F0}"/>
    <cellStyle name="Normal 5 3 3 5 4 3 2" xfId="22868" xr:uid="{C1ED1959-4255-40D4-91BD-94BEBE78719E}"/>
    <cellStyle name="Normal 5 3 3 5 4 4" xfId="22869" xr:uid="{F8C0A87C-D71E-483A-97DC-429035B2B5D6}"/>
    <cellStyle name="Normal 5 3 3 5 5" xfId="22870" xr:uid="{D0BDE1A1-C47D-40FF-8637-DDA7536DCD48}"/>
    <cellStyle name="Normal 5 3 3 5 5 2" xfId="22871" xr:uid="{BA0867F7-696C-4D81-A0B6-DB27458C04F0}"/>
    <cellStyle name="Normal 5 3 3 5 5 2 2" xfId="22872" xr:uid="{41717A08-5F1B-4D96-BB76-FC43C574F33B}"/>
    <cellStyle name="Normal 5 3 3 5 5 2 2 2" xfId="22873" xr:uid="{1EC6CBD3-FB86-4FA7-9FF3-553E1F3A1851}"/>
    <cellStyle name="Normal 5 3 3 5 5 2 3" xfId="22874" xr:uid="{D401279D-3247-44BA-8CED-6106AC6BD604}"/>
    <cellStyle name="Normal 5 3 3 5 5 3" xfId="22875" xr:uid="{D6B381D6-E99A-49B1-B7C6-775C7D127352}"/>
    <cellStyle name="Normal 5 3 3 5 5 3 2" xfId="22876" xr:uid="{DACCEF42-CC0F-4771-B609-4F7AEF7B7FBC}"/>
    <cellStyle name="Normal 5 3 3 5 5 4" xfId="22877" xr:uid="{C4A73EAA-4418-425B-9AC3-24DDBF840E5D}"/>
    <cellStyle name="Normal 5 3 3 5 6" xfId="22878" xr:uid="{FAAD582B-B981-4971-8219-9B3E63907FDC}"/>
    <cellStyle name="Normal 5 3 3 5 6 2" xfId="22879" xr:uid="{65936F25-8363-4F68-A03C-0CBA8D051FC2}"/>
    <cellStyle name="Normal 5 3 3 5 6 2 2" xfId="22880" xr:uid="{73153D68-4A07-4FFB-89F9-1076B1701A2A}"/>
    <cellStyle name="Normal 5 3 3 5 6 3" xfId="22881" xr:uid="{3E6912A3-1442-4B11-A3DB-D7FFE8C032EC}"/>
    <cellStyle name="Normal 5 3 3 5 7" xfId="22882" xr:uid="{85ECC4B3-691F-4B09-A985-6A1479827152}"/>
    <cellStyle name="Normal 5 3 3 5 7 2" xfId="22883" xr:uid="{4CDFE6AC-DB89-4CE6-9792-F8DD2349357B}"/>
    <cellStyle name="Normal 5 3 3 5 8" xfId="22884" xr:uid="{5BDAE5BD-58C9-4624-A122-11093A04E8DC}"/>
    <cellStyle name="Normal 5 3 3 6" xfId="22885" xr:uid="{098935BE-149F-496A-8D3C-28AA1F14B9AD}"/>
    <cellStyle name="Normal 5 3 3 6 2" xfId="22886" xr:uid="{9A6963E5-32AE-4AD4-9679-A6FCF967E876}"/>
    <cellStyle name="Normal 5 3 3 6 2 2" xfId="22887" xr:uid="{18B06B86-0FBE-409C-958C-E3E5793CFEF8}"/>
    <cellStyle name="Normal 5 3 3 6 2 2 2" xfId="22888" xr:uid="{5B59D740-F243-4B6B-9B90-570AE73BCBA1}"/>
    <cellStyle name="Normal 5 3 3 6 2 2 2 2" xfId="22889" xr:uid="{FCEBEDAC-559A-4434-A1EA-73E40E8B7E8E}"/>
    <cellStyle name="Normal 5 3 3 6 2 2 2 2 2" xfId="22890" xr:uid="{DF454B09-1E07-48BF-8206-1F0F524EACA8}"/>
    <cellStyle name="Normal 5 3 3 6 2 2 2 2 2 2" xfId="22891" xr:uid="{E3202875-4BE7-4589-8D6F-5AE896968334}"/>
    <cellStyle name="Normal 5 3 3 6 2 2 2 2 3" xfId="22892" xr:uid="{2D9675C7-4E44-4C7A-AFD0-B620FB0EE8D5}"/>
    <cellStyle name="Normal 5 3 3 6 2 2 2 3" xfId="22893" xr:uid="{41F08A7D-780F-4354-BE99-983B1E30FADA}"/>
    <cellStyle name="Normal 5 3 3 6 2 2 2 3 2" xfId="22894" xr:uid="{8E2436AC-8D08-4EC3-AECD-282FC21C04C0}"/>
    <cellStyle name="Normal 5 3 3 6 2 2 2 4" xfId="22895" xr:uid="{3E75A77D-5D5A-4F63-B077-AA09530CD0DA}"/>
    <cellStyle name="Normal 5 3 3 6 2 2 3" xfId="22896" xr:uid="{477046F5-B701-4983-9BCB-B269CFCE1201}"/>
    <cellStyle name="Normal 5 3 3 6 2 2 3 2" xfId="22897" xr:uid="{0EB46E63-1F65-4E31-A576-CB374D0EEA92}"/>
    <cellStyle name="Normal 5 3 3 6 2 2 3 2 2" xfId="22898" xr:uid="{15CEBAC8-CF21-4D75-A483-B1BE3D907FD4}"/>
    <cellStyle name="Normal 5 3 3 6 2 2 3 3" xfId="22899" xr:uid="{7E66286B-88E0-4928-AD26-CCC2AA38CBF3}"/>
    <cellStyle name="Normal 5 3 3 6 2 2 4" xfId="22900" xr:uid="{8993832D-C1D0-4D49-A93B-2FF7F823F609}"/>
    <cellStyle name="Normal 5 3 3 6 2 2 4 2" xfId="22901" xr:uid="{67B7DE7B-2448-458A-8867-86D9C2DE73A8}"/>
    <cellStyle name="Normal 5 3 3 6 2 2 5" xfId="22902" xr:uid="{09501EFD-99C3-4AC6-A444-04598C4FB511}"/>
    <cellStyle name="Normal 5 3 3 6 2 3" xfId="22903" xr:uid="{732789AA-20E8-46D7-99D2-2E732DB44B25}"/>
    <cellStyle name="Normal 5 3 3 6 2 3 2" xfId="22904" xr:uid="{FB256D38-DC37-4B7D-BD52-02393346AF49}"/>
    <cellStyle name="Normal 5 3 3 6 2 3 2 2" xfId="22905" xr:uid="{73F19767-FDC5-4EB6-AF40-C25438E6FE4D}"/>
    <cellStyle name="Normal 5 3 3 6 2 3 2 2 2" xfId="22906" xr:uid="{329B9645-3584-4CF1-9737-5249FFC582B9}"/>
    <cellStyle name="Normal 5 3 3 6 2 3 2 3" xfId="22907" xr:uid="{656255BE-74C7-4874-A6F0-3F1D0DA51922}"/>
    <cellStyle name="Normal 5 3 3 6 2 3 3" xfId="22908" xr:uid="{82A178E5-E838-49D8-BAA5-66A3B5F70861}"/>
    <cellStyle name="Normal 5 3 3 6 2 3 3 2" xfId="22909" xr:uid="{94E4CBA9-AE53-47CA-928A-45ED00E760F6}"/>
    <cellStyle name="Normal 5 3 3 6 2 3 4" xfId="22910" xr:uid="{F6208310-0DFC-4C7C-ADFD-63A8B4B7B544}"/>
    <cellStyle name="Normal 5 3 3 6 2 4" xfId="22911" xr:uid="{17386F89-A6D5-4191-8F89-472DE64D539D}"/>
    <cellStyle name="Normal 5 3 3 6 2 4 2" xfId="22912" xr:uid="{A83F6428-0DE7-426F-8583-E99E1282C0E0}"/>
    <cellStyle name="Normal 5 3 3 6 2 4 2 2" xfId="22913" xr:uid="{B751C5F8-23A4-4A7B-B74B-605FFA4763B0}"/>
    <cellStyle name="Normal 5 3 3 6 2 4 2 2 2" xfId="22914" xr:uid="{ABBE1AD0-2CD0-4B62-BF77-4F365E67EE5A}"/>
    <cellStyle name="Normal 5 3 3 6 2 4 2 3" xfId="22915" xr:uid="{FD942828-72EC-483E-98C3-FCED48931C5A}"/>
    <cellStyle name="Normal 5 3 3 6 2 4 3" xfId="22916" xr:uid="{7C7E392E-EFB9-4AB5-902D-4701BFAC0F69}"/>
    <cellStyle name="Normal 5 3 3 6 2 4 3 2" xfId="22917" xr:uid="{6E3CD9A8-743B-435F-9A94-A2BDC04094D5}"/>
    <cellStyle name="Normal 5 3 3 6 2 4 4" xfId="22918" xr:uid="{62934080-7B78-4622-8B9F-1C6C5B0A6EDF}"/>
    <cellStyle name="Normal 5 3 3 6 2 5" xfId="22919" xr:uid="{F5B78804-A308-4896-B236-DB4FFA118C80}"/>
    <cellStyle name="Normal 5 3 3 6 2 5 2" xfId="22920" xr:uid="{1550D35D-C46C-49C8-BF85-60212513C232}"/>
    <cellStyle name="Normal 5 3 3 6 2 5 2 2" xfId="22921" xr:uid="{173A405D-336C-45C5-AAFA-93D7E7B4548D}"/>
    <cellStyle name="Normal 5 3 3 6 2 5 3" xfId="22922" xr:uid="{B252C76D-A245-4601-91CB-D643FE585D8D}"/>
    <cellStyle name="Normal 5 3 3 6 2 6" xfId="22923" xr:uid="{98C2EE11-7860-402B-A8AB-21E401577744}"/>
    <cellStyle name="Normal 5 3 3 6 2 6 2" xfId="22924" xr:uid="{148F88A9-3646-4386-A84C-A26E78733830}"/>
    <cellStyle name="Normal 5 3 3 6 2 7" xfId="22925" xr:uid="{A0961531-98F6-42A7-8B46-FE8777A7E4A0}"/>
    <cellStyle name="Normal 5 3 3 6 3" xfId="22926" xr:uid="{5C380F51-5FA9-4A16-BBE3-AAAE3569313A}"/>
    <cellStyle name="Normal 5 3 3 6 3 2" xfId="22927" xr:uid="{FDD9E0C1-23A7-4E9E-BA09-7CBD2C4903AC}"/>
    <cellStyle name="Normal 5 3 3 6 3 2 2" xfId="22928" xr:uid="{3AD5FC28-D908-497B-A969-71838A38578C}"/>
    <cellStyle name="Normal 5 3 3 6 3 2 2 2" xfId="22929" xr:uid="{2635485A-F3D8-4433-9703-DA57DDD3F434}"/>
    <cellStyle name="Normal 5 3 3 6 3 2 2 2 2" xfId="22930" xr:uid="{5A51135F-3643-4C40-AB09-6694775BA936}"/>
    <cellStyle name="Normal 5 3 3 6 3 2 2 3" xfId="22931" xr:uid="{88821794-3512-4824-BBB7-E6A9E9FD03EE}"/>
    <cellStyle name="Normal 5 3 3 6 3 2 3" xfId="22932" xr:uid="{82DCC448-0431-4F04-8DC4-F6E89B196470}"/>
    <cellStyle name="Normal 5 3 3 6 3 2 3 2" xfId="22933" xr:uid="{19E24E52-1E6B-4AE7-863C-AED54436E94C}"/>
    <cellStyle name="Normal 5 3 3 6 3 2 4" xfId="22934" xr:uid="{29E61107-F5A0-429D-975D-BCFAFCC5A26A}"/>
    <cellStyle name="Normal 5 3 3 6 3 3" xfId="22935" xr:uid="{C8C80642-FED6-404D-923E-16A0F44BFC61}"/>
    <cellStyle name="Normal 5 3 3 6 3 3 2" xfId="22936" xr:uid="{239641E2-8F9A-482D-91B9-E1E48B9A89CF}"/>
    <cellStyle name="Normal 5 3 3 6 3 3 2 2" xfId="22937" xr:uid="{17DA560C-BE16-4B5F-BE50-ADDBFD04E4AA}"/>
    <cellStyle name="Normal 5 3 3 6 3 3 3" xfId="22938" xr:uid="{8987A574-1CAE-4D63-9A16-EC644B013A86}"/>
    <cellStyle name="Normal 5 3 3 6 3 4" xfId="22939" xr:uid="{2DAB8A6C-4F07-46A4-9366-0D83446ACA3E}"/>
    <cellStyle name="Normal 5 3 3 6 3 4 2" xfId="22940" xr:uid="{686CA708-E5FB-46FC-8EB9-7388CDEE8803}"/>
    <cellStyle name="Normal 5 3 3 6 3 5" xfId="22941" xr:uid="{00CC4D75-1F99-49CF-9876-325B4F44D83C}"/>
    <cellStyle name="Normal 5 3 3 6 4" xfId="22942" xr:uid="{8CC0A6F5-80D7-4CF5-91CC-01391049EDF9}"/>
    <cellStyle name="Normal 5 3 3 6 4 2" xfId="22943" xr:uid="{9E27C1A5-8E45-4661-90C8-2C4FAF9B448A}"/>
    <cellStyle name="Normal 5 3 3 6 4 2 2" xfId="22944" xr:uid="{02EA9F78-D2D5-4E35-B3C9-177944BDB840}"/>
    <cellStyle name="Normal 5 3 3 6 4 2 2 2" xfId="22945" xr:uid="{09866921-02E8-46C1-957B-D6613AD1990D}"/>
    <cellStyle name="Normal 5 3 3 6 4 2 3" xfId="22946" xr:uid="{16CB04D5-8804-4302-9F2C-90A535AFF260}"/>
    <cellStyle name="Normal 5 3 3 6 4 3" xfId="22947" xr:uid="{53B9790D-A111-431A-B432-409F35D68275}"/>
    <cellStyle name="Normal 5 3 3 6 4 3 2" xfId="22948" xr:uid="{FE98CC59-1713-4FE6-A6C4-013BDE752FCB}"/>
    <cellStyle name="Normal 5 3 3 6 4 4" xfId="22949" xr:uid="{C31E120F-60CF-4C40-925D-129812F28814}"/>
    <cellStyle name="Normal 5 3 3 6 5" xfId="22950" xr:uid="{36DDCE33-9F53-492A-8856-8E2633FD4DF0}"/>
    <cellStyle name="Normal 5 3 3 6 5 2" xfId="22951" xr:uid="{C91042F9-1EB1-4754-8BF6-ED056E75F6C3}"/>
    <cellStyle name="Normal 5 3 3 6 5 2 2" xfId="22952" xr:uid="{08ECC37D-EEA7-426D-B284-C2DB1D17DF77}"/>
    <cellStyle name="Normal 5 3 3 6 5 2 2 2" xfId="22953" xr:uid="{B855A1E6-E8CF-4213-BA0A-56E871685A93}"/>
    <cellStyle name="Normal 5 3 3 6 5 2 3" xfId="22954" xr:uid="{64C2372B-202E-475A-AB20-F7660DA98DBC}"/>
    <cellStyle name="Normal 5 3 3 6 5 3" xfId="22955" xr:uid="{0496E020-59E5-409B-B7CE-1BDD5EA92A4E}"/>
    <cellStyle name="Normal 5 3 3 6 5 3 2" xfId="22956" xr:uid="{2F2257C9-6276-4243-A93C-14A3515B3FA6}"/>
    <cellStyle name="Normal 5 3 3 6 5 4" xfId="22957" xr:uid="{41803590-2D97-49E1-90AF-4567AF15FF7C}"/>
    <cellStyle name="Normal 5 3 3 6 6" xfId="22958" xr:uid="{FC1667E1-22AA-4545-86FB-1BADCF53D135}"/>
    <cellStyle name="Normal 5 3 3 6 6 2" xfId="22959" xr:uid="{6E86358F-98B4-4475-9C34-E7B4BE9CD677}"/>
    <cellStyle name="Normal 5 3 3 6 6 2 2" xfId="22960" xr:uid="{9AB50643-9D13-46DE-9E76-072A85C66B69}"/>
    <cellStyle name="Normal 5 3 3 6 6 3" xfId="22961" xr:uid="{3A77A466-847B-43B2-8BCF-42B017098004}"/>
    <cellStyle name="Normal 5 3 3 6 7" xfId="22962" xr:uid="{E3D51A61-8461-4F54-9A9E-99329F97A1FD}"/>
    <cellStyle name="Normal 5 3 3 6 7 2" xfId="22963" xr:uid="{A25B4506-0FFB-443E-A874-E63F50282478}"/>
    <cellStyle name="Normal 5 3 3 6 8" xfId="22964" xr:uid="{F193E72C-7C4D-4308-8CAE-A6B82B24F3F2}"/>
    <cellStyle name="Normal 5 3 3 7" xfId="22965" xr:uid="{A8D80884-A3C3-4389-B81C-FF3E97E1F600}"/>
    <cellStyle name="Normal 5 3 3 7 2" xfId="22966" xr:uid="{84A17C48-28C7-4C98-BE0B-48E90AC81189}"/>
    <cellStyle name="Normal 5 3 3 7 2 2" xfId="22967" xr:uid="{4D265DF6-EF30-4440-85F4-97B60611B074}"/>
    <cellStyle name="Normal 5 3 3 7 2 2 2" xfId="22968" xr:uid="{135FBC18-9612-4334-9E7F-6D02CF5785CE}"/>
    <cellStyle name="Normal 5 3 3 7 2 2 2 2" xfId="22969" xr:uid="{3D6B2304-D0E0-4CA2-B90B-D21B49BF80B2}"/>
    <cellStyle name="Normal 5 3 3 7 2 2 2 2 2" xfId="22970" xr:uid="{DF77D472-552F-4A3D-B8AC-7BD0EE65ADC5}"/>
    <cellStyle name="Normal 5 3 3 7 2 2 2 3" xfId="22971" xr:uid="{D4D35F33-D550-4652-B421-151156F3069F}"/>
    <cellStyle name="Normal 5 3 3 7 2 2 3" xfId="22972" xr:uid="{165EAA52-C11E-4492-B557-E06FCC6BEDC3}"/>
    <cellStyle name="Normal 5 3 3 7 2 2 3 2" xfId="22973" xr:uid="{7D61561F-7706-4668-99E1-66BF5603C79C}"/>
    <cellStyle name="Normal 5 3 3 7 2 2 4" xfId="22974" xr:uid="{0A61D186-6322-413B-92F1-ED6C30D1EB04}"/>
    <cellStyle name="Normal 5 3 3 7 2 3" xfId="22975" xr:uid="{55C698E5-ADA1-4799-A5CF-159442BC3148}"/>
    <cellStyle name="Normal 5 3 3 7 2 3 2" xfId="22976" xr:uid="{E9F8BD7A-6763-4022-8AA7-888EBA22380B}"/>
    <cellStyle name="Normal 5 3 3 7 2 3 2 2" xfId="22977" xr:uid="{15F9D122-B25E-412C-9634-98FCB3792773}"/>
    <cellStyle name="Normal 5 3 3 7 2 3 3" xfId="22978" xr:uid="{6FB22B13-65C5-4EA8-BFA2-AF2321F1B6A0}"/>
    <cellStyle name="Normal 5 3 3 7 2 4" xfId="22979" xr:uid="{DCAB7485-E544-41CD-A24B-F1D1CCDBDAC7}"/>
    <cellStyle name="Normal 5 3 3 7 2 4 2" xfId="22980" xr:uid="{968C98C2-3D8C-4C15-898E-B55BFA5C9B04}"/>
    <cellStyle name="Normal 5 3 3 7 2 5" xfId="22981" xr:uid="{A46C9562-54B1-4D91-807B-FA4D5DD873FC}"/>
    <cellStyle name="Normal 5 3 3 7 3" xfId="22982" xr:uid="{6ADD757F-CFAA-4007-989C-C3045FC973AB}"/>
    <cellStyle name="Normal 5 3 3 7 3 2" xfId="22983" xr:uid="{43D7D494-F759-40EF-9C85-2E9030289BFF}"/>
    <cellStyle name="Normal 5 3 3 7 3 2 2" xfId="22984" xr:uid="{B46363F9-3197-4921-9231-1F7C20CE2D7A}"/>
    <cellStyle name="Normal 5 3 3 7 3 2 2 2" xfId="22985" xr:uid="{4FD628E4-40E7-4157-877B-F825064F755C}"/>
    <cellStyle name="Normal 5 3 3 7 3 2 3" xfId="22986" xr:uid="{68482C32-94E7-44DC-9F94-AA70DA560AA3}"/>
    <cellStyle name="Normal 5 3 3 7 3 3" xfId="22987" xr:uid="{08BDE099-E527-479B-946D-FC61BF731D51}"/>
    <cellStyle name="Normal 5 3 3 7 3 3 2" xfId="22988" xr:uid="{33D523BE-423D-4923-8DFF-F2103C2A5639}"/>
    <cellStyle name="Normal 5 3 3 7 3 4" xfId="22989" xr:uid="{82DE7121-CD62-43C1-8CB6-44837925B279}"/>
    <cellStyle name="Normal 5 3 3 7 4" xfId="22990" xr:uid="{CE695C47-9D43-4252-B4F8-2858510FCCC0}"/>
    <cellStyle name="Normal 5 3 3 7 4 2" xfId="22991" xr:uid="{E51863C4-8DA0-48E4-8951-E84ECB3DFBE1}"/>
    <cellStyle name="Normal 5 3 3 7 4 2 2" xfId="22992" xr:uid="{5DD53A24-2805-4927-A1BB-ECE7E79085AD}"/>
    <cellStyle name="Normal 5 3 3 7 4 2 2 2" xfId="22993" xr:uid="{D8BBE89F-47C7-4960-8A2E-646F1B3B6E2F}"/>
    <cellStyle name="Normal 5 3 3 7 4 2 3" xfId="22994" xr:uid="{4040200D-676E-4229-B496-70D470EF09BF}"/>
    <cellStyle name="Normal 5 3 3 7 4 3" xfId="22995" xr:uid="{349C3782-0E6F-42EF-9F3E-996ADDD514F6}"/>
    <cellStyle name="Normal 5 3 3 7 4 3 2" xfId="22996" xr:uid="{D9D542F2-86F5-4610-BA16-0D2F9776C73E}"/>
    <cellStyle name="Normal 5 3 3 7 4 4" xfId="22997" xr:uid="{C159AB7A-A806-40DC-BADC-F782AC16D3D5}"/>
    <cellStyle name="Normal 5 3 3 7 5" xfId="22998" xr:uid="{DEEEC093-FB56-4470-9B5D-C724B33AA860}"/>
    <cellStyle name="Normal 5 3 3 7 5 2" xfId="22999" xr:uid="{8CEBD361-EB92-481C-AC1E-DBDB845A1770}"/>
    <cellStyle name="Normal 5 3 3 7 5 2 2" xfId="23000" xr:uid="{5CD508EB-52AE-449B-906E-455FDBF5F7DA}"/>
    <cellStyle name="Normal 5 3 3 7 5 3" xfId="23001" xr:uid="{B4B2DB90-071A-4A1D-8CC1-3EA69A1F4155}"/>
    <cellStyle name="Normal 5 3 3 7 6" xfId="23002" xr:uid="{A65ED67A-BE8D-4705-B932-945926A4D93F}"/>
    <cellStyle name="Normal 5 3 3 7 6 2" xfId="23003" xr:uid="{75724A6C-FA46-4CB4-B8E6-9944E4B10BEE}"/>
    <cellStyle name="Normal 5 3 3 7 7" xfId="23004" xr:uid="{DE7E890E-5901-41B4-9C75-0CC2134DF5EB}"/>
    <cellStyle name="Normal 5 3 3 8" xfId="23005" xr:uid="{49246691-1031-492E-B6FB-70960CFE20C6}"/>
    <cellStyle name="Normal 5 3 3 8 2" xfId="23006" xr:uid="{B8B03E29-2281-4EA3-A36B-264202EE928F}"/>
    <cellStyle name="Normal 5 3 3 8 2 2" xfId="23007" xr:uid="{DD7E41E6-54E8-46C3-97D7-D73FAF7ECA43}"/>
    <cellStyle name="Normal 5 3 3 8 2 2 2" xfId="23008" xr:uid="{D225C2F1-6786-41F0-ACC1-8A0867C81A4A}"/>
    <cellStyle name="Normal 5 3 3 8 2 2 2 2" xfId="23009" xr:uid="{C178F730-E845-452A-A6AC-4C4EFF2F13B6}"/>
    <cellStyle name="Normal 5 3 3 8 2 2 3" xfId="23010" xr:uid="{6F13BB0A-C91C-4940-8781-9873E429EA2E}"/>
    <cellStyle name="Normal 5 3 3 8 2 3" xfId="23011" xr:uid="{FDE6D4F4-F733-47A8-A4A2-765188F3FA7E}"/>
    <cellStyle name="Normal 5 3 3 8 2 3 2" xfId="23012" xr:uid="{85D9D71D-D6BA-4A12-85BE-2A1CBD66E2FB}"/>
    <cellStyle name="Normal 5 3 3 8 2 4" xfId="23013" xr:uid="{56C5BCA3-8E77-4D0F-95A2-5CC602F820B8}"/>
    <cellStyle name="Normal 5 3 3 8 3" xfId="23014" xr:uid="{7097E48F-87D2-4308-BEB9-B1659BE8717A}"/>
    <cellStyle name="Normal 5 3 3 8 3 2" xfId="23015" xr:uid="{E0F0ACD4-331D-4E59-8103-DF104BF1398C}"/>
    <cellStyle name="Normal 5 3 3 8 3 2 2" xfId="23016" xr:uid="{973EEEDE-F66A-4206-A8B8-5DF7CAD9F9D7}"/>
    <cellStyle name="Normal 5 3 3 8 3 3" xfId="23017" xr:uid="{37137684-64A2-4943-ACD6-110000274E9A}"/>
    <cellStyle name="Normal 5 3 3 8 4" xfId="23018" xr:uid="{2F9E6D7A-1992-4748-BFE7-AE98AFA6AF41}"/>
    <cellStyle name="Normal 5 3 3 8 4 2" xfId="23019" xr:uid="{161E9CCC-8EA5-4DF0-8B3B-6286026D3ECD}"/>
    <cellStyle name="Normal 5 3 3 8 5" xfId="23020" xr:uid="{9814F830-5231-4E16-9A27-046B34B1213E}"/>
    <cellStyle name="Normal 5 3 3 9" xfId="23021" xr:uid="{BFC27524-7318-44DD-A4E3-54F48C3320B8}"/>
    <cellStyle name="Normal 5 3 3 9 2" xfId="23022" xr:uid="{E429B884-075D-443F-8B6E-430424B903DF}"/>
    <cellStyle name="Normal 5 3 3 9 2 2" xfId="23023" xr:uid="{8D1851EE-9D09-41BB-B1CE-F2701C71E0E3}"/>
    <cellStyle name="Normal 5 3 3 9 2 2 2" xfId="23024" xr:uid="{AA4822ED-AD26-49C5-8DB3-1396A72628F0}"/>
    <cellStyle name="Normal 5 3 3 9 2 3" xfId="23025" xr:uid="{A8186C76-450C-46DE-B6E8-4E05760A6846}"/>
    <cellStyle name="Normal 5 3 3 9 3" xfId="23026" xr:uid="{F2C47DF9-31A1-478B-A4D4-15F2B1C3CD96}"/>
    <cellStyle name="Normal 5 3 3 9 3 2" xfId="23027" xr:uid="{B0834586-B36F-4DE8-AA2E-12E2577C10C8}"/>
    <cellStyle name="Normal 5 3 3 9 4" xfId="23028" xr:uid="{93AB3BA9-5D0F-4AC9-AE9F-B2CC755B6123}"/>
    <cellStyle name="Normal 5 3 4" xfId="23029" xr:uid="{21B44DBB-596F-49F1-B8E4-704B94A70A8D}"/>
    <cellStyle name="Normal 5 3 4 10" xfId="23030" xr:uid="{570E1365-6464-4BD8-9C27-21CA9AA535BB}"/>
    <cellStyle name="Normal 5 3 4 10 2" xfId="23031" xr:uid="{82D39548-02D0-4539-A3D0-6712B303B021}"/>
    <cellStyle name="Normal 5 3 4 10 2 2" xfId="23032" xr:uid="{864CB4BD-D95D-4166-939E-0D249EAF6BD3}"/>
    <cellStyle name="Normal 5 3 4 10 2 2 2" xfId="23033" xr:uid="{28EFF7F0-A94F-4DF8-AE6F-45BAA8899C25}"/>
    <cellStyle name="Normal 5 3 4 10 2 3" xfId="23034" xr:uid="{CCBFFA2D-0BE7-4468-A265-78CB2C965E24}"/>
    <cellStyle name="Normal 5 3 4 10 3" xfId="23035" xr:uid="{BF13EE75-9F1B-4AA9-8BE3-F40640F96DDD}"/>
    <cellStyle name="Normal 5 3 4 10 3 2" xfId="23036" xr:uid="{522350C1-479F-400E-8B13-BEB21668042D}"/>
    <cellStyle name="Normal 5 3 4 10 4" xfId="23037" xr:uid="{54EB1933-FCE0-4183-838D-E29F52BE62DB}"/>
    <cellStyle name="Normal 5 3 4 11" xfId="23038" xr:uid="{E2AAEF9A-F242-4B99-945B-407F0FE12C79}"/>
    <cellStyle name="Normal 5 3 4 11 2" xfId="23039" xr:uid="{3FA93207-0C29-4C68-9EAC-92B4E5D4B044}"/>
    <cellStyle name="Normal 5 3 4 11 2 2" xfId="23040" xr:uid="{275290FB-CA9D-48DC-99D5-51C8EF6BA15C}"/>
    <cellStyle name="Normal 5 3 4 11 3" xfId="23041" xr:uid="{4AC90340-FFFD-4FFD-B30A-837BC5B580CB}"/>
    <cellStyle name="Normal 5 3 4 12" xfId="23042" xr:uid="{3BD458CC-F8E2-450D-B064-390ABC188434}"/>
    <cellStyle name="Normal 5 3 4 12 2" xfId="23043" xr:uid="{4BCA7609-30D2-470E-8C1B-B82B8F2F3DF3}"/>
    <cellStyle name="Normal 5 3 4 13" xfId="23044" xr:uid="{ECB9B343-156E-4C12-B2BF-A906B2F78AB2}"/>
    <cellStyle name="Normal 5 3 4 14" xfId="23045" xr:uid="{BED9F396-3064-45FB-8076-F02A2494958E}"/>
    <cellStyle name="Normal 5 3 4 15" xfId="23046" xr:uid="{20086678-54D4-423F-8A87-9A47D78239D3}"/>
    <cellStyle name="Normal 5 3 4 16" xfId="23047" xr:uid="{D0D488FD-8603-4996-BEAE-77A183F78FA4}"/>
    <cellStyle name="Normal 5 3 4 2" xfId="23048" xr:uid="{F7D1382C-BC5C-4C42-A50E-4F9F47C4AF5F}"/>
    <cellStyle name="Normal 5 3 4 2 10" xfId="23049" xr:uid="{60007102-3C7B-48DF-B62F-4A2E92C2D1B2}"/>
    <cellStyle name="Normal 5 3 4 2 10 2" xfId="23050" xr:uid="{9D29FF32-C01C-48B2-AD82-33E96AEC707A}"/>
    <cellStyle name="Normal 5 3 4 2 10 2 2" xfId="23051" xr:uid="{0154B2EC-C843-4D14-B69D-8766CF3A56F7}"/>
    <cellStyle name="Normal 5 3 4 2 10 3" xfId="23052" xr:uid="{BDCD2DFE-310C-487D-B7C4-37B0F026E38C}"/>
    <cellStyle name="Normal 5 3 4 2 11" xfId="23053" xr:uid="{697B7CBA-96CC-4408-9CC9-754BBBC8F1A4}"/>
    <cellStyle name="Normal 5 3 4 2 11 2" xfId="23054" xr:uid="{1C4B05BE-CA63-4A6B-B4A4-E529CC85BBAF}"/>
    <cellStyle name="Normal 5 3 4 2 12" xfId="23055" xr:uid="{2E6DBB99-6C04-455B-8914-882339033E93}"/>
    <cellStyle name="Normal 5 3 4 2 13" xfId="23056" xr:uid="{A908517F-38A2-45DA-A8CD-2B26E5076C0F}"/>
    <cellStyle name="Normal 5 3 4 2 14" xfId="23057" xr:uid="{990292B4-D053-49AA-BF29-8FED825C450C}"/>
    <cellStyle name="Normal 5 3 4 2 15" xfId="23058" xr:uid="{16B25ED1-7E81-485A-AA00-56089E631DA8}"/>
    <cellStyle name="Normal 5 3 4 2 2" xfId="23059" xr:uid="{6CF2EA45-4A20-4FFA-9F0D-3B24C3322E83}"/>
    <cellStyle name="Normal 5 3 4 2 2 10" xfId="23060" xr:uid="{8BF18C74-871D-4871-8B0E-73340D625310}"/>
    <cellStyle name="Normal 5 3 4 2 2 2" xfId="23061" xr:uid="{0E5D71C0-B4A2-4CAF-8961-C129F6FB1797}"/>
    <cellStyle name="Normal 5 3 4 2 2 2 2" xfId="23062" xr:uid="{6C69B9B0-9237-4273-885F-0D1105359544}"/>
    <cellStyle name="Normal 5 3 4 2 2 2 2 2" xfId="23063" xr:uid="{D8B772A3-567F-4E08-B5E4-1DCEBB0703B1}"/>
    <cellStyle name="Normal 5 3 4 2 2 2 2 2 2" xfId="23064" xr:uid="{5C61A6D4-AE05-46AC-847E-7D1E563710D3}"/>
    <cellStyle name="Normal 5 3 4 2 2 2 2 2 2 2" xfId="23065" xr:uid="{83F4CE14-0548-4575-80BA-18EC00D3D42E}"/>
    <cellStyle name="Normal 5 3 4 2 2 2 2 2 2 2 2" xfId="23066" xr:uid="{062B0A3B-19F5-4F54-B154-3253E8654AF5}"/>
    <cellStyle name="Normal 5 3 4 2 2 2 2 2 2 2 2 2" xfId="23067" xr:uid="{47552FC2-FA68-4EA2-B571-7204D6D72CDD}"/>
    <cellStyle name="Normal 5 3 4 2 2 2 2 2 2 2 3" xfId="23068" xr:uid="{F9904981-D3B6-4AF0-887C-7AB653FD7DBB}"/>
    <cellStyle name="Normal 5 3 4 2 2 2 2 2 2 3" xfId="23069" xr:uid="{469D6E9A-F73F-48A9-B62E-841494061D3B}"/>
    <cellStyle name="Normal 5 3 4 2 2 2 2 2 2 3 2" xfId="23070" xr:uid="{CDBF60CF-DBC0-4D15-A51D-FEC16D25AD66}"/>
    <cellStyle name="Normal 5 3 4 2 2 2 2 2 2 4" xfId="23071" xr:uid="{1263F451-0349-45B7-99B9-4566E50E5948}"/>
    <cellStyle name="Normal 5 3 4 2 2 2 2 2 3" xfId="23072" xr:uid="{E8A81660-6E5A-429B-8593-E0F8DADCECD8}"/>
    <cellStyle name="Normal 5 3 4 2 2 2 2 2 3 2" xfId="23073" xr:uid="{FF1DEA7B-757F-4709-9A3B-E16BCB6E5FF7}"/>
    <cellStyle name="Normal 5 3 4 2 2 2 2 2 3 2 2" xfId="23074" xr:uid="{5994633A-8D2B-4994-849E-5F29EFD4F5DE}"/>
    <cellStyle name="Normal 5 3 4 2 2 2 2 2 3 3" xfId="23075" xr:uid="{DE9730E0-EB1E-4326-991C-C4B85A6FD01B}"/>
    <cellStyle name="Normal 5 3 4 2 2 2 2 2 4" xfId="23076" xr:uid="{82FF918F-2D1A-4200-B4D1-AF6FC4C1B988}"/>
    <cellStyle name="Normal 5 3 4 2 2 2 2 2 4 2" xfId="23077" xr:uid="{C4A7167E-6C50-4D9D-9A9C-1AC58D9D15F0}"/>
    <cellStyle name="Normal 5 3 4 2 2 2 2 2 5" xfId="23078" xr:uid="{2281BBCC-7D70-4CDB-BECE-304BB5C171FB}"/>
    <cellStyle name="Normal 5 3 4 2 2 2 2 3" xfId="23079" xr:uid="{5F60CEF7-BE35-4F5E-91BE-AAAD919F2033}"/>
    <cellStyle name="Normal 5 3 4 2 2 2 2 3 2" xfId="23080" xr:uid="{4A7C89AE-C01D-45A5-A52C-8FE6CCE5B0F4}"/>
    <cellStyle name="Normal 5 3 4 2 2 2 2 3 2 2" xfId="23081" xr:uid="{08A03803-FB48-4A7F-872E-3199829E1EFA}"/>
    <cellStyle name="Normal 5 3 4 2 2 2 2 3 2 2 2" xfId="23082" xr:uid="{BFC61D5B-1219-498B-8F44-A77F75D6B302}"/>
    <cellStyle name="Normal 5 3 4 2 2 2 2 3 2 3" xfId="23083" xr:uid="{CD3387B9-9AE2-4A92-ACC8-7436DCB1D24D}"/>
    <cellStyle name="Normal 5 3 4 2 2 2 2 3 3" xfId="23084" xr:uid="{3F48D1DB-E9E2-4C5F-A597-ACE6ADDFE851}"/>
    <cellStyle name="Normal 5 3 4 2 2 2 2 3 3 2" xfId="23085" xr:uid="{7694265E-98E1-48F5-894C-C457E6416180}"/>
    <cellStyle name="Normal 5 3 4 2 2 2 2 3 4" xfId="23086" xr:uid="{DAB0A6F3-D91D-4BDB-85A2-E5CCE8799E08}"/>
    <cellStyle name="Normal 5 3 4 2 2 2 2 4" xfId="23087" xr:uid="{4B45A081-8D0C-48FB-A405-938EC82BF6E9}"/>
    <cellStyle name="Normal 5 3 4 2 2 2 2 4 2" xfId="23088" xr:uid="{F9966F03-6B21-48AA-802F-77FC2AD3D7A0}"/>
    <cellStyle name="Normal 5 3 4 2 2 2 2 4 2 2" xfId="23089" xr:uid="{4B6AE7BB-38C1-4507-9550-864B580C1647}"/>
    <cellStyle name="Normal 5 3 4 2 2 2 2 4 2 2 2" xfId="23090" xr:uid="{77FC9584-EF4C-4CC2-A357-733CCC3771EF}"/>
    <cellStyle name="Normal 5 3 4 2 2 2 2 4 2 3" xfId="23091" xr:uid="{9EE7EDA2-C9D2-468F-860E-1DFDAC18A2F8}"/>
    <cellStyle name="Normal 5 3 4 2 2 2 2 4 3" xfId="23092" xr:uid="{F6F73803-7141-4143-BF65-0972FE44DEE3}"/>
    <cellStyle name="Normal 5 3 4 2 2 2 2 4 3 2" xfId="23093" xr:uid="{6CA043A8-96A8-4FDB-A57A-EFF0CCCFF9F1}"/>
    <cellStyle name="Normal 5 3 4 2 2 2 2 4 4" xfId="23094" xr:uid="{1DD6FCF7-BF50-4192-959A-937E3087D12B}"/>
    <cellStyle name="Normal 5 3 4 2 2 2 2 5" xfId="23095" xr:uid="{3BCF0DC4-CB6C-462B-9191-9718F0B14D49}"/>
    <cellStyle name="Normal 5 3 4 2 2 2 2 5 2" xfId="23096" xr:uid="{FE5E02E6-42B2-4ADF-B22F-B012519E6AB8}"/>
    <cellStyle name="Normal 5 3 4 2 2 2 2 5 2 2" xfId="23097" xr:uid="{2BB83106-CFF8-4CBE-8DCE-F3C51B256A85}"/>
    <cellStyle name="Normal 5 3 4 2 2 2 2 5 3" xfId="23098" xr:uid="{358B1E1E-5CF1-414F-8440-12C859106CB9}"/>
    <cellStyle name="Normal 5 3 4 2 2 2 2 6" xfId="23099" xr:uid="{5D36660A-E9BB-465A-B770-A4955B3EF541}"/>
    <cellStyle name="Normal 5 3 4 2 2 2 2 6 2" xfId="23100" xr:uid="{4586D51F-14DC-4DF0-9776-DAAF5D9B7869}"/>
    <cellStyle name="Normal 5 3 4 2 2 2 2 7" xfId="23101" xr:uid="{94A1A967-57F9-42C6-B7E1-9776B64F7887}"/>
    <cellStyle name="Normal 5 3 4 2 2 2 3" xfId="23102" xr:uid="{CEA7E760-7C1D-4067-8EC2-6878D017190F}"/>
    <cellStyle name="Normal 5 3 4 2 2 2 3 2" xfId="23103" xr:uid="{0E08F125-741F-42D5-80B5-15ADCC238C0D}"/>
    <cellStyle name="Normal 5 3 4 2 2 2 3 2 2" xfId="23104" xr:uid="{73A7120F-17CD-4E18-9E0D-5B6FE8ABA1E9}"/>
    <cellStyle name="Normal 5 3 4 2 2 2 3 2 2 2" xfId="23105" xr:uid="{3597D556-9D7C-444E-8F47-CED1805338E9}"/>
    <cellStyle name="Normal 5 3 4 2 2 2 3 2 2 2 2" xfId="23106" xr:uid="{DA228C4D-6ED9-4388-866F-638F76757F90}"/>
    <cellStyle name="Normal 5 3 4 2 2 2 3 2 2 3" xfId="23107" xr:uid="{4F6FEDDE-A8E4-4E21-8DB5-81B7F32C6FF1}"/>
    <cellStyle name="Normal 5 3 4 2 2 2 3 2 3" xfId="23108" xr:uid="{6603DAFB-DFC7-4C93-A851-9121269D5C4E}"/>
    <cellStyle name="Normal 5 3 4 2 2 2 3 2 3 2" xfId="23109" xr:uid="{97B4EC32-9BA8-4EF1-BA85-DC2A72216B8C}"/>
    <cellStyle name="Normal 5 3 4 2 2 2 3 2 4" xfId="23110" xr:uid="{D578FBCB-5721-49DD-818E-D60B2647959F}"/>
    <cellStyle name="Normal 5 3 4 2 2 2 3 3" xfId="23111" xr:uid="{F0C2211C-58CA-47F3-8597-24B4F2C32064}"/>
    <cellStyle name="Normal 5 3 4 2 2 2 3 3 2" xfId="23112" xr:uid="{BB553163-D658-4E63-8DA9-728A654F8353}"/>
    <cellStyle name="Normal 5 3 4 2 2 2 3 3 2 2" xfId="23113" xr:uid="{7D3125FA-1262-446D-A6E0-AC2C3476EB34}"/>
    <cellStyle name="Normal 5 3 4 2 2 2 3 3 3" xfId="23114" xr:uid="{1CAD611A-4F2A-4391-9E09-457616C9451A}"/>
    <cellStyle name="Normal 5 3 4 2 2 2 3 4" xfId="23115" xr:uid="{1AA97153-CF69-4DDE-9294-B08D96AB6D6F}"/>
    <cellStyle name="Normal 5 3 4 2 2 2 3 4 2" xfId="23116" xr:uid="{C543AA2F-DE60-4EA4-B1FC-A18383110019}"/>
    <cellStyle name="Normal 5 3 4 2 2 2 3 5" xfId="23117" xr:uid="{7AA70CC7-167B-458C-830E-B3DE80FDE5E1}"/>
    <cellStyle name="Normal 5 3 4 2 2 2 4" xfId="23118" xr:uid="{C3887DE4-F565-4B4E-9FF0-2276BAB97D93}"/>
    <cellStyle name="Normal 5 3 4 2 2 2 4 2" xfId="23119" xr:uid="{12BF7D9A-358E-4264-BFBF-DB086E149277}"/>
    <cellStyle name="Normal 5 3 4 2 2 2 4 2 2" xfId="23120" xr:uid="{25B132E0-9FBA-427C-9DFE-83914AB73CD6}"/>
    <cellStyle name="Normal 5 3 4 2 2 2 4 2 2 2" xfId="23121" xr:uid="{A1A547AF-8E1E-447E-A928-D505A3E2584F}"/>
    <cellStyle name="Normal 5 3 4 2 2 2 4 2 3" xfId="23122" xr:uid="{880B42FE-DBB4-4460-9E9A-A941F11FD60C}"/>
    <cellStyle name="Normal 5 3 4 2 2 2 4 3" xfId="23123" xr:uid="{03438BB5-5E11-405B-9556-818ADA2DD03A}"/>
    <cellStyle name="Normal 5 3 4 2 2 2 4 3 2" xfId="23124" xr:uid="{E346A3CD-F9C7-493D-BCC8-416EEE612B27}"/>
    <cellStyle name="Normal 5 3 4 2 2 2 4 4" xfId="23125" xr:uid="{35F7E3B1-5E48-44D5-975F-09EB2E227F26}"/>
    <cellStyle name="Normal 5 3 4 2 2 2 5" xfId="23126" xr:uid="{911904E3-0203-491D-882C-E06FF407351A}"/>
    <cellStyle name="Normal 5 3 4 2 2 2 5 2" xfId="23127" xr:uid="{895A6007-CFCE-44D7-92F0-A666772C0AE6}"/>
    <cellStyle name="Normal 5 3 4 2 2 2 5 2 2" xfId="23128" xr:uid="{BA74B6FF-887D-4F05-A912-D931FEA20555}"/>
    <cellStyle name="Normal 5 3 4 2 2 2 5 2 2 2" xfId="23129" xr:uid="{C5FAD359-212C-4C29-A7D7-CC68645570F8}"/>
    <cellStyle name="Normal 5 3 4 2 2 2 5 2 3" xfId="23130" xr:uid="{81511B1C-27E1-49F6-93F9-AD70ED07C0DB}"/>
    <cellStyle name="Normal 5 3 4 2 2 2 5 3" xfId="23131" xr:uid="{8495D17C-8C8B-42F1-BA08-9B5FA09B8A2C}"/>
    <cellStyle name="Normal 5 3 4 2 2 2 5 3 2" xfId="23132" xr:uid="{487A261B-3CCA-4603-9E60-1D5D3BB71B24}"/>
    <cellStyle name="Normal 5 3 4 2 2 2 5 4" xfId="23133" xr:uid="{1D075622-7532-4503-B82C-40188FF42320}"/>
    <cellStyle name="Normal 5 3 4 2 2 2 6" xfId="23134" xr:uid="{3434A499-9D8D-43DA-A32E-E5B177C9D650}"/>
    <cellStyle name="Normal 5 3 4 2 2 2 6 2" xfId="23135" xr:uid="{79391F1A-493A-4C5A-978C-3B8009CDE4DD}"/>
    <cellStyle name="Normal 5 3 4 2 2 2 6 2 2" xfId="23136" xr:uid="{086604B3-D85A-4D69-A510-706C58C00AEA}"/>
    <cellStyle name="Normal 5 3 4 2 2 2 6 3" xfId="23137" xr:uid="{23096BBE-A27A-4C0A-94F2-D69284648C5F}"/>
    <cellStyle name="Normal 5 3 4 2 2 2 7" xfId="23138" xr:uid="{B0CAF7EB-15CD-448B-B84A-080B47365F5B}"/>
    <cellStyle name="Normal 5 3 4 2 2 2 7 2" xfId="23139" xr:uid="{977D354A-18D3-4C63-A042-A40FC771B9EA}"/>
    <cellStyle name="Normal 5 3 4 2 2 2 8" xfId="23140" xr:uid="{614CB057-641C-4BAC-B911-7839F1A420E0}"/>
    <cellStyle name="Normal 5 3 4 2 2 3" xfId="23141" xr:uid="{DDC468EC-917F-4E21-852D-D21ED5B92F98}"/>
    <cellStyle name="Normal 5 3 4 2 2 3 2" xfId="23142" xr:uid="{890E33A2-7E32-4C8F-8CCE-DCFDF34E1B3E}"/>
    <cellStyle name="Normal 5 3 4 2 2 3 2 2" xfId="23143" xr:uid="{A88F30FC-AB41-4750-B8B4-F9CBE4DE2CAA}"/>
    <cellStyle name="Normal 5 3 4 2 2 3 2 2 2" xfId="23144" xr:uid="{4019102B-D817-4D84-B815-3A3CD0528299}"/>
    <cellStyle name="Normal 5 3 4 2 2 3 2 2 2 2" xfId="23145" xr:uid="{0E0F0433-94C3-4579-8FAD-55BFD409C74C}"/>
    <cellStyle name="Normal 5 3 4 2 2 3 2 2 2 2 2" xfId="23146" xr:uid="{5F954B09-FE18-41D0-A9ED-A9EDC7EA67F3}"/>
    <cellStyle name="Normal 5 3 4 2 2 3 2 2 2 2 2 2" xfId="23147" xr:uid="{7DE11D05-41A1-48B5-A922-E09B2A99592A}"/>
    <cellStyle name="Normal 5 3 4 2 2 3 2 2 2 2 3" xfId="23148" xr:uid="{656847CC-808C-42B6-80F1-74683FF2122F}"/>
    <cellStyle name="Normal 5 3 4 2 2 3 2 2 2 3" xfId="23149" xr:uid="{7D3E13BC-4AA8-4B01-B355-A6B285679177}"/>
    <cellStyle name="Normal 5 3 4 2 2 3 2 2 2 3 2" xfId="23150" xr:uid="{F4B91D11-570D-40DA-B262-1F46AC497416}"/>
    <cellStyle name="Normal 5 3 4 2 2 3 2 2 2 4" xfId="23151" xr:uid="{576D8C72-A7A7-4E9E-A0E5-04E6F7A4D012}"/>
    <cellStyle name="Normal 5 3 4 2 2 3 2 2 3" xfId="23152" xr:uid="{63D79510-302C-43EE-BA92-4AF68154667E}"/>
    <cellStyle name="Normal 5 3 4 2 2 3 2 2 3 2" xfId="23153" xr:uid="{4A4F72CC-700D-4562-8909-AF892C575EC6}"/>
    <cellStyle name="Normal 5 3 4 2 2 3 2 2 3 2 2" xfId="23154" xr:uid="{D6EA45BE-9144-4062-8A09-8B03E44E7850}"/>
    <cellStyle name="Normal 5 3 4 2 2 3 2 2 3 3" xfId="23155" xr:uid="{B582DDCE-2AD1-4777-BE4C-7A6D681C43BC}"/>
    <cellStyle name="Normal 5 3 4 2 2 3 2 2 4" xfId="23156" xr:uid="{08C7740C-4202-4CFF-907C-FC7DCA3530D7}"/>
    <cellStyle name="Normal 5 3 4 2 2 3 2 2 4 2" xfId="23157" xr:uid="{75CB607C-7FEC-4AA8-94B0-4D9FE68F2203}"/>
    <cellStyle name="Normal 5 3 4 2 2 3 2 2 5" xfId="23158" xr:uid="{2E7F420F-9A53-4283-9BDD-BCF92E137E06}"/>
    <cellStyle name="Normal 5 3 4 2 2 3 2 3" xfId="23159" xr:uid="{FF32719E-1058-4C56-83E3-B2B2FA107963}"/>
    <cellStyle name="Normal 5 3 4 2 2 3 2 3 2" xfId="23160" xr:uid="{44D556F5-57EF-49FE-BB07-4185A0D52A93}"/>
    <cellStyle name="Normal 5 3 4 2 2 3 2 3 2 2" xfId="23161" xr:uid="{857E7FF1-F489-49E3-86E7-F3D81EB0579B}"/>
    <cellStyle name="Normal 5 3 4 2 2 3 2 3 2 2 2" xfId="23162" xr:uid="{1B172878-6AF0-4A67-A89D-A3DA6E49446F}"/>
    <cellStyle name="Normal 5 3 4 2 2 3 2 3 2 3" xfId="23163" xr:uid="{34DE20EA-C0B9-4985-A79E-2FC83850156E}"/>
    <cellStyle name="Normal 5 3 4 2 2 3 2 3 3" xfId="23164" xr:uid="{25DE785E-64DC-41EC-8F5B-22A4266EFCAC}"/>
    <cellStyle name="Normal 5 3 4 2 2 3 2 3 3 2" xfId="23165" xr:uid="{AF3B9F00-A47B-42F2-993A-E4AAEAAF7178}"/>
    <cellStyle name="Normal 5 3 4 2 2 3 2 3 4" xfId="23166" xr:uid="{FEE25F43-7F3B-4053-AEA9-EC6ED672978E}"/>
    <cellStyle name="Normal 5 3 4 2 2 3 2 4" xfId="23167" xr:uid="{611A8B9B-8714-4FFC-AB47-5FB19DCE03EE}"/>
    <cellStyle name="Normal 5 3 4 2 2 3 2 4 2" xfId="23168" xr:uid="{150EAFB7-6566-4FF5-B391-69CC574D14B6}"/>
    <cellStyle name="Normal 5 3 4 2 2 3 2 4 2 2" xfId="23169" xr:uid="{DF5FED49-30EE-4729-8070-0A8B21DC871E}"/>
    <cellStyle name="Normal 5 3 4 2 2 3 2 4 2 2 2" xfId="23170" xr:uid="{E5FB6C6C-697D-4198-BB4B-55A8868C585D}"/>
    <cellStyle name="Normal 5 3 4 2 2 3 2 4 2 3" xfId="23171" xr:uid="{EEEEF48B-7A85-4471-A843-21712AE07472}"/>
    <cellStyle name="Normal 5 3 4 2 2 3 2 4 3" xfId="23172" xr:uid="{120806E9-FC86-4CE0-954B-0A809AB76392}"/>
    <cellStyle name="Normal 5 3 4 2 2 3 2 4 3 2" xfId="23173" xr:uid="{203647C0-CCBB-4A5A-84E3-A36CC753BE0B}"/>
    <cellStyle name="Normal 5 3 4 2 2 3 2 4 4" xfId="23174" xr:uid="{FC38BCAD-DC6F-4699-99F4-4C37AFC3ED7C}"/>
    <cellStyle name="Normal 5 3 4 2 2 3 2 5" xfId="23175" xr:uid="{AA38BD7C-8895-48F1-9C11-8C46D504A4CE}"/>
    <cellStyle name="Normal 5 3 4 2 2 3 2 5 2" xfId="23176" xr:uid="{E12C3E4B-A321-4604-AA51-43C973157AA4}"/>
    <cellStyle name="Normal 5 3 4 2 2 3 2 5 2 2" xfId="23177" xr:uid="{7EDA73D1-4AB9-47A1-949A-E0C3A9C3480B}"/>
    <cellStyle name="Normal 5 3 4 2 2 3 2 5 3" xfId="23178" xr:uid="{E7B5E434-9D4E-416E-A694-13C0B658A6EC}"/>
    <cellStyle name="Normal 5 3 4 2 2 3 2 6" xfId="23179" xr:uid="{446C34F8-3A3F-4BD4-A32A-E97AD982290A}"/>
    <cellStyle name="Normal 5 3 4 2 2 3 2 6 2" xfId="23180" xr:uid="{429BBEF0-FBED-4470-8FAE-D2F339C2D118}"/>
    <cellStyle name="Normal 5 3 4 2 2 3 2 7" xfId="23181" xr:uid="{D2B69371-953D-4C3B-9C12-6A5E270EBC57}"/>
    <cellStyle name="Normal 5 3 4 2 2 3 3" xfId="23182" xr:uid="{051BC362-101B-4B49-853B-EDA4D699630E}"/>
    <cellStyle name="Normal 5 3 4 2 2 3 3 2" xfId="23183" xr:uid="{11D8F980-D91C-465B-87E7-FDC1F230B072}"/>
    <cellStyle name="Normal 5 3 4 2 2 3 3 2 2" xfId="23184" xr:uid="{D901339B-D58D-498C-989C-C1D11231594F}"/>
    <cellStyle name="Normal 5 3 4 2 2 3 3 2 2 2" xfId="23185" xr:uid="{5508DF0E-2C44-4BA4-8113-35231E2E9C5A}"/>
    <cellStyle name="Normal 5 3 4 2 2 3 3 2 2 2 2" xfId="23186" xr:uid="{8B39A936-F883-49DE-8CF0-ECD034D86C23}"/>
    <cellStyle name="Normal 5 3 4 2 2 3 3 2 2 3" xfId="23187" xr:uid="{75945706-1200-410C-902F-FC778C0808D2}"/>
    <cellStyle name="Normal 5 3 4 2 2 3 3 2 3" xfId="23188" xr:uid="{8360C347-A3B7-4E38-876A-971EAEB8EB06}"/>
    <cellStyle name="Normal 5 3 4 2 2 3 3 2 3 2" xfId="23189" xr:uid="{CDF7B167-B909-46E2-B875-A3AABF1391A8}"/>
    <cellStyle name="Normal 5 3 4 2 2 3 3 2 4" xfId="23190" xr:uid="{F47316E7-7885-4167-A77A-52A51CF6CC6B}"/>
    <cellStyle name="Normal 5 3 4 2 2 3 3 3" xfId="23191" xr:uid="{B1F9D1CE-DA97-4364-8572-696FA8A2D8F5}"/>
    <cellStyle name="Normal 5 3 4 2 2 3 3 3 2" xfId="23192" xr:uid="{258DA1C2-6923-4371-95A8-801D95358C97}"/>
    <cellStyle name="Normal 5 3 4 2 2 3 3 3 2 2" xfId="23193" xr:uid="{C8A9D456-F840-477D-82E1-CFC80A033B41}"/>
    <cellStyle name="Normal 5 3 4 2 2 3 3 3 3" xfId="23194" xr:uid="{8623F791-C286-4CF9-9526-274D74FA4C55}"/>
    <cellStyle name="Normal 5 3 4 2 2 3 3 4" xfId="23195" xr:uid="{C21CA3B3-50D0-4057-B240-F38E874E5863}"/>
    <cellStyle name="Normal 5 3 4 2 2 3 3 4 2" xfId="23196" xr:uid="{21A2A732-2715-4E46-976E-134F77C02FE4}"/>
    <cellStyle name="Normal 5 3 4 2 2 3 3 5" xfId="23197" xr:uid="{7EDE61F5-32AD-4A3F-A930-7A00C0159F79}"/>
    <cellStyle name="Normal 5 3 4 2 2 3 4" xfId="23198" xr:uid="{893FE29F-4062-4940-B045-326E6F70F25F}"/>
    <cellStyle name="Normal 5 3 4 2 2 3 4 2" xfId="23199" xr:uid="{BEE24365-382E-4A2C-9F45-0D8876B9B54D}"/>
    <cellStyle name="Normal 5 3 4 2 2 3 4 2 2" xfId="23200" xr:uid="{C6717138-1EBF-4006-96CC-2FD026E1DF86}"/>
    <cellStyle name="Normal 5 3 4 2 2 3 4 2 2 2" xfId="23201" xr:uid="{FA499172-9498-42EB-A9B4-CE067EB0A6A3}"/>
    <cellStyle name="Normal 5 3 4 2 2 3 4 2 3" xfId="23202" xr:uid="{BEFBB633-BD5A-4D5E-805B-BEE5D1458596}"/>
    <cellStyle name="Normal 5 3 4 2 2 3 4 3" xfId="23203" xr:uid="{B8FE009A-FBB0-4668-A673-8E2ADD04EA75}"/>
    <cellStyle name="Normal 5 3 4 2 2 3 4 3 2" xfId="23204" xr:uid="{6D440E79-64B7-40F1-B3BD-8134B5242EBB}"/>
    <cellStyle name="Normal 5 3 4 2 2 3 4 4" xfId="23205" xr:uid="{5692BCAF-463E-4702-AB89-B3996C3D04B1}"/>
    <cellStyle name="Normal 5 3 4 2 2 3 5" xfId="23206" xr:uid="{A5CF92EB-5133-4AAD-863E-704BC29581E1}"/>
    <cellStyle name="Normal 5 3 4 2 2 3 5 2" xfId="23207" xr:uid="{CC633CD5-5991-42D9-8991-494F77611BC2}"/>
    <cellStyle name="Normal 5 3 4 2 2 3 5 2 2" xfId="23208" xr:uid="{CAC4E851-349D-4518-8DE1-0A5075D29D2A}"/>
    <cellStyle name="Normal 5 3 4 2 2 3 5 2 2 2" xfId="23209" xr:uid="{C3452A69-9E99-414F-A473-39C34114890D}"/>
    <cellStyle name="Normal 5 3 4 2 2 3 5 2 3" xfId="23210" xr:uid="{B9CE362E-37C9-40E7-B05D-518208280F2A}"/>
    <cellStyle name="Normal 5 3 4 2 2 3 5 3" xfId="23211" xr:uid="{BA3C3E6F-343C-4E93-8C4D-7796D2357F61}"/>
    <cellStyle name="Normal 5 3 4 2 2 3 5 3 2" xfId="23212" xr:uid="{7BAFDE86-072A-487D-AE3E-AA65FF5057D3}"/>
    <cellStyle name="Normal 5 3 4 2 2 3 5 4" xfId="23213" xr:uid="{36E482B9-80ED-438D-90CE-4D62A8D14D96}"/>
    <cellStyle name="Normal 5 3 4 2 2 3 6" xfId="23214" xr:uid="{EE4ABC81-E931-4580-948F-0ABE20140009}"/>
    <cellStyle name="Normal 5 3 4 2 2 3 6 2" xfId="23215" xr:uid="{3ECF0AD8-09CF-4989-B714-1E134F502D38}"/>
    <cellStyle name="Normal 5 3 4 2 2 3 6 2 2" xfId="23216" xr:uid="{083F311D-FE94-48DC-A0FF-9C60DC0D252C}"/>
    <cellStyle name="Normal 5 3 4 2 2 3 6 3" xfId="23217" xr:uid="{599FFC22-BAFC-4AB8-98F8-A57B02AD4B9D}"/>
    <cellStyle name="Normal 5 3 4 2 2 3 7" xfId="23218" xr:uid="{79AB5A56-F28A-4C84-BFF0-D6F6AD2CF01C}"/>
    <cellStyle name="Normal 5 3 4 2 2 3 7 2" xfId="23219" xr:uid="{71BB0B09-46D3-47D7-803B-EC3EED10EEF4}"/>
    <cellStyle name="Normal 5 3 4 2 2 3 8" xfId="23220" xr:uid="{6D245DFA-F3F8-427E-A989-D6C65A19241F}"/>
    <cellStyle name="Normal 5 3 4 2 2 4" xfId="23221" xr:uid="{7DB43614-FE37-4736-AFD9-9A76F7366BB0}"/>
    <cellStyle name="Normal 5 3 4 2 2 4 2" xfId="23222" xr:uid="{41431D3B-E720-4083-BEA0-CEE89771412F}"/>
    <cellStyle name="Normal 5 3 4 2 2 4 2 2" xfId="23223" xr:uid="{9DEDB8F1-8CA0-4FD5-8F19-6B54609BE829}"/>
    <cellStyle name="Normal 5 3 4 2 2 4 2 2 2" xfId="23224" xr:uid="{A1EBDC88-69C0-4D91-B32C-4EC288F2F436}"/>
    <cellStyle name="Normal 5 3 4 2 2 4 2 2 2 2" xfId="23225" xr:uid="{E42ED1CB-8525-4F81-BDE1-80EDE2772DB9}"/>
    <cellStyle name="Normal 5 3 4 2 2 4 2 2 2 2 2" xfId="23226" xr:uid="{3C7F867D-C73A-473C-B256-3E871F1E8029}"/>
    <cellStyle name="Normal 5 3 4 2 2 4 2 2 2 3" xfId="23227" xr:uid="{7FB9636C-1178-4C3E-BF34-C780542F8E11}"/>
    <cellStyle name="Normal 5 3 4 2 2 4 2 2 3" xfId="23228" xr:uid="{02A9A2D3-E449-4556-AD77-AB88DFCF7A40}"/>
    <cellStyle name="Normal 5 3 4 2 2 4 2 2 3 2" xfId="23229" xr:uid="{D69FD8AB-65F6-456C-AA2A-FDA4C5C91A1F}"/>
    <cellStyle name="Normal 5 3 4 2 2 4 2 2 4" xfId="23230" xr:uid="{45D5B48B-5C79-4107-B284-98945A60F0D4}"/>
    <cellStyle name="Normal 5 3 4 2 2 4 2 3" xfId="23231" xr:uid="{9ACA2788-F80E-4D2B-8962-6F15A1EFBBCA}"/>
    <cellStyle name="Normal 5 3 4 2 2 4 2 3 2" xfId="23232" xr:uid="{84A14025-8D83-425D-A3C7-A4B0E71867FC}"/>
    <cellStyle name="Normal 5 3 4 2 2 4 2 3 2 2" xfId="23233" xr:uid="{8F5CF8F8-20BE-45D7-92FE-65E72631CC9B}"/>
    <cellStyle name="Normal 5 3 4 2 2 4 2 3 3" xfId="23234" xr:uid="{F2429658-360D-47A7-B18C-436768EB2AED}"/>
    <cellStyle name="Normal 5 3 4 2 2 4 2 4" xfId="23235" xr:uid="{38B16D0D-C21D-49CA-BDAE-F98DB26A5C67}"/>
    <cellStyle name="Normal 5 3 4 2 2 4 2 4 2" xfId="23236" xr:uid="{FC4944D3-52F6-4BE1-8FFD-417948789ACB}"/>
    <cellStyle name="Normal 5 3 4 2 2 4 2 5" xfId="23237" xr:uid="{2DAE2353-8795-4033-8921-87F26CA69D73}"/>
    <cellStyle name="Normal 5 3 4 2 2 4 3" xfId="23238" xr:uid="{A36AB5B1-21B1-4AE8-A234-2AB100E154B7}"/>
    <cellStyle name="Normal 5 3 4 2 2 4 3 2" xfId="23239" xr:uid="{A67802F9-8582-4CB4-BA67-76A7B6441932}"/>
    <cellStyle name="Normal 5 3 4 2 2 4 3 2 2" xfId="23240" xr:uid="{63022668-3588-42FF-B138-A9B965F2242F}"/>
    <cellStyle name="Normal 5 3 4 2 2 4 3 2 2 2" xfId="23241" xr:uid="{C00BA1F2-EC75-4C93-8CF2-A25CACD8A73B}"/>
    <cellStyle name="Normal 5 3 4 2 2 4 3 2 3" xfId="23242" xr:uid="{61239EBE-6AAB-43E8-B739-83D5D23A25BA}"/>
    <cellStyle name="Normal 5 3 4 2 2 4 3 3" xfId="23243" xr:uid="{70052009-BD0A-41B3-B0A8-9223A27ADD4A}"/>
    <cellStyle name="Normal 5 3 4 2 2 4 3 3 2" xfId="23244" xr:uid="{85ECC27A-B233-4F9E-8656-2168CF6ECF5A}"/>
    <cellStyle name="Normal 5 3 4 2 2 4 3 4" xfId="23245" xr:uid="{2D4B11DB-A650-4834-A052-C95F5FB86666}"/>
    <cellStyle name="Normal 5 3 4 2 2 4 4" xfId="23246" xr:uid="{0373E60B-F121-4CC2-BB34-3A51EDF5FEC1}"/>
    <cellStyle name="Normal 5 3 4 2 2 4 4 2" xfId="23247" xr:uid="{14C6DC85-1E25-40F7-BD38-9BC2CD0D87C2}"/>
    <cellStyle name="Normal 5 3 4 2 2 4 4 2 2" xfId="23248" xr:uid="{47200F25-AE80-408A-83A8-EF8C8F959709}"/>
    <cellStyle name="Normal 5 3 4 2 2 4 4 2 2 2" xfId="23249" xr:uid="{C224807C-D2B9-4E91-95AA-ABCF44B35F3D}"/>
    <cellStyle name="Normal 5 3 4 2 2 4 4 2 3" xfId="23250" xr:uid="{C04AEEA6-8325-40DD-8E3F-917B7D0F2516}"/>
    <cellStyle name="Normal 5 3 4 2 2 4 4 3" xfId="23251" xr:uid="{0870C369-43D9-40B2-B1E7-A93736600BE1}"/>
    <cellStyle name="Normal 5 3 4 2 2 4 4 3 2" xfId="23252" xr:uid="{B1219066-C1CB-4182-9F9F-A47CA9325707}"/>
    <cellStyle name="Normal 5 3 4 2 2 4 4 4" xfId="23253" xr:uid="{8F2237D6-7128-4170-9F9B-D5D0D56A79FB}"/>
    <cellStyle name="Normal 5 3 4 2 2 4 5" xfId="23254" xr:uid="{8AE5287E-0458-409A-9A6B-2CD2DF08853D}"/>
    <cellStyle name="Normal 5 3 4 2 2 4 5 2" xfId="23255" xr:uid="{F65BF297-4140-4127-A29F-C0C630AFDFC3}"/>
    <cellStyle name="Normal 5 3 4 2 2 4 5 2 2" xfId="23256" xr:uid="{97EBBA6E-312B-43B6-A7F9-9B7683251866}"/>
    <cellStyle name="Normal 5 3 4 2 2 4 5 3" xfId="23257" xr:uid="{3068818C-DF25-49E6-AF93-4EFB73B1CE22}"/>
    <cellStyle name="Normal 5 3 4 2 2 4 6" xfId="23258" xr:uid="{22EEB0F1-DF71-491A-8CF6-ABDA95BBA275}"/>
    <cellStyle name="Normal 5 3 4 2 2 4 6 2" xfId="23259" xr:uid="{47F6C956-D685-4328-883A-72BE2397A35D}"/>
    <cellStyle name="Normal 5 3 4 2 2 4 7" xfId="23260" xr:uid="{EA2C1798-C817-41D6-971B-8602B71E6566}"/>
    <cellStyle name="Normal 5 3 4 2 2 5" xfId="23261" xr:uid="{45EBA115-000F-4C12-B962-9814A853A441}"/>
    <cellStyle name="Normal 5 3 4 2 2 5 2" xfId="23262" xr:uid="{5BA7BF49-BC45-4E42-85DA-5BB344AB13DA}"/>
    <cellStyle name="Normal 5 3 4 2 2 5 2 2" xfId="23263" xr:uid="{C9116CE7-8AA3-4559-9657-3933A79087BE}"/>
    <cellStyle name="Normal 5 3 4 2 2 5 2 2 2" xfId="23264" xr:uid="{0AC8E7F9-FA1E-4CA8-98B0-C5114343DF41}"/>
    <cellStyle name="Normal 5 3 4 2 2 5 2 2 2 2" xfId="23265" xr:uid="{470D1B66-9F0D-4DCC-9308-427E3682543B}"/>
    <cellStyle name="Normal 5 3 4 2 2 5 2 2 3" xfId="23266" xr:uid="{F7275FBA-F1EB-44D9-94A7-286765C5BEE9}"/>
    <cellStyle name="Normal 5 3 4 2 2 5 2 3" xfId="23267" xr:uid="{D0761CB1-9238-4006-B76D-8EF7463D88A5}"/>
    <cellStyle name="Normal 5 3 4 2 2 5 2 3 2" xfId="23268" xr:uid="{96355BF9-EC25-4414-B7BF-7BE945E62889}"/>
    <cellStyle name="Normal 5 3 4 2 2 5 2 4" xfId="23269" xr:uid="{F0103921-9493-4147-9EC4-B3BD869AC77B}"/>
    <cellStyle name="Normal 5 3 4 2 2 5 3" xfId="23270" xr:uid="{F70B11AC-5285-459D-BE61-4FC7285F99B2}"/>
    <cellStyle name="Normal 5 3 4 2 2 5 3 2" xfId="23271" xr:uid="{063E57ED-F0E3-4600-8B28-1CFC6FBFF52D}"/>
    <cellStyle name="Normal 5 3 4 2 2 5 3 2 2" xfId="23272" xr:uid="{B6AC21DD-D940-41E7-8CDF-DE1133951FA5}"/>
    <cellStyle name="Normal 5 3 4 2 2 5 3 3" xfId="23273" xr:uid="{3C40B82C-6B9C-4688-8889-9EB07D2DF2D3}"/>
    <cellStyle name="Normal 5 3 4 2 2 5 4" xfId="23274" xr:uid="{C4F08116-05A9-46F0-94CB-E59DBE18BE92}"/>
    <cellStyle name="Normal 5 3 4 2 2 5 4 2" xfId="23275" xr:uid="{EFA0A862-0517-4B9A-9AA8-F19D7CE47CE1}"/>
    <cellStyle name="Normal 5 3 4 2 2 5 5" xfId="23276" xr:uid="{AA5829D3-18EC-417B-8258-A50724B6FE8D}"/>
    <cellStyle name="Normal 5 3 4 2 2 6" xfId="23277" xr:uid="{6CFE37F1-B97C-464C-95ED-C1506B620AA3}"/>
    <cellStyle name="Normal 5 3 4 2 2 6 2" xfId="23278" xr:uid="{994CF367-9133-46B7-B214-1B072717EB9B}"/>
    <cellStyle name="Normal 5 3 4 2 2 6 2 2" xfId="23279" xr:uid="{39ECFC05-CF23-4838-BCD5-740C4250C592}"/>
    <cellStyle name="Normal 5 3 4 2 2 6 2 2 2" xfId="23280" xr:uid="{BFC55C3A-E218-4B36-AC24-637732BEA7E6}"/>
    <cellStyle name="Normal 5 3 4 2 2 6 2 3" xfId="23281" xr:uid="{F6C38399-689E-4B58-9827-E184891EA203}"/>
    <cellStyle name="Normal 5 3 4 2 2 6 3" xfId="23282" xr:uid="{F0950AD6-99B3-4E28-87DC-3528A2C5A090}"/>
    <cellStyle name="Normal 5 3 4 2 2 6 3 2" xfId="23283" xr:uid="{4CA8B5D2-A186-4424-9555-11ADFC35F474}"/>
    <cellStyle name="Normal 5 3 4 2 2 6 4" xfId="23284" xr:uid="{BEDCD524-71E4-4B7E-AAA2-0F12C9C9A6DB}"/>
    <cellStyle name="Normal 5 3 4 2 2 7" xfId="23285" xr:uid="{69B35872-00BA-4C46-B1C4-D387F69773C6}"/>
    <cellStyle name="Normal 5 3 4 2 2 7 2" xfId="23286" xr:uid="{D61DDD80-0D9B-444E-8CA9-428B03392B65}"/>
    <cellStyle name="Normal 5 3 4 2 2 7 2 2" xfId="23287" xr:uid="{ECF47DDE-E9ED-4F4B-A53E-B8EE71308644}"/>
    <cellStyle name="Normal 5 3 4 2 2 7 2 2 2" xfId="23288" xr:uid="{567F2748-B243-4DA7-AC44-D8519998E003}"/>
    <cellStyle name="Normal 5 3 4 2 2 7 2 3" xfId="23289" xr:uid="{5981373B-DAD1-4422-A4F9-1DDD46845BF0}"/>
    <cellStyle name="Normal 5 3 4 2 2 7 3" xfId="23290" xr:uid="{E0A091B2-FF15-41C3-87F5-9FDEF03DE804}"/>
    <cellStyle name="Normal 5 3 4 2 2 7 3 2" xfId="23291" xr:uid="{7EBB3978-59D0-4020-834C-ABB9904AE9E3}"/>
    <cellStyle name="Normal 5 3 4 2 2 7 4" xfId="23292" xr:uid="{602671AB-679E-43D7-ADFF-8B816E8BC3B2}"/>
    <cellStyle name="Normal 5 3 4 2 2 8" xfId="23293" xr:uid="{6CED873F-273C-47D0-AE1F-2A5B3334518F}"/>
    <cellStyle name="Normal 5 3 4 2 2 8 2" xfId="23294" xr:uid="{03D9FC6D-7F0F-46B3-8C87-9E5D090B0D38}"/>
    <cellStyle name="Normal 5 3 4 2 2 8 2 2" xfId="23295" xr:uid="{21793237-7F60-43DB-9FBE-204A36C222AF}"/>
    <cellStyle name="Normal 5 3 4 2 2 8 3" xfId="23296" xr:uid="{4174C5EE-82A5-4393-8B45-04AA4DA3D594}"/>
    <cellStyle name="Normal 5 3 4 2 2 9" xfId="23297" xr:uid="{A45F5CF0-9043-4DCB-BF78-10B8AFED8295}"/>
    <cellStyle name="Normal 5 3 4 2 2 9 2" xfId="23298" xr:uid="{688C53B3-2CA4-4ADE-AA1D-0972326C2445}"/>
    <cellStyle name="Normal 5 3 4 2 3" xfId="23299" xr:uid="{E1E79CD4-5E99-4B9F-AC3C-5EB51FEB4ED8}"/>
    <cellStyle name="Normal 5 3 4 2 3 2" xfId="23300" xr:uid="{DB46458E-DBE5-4557-BE4D-44DD4B68878F}"/>
    <cellStyle name="Normal 5 3 4 2 3 2 2" xfId="23301" xr:uid="{C3B2343B-E760-4C3D-A5B7-F85AA6C78483}"/>
    <cellStyle name="Normal 5 3 4 2 3 2 2 2" xfId="23302" xr:uid="{3AC5486D-CA34-479F-AC46-2629E7382BE9}"/>
    <cellStyle name="Normal 5 3 4 2 3 2 2 2 2" xfId="23303" xr:uid="{821CB7CE-4305-41E6-855A-59F08B71A34E}"/>
    <cellStyle name="Normal 5 3 4 2 3 2 2 2 2 2" xfId="23304" xr:uid="{FDF599ED-8C64-4C91-AA05-B740C347F637}"/>
    <cellStyle name="Normal 5 3 4 2 3 2 2 2 2 2 2" xfId="23305" xr:uid="{60F71986-76B8-49DE-B356-522CC755A53C}"/>
    <cellStyle name="Normal 5 3 4 2 3 2 2 2 2 3" xfId="23306" xr:uid="{69CF1F93-9706-4B90-9796-EA952FE8E782}"/>
    <cellStyle name="Normal 5 3 4 2 3 2 2 2 3" xfId="23307" xr:uid="{E09A6654-B591-4098-AB25-C7A5AF593228}"/>
    <cellStyle name="Normal 5 3 4 2 3 2 2 2 3 2" xfId="23308" xr:uid="{AAB76120-9225-4725-9E94-6FEBBCE570ED}"/>
    <cellStyle name="Normal 5 3 4 2 3 2 2 2 4" xfId="23309" xr:uid="{A3897DB4-FFBB-428D-A923-F67CC9E3231A}"/>
    <cellStyle name="Normal 5 3 4 2 3 2 2 3" xfId="23310" xr:uid="{310133A4-527D-468F-9682-C507740A969B}"/>
    <cellStyle name="Normal 5 3 4 2 3 2 2 3 2" xfId="23311" xr:uid="{B9EB6203-CE3D-467E-8FB4-F7E13FA19D2D}"/>
    <cellStyle name="Normal 5 3 4 2 3 2 2 3 2 2" xfId="23312" xr:uid="{FC61E20C-E7AD-41A8-8C4F-86947A2D6550}"/>
    <cellStyle name="Normal 5 3 4 2 3 2 2 3 3" xfId="23313" xr:uid="{44E03E83-17F7-4C65-B91D-0E7FDDBC9EB7}"/>
    <cellStyle name="Normal 5 3 4 2 3 2 2 4" xfId="23314" xr:uid="{80C5613F-605B-4231-9609-C26AC8B185A7}"/>
    <cellStyle name="Normal 5 3 4 2 3 2 2 4 2" xfId="23315" xr:uid="{F5FA2BB0-F4AD-4192-BC8C-65B81F38C3AB}"/>
    <cellStyle name="Normal 5 3 4 2 3 2 2 5" xfId="23316" xr:uid="{6CCB051F-CE9C-40FB-910A-2668298510E4}"/>
    <cellStyle name="Normal 5 3 4 2 3 2 3" xfId="23317" xr:uid="{27016D49-9347-4A28-82C4-49F03E5C469E}"/>
    <cellStyle name="Normal 5 3 4 2 3 2 3 2" xfId="23318" xr:uid="{1D48A993-F16C-42D0-BA04-01F7035AC672}"/>
    <cellStyle name="Normal 5 3 4 2 3 2 3 2 2" xfId="23319" xr:uid="{52D1E770-648F-47D0-A6DE-A9476DB53C63}"/>
    <cellStyle name="Normal 5 3 4 2 3 2 3 2 2 2" xfId="23320" xr:uid="{AC6557AA-94D7-4C59-B01E-86A6DEE5BBA6}"/>
    <cellStyle name="Normal 5 3 4 2 3 2 3 2 3" xfId="23321" xr:uid="{A6CFA811-006B-4876-A0D8-E48AA8105EFD}"/>
    <cellStyle name="Normal 5 3 4 2 3 2 3 3" xfId="23322" xr:uid="{24554799-54D2-4042-9E7E-14C22AE0476A}"/>
    <cellStyle name="Normal 5 3 4 2 3 2 3 3 2" xfId="23323" xr:uid="{40CC15D1-123A-4E91-9B8A-765B70BFF08F}"/>
    <cellStyle name="Normal 5 3 4 2 3 2 3 4" xfId="23324" xr:uid="{2ABE852E-68A1-4349-B377-8E074A186F6D}"/>
    <cellStyle name="Normal 5 3 4 2 3 2 4" xfId="23325" xr:uid="{5DA7A4A4-8828-4D6C-9064-D0572C72F9C4}"/>
    <cellStyle name="Normal 5 3 4 2 3 2 4 2" xfId="23326" xr:uid="{A488F5D3-34DD-4B4E-8AAF-ED44AF799750}"/>
    <cellStyle name="Normal 5 3 4 2 3 2 4 2 2" xfId="23327" xr:uid="{BB0554A9-5186-4247-A03F-99184E9A4F8F}"/>
    <cellStyle name="Normal 5 3 4 2 3 2 4 2 2 2" xfId="23328" xr:uid="{DB16B21A-CB34-4B89-8CEE-F4672D70C64C}"/>
    <cellStyle name="Normal 5 3 4 2 3 2 4 2 3" xfId="23329" xr:uid="{D35B9049-C34A-43FA-AD4E-29A3017123AE}"/>
    <cellStyle name="Normal 5 3 4 2 3 2 4 3" xfId="23330" xr:uid="{A2B14FEF-C60A-41A3-8EDD-00314C3FCF33}"/>
    <cellStyle name="Normal 5 3 4 2 3 2 4 3 2" xfId="23331" xr:uid="{89879345-F587-434C-A522-979BAD27DA1F}"/>
    <cellStyle name="Normal 5 3 4 2 3 2 4 4" xfId="23332" xr:uid="{7F7AA27A-112C-4C17-A8DB-0185D7AF4C8D}"/>
    <cellStyle name="Normal 5 3 4 2 3 2 5" xfId="23333" xr:uid="{5D397DAC-32C4-4926-8730-BF1B01E348D4}"/>
    <cellStyle name="Normal 5 3 4 2 3 2 5 2" xfId="23334" xr:uid="{915D6CE2-D76B-49D1-9442-01858B469A08}"/>
    <cellStyle name="Normal 5 3 4 2 3 2 5 2 2" xfId="23335" xr:uid="{02B97754-9234-4EBD-BA83-F3E3D4F349BF}"/>
    <cellStyle name="Normal 5 3 4 2 3 2 5 3" xfId="23336" xr:uid="{3658A903-36B0-41E3-B557-8C386D2C7377}"/>
    <cellStyle name="Normal 5 3 4 2 3 2 6" xfId="23337" xr:uid="{85D15E20-68C5-4473-8DDA-D5D543C83471}"/>
    <cellStyle name="Normal 5 3 4 2 3 2 6 2" xfId="23338" xr:uid="{AE153BE8-0075-4E56-AA10-B53285A6CC21}"/>
    <cellStyle name="Normal 5 3 4 2 3 2 7" xfId="23339" xr:uid="{CB0F3DA8-8B96-4A2A-A68B-03B6F4595B60}"/>
    <cellStyle name="Normal 5 3 4 2 3 3" xfId="23340" xr:uid="{80161FBE-F30A-443F-997A-34385478015D}"/>
    <cellStyle name="Normal 5 3 4 2 3 3 2" xfId="23341" xr:uid="{C53ABBBE-7D96-4C9F-8A14-6FFA76DB7378}"/>
    <cellStyle name="Normal 5 3 4 2 3 3 2 2" xfId="23342" xr:uid="{2FED556A-3D64-4D3F-9767-FF2A6F8E7CA2}"/>
    <cellStyle name="Normal 5 3 4 2 3 3 2 2 2" xfId="23343" xr:uid="{0532CE60-C5B2-4027-955E-5366A550205B}"/>
    <cellStyle name="Normal 5 3 4 2 3 3 2 2 2 2" xfId="23344" xr:uid="{C351A4A4-E60E-4685-A7D1-1A3E73BAE4D0}"/>
    <cellStyle name="Normal 5 3 4 2 3 3 2 2 3" xfId="23345" xr:uid="{0CB109D3-FD71-430A-A914-2EC4333E8913}"/>
    <cellStyle name="Normal 5 3 4 2 3 3 2 3" xfId="23346" xr:uid="{ECC4CED4-365D-4DBF-AF9A-A2CB378A3B82}"/>
    <cellStyle name="Normal 5 3 4 2 3 3 2 3 2" xfId="23347" xr:uid="{D25C5652-AB23-40CF-B8D3-029261A5F98F}"/>
    <cellStyle name="Normal 5 3 4 2 3 3 2 4" xfId="23348" xr:uid="{F9723A2C-DD02-4B4A-A979-5B3E37812AD2}"/>
    <cellStyle name="Normal 5 3 4 2 3 3 3" xfId="23349" xr:uid="{08D2B047-D1BD-4417-B404-77641C0194F4}"/>
    <cellStyle name="Normal 5 3 4 2 3 3 3 2" xfId="23350" xr:uid="{61C6FD5D-BB98-4280-BAB4-831797A6275E}"/>
    <cellStyle name="Normal 5 3 4 2 3 3 3 2 2" xfId="23351" xr:uid="{9316B20F-B928-4BD3-B618-9CF0545DF230}"/>
    <cellStyle name="Normal 5 3 4 2 3 3 3 3" xfId="23352" xr:uid="{F78B0C44-6662-4B68-B145-963FFFB3E8E1}"/>
    <cellStyle name="Normal 5 3 4 2 3 3 4" xfId="23353" xr:uid="{E94F3671-1EEF-499D-9399-15532221F39F}"/>
    <cellStyle name="Normal 5 3 4 2 3 3 4 2" xfId="23354" xr:uid="{19BFD3D3-5532-4C0A-B2F5-89628F75C064}"/>
    <cellStyle name="Normal 5 3 4 2 3 3 5" xfId="23355" xr:uid="{33C5D44B-5135-4ABC-92FA-BA9341D8265D}"/>
    <cellStyle name="Normal 5 3 4 2 3 4" xfId="23356" xr:uid="{6E2D870D-A274-4A14-9742-0891B9006650}"/>
    <cellStyle name="Normal 5 3 4 2 3 4 2" xfId="23357" xr:uid="{1C31658E-CFA0-41AA-939B-F3DA41634B64}"/>
    <cellStyle name="Normal 5 3 4 2 3 4 2 2" xfId="23358" xr:uid="{57C8FBC1-FF78-4BC1-9161-52D2C2BBFF89}"/>
    <cellStyle name="Normal 5 3 4 2 3 4 2 2 2" xfId="23359" xr:uid="{59673AA2-0E82-45F5-B0E1-19352E189889}"/>
    <cellStyle name="Normal 5 3 4 2 3 4 2 3" xfId="23360" xr:uid="{FFAD4B6C-5ACD-4C96-96A3-6FBE2BD22D7B}"/>
    <cellStyle name="Normal 5 3 4 2 3 4 3" xfId="23361" xr:uid="{792543DA-1502-44A2-A442-7475B3E4D814}"/>
    <cellStyle name="Normal 5 3 4 2 3 4 3 2" xfId="23362" xr:uid="{1D1AC028-81E6-42CB-82F1-773EF0993545}"/>
    <cellStyle name="Normal 5 3 4 2 3 4 4" xfId="23363" xr:uid="{D76501E9-AB98-4A90-B164-D301BA3BD739}"/>
    <cellStyle name="Normal 5 3 4 2 3 5" xfId="23364" xr:uid="{A999329C-42BE-4ABD-BEDA-F4B337EE109F}"/>
    <cellStyle name="Normal 5 3 4 2 3 5 2" xfId="23365" xr:uid="{4742729F-3A06-4B8A-8E96-AE2000A67C4D}"/>
    <cellStyle name="Normal 5 3 4 2 3 5 2 2" xfId="23366" xr:uid="{1D83449A-C6F1-4D9B-85D9-8D77D80F7A4D}"/>
    <cellStyle name="Normal 5 3 4 2 3 5 2 2 2" xfId="23367" xr:uid="{FD90831F-FFEE-40C8-BB01-7A7035E77E2A}"/>
    <cellStyle name="Normal 5 3 4 2 3 5 2 3" xfId="23368" xr:uid="{5191C9EB-48C3-4848-A405-B86892720632}"/>
    <cellStyle name="Normal 5 3 4 2 3 5 3" xfId="23369" xr:uid="{69926715-B84E-4888-A892-03F45AA73D7B}"/>
    <cellStyle name="Normal 5 3 4 2 3 5 3 2" xfId="23370" xr:uid="{B9E10CF9-79DC-473B-A975-7CFEF1176CA8}"/>
    <cellStyle name="Normal 5 3 4 2 3 5 4" xfId="23371" xr:uid="{C07A11D8-108F-4DB9-A338-BAE51ECD6D9C}"/>
    <cellStyle name="Normal 5 3 4 2 3 6" xfId="23372" xr:uid="{9DCC4DE8-1A07-40DD-90CE-47E89E72B746}"/>
    <cellStyle name="Normal 5 3 4 2 3 6 2" xfId="23373" xr:uid="{1903E9FA-ADAB-4470-BB92-92CB1335F40A}"/>
    <cellStyle name="Normal 5 3 4 2 3 6 2 2" xfId="23374" xr:uid="{1B286998-2B7E-417F-871B-792E841F114B}"/>
    <cellStyle name="Normal 5 3 4 2 3 6 3" xfId="23375" xr:uid="{05EA382B-8850-4926-A5DB-9AE1AD37467C}"/>
    <cellStyle name="Normal 5 3 4 2 3 7" xfId="23376" xr:uid="{FAA0B027-765D-4B0D-9D9B-4B1374C3A43A}"/>
    <cellStyle name="Normal 5 3 4 2 3 7 2" xfId="23377" xr:uid="{95BA9D93-C6B6-4623-8411-AE85B0FA2D30}"/>
    <cellStyle name="Normal 5 3 4 2 3 8" xfId="23378" xr:uid="{C8837E57-E695-4A4E-AE38-C3F73091D4CA}"/>
    <cellStyle name="Normal 5 3 4 2 4" xfId="23379" xr:uid="{B8E725CA-EF69-4B99-8684-3CDD75FFF90D}"/>
    <cellStyle name="Normal 5 3 4 2 4 2" xfId="23380" xr:uid="{FF598A27-DF48-4CD1-A2C6-2F357B59424E}"/>
    <cellStyle name="Normal 5 3 4 2 4 2 2" xfId="23381" xr:uid="{032353C4-C9FD-4DED-9022-4363B91F018E}"/>
    <cellStyle name="Normal 5 3 4 2 4 2 2 2" xfId="23382" xr:uid="{CE853E09-2FAE-440B-8C07-F22B3226C4FD}"/>
    <cellStyle name="Normal 5 3 4 2 4 2 2 2 2" xfId="23383" xr:uid="{734F36FB-BA9B-4DF9-9999-B510B1C5304D}"/>
    <cellStyle name="Normal 5 3 4 2 4 2 2 2 2 2" xfId="23384" xr:uid="{E43D2F6E-C5F2-4638-93AE-39C8B331B002}"/>
    <cellStyle name="Normal 5 3 4 2 4 2 2 2 2 2 2" xfId="23385" xr:uid="{925A058D-D2E1-4656-B76A-B7B5513A530D}"/>
    <cellStyle name="Normal 5 3 4 2 4 2 2 2 2 3" xfId="23386" xr:uid="{07FE42F2-A48C-439F-96AC-171A4CC2AA00}"/>
    <cellStyle name="Normal 5 3 4 2 4 2 2 2 3" xfId="23387" xr:uid="{7F0E0F4F-7595-4181-B879-C71D1F1BE2A7}"/>
    <cellStyle name="Normal 5 3 4 2 4 2 2 2 3 2" xfId="23388" xr:uid="{FBBCBDEE-D8E2-4DFF-8F17-5253F9E33285}"/>
    <cellStyle name="Normal 5 3 4 2 4 2 2 2 4" xfId="23389" xr:uid="{D564EE5E-F716-4FF9-B244-8EAE17B5AA63}"/>
    <cellStyle name="Normal 5 3 4 2 4 2 2 3" xfId="23390" xr:uid="{CB83B3B2-581B-4CB6-9FD5-287E746F6E8A}"/>
    <cellStyle name="Normal 5 3 4 2 4 2 2 3 2" xfId="23391" xr:uid="{23191464-92CE-4D80-906E-0D4A1768977F}"/>
    <cellStyle name="Normal 5 3 4 2 4 2 2 3 2 2" xfId="23392" xr:uid="{167FF9DD-1A9C-45D8-B252-99E50EB88E44}"/>
    <cellStyle name="Normal 5 3 4 2 4 2 2 3 3" xfId="23393" xr:uid="{6502CC98-7D37-4033-9B68-ADB52236EB45}"/>
    <cellStyle name="Normal 5 3 4 2 4 2 2 4" xfId="23394" xr:uid="{EF6BB389-7D9D-438E-825A-C3787DD7414E}"/>
    <cellStyle name="Normal 5 3 4 2 4 2 2 4 2" xfId="23395" xr:uid="{AB72FB16-4A3F-4056-96F0-944295515527}"/>
    <cellStyle name="Normal 5 3 4 2 4 2 2 5" xfId="23396" xr:uid="{2F130BA4-168A-4986-84A3-B881449AB63A}"/>
    <cellStyle name="Normal 5 3 4 2 4 2 3" xfId="23397" xr:uid="{1B9A08F0-2FB6-46E0-9A92-572B05D8278C}"/>
    <cellStyle name="Normal 5 3 4 2 4 2 3 2" xfId="23398" xr:uid="{9D52DC8D-FBC8-42C0-A49B-90A5DBBF74C1}"/>
    <cellStyle name="Normal 5 3 4 2 4 2 3 2 2" xfId="23399" xr:uid="{C2CB2A66-A4E3-449F-B73A-67250CC1A477}"/>
    <cellStyle name="Normal 5 3 4 2 4 2 3 2 2 2" xfId="23400" xr:uid="{416F61C5-4315-4B44-86A9-24132FA750ED}"/>
    <cellStyle name="Normal 5 3 4 2 4 2 3 2 3" xfId="23401" xr:uid="{77FA351F-F6C6-4557-AB3F-EE283A04F6AB}"/>
    <cellStyle name="Normal 5 3 4 2 4 2 3 3" xfId="23402" xr:uid="{063AAA39-81F7-4227-838F-75BC075D04F9}"/>
    <cellStyle name="Normal 5 3 4 2 4 2 3 3 2" xfId="23403" xr:uid="{9ABD5D1B-8AF2-4315-9D11-3CD33C630F43}"/>
    <cellStyle name="Normal 5 3 4 2 4 2 3 4" xfId="23404" xr:uid="{51CF5B85-7D4D-4D6C-9E00-F5FD09AF8378}"/>
    <cellStyle name="Normal 5 3 4 2 4 2 4" xfId="23405" xr:uid="{FB1D9B01-2B82-43D5-8423-3687552A40B8}"/>
    <cellStyle name="Normal 5 3 4 2 4 2 4 2" xfId="23406" xr:uid="{5C4B110D-F94F-4A03-A9D4-DC4ABBF7AFD0}"/>
    <cellStyle name="Normal 5 3 4 2 4 2 4 2 2" xfId="23407" xr:uid="{150A980B-3EEA-405A-9028-0FE42C571B28}"/>
    <cellStyle name="Normal 5 3 4 2 4 2 4 2 2 2" xfId="23408" xr:uid="{959AAF9D-0029-4E3E-8840-4101D254B7FB}"/>
    <cellStyle name="Normal 5 3 4 2 4 2 4 2 3" xfId="23409" xr:uid="{7145718B-FCF0-4948-9E6C-794303C0D143}"/>
    <cellStyle name="Normal 5 3 4 2 4 2 4 3" xfId="23410" xr:uid="{A16ABD26-DF6E-4299-8D53-91CAEA48ED2E}"/>
    <cellStyle name="Normal 5 3 4 2 4 2 4 3 2" xfId="23411" xr:uid="{681B5F82-03B0-4006-A432-5CF2D1C54FE8}"/>
    <cellStyle name="Normal 5 3 4 2 4 2 4 4" xfId="23412" xr:uid="{E2B20216-CA26-4290-AC6B-3BC0C386F292}"/>
    <cellStyle name="Normal 5 3 4 2 4 2 5" xfId="23413" xr:uid="{378D5AB7-275C-4662-BD17-8D4B8F37C0DD}"/>
    <cellStyle name="Normal 5 3 4 2 4 2 5 2" xfId="23414" xr:uid="{FD453050-5658-4A8D-8560-CE0EE08E15B9}"/>
    <cellStyle name="Normal 5 3 4 2 4 2 5 2 2" xfId="23415" xr:uid="{92E06390-9669-4A9E-8FF6-DB4A29A326CB}"/>
    <cellStyle name="Normal 5 3 4 2 4 2 5 3" xfId="23416" xr:uid="{51DCAC32-BADE-4CC7-BEE4-A1D340BCCF5D}"/>
    <cellStyle name="Normal 5 3 4 2 4 2 6" xfId="23417" xr:uid="{F654B3BC-4BBE-4726-B178-175CE3DE1383}"/>
    <cellStyle name="Normal 5 3 4 2 4 2 6 2" xfId="23418" xr:uid="{1E44163B-E41A-40C1-A608-0E9C5DD7A0B0}"/>
    <cellStyle name="Normal 5 3 4 2 4 2 7" xfId="23419" xr:uid="{9961B768-FFE5-4144-92A8-49A237B55ED7}"/>
    <cellStyle name="Normal 5 3 4 2 4 3" xfId="23420" xr:uid="{921B4468-AC12-445B-A22B-958082B7C863}"/>
    <cellStyle name="Normal 5 3 4 2 4 3 2" xfId="23421" xr:uid="{6B9316CC-C3C5-4673-85F6-CA11923C1ED0}"/>
    <cellStyle name="Normal 5 3 4 2 4 3 2 2" xfId="23422" xr:uid="{78E893F5-EA1C-417B-A135-DE3196FB6165}"/>
    <cellStyle name="Normal 5 3 4 2 4 3 2 2 2" xfId="23423" xr:uid="{08587256-B082-4B2F-9003-58A6D5BD52B2}"/>
    <cellStyle name="Normal 5 3 4 2 4 3 2 2 2 2" xfId="23424" xr:uid="{AB7EDF29-64C2-4A43-AE41-FC3A5876BF2C}"/>
    <cellStyle name="Normal 5 3 4 2 4 3 2 2 3" xfId="23425" xr:uid="{0F0592B2-F1DD-45D5-8734-D58349461A2D}"/>
    <cellStyle name="Normal 5 3 4 2 4 3 2 3" xfId="23426" xr:uid="{12A77D8F-4F9F-4280-A337-47090420D079}"/>
    <cellStyle name="Normal 5 3 4 2 4 3 2 3 2" xfId="23427" xr:uid="{A6BA2EC1-AB71-48EA-B462-C2B689CAA4B1}"/>
    <cellStyle name="Normal 5 3 4 2 4 3 2 4" xfId="23428" xr:uid="{D06AD481-2E84-4EA5-BFC4-52BA56193FE5}"/>
    <cellStyle name="Normal 5 3 4 2 4 3 3" xfId="23429" xr:uid="{8B3DAAD5-A27A-48F2-AB82-FED1A71CFE5F}"/>
    <cellStyle name="Normal 5 3 4 2 4 3 3 2" xfId="23430" xr:uid="{AC6329AA-F957-4253-BFA5-823BBF58633B}"/>
    <cellStyle name="Normal 5 3 4 2 4 3 3 2 2" xfId="23431" xr:uid="{2FC566DB-C5B7-4074-AD7D-32C3B4D0A0BC}"/>
    <cellStyle name="Normal 5 3 4 2 4 3 3 3" xfId="23432" xr:uid="{AB758665-013A-4022-816F-2777330DA9A6}"/>
    <cellStyle name="Normal 5 3 4 2 4 3 4" xfId="23433" xr:uid="{A429030E-A546-49F2-AD8E-8D141C30A689}"/>
    <cellStyle name="Normal 5 3 4 2 4 3 4 2" xfId="23434" xr:uid="{FCF6A045-8478-47CF-BFDF-44A7B8B7CFD9}"/>
    <cellStyle name="Normal 5 3 4 2 4 3 5" xfId="23435" xr:uid="{CF618E5C-C7C9-41CA-929E-2729221A544F}"/>
    <cellStyle name="Normal 5 3 4 2 4 4" xfId="23436" xr:uid="{51D90B1E-AB22-457B-8BA3-6C8C99427C03}"/>
    <cellStyle name="Normal 5 3 4 2 4 4 2" xfId="23437" xr:uid="{EA0BB29F-307D-4766-8567-E362F5F662B2}"/>
    <cellStyle name="Normal 5 3 4 2 4 4 2 2" xfId="23438" xr:uid="{0BE68DAB-BDD8-4E82-80B8-2E6BDA9D98E5}"/>
    <cellStyle name="Normal 5 3 4 2 4 4 2 2 2" xfId="23439" xr:uid="{8667742F-179F-451C-B2DA-6113DA448F9C}"/>
    <cellStyle name="Normal 5 3 4 2 4 4 2 3" xfId="23440" xr:uid="{4C537802-B2F3-48B3-9259-12AB3C3025B1}"/>
    <cellStyle name="Normal 5 3 4 2 4 4 3" xfId="23441" xr:uid="{1AB1E074-D49D-4571-849A-C1CBF9E83FB4}"/>
    <cellStyle name="Normal 5 3 4 2 4 4 3 2" xfId="23442" xr:uid="{4C7A18A8-C608-47A3-9D10-B81190E6BDF4}"/>
    <cellStyle name="Normal 5 3 4 2 4 4 4" xfId="23443" xr:uid="{EAC331CB-86BD-4E14-93C6-C4831121C8FA}"/>
    <cellStyle name="Normal 5 3 4 2 4 5" xfId="23444" xr:uid="{03B3604B-BEC3-4207-95A9-64AC322CFA26}"/>
    <cellStyle name="Normal 5 3 4 2 4 5 2" xfId="23445" xr:uid="{52EDC3CD-2033-44D0-A8B7-2B26A7417252}"/>
    <cellStyle name="Normal 5 3 4 2 4 5 2 2" xfId="23446" xr:uid="{ECF04B16-F6AA-4965-AE3E-34C2C6974D93}"/>
    <cellStyle name="Normal 5 3 4 2 4 5 2 2 2" xfId="23447" xr:uid="{EB82B855-9561-4638-B782-8B9870CDF67C}"/>
    <cellStyle name="Normal 5 3 4 2 4 5 2 3" xfId="23448" xr:uid="{8912E058-7E6A-42B2-8D3C-042171020FF8}"/>
    <cellStyle name="Normal 5 3 4 2 4 5 3" xfId="23449" xr:uid="{BDD3700E-F386-42FB-93B1-4560A440C641}"/>
    <cellStyle name="Normal 5 3 4 2 4 5 3 2" xfId="23450" xr:uid="{F73C80FF-EFD0-4777-B647-8E3AD4B2515F}"/>
    <cellStyle name="Normal 5 3 4 2 4 5 4" xfId="23451" xr:uid="{405B7F3B-04AF-473B-8E5E-70E91EB4AD28}"/>
    <cellStyle name="Normal 5 3 4 2 4 6" xfId="23452" xr:uid="{82976582-83F0-4922-A9AC-46FC25B1AC25}"/>
    <cellStyle name="Normal 5 3 4 2 4 6 2" xfId="23453" xr:uid="{E54FF164-075B-4556-954D-4437A774A4E9}"/>
    <cellStyle name="Normal 5 3 4 2 4 6 2 2" xfId="23454" xr:uid="{A30427F3-DA4C-498A-BBBD-A9BBA2E6EF58}"/>
    <cellStyle name="Normal 5 3 4 2 4 6 3" xfId="23455" xr:uid="{203644FE-40E9-4120-B5A1-DDDC1988F1EC}"/>
    <cellStyle name="Normal 5 3 4 2 4 7" xfId="23456" xr:uid="{2C739804-E2D7-4E99-875E-82863F5B5962}"/>
    <cellStyle name="Normal 5 3 4 2 4 7 2" xfId="23457" xr:uid="{A9E2B322-E541-48D2-9060-FC0109ECB0DF}"/>
    <cellStyle name="Normal 5 3 4 2 4 8" xfId="23458" xr:uid="{0352B121-451A-46FC-8C93-CC5110AA84C0}"/>
    <cellStyle name="Normal 5 3 4 2 5" xfId="23459" xr:uid="{D2C8A719-F6BA-4256-BC96-740A2220A063}"/>
    <cellStyle name="Normal 5 3 4 2 5 2" xfId="23460" xr:uid="{F158A601-28F5-473E-9492-605BFB16054B}"/>
    <cellStyle name="Normal 5 3 4 2 5 2 2" xfId="23461" xr:uid="{95296114-6572-44F2-BBA2-E3DB2776D195}"/>
    <cellStyle name="Normal 5 3 4 2 5 2 2 2" xfId="23462" xr:uid="{7C4407D0-B1BC-4D44-A3DA-48F547EEC8A1}"/>
    <cellStyle name="Normal 5 3 4 2 5 2 2 2 2" xfId="23463" xr:uid="{42C9322D-999C-4AF0-B176-BAE0B2992C4C}"/>
    <cellStyle name="Normal 5 3 4 2 5 2 2 2 2 2" xfId="23464" xr:uid="{CE3DB6B9-C205-4FD8-9B11-3B8EA5468F65}"/>
    <cellStyle name="Normal 5 3 4 2 5 2 2 2 3" xfId="23465" xr:uid="{1EE80751-F370-4622-AE26-1A8653F45A60}"/>
    <cellStyle name="Normal 5 3 4 2 5 2 2 3" xfId="23466" xr:uid="{3386044A-F223-4CD3-99CD-5A30DD3F8C2E}"/>
    <cellStyle name="Normal 5 3 4 2 5 2 2 3 2" xfId="23467" xr:uid="{5020A135-5B0C-4487-AD6E-9F52C4F78ED4}"/>
    <cellStyle name="Normal 5 3 4 2 5 2 2 4" xfId="23468" xr:uid="{BE3AC2B1-432F-41D1-94FD-216DD4B4D6C3}"/>
    <cellStyle name="Normal 5 3 4 2 5 2 3" xfId="23469" xr:uid="{CC80094C-E82C-441E-9667-8A19C8FF7A72}"/>
    <cellStyle name="Normal 5 3 4 2 5 2 3 2" xfId="23470" xr:uid="{83731D46-6ABA-4052-9EF9-48449819752F}"/>
    <cellStyle name="Normal 5 3 4 2 5 2 3 2 2" xfId="23471" xr:uid="{F32E9FFF-3188-44CF-B35D-7DF616A89110}"/>
    <cellStyle name="Normal 5 3 4 2 5 2 3 3" xfId="23472" xr:uid="{FCC8A455-DF06-45AA-BD62-E6AA9B152991}"/>
    <cellStyle name="Normal 5 3 4 2 5 2 4" xfId="23473" xr:uid="{FB2434FA-FAE1-4DE6-AD9D-3489C6059DD8}"/>
    <cellStyle name="Normal 5 3 4 2 5 2 4 2" xfId="23474" xr:uid="{FF412AA1-1DCC-4FD6-AA4F-778A34BF3F55}"/>
    <cellStyle name="Normal 5 3 4 2 5 2 5" xfId="23475" xr:uid="{5606973B-B1A3-4C83-8D7B-5EE97BB7C41C}"/>
    <cellStyle name="Normal 5 3 4 2 5 3" xfId="23476" xr:uid="{326E8611-A3A9-4456-BD92-598DB1357D2C}"/>
    <cellStyle name="Normal 5 3 4 2 5 3 2" xfId="23477" xr:uid="{5843D342-9481-4B50-88F3-BED5276DFBCE}"/>
    <cellStyle name="Normal 5 3 4 2 5 3 2 2" xfId="23478" xr:uid="{38A3BF6C-4156-4718-8A4A-0BD0390CEA73}"/>
    <cellStyle name="Normal 5 3 4 2 5 3 2 2 2" xfId="23479" xr:uid="{768B3173-54F4-4636-976B-9A2546A7D65C}"/>
    <cellStyle name="Normal 5 3 4 2 5 3 2 3" xfId="23480" xr:uid="{E4E948F2-4B01-4028-8089-D2DC98AB1812}"/>
    <cellStyle name="Normal 5 3 4 2 5 3 3" xfId="23481" xr:uid="{BBC43E1B-F163-4834-8FD5-9F8A1225569C}"/>
    <cellStyle name="Normal 5 3 4 2 5 3 3 2" xfId="23482" xr:uid="{1C757D32-56E5-428E-9778-F04C84E4C56E}"/>
    <cellStyle name="Normal 5 3 4 2 5 3 4" xfId="23483" xr:uid="{DB0B609E-3A61-42B6-8E67-AA00F0AD5406}"/>
    <cellStyle name="Normal 5 3 4 2 5 4" xfId="23484" xr:uid="{16A5FBEF-2F60-4A7C-B87E-201061F6E150}"/>
    <cellStyle name="Normal 5 3 4 2 5 4 2" xfId="23485" xr:uid="{772CED8A-3807-467D-B46E-B356BCCB1BFA}"/>
    <cellStyle name="Normal 5 3 4 2 5 4 2 2" xfId="23486" xr:uid="{36106AA1-4CC7-4D2A-A980-A712ABD2316F}"/>
    <cellStyle name="Normal 5 3 4 2 5 4 2 2 2" xfId="23487" xr:uid="{8E87FE44-F4B2-477B-A14B-0868FBCC0432}"/>
    <cellStyle name="Normal 5 3 4 2 5 4 2 3" xfId="23488" xr:uid="{7AE1B6FC-D21C-4B42-881B-FDE7F78E1C53}"/>
    <cellStyle name="Normal 5 3 4 2 5 4 3" xfId="23489" xr:uid="{F5F98061-44C7-4B12-B627-14B13EC2114B}"/>
    <cellStyle name="Normal 5 3 4 2 5 4 3 2" xfId="23490" xr:uid="{1A6E960C-796A-466F-A9E9-7CC895B3DE51}"/>
    <cellStyle name="Normal 5 3 4 2 5 4 4" xfId="23491" xr:uid="{F9A1350C-7855-4543-9E68-F5816B10635D}"/>
    <cellStyle name="Normal 5 3 4 2 5 5" xfId="23492" xr:uid="{28BCBBB0-12F7-4F0F-8EAB-E49B9FD4E7E2}"/>
    <cellStyle name="Normal 5 3 4 2 5 5 2" xfId="23493" xr:uid="{9DF20D7B-EC68-43C5-B689-5C75CB6DE6AA}"/>
    <cellStyle name="Normal 5 3 4 2 5 5 2 2" xfId="23494" xr:uid="{6DEDE260-9CD5-4AA6-BD38-EFFBAD9C0A6F}"/>
    <cellStyle name="Normal 5 3 4 2 5 5 3" xfId="23495" xr:uid="{3612B3A5-9FD5-4BCD-AFE6-30ACCE1FBCAD}"/>
    <cellStyle name="Normal 5 3 4 2 5 6" xfId="23496" xr:uid="{A37B8E9D-B87C-4CEB-8A51-AB21B3D65044}"/>
    <cellStyle name="Normal 5 3 4 2 5 6 2" xfId="23497" xr:uid="{520A932A-1391-4645-B41C-0098B8C79027}"/>
    <cellStyle name="Normal 5 3 4 2 5 7" xfId="23498" xr:uid="{07511FAC-B2BD-40F1-9F5B-C21E4C1E92D0}"/>
    <cellStyle name="Normal 5 3 4 2 6" xfId="23499" xr:uid="{F6A46F06-899D-4683-A991-3843ECA8C927}"/>
    <cellStyle name="Normal 5 3 4 2 6 2" xfId="23500" xr:uid="{F88B1BEF-8EBF-46AB-9765-5CF0287BA32A}"/>
    <cellStyle name="Normal 5 3 4 2 6 2 2" xfId="23501" xr:uid="{4CF31413-1014-42B9-B1C9-F7029D7EEAAC}"/>
    <cellStyle name="Normal 5 3 4 2 6 2 2 2" xfId="23502" xr:uid="{4E1494DF-AE27-4975-897C-9F62F83CAAFE}"/>
    <cellStyle name="Normal 5 3 4 2 6 2 2 2 2" xfId="23503" xr:uid="{C7B8A042-C815-4558-B598-79F0AC628624}"/>
    <cellStyle name="Normal 5 3 4 2 6 2 2 3" xfId="23504" xr:uid="{DDC7BA3A-EB0F-402B-9F91-EBF9D0B8785D}"/>
    <cellStyle name="Normal 5 3 4 2 6 2 3" xfId="23505" xr:uid="{F55F0D3B-433A-48CF-ADFB-023AF2B1EAAC}"/>
    <cellStyle name="Normal 5 3 4 2 6 2 3 2" xfId="23506" xr:uid="{0042FA6B-E627-40EB-B575-0E4292735B14}"/>
    <cellStyle name="Normal 5 3 4 2 6 2 4" xfId="23507" xr:uid="{2CF027CF-4D01-47FC-BA7B-B101B2A55D22}"/>
    <cellStyle name="Normal 5 3 4 2 6 3" xfId="23508" xr:uid="{220EF43B-E364-436B-897B-4718B92EC644}"/>
    <cellStyle name="Normal 5 3 4 2 6 3 2" xfId="23509" xr:uid="{0AADC4FE-EF7A-429B-AD3C-49C2633AA5AB}"/>
    <cellStyle name="Normal 5 3 4 2 6 3 2 2" xfId="23510" xr:uid="{2D35AC6B-9516-4D7B-8688-9801CC2F9D55}"/>
    <cellStyle name="Normal 5 3 4 2 6 3 3" xfId="23511" xr:uid="{68050B7A-F3E6-4DCB-A149-FEEF2665D798}"/>
    <cellStyle name="Normal 5 3 4 2 6 4" xfId="23512" xr:uid="{09AA6618-EDA0-454B-A977-504688ABF3FB}"/>
    <cellStyle name="Normal 5 3 4 2 6 4 2" xfId="23513" xr:uid="{6062B6CF-17E5-4A64-BF75-61F656ABF0BB}"/>
    <cellStyle name="Normal 5 3 4 2 6 5" xfId="23514" xr:uid="{A79F25C5-26AC-4A9B-B70F-CC19F66ADD1C}"/>
    <cellStyle name="Normal 5 3 4 2 7" xfId="23515" xr:uid="{06DFE504-3E06-4538-A87E-0EA21053DA7C}"/>
    <cellStyle name="Normal 5 3 4 2 7 2" xfId="23516" xr:uid="{C39AF731-8CBD-420F-8068-004550C1F3CD}"/>
    <cellStyle name="Normal 5 3 4 2 7 2 2" xfId="23517" xr:uid="{6067310E-147C-4FED-932B-4A24CAD1955D}"/>
    <cellStyle name="Normal 5 3 4 2 7 2 2 2" xfId="23518" xr:uid="{2D7B2D2F-E192-479C-977B-A1FCDC9C2A74}"/>
    <cellStyle name="Normal 5 3 4 2 7 2 3" xfId="23519" xr:uid="{ECCDA5D5-BEEB-4F41-9FB8-41A14A797CA8}"/>
    <cellStyle name="Normal 5 3 4 2 7 3" xfId="23520" xr:uid="{833CF03F-E1C9-4E63-A828-D8C210923C54}"/>
    <cellStyle name="Normal 5 3 4 2 7 3 2" xfId="23521" xr:uid="{EBA89724-EA85-4230-BC32-996A9B859B41}"/>
    <cellStyle name="Normal 5 3 4 2 7 4" xfId="23522" xr:uid="{733B65EF-939A-435C-BE6B-85EDF4089A4E}"/>
    <cellStyle name="Normal 5 3 4 2 8" xfId="23523" xr:uid="{2AD3D5AA-887C-41BA-964A-1932A5F9AA8B}"/>
    <cellStyle name="Normal 5 3 4 2 8 2" xfId="23524" xr:uid="{516DB0F5-A473-4398-881E-65DFF62C3B39}"/>
    <cellStyle name="Normal 5 3 4 2 8 2 2" xfId="23525" xr:uid="{7820CCAB-F920-4825-A9C5-C24F74D268AF}"/>
    <cellStyle name="Normal 5 3 4 2 8 2 2 2" xfId="23526" xr:uid="{C4CBE4E9-46A6-42FE-B9CB-79E6E427060B}"/>
    <cellStyle name="Normal 5 3 4 2 8 2 3" xfId="23527" xr:uid="{83FDE2A8-0DC2-413E-B1BE-D709E3904608}"/>
    <cellStyle name="Normal 5 3 4 2 8 3" xfId="23528" xr:uid="{9971C3CB-3988-4CEE-A338-C37F4AE3D04A}"/>
    <cellStyle name="Normal 5 3 4 2 8 3 2" xfId="23529" xr:uid="{F815D2D6-C849-4254-98CC-071409763F36}"/>
    <cellStyle name="Normal 5 3 4 2 8 4" xfId="23530" xr:uid="{BDA52792-2065-470D-8DB8-04A36CCF85B9}"/>
    <cellStyle name="Normal 5 3 4 2 9" xfId="23531" xr:uid="{8F46C9FE-C245-4DD7-ABA9-176617C50543}"/>
    <cellStyle name="Normal 5 3 4 2 9 2" xfId="23532" xr:uid="{03BF790E-0BF8-4F2F-9830-C765C7C21AF7}"/>
    <cellStyle name="Normal 5 3 4 2 9 2 2" xfId="23533" xr:uid="{D91C2E04-F802-4D99-A79F-612827B30161}"/>
    <cellStyle name="Normal 5 3 4 2 9 2 2 2" xfId="23534" xr:uid="{35588BB1-AC3B-4C02-B4A8-D985A805AC79}"/>
    <cellStyle name="Normal 5 3 4 2 9 2 3" xfId="23535" xr:uid="{2F22F26C-C5B2-4609-B7FD-51255C6C43C7}"/>
    <cellStyle name="Normal 5 3 4 2 9 3" xfId="23536" xr:uid="{3EC05927-255D-48FA-9226-B5D9E396C395}"/>
    <cellStyle name="Normal 5 3 4 2 9 3 2" xfId="23537" xr:uid="{B83477BF-30D8-4965-8A04-EDBCF32C2311}"/>
    <cellStyle name="Normal 5 3 4 2 9 4" xfId="23538" xr:uid="{0BBF014B-D729-473A-BECF-9DD571785DF4}"/>
    <cellStyle name="Normal 5 3 4 3" xfId="23539" xr:uid="{87E33EB3-6487-436E-890D-E6AAD74FD822}"/>
    <cellStyle name="Normal 5 3 4 3 10" xfId="23540" xr:uid="{786F9C9C-48EA-4315-9C2B-3DD5090EEE85}"/>
    <cellStyle name="Normal 5 3 4 3 2" xfId="23541" xr:uid="{49D5AF0B-E91A-4A4F-BED1-606FD9C065FB}"/>
    <cellStyle name="Normal 5 3 4 3 2 2" xfId="23542" xr:uid="{0F12ACAE-49D1-4C04-B403-8641831A84D9}"/>
    <cellStyle name="Normal 5 3 4 3 2 2 2" xfId="23543" xr:uid="{7547CB34-4486-4584-8D45-CA54164078FF}"/>
    <cellStyle name="Normal 5 3 4 3 2 2 2 2" xfId="23544" xr:uid="{A1224EE6-DF1A-4865-8AE3-099F63AB24E7}"/>
    <cellStyle name="Normal 5 3 4 3 2 2 2 2 2" xfId="23545" xr:uid="{46B80D18-C399-4D4A-879A-9174C622FF9E}"/>
    <cellStyle name="Normal 5 3 4 3 2 2 2 2 2 2" xfId="23546" xr:uid="{D6EF0852-57B1-4FC3-97F1-5CC58D096AB1}"/>
    <cellStyle name="Normal 5 3 4 3 2 2 2 2 2 2 2" xfId="23547" xr:uid="{A4022B9A-3165-4732-BB4D-D35E3510A9BF}"/>
    <cellStyle name="Normal 5 3 4 3 2 2 2 2 2 3" xfId="23548" xr:uid="{D10BC684-636D-4692-8C07-C28FE03A142E}"/>
    <cellStyle name="Normal 5 3 4 3 2 2 2 2 3" xfId="23549" xr:uid="{7D3C23B1-55BB-4624-B5AA-BD35E843DE8A}"/>
    <cellStyle name="Normal 5 3 4 3 2 2 2 2 3 2" xfId="23550" xr:uid="{97974FBB-E553-482D-AB30-0A6825F2612A}"/>
    <cellStyle name="Normal 5 3 4 3 2 2 2 2 4" xfId="23551" xr:uid="{A07704E2-B335-4114-A64C-0595410A628B}"/>
    <cellStyle name="Normal 5 3 4 3 2 2 2 3" xfId="23552" xr:uid="{69EA62B1-01DB-4C5A-9870-1F4B3741FD60}"/>
    <cellStyle name="Normal 5 3 4 3 2 2 2 3 2" xfId="23553" xr:uid="{41045C35-46FD-461A-BF2B-47468D1647AC}"/>
    <cellStyle name="Normal 5 3 4 3 2 2 2 3 2 2" xfId="23554" xr:uid="{FF285B1D-C6EA-4257-A732-C9F06472182A}"/>
    <cellStyle name="Normal 5 3 4 3 2 2 2 3 3" xfId="23555" xr:uid="{15879489-AA46-4E64-AE8E-4DB313D8BA89}"/>
    <cellStyle name="Normal 5 3 4 3 2 2 2 4" xfId="23556" xr:uid="{F36A80DD-8E0C-4E82-9777-AA463464861B}"/>
    <cellStyle name="Normal 5 3 4 3 2 2 2 4 2" xfId="23557" xr:uid="{A0D96F65-BAEC-4F29-80E8-92D96B9C1DC8}"/>
    <cellStyle name="Normal 5 3 4 3 2 2 2 5" xfId="23558" xr:uid="{EECEBD42-B629-4795-966B-0477A4EA0C42}"/>
    <cellStyle name="Normal 5 3 4 3 2 2 3" xfId="23559" xr:uid="{732AF0D2-1FB3-4DEE-BDCA-B8F47C6B5963}"/>
    <cellStyle name="Normal 5 3 4 3 2 2 3 2" xfId="23560" xr:uid="{69773C55-8717-46D1-BE87-909A1E2845E9}"/>
    <cellStyle name="Normal 5 3 4 3 2 2 3 2 2" xfId="23561" xr:uid="{372451D2-9DF5-4172-8F29-F1D2E7CD37A5}"/>
    <cellStyle name="Normal 5 3 4 3 2 2 3 2 2 2" xfId="23562" xr:uid="{380E728E-44D2-418B-869A-F0D79E2D62AA}"/>
    <cellStyle name="Normal 5 3 4 3 2 2 3 2 3" xfId="23563" xr:uid="{AAC029EB-53A6-459F-B3CF-B3E1670EB292}"/>
    <cellStyle name="Normal 5 3 4 3 2 2 3 3" xfId="23564" xr:uid="{FB6DC9E5-780C-4D71-835E-21A00733ACA3}"/>
    <cellStyle name="Normal 5 3 4 3 2 2 3 3 2" xfId="23565" xr:uid="{73952305-2F93-4090-81F3-0615BC7C3219}"/>
    <cellStyle name="Normal 5 3 4 3 2 2 3 4" xfId="23566" xr:uid="{F4FF12C0-7210-4B9D-A5E1-C58DF71FE27F}"/>
    <cellStyle name="Normal 5 3 4 3 2 2 4" xfId="23567" xr:uid="{CF988ADE-F205-40B7-BA11-3455DDAC0765}"/>
    <cellStyle name="Normal 5 3 4 3 2 2 4 2" xfId="23568" xr:uid="{35E22A3A-1ADB-4E01-AD57-605D2DAB988F}"/>
    <cellStyle name="Normal 5 3 4 3 2 2 4 2 2" xfId="23569" xr:uid="{3B1F68E0-CB9A-44DF-A31A-91B5D6D31FD7}"/>
    <cellStyle name="Normal 5 3 4 3 2 2 4 2 2 2" xfId="23570" xr:uid="{E9FF50C6-21D3-4098-9E8F-55182556BD68}"/>
    <cellStyle name="Normal 5 3 4 3 2 2 4 2 3" xfId="23571" xr:uid="{C669C6BE-7EF1-4778-8B07-0B2C3C4C4334}"/>
    <cellStyle name="Normal 5 3 4 3 2 2 4 3" xfId="23572" xr:uid="{A33FF383-4F24-4B5A-8D11-381CBCD169F9}"/>
    <cellStyle name="Normal 5 3 4 3 2 2 4 3 2" xfId="23573" xr:uid="{1EDCB491-F251-4E79-A812-ECD72780E3BB}"/>
    <cellStyle name="Normal 5 3 4 3 2 2 4 4" xfId="23574" xr:uid="{6616BD0F-5284-4342-B73B-12121CD57925}"/>
    <cellStyle name="Normal 5 3 4 3 2 2 5" xfId="23575" xr:uid="{AB3A13C1-D8B1-40D6-94B6-F00C4DC46E73}"/>
    <cellStyle name="Normal 5 3 4 3 2 2 5 2" xfId="23576" xr:uid="{8388A658-646A-420F-886C-8A50A313F01A}"/>
    <cellStyle name="Normal 5 3 4 3 2 2 5 2 2" xfId="23577" xr:uid="{5EC4BEC9-160B-4B9C-97B2-CD3454F8B57A}"/>
    <cellStyle name="Normal 5 3 4 3 2 2 5 3" xfId="23578" xr:uid="{4EE30D8F-C437-47D5-AB9F-6748A0DF5226}"/>
    <cellStyle name="Normal 5 3 4 3 2 2 6" xfId="23579" xr:uid="{76CCBC43-F4BE-4D14-8F92-9F3E015DAE3A}"/>
    <cellStyle name="Normal 5 3 4 3 2 2 6 2" xfId="23580" xr:uid="{27C26D47-D061-461C-ADE4-215505A03880}"/>
    <cellStyle name="Normal 5 3 4 3 2 2 7" xfId="23581" xr:uid="{DB6DB72D-1D22-400E-A6CD-C01451BF762F}"/>
    <cellStyle name="Normal 5 3 4 3 2 3" xfId="23582" xr:uid="{6AB0645C-19AD-43C9-990A-416FF09C02B9}"/>
    <cellStyle name="Normal 5 3 4 3 2 3 2" xfId="23583" xr:uid="{D28AC65F-6046-41C3-B17E-7EB61E08EC07}"/>
    <cellStyle name="Normal 5 3 4 3 2 3 2 2" xfId="23584" xr:uid="{83E5CD76-DD40-4F35-A125-167D84E5FC20}"/>
    <cellStyle name="Normal 5 3 4 3 2 3 2 2 2" xfId="23585" xr:uid="{2E8CDF48-0019-465F-957D-F6EC5B41CB3D}"/>
    <cellStyle name="Normal 5 3 4 3 2 3 2 2 2 2" xfId="23586" xr:uid="{22454828-2D32-465B-BE7A-6F9498F353B6}"/>
    <cellStyle name="Normal 5 3 4 3 2 3 2 2 3" xfId="23587" xr:uid="{843FCB70-DEE2-4FD5-9E9E-DAD5420E1A57}"/>
    <cellStyle name="Normal 5 3 4 3 2 3 2 3" xfId="23588" xr:uid="{0B5C6C2C-5CC9-4A04-93F9-990CC169C100}"/>
    <cellStyle name="Normal 5 3 4 3 2 3 2 3 2" xfId="23589" xr:uid="{CE73F3D1-E539-4A12-9DE7-D06C54C99ED1}"/>
    <cellStyle name="Normal 5 3 4 3 2 3 2 4" xfId="23590" xr:uid="{4335CDC5-FD37-41CC-8FFD-F324BB5AA765}"/>
    <cellStyle name="Normal 5 3 4 3 2 3 3" xfId="23591" xr:uid="{12544A0E-B167-44A7-9F9A-89FB63451A7C}"/>
    <cellStyle name="Normal 5 3 4 3 2 3 3 2" xfId="23592" xr:uid="{7A8AE863-596E-4619-A264-3B67899C959D}"/>
    <cellStyle name="Normal 5 3 4 3 2 3 3 2 2" xfId="23593" xr:uid="{89DAD8FA-5772-4552-8CBA-8809FD59FF03}"/>
    <cellStyle name="Normal 5 3 4 3 2 3 3 3" xfId="23594" xr:uid="{99679659-8BC1-47C6-AB32-8C7DC1D48D98}"/>
    <cellStyle name="Normal 5 3 4 3 2 3 4" xfId="23595" xr:uid="{C0FA18DC-77C5-4339-A729-D919D8CC6995}"/>
    <cellStyle name="Normal 5 3 4 3 2 3 4 2" xfId="23596" xr:uid="{2637BFA5-5727-40C4-8B81-0A943630EEB5}"/>
    <cellStyle name="Normal 5 3 4 3 2 3 5" xfId="23597" xr:uid="{B38BA088-F059-4270-A2EF-7222A1C03B70}"/>
    <cellStyle name="Normal 5 3 4 3 2 4" xfId="23598" xr:uid="{30B0B6EF-3E5A-4765-9B2D-DE90D9E58476}"/>
    <cellStyle name="Normal 5 3 4 3 2 4 2" xfId="23599" xr:uid="{ED4375BD-96D6-4F55-ACBB-38C297971A63}"/>
    <cellStyle name="Normal 5 3 4 3 2 4 2 2" xfId="23600" xr:uid="{9AEFB89E-D82C-4FBD-907B-B842FD99B99D}"/>
    <cellStyle name="Normal 5 3 4 3 2 4 2 2 2" xfId="23601" xr:uid="{369C4DD7-76E9-41E6-9E49-46E375819FC6}"/>
    <cellStyle name="Normal 5 3 4 3 2 4 2 3" xfId="23602" xr:uid="{7DDFF20A-9291-4B59-B9FB-6F87DE2EA6E6}"/>
    <cellStyle name="Normal 5 3 4 3 2 4 3" xfId="23603" xr:uid="{564B1C61-C8AE-4209-B3A8-B9437DDFE260}"/>
    <cellStyle name="Normal 5 3 4 3 2 4 3 2" xfId="23604" xr:uid="{5174D771-ECFD-4085-9471-368AA15FCC25}"/>
    <cellStyle name="Normal 5 3 4 3 2 4 4" xfId="23605" xr:uid="{F2804D92-B843-46CF-BCD3-E932BB5D3026}"/>
    <cellStyle name="Normal 5 3 4 3 2 5" xfId="23606" xr:uid="{D58BAA2A-F453-4199-8B28-DC5FD530426E}"/>
    <cellStyle name="Normal 5 3 4 3 2 5 2" xfId="23607" xr:uid="{FAE5886D-1263-4676-BA45-1C6B04DFFE0B}"/>
    <cellStyle name="Normal 5 3 4 3 2 5 2 2" xfId="23608" xr:uid="{41AE3801-1E32-4D6A-81FF-E0BE2BBBB9AE}"/>
    <cellStyle name="Normal 5 3 4 3 2 5 2 2 2" xfId="23609" xr:uid="{535A081C-329F-4EC2-A475-C9619760BD45}"/>
    <cellStyle name="Normal 5 3 4 3 2 5 2 3" xfId="23610" xr:uid="{DF406492-91CB-4A36-ABDF-23E0D043AC7E}"/>
    <cellStyle name="Normal 5 3 4 3 2 5 3" xfId="23611" xr:uid="{34FE4F1D-1058-4A47-BAED-058C099B659B}"/>
    <cellStyle name="Normal 5 3 4 3 2 5 3 2" xfId="23612" xr:uid="{EA5F7483-C271-4155-9CF3-76DF2BD90D19}"/>
    <cellStyle name="Normal 5 3 4 3 2 5 4" xfId="23613" xr:uid="{552C7DC7-460E-4DB3-AB10-D3C1F5730979}"/>
    <cellStyle name="Normal 5 3 4 3 2 6" xfId="23614" xr:uid="{2EE1FD30-48D8-4D29-A4CA-3CCE05D3A6FC}"/>
    <cellStyle name="Normal 5 3 4 3 2 6 2" xfId="23615" xr:uid="{0B7C8552-7DC6-4850-9FCA-D9E35441BA96}"/>
    <cellStyle name="Normal 5 3 4 3 2 6 2 2" xfId="23616" xr:uid="{6601C67A-5E38-44AB-AA90-BBC1C8BFFEE3}"/>
    <cellStyle name="Normal 5 3 4 3 2 6 3" xfId="23617" xr:uid="{04CD9BF5-42C4-4A16-9EB5-5329B28B9CA9}"/>
    <cellStyle name="Normal 5 3 4 3 2 7" xfId="23618" xr:uid="{10E780FF-8839-4B06-AD85-C272095D3363}"/>
    <cellStyle name="Normal 5 3 4 3 2 7 2" xfId="23619" xr:uid="{A1865B4D-5413-43B5-87F2-A0984652F5A0}"/>
    <cellStyle name="Normal 5 3 4 3 2 8" xfId="23620" xr:uid="{FC29047D-D4E8-47BE-97E3-E4F0B68E9890}"/>
    <cellStyle name="Normal 5 3 4 3 3" xfId="23621" xr:uid="{8E0A6ECD-D90A-4E5C-AC04-7F9A973952D8}"/>
    <cellStyle name="Normal 5 3 4 3 3 2" xfId="23622" xr:uid="{6CFC05B3-EDF1-4575-B749-BCEEBB2A73BF}"/>
    <cellStyle name="Normal 5 3 4 3 3 2 2" xfId="23623" xr:uid="{81E38005-DDE7-4E31-97D7-B63B1EB86F1C}"/>
    <cellStyle name="Normal 5 3 4 3 3 2 2 2" xfId="23624" xr:uid="{1B55F34E-8613-434E-BC46-E2CC8E441BB8}"/>
    <cellStyle name="Normal 5 3 4 3 3 2 2 2 2" xfId="23625" xr:uid="{44539D5F-28C5-4C39-96B8-0FDDD3C908AB}"/>
    <cellStyle name="Normal 5 3 4 3 3 2 2 2 2 2" xfId="23626" xr:uid="{65AA9B11-D58E-41E9-822A-D401D159B6EA}"/>
    <cellStyle name="Normal 5 3 4 3 3 2 2 2 2 2 2" xfId="23627" xr:uid="{445CB1B5-70C6-49DB-AF70-B4081AF03A83}"/>
    <cellStyle name="Normal 5 3 4 3 3 2 2 2 2 3" xfId="23628" xr:uid="{190C4DCA-8017-48C2-8F69-7BF03CA93818}"/>
    <cellStyle name="Normal 5 3 4 3 3 2 2 2 3" xfId="23629" xr:uid="{46A3EC3E-27A6-4E66-A3D8-4506A176DF1C}"/>
    <cellStyle name="Normal 5 3 4 3 3 2 2 2 3 2" xfId="23630" xr:uid="{27AC512B-BF5E-4F1A-A91B-DBC6C9C266E3}"/>
    <cellStyle name="Normal 5 3 4 3 3 2 2 2 4" xfId="23631" xr:uid="{7BEFDBC2-7359-403B-8BEE-363F4BF2CE7D}"/>
    <cellStyle name="Normal 5 3 4 3 3 2 2 3" xfId="23632" xr:uid="{44CDFBDF-554E-4FF9-8B47-97A460B23A47}"/>
    <cellStyle name="Normal 5 3 4 3 3 2 2 3 2" xfId="23633" xr:uid="{D04FB141-0526-46D8-85AD-762FA05CE4B8}"/>
    <cellStyle name="Normal 5 3 4 3 3 2 2 3 2 2" xfId="23634" xr:uid="{9FE47060-414E-4B1C-8EE4-BFE4E19C28AC}"/>
    <cellStyle name="Normal 5 3 4 3 3 2 2 3 3" xfId="23635" xr:uid="{766CD9CB-544B-4F47-AED1-5F75F385AA31}"/>
    <cellStyle name="Normal 5 3 4 3 3 2 2 4" xfId="23636" xr:uid="{6631CB21-C14C-4429-B86B-5D49956E7AF4}"/>
    <cellStyle name="Normal 5 3 4 3 3 2 2 4 2" xfId="23637" xr:uid="{64F5B8D1-481D-4138-9161-2F7B94CB7FD6}"/>
    <cellStyle name="Normal 5 3 4 3 3 2 2 5" xfId="23638" xr:uid="{E9ECB853-EDD7-4182-A5D7-8FDA6F92A438}"/>
    <cellStyle name="Normal 5 3 4 3 3 2 3" xfId="23639" xr:uid="{0CB7C1AB-CB25-4C95-ABE3-B527CCBDA37D}"/>
    <cellStyle name="Normal 5 3 4 3 3 2 3 2" xfId="23640" xr:uid="{6D9D6EEF-45D3-4CC1-B813-E6A461A0E2BC}"/>
    <cellStyle name="Normal 5 3 4 3 3 2 3 2 2" xfId="23641" xr:uid="{2A89C45D-3FE4-4407-9582-792D408EFB5C}"/>
    <cellStyle name="Normal 5 3 4 3 3 2 3 2 2 2" xfId="23642" xr:uid="{3B880B9A-6E2F-4E83-8F47-E476F5D51368}"/>
    <cellStyle name="Normal 5 3 4 3 3 2 3 2 3" xfId="23643" xr:uid="{929FCF2D-AC60-4158-9A02-0CCB0CAFD549}"/>
    <cellStyle name="Normal 5 3 4 3 3 2 3 3" xfId="23644" xr:uid="{398C5AB6-3432-4033-ACAF-ADB4270FD6AA}"/>
    <cellStyle name="Normal 5 3 4 3 3 2 3 3 2" xfId="23645" xr:uid="{3D0C4C14-2B45-4B42-9590-D316C289D326}"/>
    <cellStyle name="Normal 5 3 4 3 3 2 3 4" xfId="23646" xr:uid="{C87F6F47-FE29-4ABF-8497-36B800F37EC0}"/>
    <cellStyle name="Normal 5 3 4 3 3 2 4" xfId="23647" xr:uid="{607A94DB-CF2A-4726-8448-9A252E57402B}"/>
    <cellStyle name="Normal 5 3 4 3 3 2 4 2" xfId="23648" xr:uid="{AC547BB0-9567-4490-9FE3-2F6D4059C2C7}"/>
    <cellStyle name="Normal 5 3 4 3 3 2 4 2 2" xfId="23649" xr:uid="{4401D9F7-6E55-4DCB-AFCF-17BE7BC045DC}"/>
    <cellStyle name="Normal 5 3 4 3 3 2 4 2 2 2" xfId="23650" xr:uid="{8985A2AC-34AB-4C5E-9AA3-B26839B6A322}"/>
    <cellStyle name="Normal 5 3 4 3 3 2 4 2 3" xfId="23651" xr:uid="{FFAE2ECE-09B2-45E4-8312-ECD7188A16CB}"/>
    <cellStyle name="Normal 5 3 4 3 3 2 4 3" xfId="23652" xr:uid="{866885A5-5CD2-4FAE-919A-3E59AC4736CA}"/>
    <cellStyle name="Normal 5 3 4 3 3 2 4 3 2" xfId="23653" xr:uid="{D54364A2-3876-4317-A355-79C045F27661}"/>
    <cellStyle name="Normal 5 3 4 3 3 2 4 4" xfId="23654" xr:uid="{7F4EF1FC-B55A-4A03-826F-71FE27ADAB71}"/>
    <cellStyle name="Normal 5 3 4 3 3 2 5" xfId="23655" xr:uid="{865AAAED-8BC5-4390-BF5C-18B880CFB665}"/>
    <cellStyle name="Normal 5 3 4 3 3 2 5 2" xfId="23656" xr:uid="{D4C3B605-C726-49D3-A910-D6267A8E0333}"/>
    <cellStyle name="Normal 5 3 4 3 3 2 5 2 2" xfId="23657" xr:uid="{13FFB06A-93A0-43FE-8ECB-46EEA734EB17}"/>
    <cellStyle name="Normal 5 3 4 3 3 2 5 3" xfId="23658" xr:uid="{382376EF-47D9-4CB2-981A-953B12B97D78}"/>
    <cellStyle name="Normal 5 3 4 3 3 2 6" xfId="23659" xr:uid="{0D3F8D30-6C2C-4F68-87A1-766534B9BD43}"/>
    <cellStyle name="Normal 5 3 4 3 3 2 6 2" xfId="23660" xr:uid="{E46C1380-4D0D-41C1-BEE1-7F911CF374C4}"/>
    <cellStyle name="Normal 5 3 4 3 3 2 7" xfId="23661" xr:uid="{093B1445-6916-4AA8-AE71-DA196A175F76}"/>
    <cellStyle name="Normal 5 3 4 3 3 3" xfId="23662" xr:uid="{987AF110-6A8D-4543-BEBE-829646EEAC00}"/>
    <cellStyle name="Normal 5 3 4 3 3 3 2" xfId="23663" xr:uid="{7AF014D2-DEEA-45F9-A491-CF01913C13B7}"/>
    <cellStyle name="Normal 5 3 4 3 3 3 2 2" xfId="23664" xr:uid="{41256923-33BB-48EA-9F8E-7BF5253AFC60}"/>
    <cellStyle name="Normal 5 3 4 3 3 3 2 2 2" xfId="23665" xr:uid="{2BA5C6DB-D13D-48DB-A9E7-69AF189E32C8}"/>
    <cellStyle name="Normal 5 3 4 3 3 3 2 2 2 2" xfId="23666" xr:uid="{933CEF64-570B-46C4-92B9-F28DF66E4D37}"/>
    <cellStyle name="Normal 5 3 4 3 3 3 2 2 3" xfId="23667" xr:uid="{75CF1492-D9E8-4B0A-8307-99AD8F63D275}"/>
    <cellStyle name="Normal 5 3 4 3 3 3 2 3" xfId="23668" xr:uid="{038C0F09-CA79-4CE7-BF48-F142A00DC7F6}"/>
    <cellStyle name="Normal 5 3 4 3 3 3 2 3 2" xfId="23669" xr:uid="{B4348FBF-40B3-4F84-802E-73E260E1584D}"/>
    <cellStyle name="Normal 5 3 4 3 3 3 2 4" xfId="23670" xr:uid="{1711EB90-E754-40AC-AAA7-C31EC6413E9B}"/>
    <cellStyle name="Normal 5 3 4 3 3 3 3" xfId="23671" xr:uid="{E0ABD39D-0E45-4E25-88F9-DED60B67F7C0}"/>
    <cellStyle name="Normal 5 3 4 3 3 3 3 2" xfId="23672" xr:uid="{E6D2FC72-29AB-4928-999A-EB943D0C96B2}"/>
    <cellStyle name="Normal 5 3 4 3 3 3 3 2 2" xfId="23673" xr:uid="{ECCB5985-4B17-4636-9873-2C0E4BFB350F}"/>
    <cellStyle name="Normal 5 3 4 3 3 3 3 3" xfId="23674" xr:uid="{E3A8A59C-9316-4092-83C1-5F7193FED29A}"/>
    <cellStyle name="Normal 5 3 4 3 3 3 4" xfId="23675" xr:uid="{5B4400C7-18EF-4FA7-8C4A-C76C555CE808}"/>
    <cellStyle name="Normal 5 3 4 3 3 3 4 2" xfId="23676" xr:uid="{10192274-FE9D-4F40-B4C1-74E0BAB9D4EA}"/>
    <cellStyle name="Normal 5 3 4 3 3 3 5" xfId="23677" xr:uid="{25740245-8AB1-490C-AEE2-665C3FE6EB48}"/>
    <cellStyle name="Normal 5 3 4 3 3 4" xfId="23678" xr:uid="{E7C4FC5E-9C0D-4602-BF48-A7A58C34CA32}"/>
    <cellStyle name="Normal 5 3 4 3 3 4 2" xfId="23679" xr:uid="{013BE670-62EB-4257-9939-D12589DE166C}"/>
    <cellStyle name="Normal 5 3 4 3 3 4 2 2" xfId="23680" xr:uid="{8A1560B5-8CEA-40F9-B18D-230D7CAA6A6C}"/>
    <cellStyle name="Normal 5 3 4 3 3 4 2 2 2" xfId="23681" xr:uid="{35E07230-D33C-403A-8D5B-03CC83366E9C}"/>
    <cellStyle name="Normal 5 3 4 3 3 4 2 3" xfId="23682" xr:uid="{5FD688B9-714E-4CB2-87F8-D7F1C39360C8}"/>
    <cellStyle name="Normal 5 3 4 3 3 4 3" xfId="23683" xr:uid="{AFF41F4D-3FEB-4E48-A278-5710220DC110}"/>
    <cellStyle name="Normal 5 3 4 3 3 4 3 2" xfId="23684" xr:uid="{F625C4EB-D57A-4ECB-ABB2-9F0366E62272}"/>
    <cellStyle name="Normal 5 3 4 3 3 4 4" xfId="23685" xr:uid="{0122B55E-4F09-4CBC-A6A9-B72577D20496}"/>
    <cellStyle name="Normal 5 3 4 3 3 5" xfId="23686" xr:uid="{3A096DC6-D44F-42E1-8F6C-77F3A8E07B99}"/>
    <cellStyle name="Normal 5 3 4 3 3 5 2" xfId="23687" xr:uid="{E2E2F1C1-6FD2-400C-A166-ABE7582CB559}"/>
    <cellStyle name="Normal 5 3 4 3 3 5 2 2" xfId="23688" xr:uid="{2DFA9F2D-D8ED-40AC-A22C-FDE47A79B722}"/>
    <cellStyle name="Normal 5 3 4 3 3 5 2 2 2" xfId="23689" xr:uid="{243A3DD3-294A-4696-9832-5D401291BB27}"/>
    <cellStyle name="Normal 5 3 4 3 3 5 2 3" xfId="23690" xr:uid="{725A3E50-CEBF-4C2B-8216-4813E018DD2D}"/>
    <cellStyle name="Normal 5 3 4 3 3 5 3" xfId="23691" xr:uid="{76D99CDD-263A-4A0D-86BB-43491FD968AB}"/>
    <cellStyle name="Normal 5 3 4 3 3 5 3 2" xfId="23692" xr:uid="{B6F125F7-A8C4-4C5B-AC8D-1DE4863F46A2}"/>
    <cellStyle name="Normal 5 3 4 3 3 5 4" xfId="23693" xr:uid="{AF3A1751-310A-4C9B-B336-3F954D34B58D}"/>
    <cellStyle name="Normal 5 3 4 3 3 6" xfId="23694" xr:uid="{904870A2-CC98-43DE-AEB9-8DDA88758C91}"/>
    <cellStyle name="Normal 5 3 4 3 3 6 2" xfId="23695" xr:uid="{C391F34E-A3F0-42CF-B004-D4C26ED5F516}"/>
    <cellStyle name="Normal 5 3 4 3 3 6 2 2" xfId="23696" xr:uid="{1216903B-FB28-4671-B12A-EABCA178FDDF}"/>
    <cellStyle name="Normal 5 3 4 3 3 6 3" xfId="23697" xr:uid="{91FF00E5-F9F6-4208-A5D0-BC9D1E35E889}"/>
    <cellStyle name="Normal 5 3 4 3 3 7" xfId="23698" xr:uid="{FAEA65A9-AA2A-48CF-A9F0-C3DA60AFF100}"/>
    <cellStyle name="Normal 5 3 4 3 3 7 2" xfId="23699" xr:uid="{BF928214-7D0D-4FB1-A241-594088A0B75B}"/>
    <cellStyle name="Normal 5 3 4 3 3 8" xfId="23700" xr:uid="{633024D2-E918-4B3A-865E-C7A424E0C78F}"/>
    <cellStyle name="Normal 5 3 4 3 4" xfId="23701" xr:uid="{02EABD24-CD42-4A75-BA82-9878CB23F10C}"/>
    <cellStyle name="Normal 5 3 4 3 4 2" xfId="23702" xr:uid="{58A2C201-95BD-4FBD-9CCC-DAC826657245}"/>
    <cellStyle name="Normal 5 3 4 3 4 2 2" xfId="23703" xr:uid="{4FD0D989-79C7-4C21-92F0-4277A87AAB91}"/>
    <cellStyle name="Normal 5 3 4 3 4 2 2 2" xfId="23704" xr:uid="{C0499C18-12D7-46F3-9A2D-F21FC3A2D00B}"/>
    <cellStyle name="Normal 5 3 4 3 4 2 2 2 2" xfId="23705" xr:uid="{0A08D51D-41AF-42B5-AA5F-7BDB11D5B124}"/>
    <cellStyle name="Normal 5 3 4 3 4 2 2 2 2 2" xfId="23706" xr:uid="{FCFC2E6C-6C52-438E-9230-42F48646E3B1}"/>
    <cellStyle name="Normal 5 3 4 3 4 2 2 2 3" xfId="23707" xr:uid="{05F8B79E-B4E0-4A16-B3EA-9D64F0A97DF1}"/>
    <cellStyle name="Normal 5 3 4 3 4 2 2 3" xfId="23708" xr:uid="{0D17C954-EA6D-4BE2-A340-B7DDD5FB823F}"/>
    <cellStyle name="Normal 5 3 4 3 4 2 2 3 2" xfId="23709" xr:uid="{95792465-06EF-4745-87B3-405E76B56806}"/>
    <cellStyle name="Normal 5 3 4 3 4 2 2 4" xfId="23710" xr:uid="{EAE76D98-E9E4-4F5E-A265-DCC74178C95E}"/>
    <cellStyle name="Normal 5 3 4 3 4 2 3" xfId="23711" xr:uid="{0D9D84D9-F0D3-4173-B4A4-4A84663ECFD9}"/>
    <cellStyle name="Normal 5 3 4 3 4 2 3 2" xfId="23712" xr:uid="{6408E19C-A8C3-4067-8EDA-15FFA9D44C1C}"/>
    <cellStyle name="Normal 5 3 4 3 4 2 3 2 2" xfId="23713" xr:uid="{D2811244-DE5E-4016-9DC1-AF06539FA1B7}"/>
    <cellStyle name="Normal 5 3 4 3 4 2 3 3" xfId="23714" xr:uid="{1D324EA4-3ADE-43BE-BF62-A574A6FBC175}"/>
    <cellStyle name="Normal 5 3 4 3 4 2 4" xfId="23715" xr:uid="{17775FA9-82EA-4DEE-BE50-AED2A858D914}"/>
    <cellStyle name="Normal 5 3 4 3 4 2 4 2" xfId="23716" xr:uid="{08DD09F8-60D9-4A33-897E-F9858F4837F6}"/>
    <cellStyle name="Normal 5 3 4 3 4 2 5" xfId="23717" xr:uid="{5E83A0BF-F1EA-451E-B37E-565DBC483B5C}"/>
    <cellStyle name="Normal 5 3 4 3 4 3" xfId="23718" xr:uid="{097F5C6D-87BB-4817-8FD5-4714AD99B482}"/>
    <cellStyle name="Normal 5 3 4 3 4 3 2" xfId="23719" xr:uid="{9BA604F8-59A8-4CBF-8E6A-4CFB3FEA8EDB}"/>
    <cellStyle name="Normal 5 3 4 3 4 3 2 2" xfId="23720" xr:uid="{71BF89E4-53EF-4A6A-A542-568CF2A1BB53}"/>
    <cellStyle name="Normal 5 3 4 3 4 3 2 2 2" xfId="23721" xr:uid="{189D39EA-AF42-4601-8642-845F11379F1E}"/>
    <cellStyle name="Normal 5 3 4 3 4 3 2 3" xfId="23722" xr:uid="{F85143E1-AAF7-41D5-AAB2-7E048BA0A94D}"/>
    <cellStyle name="Normal 5 3 4 3 4 3 3" xfId="23723" xr:uid="{829BA1BC-1EBD-42AF-BD29-22304A38A168}"/>
    <cellStyle name="Normal 5 3 4 3 4 3 3 2" xfId="23724" xr:uid="{FAC7A660-FDEA-4BEB-B904-E05C9362276C}"/>
    <cellStyle name="Normal 5 3 4 3 4 3 4" xfId="23725" xr:uid="{B3D68897-E46A-46CD-AFE0-E0E2A19F238A}"/>
    <cellStyle name="Normal 5 3 4 3 4 4" xfId="23726" xr:uid="{D8054DDE-D5B2-48F0-9B60-8AA186D04343}"/>
    <cellStyle name="Normal 5 3 4 3 4 4 2" xfId="23727" xr:uid="{8D1CF377-E1FE-4198-881A-A5D695E2B227}"/>
    <cellStyle name="Normal 5 3 4 3 4 4 2 2" xfId="23728" xr:uid="{3877AE93-7DDC-4953-8AB9-4D10BE4EB4FE}"/>
    <cellStyle name="Normal 5 3 4 3 4 4 2 2 2" xfId="23729" xr:uid="{93AD9428-6319-42C3-9A92-AF9AACAF0FF9}"/>
    <cellStyle name="Normal 5 3 4 3 4 4 2 3" xfId="23730" xr:uid="{F1518283-0D9E-4418-B623-959DD282C617}"/>
    <cellStyle name="Normal 5 3 4 3 4 4 3" xfId="23731" xr:uid="{E13A2410-5FB0-465C-90F6-14661DA2681A}"/>
    <cellStyle name="Normal 5 3 4 3 4 4 3 2" xfId="23732" xr:uid="{CB5FB555-0E02-43B1-A42D-A9A86D68541D}"/>
    <cellStyle name="Normal 5 3 4 3 4 4 4" xfId="23733" xr:uid="{CC950035-A225-4BD9-8FF5-1FE74EBD14E5}"/>
    <cellStyle name="Normal 5 3 4 3 4 5" xfId="23734" xr:uid="{ABA9FB3C-6A4A-4DBC-8117-3CBD5CEEA39C}"/>
    <cellStyle name="Normal 5 3 4 3 4 5 2" xfId="23735" xr:uid="{F033BA6B-6A10-45FA-A51D-898F5A10B419}"/>
    <cellStyle name="Normal 5 3 4 3 4 5 2 2" xfId="23736" xr:uid="{6DC2AB8F-D8A5-4776-B773-802D622E3C68}"/>
    <cellStyle name="Normal 5 3 4 3 4 5 3" xfId="23737" xr:uid="{B11C2263-9290-4E74-B64B-42DDDA81FF08}"/>
    <cellStyle name="Normal 5 3 4 3 4 6" xfId="23738" xr:uid="{57359554-FE24-48E7-82DF-80D3DC987E7A}"/>
    <cellStyle name="Normal 5 3 4 3 4 6 2" xfId="23739" xr:uid="{56794544-48C4-44CC-84A3-793B5D3BB266}"/>
    <cellStyle name="Normal 5 3 4 3 4 7" xfId="23740" xr:uid="{49654873-ADED-4962-8545-5E72C22E7557}"/>
    <cellStyle name="Normal 5 3 4 3 5" xfId="23741" xr:uid="{92882739-372D-46F1-A355-A5A565DA426D}"/>
    <cellStyle name="Normal 5 3 4 3 5 2" xfId="23742" xr:uid="{1CB8AABF-D49F-44E3-890F-833919E899EB}"/>
    <cellStyle name="Normal 5 3 4 3 5 2 2" xfId="23743" xr:uid="{E1BF2458-E424-4DDC-9284-C18F90E77563}"/>
    <cellStyle name="Normal 5 3 4 3 5 2 2 2" xfId="23744" xr:uid="{CF01C2A5-9562-4718-AF09-8C9221287F3C}"/>
    <cellStyle name="Normal 5 3 4 3 5 2 2 2 2" xfId="23745" xr:uid="{1F676EDB-80DB-47A4-9EA4-7802F34E0C10}"/>
    <cellStyle name="Normal 5 3 4 3 5 2 2 3" xfId="23746" xr:uid="{4ED8E16B-D421-4AFA-BB6D-61AAF80935A8}"/>
    <cellStyle name="Normal 5 3 4 3 5 2 3" xfId="23747" xr:uid="{AB9735B0-1D8D-4C9B-935F-70E943C7E071}"/>
    <cellStyle name="Normal 5 3 4 3 5 2 3 2" xfId="23748" xr:uid="{BB612F70-01FC-4F2A-9551-AEDB419AA810}"/>
    <cellStyle name="Normal 5 3 4 3 5 2 4" xfId="23749" xr:uid="{6D18F4C7-7145-4EA9-A2F4-EAD8859E79EF}"/>
    <cellStyle name="Normal 5 3 4 3 5 3" xfId="23750" xr:uid="{6C2143E9-37F9-4A87-ABE3-2E7C0B56777E}"/>
    <cellStyle name="Normal 5 3 4 3 5 3 2" xfId="23751" xr:uid="{0AB2F717-338D-46EA-A166-928BC766E79E}"/>
    <cellStyle name="Normal 5 3 4 3 5 3 2 2" xfId="23752" xr:uid="{5B1355DA-A1C4-4EE0-B29A-634AA58BE494}"/>
    <cellStyle name="Normal 5 3 4 3 5 3 3" xfId="23753" xr:uid="{5DEB65F8-42A1-4FC7-8213-99CD8E5645D6}"/>
    <cellStyle name="Normal 5 3 4 3 5 4" xfId="23754" xr:uid="{A5F7C6F4-516D-4644-A81D-A1E4B4CE58D5}"/>
    <cellStyle name="Normal 5 3 4 3 5 4 2" xfId="23755" xr:uid="{613EE5B9-EBF2-45A4-A906-626C567CB957}"/>
    <cellStyle name="Normal 5 3 4 3 5 5" xfId="23756" xr:uid="{E5A639D4-EBD6-4346-AC1B-48CD32369662}"/>
    <cellStyle name="Normal 5 3 4 3 6" xfId="23757" xr:uid="{511167F3-EDAF-4B73-B6EB-7934EE9681EB}"/>
    <cellStyle name="Normal 5 3 4 3 6 2" xfId="23758" xr:uid="{B708B335-9F35-47AF-95E4-56F79366CB35}"/>
    <cellStyle name="Normal 5 3 4 3 6 2 2" xfId="23759" xr:uid="{1BFC84B1-9D63-498C-9CAA-86421B7AEF42}"/>
    <cellStyle name="Normal 5 3 4 3 6 2 2 2" xfId="23760" xr:uid="{0A5AF5E0-CAEE-4353-AF61-CA8BD2AF1B8E}"/>
    <cellStyle name="Normal 5 3 4 3 6 2 3" xfId="23761" xr:uid="{92E4BA64-1A89-4EAB-8E11-DAD9B753D0B9}"/>
    <cellStyle name="Normal 5 3 4 3 6 3" xfId="23762" xr:uid="{D6D417DD-3A93-4CE3-B52A-CD742B19DD2F}"/>
    <cellStyle name="Normal 5 3 4 3 6 3 2" xfId="23763" xr:uid="{BB4E0720-9359-4F55-8460-0B101C7AB6CC}"/>
    <cellStyle name="Normal 5 3 4 3 6 4" xfId="23764" xr:uid="{0FCE23ED-4DBA-4303-B466-22A3BC075916}"/>
    <cellStyle name="Normal 5 3 4 3 7" xfId="23765" xr:uid="{DD309656-0F80-4597-AE2C-5E3B9D20AF56}"/>
    <cellStyle name="Normal 5 3 4 3 7 2" xfId="23766" xr:uid="{01ACCB60-F981-4988-B80A-7CB287A88626}"/>
    <cellStyle name="Normal 5 3 4 3 7 2 2" xfId="23767" xr:uid="{87640ABE-4CD5-42FF-B16A-2A0A07D09E66}"/>
    <cellStyle name="Normal 5 3 4 3 7 2 2 2" xfId="23768" xr:uid="{5D04CD45-0C49-49C9-A4E9-1875DE41AA07}"/>
    <cellStyle name="Normal 5 3 4 3 7 2 3" xfId="23769" xr:uid="{E6F4B4C9-7710-4922-882B-5612790923AD}"/>
    <cellStyle name="Normal 5 3 4 3 7 3" xfId="23770" xr:uid="{9014A9CB-BD33-4D78-9ABC-2AC776D2C7F2}"/>
    <cellStyle name="Normal 5 3 4 3 7 3 2" xfId="23771" xr:uid="{D3B11C3B-C859-4663-87F9-FA5CD8514776}"/>
    <cellStyle name="Normal 5 3 4 3 7 4" xfId="23772" xr:uid="{918A4DDE-8CFF-4F60-9FD0-4A965FB5FCEC}"/>
    <cellStyle name="Normal 5 3 4 3 8" xfId="23773" xr:uid="{B04216A5-C44D-4121-8427-29A542176E0C}"/>
    <cellStyle name="Normal 5 3 4 3 8 2" xfId="23774" xr:uid="{3B01B958-01D1-49BC-B945-EBB3D0697DE9}"/>
    <cellStyle name="Normal 5 3 4 3 8 2 2" xfId="23775" xr:uid="{E45D5E7C-4D40-437B-8025-74404403F733}"/>
    <cellStyle name="Normal 5 3 4 3 8 3" xfId="23776" xr:uid="{4A9B6FCE-0892-4826-BAB0-586702A03ED6}"/>
    <cellStyle name="Normal 5 3 4 3 9" xfId="23777" xr:uid="{9CCD75AC-111B-4922-A507-09A5718E78E2}"/>
    <cellStyle name="Normal 5 3 4 3 9 2" xfId="23778" xr:uid="{138CB9FE-384E-4D96-BA8E-D298C1DD489B}"/>
    <cellStyle name="Normal 5 3 4 4" xfId="23779" xr:uid="{AFE4B389-9905-4E09-A469-FACE722FE39D}"/>
    <cellStyle name="Normal 5 3 4 4 2" xfId="23780" xr:uid="{DC304E02-ED45-4E98-AECD-3E84BB11E832}"/>
    <cellStyle name="Normal 5 3 4 4 2 2" xfId="23781" xr:uid="{0B4D5BD2-6ADE-41D9-8CD8-D631CB50DBEE}"/>
    <cellStyle name="Normal 5 3 4 4 2 2 2" xfId="23782" xr:uid="{4678C70E-8053-4C49-B583-B0E2E2777D4D}"/>
    <cellStyle name="Normal 5 3 4 4 2 2 2 2" xfId="23783" xr:uid="{E61215DB-8E1C-4149-B5F3-52A2B7D128E9}"/>
    <cellStyle name="Normal 5 3 4 4 2 2 2 2 2" xfId="23784" xr:uid="{51E4B747-D4AF-4F10-B1D5-033CDD12A54A}"/>
    <cellStyle name="Normal 5 3 4 4 2 2 2 2 2 2" xfId="23785" xr:uid="{4BDCA041-FD0E-4A1C-908F-B00E4F54DA5D}"/>
    <cellStyle name="Normal 5 3 4 4 2 2 2 2 3" xfId="23786" xr:uid="{B2E663F3-64A9-4DFC-A610-E746DC1DF282}"/>
    <cellStyle name="Normal 5 3 4 4 2 2 2 3" xfId="23787" xr:uid="{0FC14B3B-3C84-4FAB-8D64-16FEACCF4B21}"/>
    <cellStyle name="Normal 5 3 4 4 2 2 2 3 2" xfId="23788" xr:uid="{0D1F2FC1-5ED1-415A-BED2-D2294B79E624}"/>
    <cellStyle name="Normal 5 3 4 4 2 2 2 4" xfId="23789" xr:uid="{88E4A4E7-BEA5-4FC5-81E4-8E8C7937CBD2}"/>
    <cellStyle name="Normal 5 3 4 4 2 2 3" xfId="23790" xr:uid="{E2C5D6D9-8D03-4F1A-8969-4C51179341DF}"/>
    <cellStyle name="Normal 5 3 4 4 2 2 3 2" xfId="23791" xr:uid="{C9729F01-6234-4F48-AE92-C853115A0FE1}"/>
    <cellStyle name="Normal 5 3 4 4 2 2 3 2 2" xfId="23792" xr:uid="{D9110666-C437-41FD-9B2A-F17405435762}"/>
    <cellStyle name="Normal 5 3 4 4 2 2 3 3" xfId="23793" xr:uid="{5B877CE9-EE02-4097-B6CA-1AAAF0A0908C}"/>
    <cellStyle name="Normal 5 3 4 4 2 2 4" xfId="23794" xr:uid="{1B61F7C3-8473-432F-9706-D7E90D83FDF7}"/>
    <cellStyle name="Normal 5 3 4 4 2 2 4 2" xfId="23795" xr:uid="{32610018-D9B4-44A1-A83C-7FD58CDF5D60}"/>
    <cellStyle name="Normal 5 3 4 4 2 2 5" xfId="23796" xr:uid="{5C0E5EB9-6C8D-4420-BAB4-5D1F3E37740B}"/>
    <cellStyle name="Normal 5 3 4 4 2 3" xfId="23797" xr:uid="{DA3E8BB9-1904-4D7F-93A1-31F1CAE92CF9}"/>
    <cellStyle name="Normal 5 3 4 4 2 3 2" xfId="23798" xr:uid="{DAFE146E-FF97-4E06-A78B-4EC415309F5D}"/>
    <cellStyle name="Normal 5 3 4 4 2 3 2 2" xfId="23799" xr:uid="{C9E0441E-4698-4F53-B1AE-8F19C1617F98}"/>
    <cellStyle name="Normal 5 3 4 4 2 3 2 2 2" xfId="23800" xr:uid="{DDFD9855-23C3-428F-AAD5-4328748EB1CD}"/>
    <cellStyle name="Normal 5 3 4 4 2 3 2 3" xfId="23801" xr:uid="{B68CBBC1-D902-40B6-ABB1-D3807101EC2C}"/>
    <cellStyle name="Normal 5 3 4 4 2 3 3" xfId="23802" xr:uid="{1987E60E-C85C-4512-B344-D26A416B5E50}"/>
    <cellStyle name="Normal 5 3 4 4 2 3 3 2" xfId="23803" xr:uid="{F7AC3C1B-4BE9-49D2-AE74-5706A709B36E}"/>
    <cellStyle name="Normal 5 3 4 4 2 3 4" xfId="23804" xr:uid="{746C1277-99F7-446D-BCAD-C86C58902CBB}"/>
    <cellStyle name="Normal 5 3 4 4 2 4" xfId="23805" xr:uid="{4DFFA104-E693-4F21-B529-634C2DC0AC32}"/>
    <cellStyle name="Normal 5 3 4 4 2 4 2" xfId="23806" xr:uid="{8CE696CF-AAC9-41BC-A236-F8C38D8ED34B}"/>
    <cellStyle name="Normal 5 3 4 4 2 4 2 2" xfId="23807" xr:uid="{CF08A47E-3C45-4003-AC43-D6AFF75EA414}"/>
    <cellStyle name="Normal 5 3 4 4 2 4 2 2 2" xfId="23808" xr:uid="{713996D5-FB3C-46A5-921D-0E35CDA25FF1}"/>
    <cellStyle name="Normal 5 3 4 4 2 4 2 3" xfId="23809" xr:uid="{6A04FCC5-6F77-48E0-BF29-6DEDEA47B0F1}"/>
    <cellStyle name="Normal 5 3 4 4 2 4 3" xfId="23810" xr:uid="{73EB73FB-395B-4EE8-8F6A-A2659C480BB1}"/>
    <cellStyle name="Normal 5 3 4 4 2 4 3 2" xfId="23811" xr:uid="{5B421289-D22C-476D-A3B9-A348F3F716B5}"/>
    <cellStyle name="Normal 5 3 4 4 2 4 4" xfId="23812" xr:uid="{80DBB20A-9F6E-4D66-9D05-45B5F7FB161D}"/>
    <cellStyle name="Normal 5 3 4 4 2 5" xfId="23813" xr:uid="{6A2AB334-63C1-49A5-9078-28667ADB1E7A}"/>
    <cellStyle name="Normal 5 3 4 4 2 5 2" xfId="23814" xr:uid="{3CB3E736-51F9-4B55-951F-2E600382867A}"/>
    <cellStyle name="Normal 5 3 4 4 2 5 2 2" xfId="23815" xr:uid="{1E4E0C50-9798-4309-9BB6-EAF2B7AF4CB4}"/>
    <cellStyle name="Normal 5 3 4 4 2 5 3" xfId="23816" xr:uid="{F8BE2C4B-0E75-4549-926C-4AB408696D17}"/>
    <cellStyle name="Normal 5 3 4 4 2 6" xfId="23817" xr:uid="{66F16972-CE7C-4EF8-8C01-83609DE83CEB}"/>
    <cellStyle name="Normal 5 3 4 4 2 6 2" xfId="23818" xr:uid="{459F96B5-8A33-47C7-84EA-E1703E250A3F}"/>
    <cellStyle name="Normal 5 3 4 4 2 7" xfId="23819" xr:uid="{F416C247-C43E-4465-A5D8-6DAFD8CD4DB1}"/>
    <cellStyle name="Normal 5 3 4 4 3" xfId="23820" xr:uid="{012407A2-8AF0-4EBB-9692-03FFE4950550}"/>
    <cellStyle name="Normal 5 3 4 4 3 2" xfId="23821" xr:uid="{71538683-7862-4D97-9678-5394E8877C12}"/>
    <cellStyle name="Normal 5 3 4 4 3 2 2" xfId="23822" xr:uid="{BEE24CF9-C535-4C53-99CB-3CF8E070CB91}"/>
    <cellStyle name="Normal 5 3 4 4 3 2 2 2" xfId="23823" xr:uid="{D683BAA5-5FE4-4188-879D-74C5180A0000}"/>
    <cellStyle name="Normal 5 3 4 4 3 2 2 2 2" xfId="23824" xr:uid="{6B11C3C2-2C1F-488B-B32E-3492EFACCF3A}"/>
    <cellStyle name="Normal 5 3 4 4 3 2 2 3" xfId="23825" xr:uid="{3BF4471F-B9C8-4A29-BBEE-334995FC7177}"/>
    <cellStyle name="Normal 5 3 4 4 3 2 3" xfId="23826" xr:uid="{E010D4F3-DBF4-4F4A-95E3-607AFCD9E26C}"/>
    <cellStyle name="Normal 5 3 4 4 3 2 3 2" xfId="23827" xr:uid="{31F8A9F8-9C57-4EB7-BF5B-3E5435F2709C}"/>
    <cellStyle name="Normal 5 3 4 4 3 2 4" xfId="23828" xr:uid="{F8B234DF-2958-4D13-B19C-CFA496274A26}"/>
    <cellStyle name="Normal 5 3 4 4 3 3" xfId="23829" xr:uid="{C0900FB7-983A-4E71-8680-9A43A2AFB282}"/>
    <cellStyle name="Normal 5 3 4 4 3 3 2" xfId="23830" xr:uid="{99003522-7C99-45D6-844E-E9B3ABE3A4A3}"/>
    <cellStyle name="Normal 5 3 4 4 3 3 2 2" xfId="23831" xr:uid="{73A6EB3F-252B-4CE7-9931-54BB3D7CE4AE}"/>
    <cellStyle name="Normal 5 3 4 4 3 3 3" xfId="23832" xr:uid="{38A506BA-8DF6-48EB-A22C-26A5D686FFF2}"/>
    <cellStyle name="Normal 5 3 4 4 3 4" xfId="23833" xr:uid="{1FE1FA3F-B53A-4072-B509-710399B24756}"/>
    <cellStyle name="Normal 5 3 4 4 3 4 2" xfId="23834" xr:uid="{53CA51AB-E408-4DCF-BE95-BF5D09B06D91}"/>
    <cellStyle name="Normal 5 3 4 4 3 5" xfId="23835" xr:uid="{0AD4C689-05F9-478F-AE2F-1D71CDFE4AB9}"/>
    <cellStyle name="Normal 5 3 4 4 4" xfId="23836" xr:uid="{1EC05562-6BDC-4694-8BB3-FBA20884CE26}"/>
    <cellStyle name="Normal 5 3 4 4 4 2" xfId="23837" xr:uid="{EA55698C-7FC1-45E3-AC48-B2E1778FA9C1}"/>
    <cellStyle name="Normal 5 3 4 4 4 2 2" xfId="23838" xr:uid="{F4BF4003-AE24-4883-9D01-DCC34ED099D4}"/>
    <cellStyle name="Normal 5 3 4 4 4 2 2 2" xfId="23839" xr:uid="{B2EE2902-7125-46DF-8BF9-48598DA748F3}"/>
    <cellStyle name="Normal 5 3 4 4 4 2 3" xfId="23840" xr:uid="{936245B7-FDAD-49A0-81D5-6C85DCCF1A62}"/>
    <cellStyle name="Normal 5 3 4 4 4 3" xfId="23841" xr:uid="{883B1A07-969B-4EB7-9624-6D918FD61E76}"/>
    <cellStyle name="Normal 5 3 4 4 4 3 2" xfId="23842" xr:uid="{477D203A-8389-48F3-BDA0-7270895D165E}"/>
    <cellStyle name="Normal 5 3 4 4 4 4" xfId="23843" xr:uid="{85812F00-4EFA-4BDC-BE9B-2D368A1C1434}"/>
    <cellStyle name="Normal 5 3 4 4 5" xfId="23844" xr:uid="{ADA24036-EC2D-478F-B265-567EB1751BF6}"/>
    <cellStyle name="Normal 5 3 4 4 5 2" xfId="23845" xr:uid="{42F02ED4-2A8E-40CF-9753-770FE00F4794}"/>
    <cellStyle name="Normal 5 3 4 4 5 2 2" xfId="23846" xr:uid="{33050E61-0EC6-412A-8FC7-3E6538CA1515}"/>
    <cellStyle name="Normal 5 3 4 4 5 2 2 2" xfId="23847" xr:uid="{853A0B0F-D443-432D-99FD-AF5FE00A3B9B}"/>
    <cellStyle name="Normal 5 3 4 4 5 2 3" xfId="23848" xr:uid="{AA93C9C1-9EC9-427A-A60C-1C6B64B10039}"/>
    <cellStyle name="Normal 5 3 4 4 5 3" xfId="23849" xr:uid="{D0225A78-7DA5-460B-A3FF-DD8B469C2009}"/>
    <cellStyle name="Normal 5 3 4 4 5 3 2" xfId="23850" xr:uid="{7B5973A5-B6E4-4A67-AD4B-54AE8D2F0A0B}"/>
    <cellStyle name="Normal 5 3 4 4 5 4" xfId="23851" xr:uid="{7DF944CE-B1F3-469B-A05E-044A8D344CA8}"/>
    <cellStyle name="Normal 5 3 4 4 6" xfId="23852" xr:uid="{4A9043BC-B463-4512-9C7A-A41C4A4000FB}"/>
    <cellStyle name="Normal 5 3 4 4 6 2" xfId="23853" xr:uid="{EC0D8FF7-8CFF-4ADA-8F9B-92D91D720B0D}"/>
    <cellStyle name="Normal 5 3 4 4 6 2 2" xfId="23854" xr:uid="{F3E1035D-1023-40B2-BBCD-04B7289170A4}"/>
    <cellStyle name="Normal 5 3 4 4 6 3" xfId="23855" xr:uid="{C3292C1E-5532-4E4F-BB18-8F3B9A563779}"/>
    <cellStyle name="Normal 5 3 4 4 7" xfId="23856" xr:uid="{9F5BA618-6F95-4325-977C-774CC79077D0}"/>
    <cellStyle name="Normal 5 3 4 4 7 2" xfId="23857" xr:uid="{37959D17-41D5-4598-B504-4E6888D30E7D}"/>
    <cellStyle name="Normal 5 3 4 4 8" xfId="23858" xr:uid="{F2C41C9A-DB8E-49C2-B1F1-8AEB4881F97A}"/>
    <cellStyle name="Normal 5 3 4 5" xfId="23859" xr:uid="{9D7DBE50-DFD0-444A-955E-69B623DC6956}"/>
    <cellStyle name="Normal 5 3 4 5 2" xfId="23860" xr:uid="{B246970A-6A1F-4D7B-B470-282A5B76CDB9}"/>
    <cellStyle name="Normal 5 3 4 5 2 2" xfId="23861" xr:uid="{633F7134-DEE4-47F8-9ABB-BA38EA411502}"/>
    <cellStyle name="Normal 5 3 4 5 2 2 2" xfId="23862" xr:uid="{61E272ED-845B-4892-B85E-0F290470AAF2}"/>
    <cellStyle name="Normal 5 3 4 5 2 2 2 2" xfId="23863" xr:uid="{68DC2B3E-4B0B-4AC3-B9B3-8EBF5E7E3D8A}"/>
    <cellStyle name="Normal 5 3 4 5 2 2 2 2 2" xfId="23864" xr:uid="{72033D29-DA48-487C-8350-6D703612F19E}"/>
    <cellStyle name="Normal 5 3 4 5 2 2 2 2 2 2" xfId="23865" xr:uid="{FB060E31-CA7C-4565-864C-EDFC3C426FC4}"/>
    <cellStyle name="Normal 5 3 4 5 2 2 2 2 3" xfId="23866" xr:uid="{5B8E8D5B-9313-4C5A-8D49-D7F8837A07D9}"/>
    <cellStyle name="Normal 5 3 4 5 2 2 2 3" xfId="23867" xr:uid="{B4A97FE5-8461-489F-A647-AA37C60564CD}"/>
    <cellStyle name="Normal 5 3 4 5 2 2 2 3 2" xfId="23868" xr:uid="{C0D59286-8613-45F3-B905-10521787EBFC}"/>
    <cellStyle name="Normal 5 3 4 5 2 2 2 4" xfId="23869" xr:uid="{89BADB15-DFD3-45AF-A4FD-D81635C3EB69}"/>
    <cellStyle name="Normal 5 3 4 5 2 2 3" xfId="23870" xr:uid="{91DAF1AD-8676-4F09-AD1F-9D330DAEF129}"/>
    <cellStyle name="Normal 5 3 4 5 2 2 3 2" xfId="23871" xr:uid="{32F3E786-3A8A-458F-8A8B-7613EA34A083}"/>
    <cellStyle name="Normal 5 3 4 5 2 2 3 2 2" xfId="23872" xr:uid="{83F9A15B-056D-4674-8F9D-ACD91B6E7ACD}"/>
    <cellStyle name="Normal 5 3 4 5 2 2 3 3" xfId="23873" xr:uid="{F48F12A3-7F6B-4CEC-9B3E-7B9B94FF7C76}"/>
    <cellStyle name="Normal 5 3 4 5 2 2 4" xfId="23874" xr:uid="{7ECE41C7-41B3-4721-8D5D-A12BB3E81168}"/>
    <cellStyle name="Normal 5 3 4 5 2 2 4 2" xfId="23875" xr:uid="{8510DE3F-59FA-49BD-8585-BFFE769F9FA1}"/>
    <cellStyle name="Normal 5 3 4 5 2 2 5" xfId="23876" xr:uid="{81E3D622-D4BF-41AD-97FA-37545BEDFFF1}"/>
    <cellStyle name="Normal 5 3 4 5 2 3" xfId="23877" xr:uid="{6D02B660-3434-4D71-8EA5-1E1F4AB4CA38}"/>
    <cellStyle name="Normal 5 3 4 5 2 3 2" xfId="23878" xr:uid="{D5BB0A16-8EED-4AA3-A51E-A981C9AAC1AD}"/>
    <cellStyle name="Normal 5 3 4 5 2 3 2 2" xfId="23879" xr:uid="{381A22BC-D2BB-460A-9C30-833A74F5E5CD}"/>
    <cellStyle name="Normal 5 3 4 5 2 3 2 2 2" xfId="23880" xr:uid="{151311D8-7D11-4B7B-8CFB-643294BDC802}"/>
    <cellStyle name="Normal 5 3 4 5 2 3 2 3" xfId="23881" xr:uid="{5AA9534F-71C4-41C1-B6D0-AD5B9DA3BC4F}"/>
    <cellStyle name="Normal 5 3 4 5 2 3 3" xfId="23882" xr:uid="{1ADA7ABF-3CE5-4DAD-814C-833715BDAB0C}"/>
    <cellStyle name="Normal 5 3 4 5 2 3 3 2" xfId="23883" xr:uid="{C02AB84C-0A6D-4C8E-9EC7-9791BE43BDE6}"/>
    <cellStyle name="Normal 5 3 4 5 2 3 4" xfId="23884" xr:uid="{3604A3F0-0B1C-42EF-8441-7DF269553F84}"/>
    <cellStyle name="Normal 5 3 4 5 2 4" xfId="23885" xr:uid="{7F1D7158-93F9-48BD-B890-2759D5E02090}"/>
    <cellStyle name="Normal 5 3 4 5 2 4 2" xfId="23886" xr:uid="{B64125F8-9D9A-4EF4-9243-4AE76DE6009C}"/>
    <cellStyle name="Normal 5 3 4 5 2 4 2 2" xfId="23887" xr:uid="{DA30306E-C930-4D38-BA1B-22D7C340CCF2}"/>
    <cellStyle name="Normal 5 3 4 5 2 4 2 2 2" xfId="23888" xr:uid="{9D15FA53-8B89-46DE-B8C7-38826B81B0E2}"/>
    <cellStyle name="Normal 5 3 4 5 2 4 2 3" xfId="23889" xr:uid="{8F6C315C-87B4-4D9F-831F-D8F0093C4DF0}"/>
    <cellStyle name="Normal 5 3 4 5 2 4 3" xfId="23890" xr:uid="{98B314B1-981F-4F5A-8B12-A99D97D6C6E6}"/>
    <cellStyle name="Normal 5 3 4 5 2 4 3 2" xfId="23891" xr:uid="{3633CA3F-C0AC-4830-9F8F-55A3C7146E42}"/>
    <cellStyle name="Normal 5 3 4 5 2 4 4" xfId="23892" xr:uid="{FE8F3985-39F9-4356-B236-2CEFFABA4F76}"/>
    <cellStyle name="Normal 5 3 4 5 2 5" xfId="23893" xr:uid="{37E7747D-96D7-44A3-B230-9518C1640182}"/>
    <cellStyle name="Normal 5 3 4 5 2 5 2" xfId="23894" xr:uid="{620A9622-8F51-4535-80F7-5989E829A9F5}"/>
    <cellStyle name="Normal 5 3 4 5 2 5 2 2" xfId="23895" xr:uid="{5258DF19-C03E-4564-B84A-A19CF6ECB3EF}"/>
    <cellStyle name="Normal 5 3 4 5 2 5 3" xfId="23896" xr:uid="{6C2D1FBE-42D4-4896-B0AA-2DB1AA7A05B9}"/>
    <cellStyle name="Normal 5 3 4 5 2 6" xfId="23897" xr:uid="{C0DB96AF-07C6-4F31-A8FC-232C92802C23}"/>
    <cellStyle name="Normal 5 3 4 5 2 6 2" xfId="23898" xr:uid="{CCCAEE6B-8D2E-494E-A07F-CCE7F22084AC}"/>
    <cellStyle name="Normal 5 3 4 5 2 7" xfId="23899" xr:uid="{377C62E9-1110-487A-95B1-5A771BBCAD7D}"/>
    <cellStyle name="Normal 5 3 4 5 3" xfId="23900" xr:uid="{CE5077CB-44AD-45C3-BE35-78DC0E27F069}"/>
    <cellStyle name="Normal 5 3 4 5 3 2" xfId="23901" xr:uid="{A94E8D27-6EC4-4549-8B59-2BAD12E881BA}"/>
    <cellStyle name="Normal 5 3 4 5 3 2 2" xfId="23902" xr:uid="{171CD247-016B-4732-8718-2D721EADCBC5}"/>
    <cellStyle name="Normal 5 3 4 5 3 2 2 2" xfId="23903" xr:uid="{B4AD4CA5-A9E4-42FF-88B5-6C50A03C1078}"/>
    <cellStyle name="Normal 5 3 4 5 3 2 2 2 2" xfId="23904" xr:uid="{F844840D-40BF-461F-9646-06E240D1609E}"/>
    <cellStyle name="Normal 5 3 4 5 3 2 2 3" xfId="23905" xr:uid="{B700C253-2281-43B3-9828-0CBDD47C339D}"/>
    <cellStyle name="Normal 5 3 4 5 3 2 3" xfId="23906" xr:uid="{F8657490-C64E-456F-80AD-58EDFDB30DB1}"/>
    <cellStyle name="Normal 5 3 4 5 3 2 3 2" xfId="23907" xr:uid="{B4C25D39-FE75-448C-8841-CC79E62D636E}"/>
    <cellStyle name="Normal 5 3 4 5 3 2 4" xfId="23908" xr:uid="{148A5925-CB4E-4E1F-97E0-CD94F19568D7}"/>
    <cellStyle name="Normal 5 3 4 5 3 3" xfId="23909" xr:uid="{6500B9C5-24DA-44F0-B06D-AE2EBBBCF6CC}"/>
    <cellStyle name="Normal 5 3 4 5 3 3 2" xfId="23910" xr:uid="{50CFDDA3-AECD-4006-8C75-FFC2E1BB4F44}"/>
    <cellStyle name="Normal 5 3 4 5 3 3 2 2" xfId="23911" xr:uid="{13E598B0-10D8-47C8-844B-BE86CB243B16}"/>
    <cellStyle name="Normal 5 3 4 5 3 3 3" xfId="23912" xr:uid="{16D282F9-08F0-42D4-A440-FE7A3D7C88C3}"/>
    <cellStyle name="Normal 5 3 4 5 3 4" xfId="23913" xr:uid="{923D3939-5E4A-4BA4-959E-1CD1F8A1E32E}"/>
    <cellStyle name="Normal 5 3 4 5 3 4 2" xfId="23914" xr:uid="{4F49B847-1002-4D16-B637-C20BF3F1FE1F}"/>
    <cellStyle name="Normal 5 3 4 5 3 5" xfId="23915" xr:uid="{8A9A2B1B-1272-4F2D-B636-086FDF6EE153}"/>
    <cellStyle name="Normal 5 3 4 5 4" xfId="23916" xr:uid="{ADB10140-DC2A-4553-8F79-4F9B473186DC}"/>
    <cellStyle name="Normal 5 3 4 5 4 2" xfId="23917" xr:uid="{0FCAA7C9-C765-47C6-B74F-735B99E32B22}"/>
    <cellStyle name="Normal 5 3 4 5 4 2 2" xfId="23918" xr:uid="{5650D7C8-7024-4520-95E0-BC46A0C2A549}"/>
    <cellStyle name="Normal 5 3 4 5 4 2 2 2" xfId="23919" xr:uid="{0D2A63D1-FB33-48FA-8111-169E71232D2D}"/>
    <cellStyle name="Normal 5 3 4 5 4 2 3" xfId="23920" xr:uid="{126216C6-C58B-47AF-8B62-B228B001138E}"/>
    <cellStyle name="Normal 5 3 4 5 4 3" xfId="23921" xr:uid="{44D49628-5E1B-488A-857C-5D6D22783097}"/>
    <cellStyle name="Normal 5 3 4 5 4 3 2" xfId="23922" xr:uid="{1E92118E-0615-47D9-BA08-C9BA3EEC1C4C}"/>
    <cellStyle name="Normal 5 3 4 5 4 4" xfId="23923" xr:uid="{10E875D0-3C15-4293-A23D-04897E88E4E6}"/>
    <cellStyle name="Normal 5 3 4 5 5" xfId="23924" xr:uid="{2C1FF7CC-9A14-4458-BFB3-E32CC8958D6F}"/>
    <cellStyle name="Normal 5 3 4 5 5 2" xfId="23925" xr:uid="{F4474A9B-02C2-463A-A109-E7F524CFB4E6}"/>
    <cellStyle name="Normal 5 3 4 5 5 2 2" xfId="23926" xr:uid="{8A972902-93FC-4AD3-997F-16926BCB85C4}"/>
    <cellStyle name="Normal 5 3 4 5 5 2 2 2" xfId="23927" xr:uid="{B22DE7E6-024F-4EE0-BD84-35EA176BF973}"/>
    <cellStyle name="Normal 5 3 4 5 5 2 3" xfId="23928" xr:uid="{F0F3D4FC-1977-4754-ABD1-1CF39AE5ACBF}"/>
    <cellStyle name="Normal 5 3 4 5 5 3" xfId="23929" xr:uid="{342D4E75-A59F-438F-8FE4-ACD891CAD801}"/>
    <cellStyle name="Normal 5 3 4 5 5 3 2" xfId="23930" xr:uid="{703B17A7-C059-4E54-B835-E3863FBF4090}"/>
    <cellStyle name="Normal 5 3 4 5 5 4" xfId="23931" xr:uid="{7220F53A-C930-47C1-8558-EA8617622B01}"/>
    <cellStyle name="Normal 5 3 4 5 6" xfId="23932" xr:uid="{32BCDF68-E685-449A-B5B2-B0A5ACD57CB2}"/>
    <cellStyle name="Normal 5 3 4 5 6 2" xfId="23933" xr:uid="{BE04481F-7A08-47D7-B5DD-482513BF3282}"/>
    <cellStyle name="Normal 5 3 4 5 6 2 2" xfId="23934" xr:uid="{4BB973A4-94B1-4ABE-BD90-83EE7D9454A9}"/>
    <cellStyle name="Normal 5 3 4 5 6 3" xfId="23935" xr:uid="{7474305C-24AE-4C3D-8457-DA60C71E6CEC}"/>
    <cellStyle name="Normal 5 3 4 5 7" xfId="23936" xr:uid="{12D2ED74-10C9-4243-A4C7-01C447EFA8FB}"/>
    <cellStyle name="Normal 5 3 4 5 7 2" xfId="23937" xr:uid="{AA993D6F-00FC-48B3-ACFF-388340265A54}"/>
    <cellStyle name="Normal 5 3 4 5 8" xfId="23938" xr:uid="{7E14C926-F673-41DE-901B-95C99739C9A7}"/>
    <cellStyle name="Normal 5 3 4 6" xfId="23939" xr:uid="{4E983096-527C-47BE-8EF5-C20EE5FB853E}"/>
    <cellStyle name="Normal 5 3 4 6 2" xfId="23940" xr:uid="{57896ECC-5C5C-4CC9-893F-4D5FBF6F02FA}"/>
    <cellStyle name="Normal 5 3 4 6 2 2" xfId="23941" xr:uid="{D6110F43-CFC9-4F3B-85EA-63491FC063A1}"/>
    <cellStyle name="Normal 5 3 4 6 2 2 2" xfId="23942" xr:uid="{F32081AD-E80F-4084-88FC-155373AF147E}"/>
    <cellStyle name="Normal 5 3 4 6 2 2 2 2" xfId="23943" xr:uid="{40CDB88C-47FF-4311-97A8-BF015BEF646D}"/>
    <cellStyle name="Normal 5 3 4 6 2 2 2 2 2" xfId="23944" xr:uid="{7AFA65B2-248C-4EBB-8EA4-0C4BA3CF6CE1}"/>
    <cellStyle name="Normal 5 3 4 6 2 2 2 3" xfId="23945" xr:uid="{E63C13E3-D623-4393-BA67-03A441C92387}"/>
    <cellStyle name="Normal 5 3 4 6 2 2 3" xfId="23946" xr:uid="{1F793FA4-BA0A-43C1-9F25-F9590D08C12A}"/>
    <cellStyle name="Normal 5 3 4 6 2 2 3 2" xfId="23947" xr:uid="{CB89FDC4-CD5D-4CD0-809A-B1D0EE2E4042}"/>
    <cellStyle name="Normal 5 3 4 6 2 2 4" xfId="23948" xr:uid="{5AEC9F30-717A-46C2-9A1D-8BDCECE80305}"/>
    <cellStyle name="Normal 5 3 4 6 2 3" xfId="23949" xr:uid="{64A4352F-198F-459B-8EC3-3B3CCC7E66C5}"/>
    <cellStyle name="Normal 5 3 4 6 2 3 2" xfId="23950" xr:uid="{E71DF729-7652-49C5-9F27-B3BAFB427990}"/>
    <cellStyle name="Normal 5 3 4 6 2 3 2 2" xfId="23951" xr:uid="{46AC0877-A423-41B7-9429-DE2B37E19EA3}"/>
    <cellStyle name="Normal 5 3 4 6 2 3 3" xfId="23952" xr:uid="{A1F3CC0C-E27F-4121-972C-F520CEFAE11B}"/>
    <cellStyle name="Normal 5 3 4 6 2 4" xfId="23953" xr:uid="{65570E3E-8A46-4F0A-A3B2-3F367C0F94FF}"/>
    <cellStyle name="Normal 5 3 4 6 2 4 2" xfId="23954" xr:uid="{5F3FBAC8-B75C-46B0-BC28-20708BB454B9}"/>
    <cellStyle name="Normal 5 3 4 6 2 5" xfId="23955" xr:uid="{1A53359D-63EC-4AC9-B17D-91C7EF0623E5}"/>
    <cellStyle name="Normal 5 3 4 6 3" xfId="23956" xr:uid="{A7323018-9AA7-4305-99CC-4FB85D873841}"/>
    <cellStyle name="Normal 5 3 4 6 3 2" xfId="23957" xr:uid="{0DABD69A-0AA5-4424-A431-052C6DDAD30D}"/>
    <cellStyle name="Normal 5 3 4 6 3 2 2" xfId="23958" xr:uid="{C57A2F66-9567-413B-BD16-A6742BA9D1CC}"/>
    <cellStyle name="Normal 5 3 4 6 3 2 2 2" xfId="23959" xr:uid="{9773D754-381F-4BC1-9AEC-DB7E4BBE1FBF}"/>
    <cellStyle name="Normal 5 3 4 6 3 2 3" xfId="23960" xr:uid="{27F2F29D-9C91-4814-B58F-73B9AE139BAD}"/>
    <cellStyle name="Normal 5 3 4 6 3 3" xfId="23961" xr:uid="{61FCCB4F-165C-479C-A59B-7E701DF7303D}"/>
    <cellStyle name="Normal 5 3 4 6 3 3 2" xfId="23962" xr:uid="{7794DEE4-5E4A-446C-AE28-75BB76EB2AE2}"/>
    <cellStyle name="Normal 5 3 4 6 3 4" xfId="23963" xr:uid="{EDF9C69A-6DA4-4114-A06E-93B438039393}"/>
    <cellStyle name="Normal 5 3 4 6 4" xfId="23964" xr:uid="{3330BCFC-132A-4A53-A03D-DA48984D5B99}"/>
    <cellStyle name="Normal 5 3 4 6 4 2" xfId="23965" xr:uid="{31510B31-32CF-4260-897A-22F3FEA65E6D}"/>
    <cellStyle name="Normal 5 3 4 6 4 2 2" xfId="23966" xr:uid="{AB96D78B-1D2D-47D3-8C7D-D45235B9C582}"/>
    <cellStyle name="Normal 5 3 4 6 4 2 2 2" xfId="23967" xr:uid="{28885E83-2A18-4D49-905D-0BEDD8F3EEB8}"/>
    <cellStyle name="Normal 5 3 4 6 4 2 3" xfId="23968" xr:uid="{6E310A9E-4EAA-497D-8F82-40A44B99F6A1}"/>
    <cellStyle name="Normal 5 3 4 6 4 3" xfId="23969" xr:uid="{B805DCC5-89B4-4946-8450-A4AAC316AF13}"/>
    <cellStyle name="Normal 5 3 4 6 4 3 2" xfId="23970" xr:uid="{5BC4EF51-AF84-487C-B194-4198004385F9}"/>
    <cellStyle name="Normal 5 3 4 6 4 4" xfId="23971" xr:uid="{3D00B4CC-6446-45AA-8A70-3901DB388CA8}"/>
    <cellStyle name="Normal 5 3 4 6 5" xfId="23972" xr:uid="{4C48910B-BB80-41EF-A4E7-75829272A61B}"/>
    <cellStyle name="Normal 5 3 4 6 5 2" xfId="23973" xr:uid="{742CDED3-82E9-4284-89A1-20A40B607848}"/>
    <cellStyle name="Normal 5 3 4 6 5 2 2" xfId="23974" xr:uid="{219E1A37-E553-444F-9399-65DA2CCB83D9}"/>
    <cellStyle name="Normal 5 3 4 6 5 3" xfId="23975" xr:uid="{5A6EBBA1-3CAD-4126-A1CD-360041F2D79E}"/>
    <cellStyle name="Normal 5 3 4 6 6" xfId="23976" xr:uid="{9CD2973B-E42C-4F55-81C7-FAE34F5DDEF8}"/>
    <cellStyle name="Normal 5 3 4 6 6 2" xfId="23977" xr:uid="{8EDB8B5B-5513-47B5-8899-C1F0832945A5}"/>
    <cellStyle name="Normal 5 3 4 6 7" xfId="23978" xr:uid="{74AE200B-7B10-4901-A9B0-57FB0997C11C}"/>
    <cellStyle name="Normal 5 3 4 7" xfId="23979" xr:uid="{4BDBCF74-3EB3-4EE9-BD9E-72481D824000}"/>
    <cellStyle name="Normal 5 3 4 7 2" xfId="23980" xr:uid="{C5A01C7A-42A3-42F3-82A0-BA4388CB21C6}"/>
    <cellStyle name="Normal 5 3 4 7 2 2" xfId="23981" xr:uid="{8DA76C99-8C34-4B5A-AF4C-80F53F5A453E}"/>
    <cellStyle name="Normal 5 3 4 7 2 2 2" xfId="23982" xr:uid="{03622C77-6DCB-4435-8292-F4CBB38E14BA}"/>
    <cellStyle name="Normal 5 3 4 7 2 2 2 2" xfId="23983" xr:uid="{8BC8268E-07BD-4B40-BF4D-70CFA36174E2}"/>
    <cellStyle name="Normal 5 3 4 7 2 2 3" xfId="23984" xr:uid="{2F3CA83E-45D6-40A2-9742-945B17953C7E}"/>
    <cellStyle name="Normal 5 3 4 7 2 3" xfId="23985" xr:uid="{A37E21A3-252E-46C9-B284-2F98579A15BC}"/>
    <cellStyle name="Normal 5 3 4 7 2 3 2" xfId="23986" xr:uid="{41F69F8F-4877-443C-91D5-67C2108724EF}"/>
    <cellStyle name="Normal 5 3 4 7 2 4" xfId="23987" xr:uid="{2C069197-D659-44E8-AB42-90C5D7F71313}"/>
    <cellStyle name="Normal 5 3 4 7 3" xfId="23988" xr:uid="{C9A1D5EA-F81C-4D1B-9E00-3DC363A4839D}"/>
    <cellStyle name="Normal 5 3 4 7 3 2" xfId="23989" xr:uid="{FC1D6050-781C-40B3-9F3A-CB18C9A62683}"/>
    <cellStyle name="Normal 5 3 4 7 3 2 2" xfId="23990" xr:uid="{72FA25F8-99AC-4750-9EE4-E9A269195006}"/>
    <cellStyle name="Normal 5 3 4 7 3 3" xfId="23991" xr:uid="{4597859F-7B92-4820-88EC-447A7B7745FA}"/>
    <cellStyle name="Normal 5 3 4 7 4" xfId="23992" xr:uid="{6FE9AC6B-FE5B-4A9F-A20F-B52EEA818997}"/>
    <cellStyle name="Normal 5 3 4 7 4 2" xfId="23993" xr:uid="{2AFC839B-A14D-4C93-A532-3B39EADF1649}"/>
    <cellStyle name="Normal 5 3 4 7 5" xfId="23994" xr:uid="{4782F34B-EA3F-40A0-8D20-43264487DAA8}"/>
    <cellStyle name="Normal 5 3 4 8" xfId="23995" xr:uid="{1E6D918F-79D4-4CE9-8A19-326BBA613E3A}"/>
    <cellStyle name="Normal 5 3 4 8 2" xfId="23996" xr:uid="{DC13A2A5-DBC0-4612-AA5E-7F843D893967}"/>
    <cellStyle name="Normal 5 3 4 8 2 2" xfId="23997" xr:uid="{2E656526-BB30-40EF-90D1-350A77094DEE}"/>
    <cellStyle name="Normal 5 3 4 8 2 2 2" xfId="23998" xr:uid="{2766EEE7-3EA4-4E0B-A53B-A2833359B677}"/>
    <cellStyle name="Normal 5 3 4 8 2 3" xfId="23999" xr:uid="{7ADC4CBF-B279-4D9B-8FB4-DBFD6BEA5953}"/>
    <cellStyle name="Normal 5 3 4 8 3" xfId="24000" xr:uid="{6964D7AF-179B-4F92-9B57-43BDDC92A57F}"/>
    <cellStyle name="Normal 5 3 4 8 3 2" xfId="24001" xr:uid="{315E043D-52C0-424D-AD69-6B004D3744E0}"/>
    <cellStyle name="Normal 5 3 4 8 4" xfId="24002" xr:uid="{7E6CBD8D-8FD7-441F-9EAB-DA107FB1ACA0}"/>
    <cellStyle name="Normal 5 3 4 9" xfId="24003" xr:uid="{73BDF37D-D9F2-4687-8558-A5FE5047E61C}"/>
    <cellStyle name="Normal 5 3 4 9 2" xfId="24004" xr:uid="{296EAA73-AF2E-4586-9A23-B126960CD280}"/>
    <cellStyle name="Normal 5 3 4 9 2 2" xfId="24005" xr:uid="{8A12FD4E-15B5-4704-BBD7-97B7F0825F70}"/>
    <cellStyle name="Normal 5 3 4 9 2 2 2" xfId="24006" xr:uid="{F73CCEDB-B27F-4862-99B3-4F9770B89031}"/>
    <cellStyle name="Normal 5 3 4 9 2 3" xfId="24007" xr:uid="{F64E4BEB-A9F3-49CA-B9DB-5EEEEFF8471A}"/>
    <cellStyle name="Normal 5 3 4 9 3" xfId="24008" xr:uid="{7933F4C7-04E8-473A-AD77-8F25956BABE1}"/>
    <cellStyle name="Normal 5 3 4 9 3 2" xfId="24009" xr:uid="{4E35AAA4-933D-40BB-B986-4B7C0F4237F1}"/>
    <cellStyle name="Normal 5 3 4 9 4" xfId="24010" xr:uid="{42981C67-915B-4297-96E4-941343E79A2E}"/>
    <cellStyle name="Normal 5 3 5" xfId="24011" xr:uid="{4B8CDBF6-B5E9-43BD-982A-733E8AF28256}"/>
    <cellStyle name="Normal 5 3 5 10" xfId="24012" xr:uid="{98ACFFC8-B315-4608-B605-D89AFB2BEFDF}"/>
    <cellStyle name="Normal 5 3 5 10 2" xfId="24013" xr:uid="{3E02CE04-1A5B-4C54-A759-FD27B877DBA6}"/>
    <cellStyle name="Normal 5 3 5 10 2 2" xfId="24014" xr:uid="{9F22FB4F-5013-4C16-8929-FA41473C088D}"/>
    <cellStyle name="Normal 5 3 5 10 3" xfId="24015" xr:uid="{75BC3BC8-E8A5-4A44-B592-95A906A5FA09}"/>
    <cellStyle name="Normal 5 3 5 11" xfId="24016" xr:uid="{16134E3F-D884-40EC-B1A5-1EFEE563ECB2}"/>
    <cellStyle name="Normal 5 3 5 11 2" xfId="24017" xr:uid="{105130DE-EB12-43D4-9392-A2BB8D2AEEFE}"/>
    <cellStyle name="Normal 5 3 5 12" xfId="24018" xr:uid="{FEEB63DA-34C8-4249-A172-FB849F489C78}"/>
    <cellStyle name="Normal 5 3 5 13" xfId="24019" xr:uid="{F51DF138-1DAF-4D10-AB47-B78DA71F0702}"/>
    <cellStyle name="Normal 5 3 5 14" xfId="24020" xr:uid="{EF987F60-A473-48D3-8C39-AB77BD0ABDBE}"/>
    <cellStyle name="Normal 5 3 5 15" xfId="24021" xr:uid="{565D3CEF-8990-46F7-B83F-0B3C0C1F457F}"/>
    <cellStyle name="Normal 5 3 5 2" xfId="24022" xr:uid="{CACC55C9-87A9-4AE9-8C29-3541AEE38187}"/>
    <cellStyle name="Normal 5 3 5 2 10" xfId="24023" xr:uid="{A7E3539D-264C-458F-8F69-23937EDC9F52}"/>
    <cellStyle name="Normal 5 3 5 2 2" xfId="24024" xr:uid="{BF60DE63-3585-4C49-88FA-AE0758C3E0C4}"/>
    <cellStyle name="Normal 5 3 5 2 2 2" xfId="24025" xr:uid="{D1E249B6-EC55-43F6-9CE9-06DB20433EF8}"/>
    <cellStyle name="Normal 5 3 5 2 2 2 2" xfId="24026" xr:uid="{6E7D1704-2630-46AE-AFA8-E3D14FDC508A}"/>
    <cellStyle name="Normal 5 3 5 2 2 2 2 2" xfId="24027" xr:uid="{8EDD9973-A010-406A-819D-7527C46B479B}"/>
    <cellStyle name="Normal 5 3 5 2 2 2 2 2 2" xfId="24028" xr:uid="{5C790121-EE71-4FF0-A68B-CFD93E350445}"/>
    <cellStyle name="Normal 5 3 5 2 2 2 2 2 2 2" xfId="24029" xr:uid="{D6F40D52-07BE-482A-A799-8EEE97ED6043}"/>
    <cellStyle name="Normal 5 3 5 2 2 2 2 2 2 2 2" xfId="24030" xr:uid="{011120B2-D9F1-4DBB-8A1C-004C62AC9A2A}"/>
    <cellStyle name="Normal 5 3 5 2 2 2 2 2 2 3" xfId="24031" xr:uid="{4DFD2617-94C1-4116-850E-C9EE8D9F4061}"/>
    <cellStyle name="Normal 5 3 5 2 2 2 2 2 3" xfId="24032" xr:uid="{C45ABA58-354B-4B1D-9E6B-F2824FFA72DD}"/>
    <cellStyle name="Normal 5 3 5 2 2 2 2 2 3 2" xfId="24033" xr:uid="{E52E0F0D-1EBB-40A3-883C-FA40B1C12690}"/>
    <cellStyle name="Normal 5 3 5 2 2 2 2 2 4" xfId="24034" xr:uid="{E90CC5EA-C7F1-4505-AE77-DBDF29DFCFD5}"/>
    <cellStyle name="Normal 5 3 5 2 2 2 2 3" xfId="24035" xr:uid="{F631969C-C3DD-4E16-9ED1-0E99C34BEEAD}"/>
    <cellStyle name="Normal 5 3 5 2 2 2 2 3 2" xfId="24036" xr:uid="{239B3072-6F91-4456-997C-BBEEC136EA98}"/>
    <cellStyle name="Normal 5 3 5 2 2 2 2 3 2 2" xfId="24037" xr:uid="{529EDE5D-D509-4370-BAAE-18F107770E65}"/>
    <cellStyle name="Normal 5 3 5 2 2 2 2 3 3" xfId="24038" xr:uid="{9F3B90E4-4BBA-414A-87B2-B0F0D9265B97}"/>
    <cellStyle name="Normal 5 3 5 2 2 2 2 4" xfId="24039" xr:uid="{E7049805-C47C-4048-91F3-22B28C27C5C1}"/>
    <cellStyle name="Normal 5 3 5 2 2 2 2 4 2" xfId="24040" xr:uid="{D990BCD9-3C55-4919-A3D4-CD899CF3F8E0}"/>
    <cellStyle name="Normal 5 3 5 2 2 2 2 5" xfId="24041" xr:uid="{6EEE2889-A42F-4787-8F42-6CD0A4643DC9}"/>
    <cellStyle name="Normal 5 3 5 2 2 2 3" xfId="24042" xr:uid="{473C997F-85B0-4DEF-B190-1DBEB94E9397}"/>
    <cellStyle name="Normal 5 3 5 2 2 2 3 2" xfId="24043" xr:uid="{537E3FCB-F59B-4239-ACD5-8F2A4A26A00E}"/>
    <cellStyle name="Normal 5 3 5 2 2 2 3 2 2" xfId="24044" xr:uid="{A3800EF8-0F14-4AD4-BF72-490304B59D96}"/>
    <cellStyle name="Normal 5 3 5 2 2 2 3 2 2 2" xfId="24045" xr:uid="{3FA73E4B-8CAF-4C63-92F5-5A00C1180DDB}"/>
    <cellStyle name="Normal 5 3 5 2 2 2 3 2 3" xfId="24046" xr:uid="{FB4B3460-9DC8-4F06-94D3-FCDF16355CE3}"/>
    <cellStyle name="Normal 5 3 5 2 2 2 3 3" xfId="24047" xr:uid="{0FDE70E2-2516-44C9-A2AC-BF99D162AC26}"/>
    <cellStyle name="Normal 5 3 5 2 2 2 3 3 2" xfId="24048" xr:uid="{D6D2410C-72F1-4A9D-A166-F252CE8B0F83}"/>
    <cellStyle name="Normal 5 3 5 2 2 2 3 4" xfId="24049" xr:uid="{17FA91CA-B62D-44A6-AD01-ABE7A5CD8A27}"/>
    <cellStyle name="Normal 5 3 5 2 2 2 4" xfId="24050" xr:uid="{393B8A24-2901-4C9B-A3AA-E738460A6376}"/>
    <cellStyle name="Normal 5 3 5 2 2 2 4 2" xfId="24051" xr:uid="{4AA01A55-EDF8-49B9-AC8C-C076243BB912}"/>
    <cellStyle name="Normal 5 3 5 2 2 2 4 2 2" xfId="24052" xr:uid="{A02AB930-6B0D-4DFC-B28C-A00347F4C728}"/>
    <cellStyle name="Normal 5 3 5 2 2 2 4 2 2 2" xfId="24053" xr:uid="{CECC1C53-2152-471E-A657-F37AB1BD6AE4}"/>
    <cellStyle name="Normal 5 3 5 2 2 2 4 2 3" xfId="24054" xr:uid="{EACDF464-FF99-4F1F-92F5-B6FF6538BAE7}"/>
    <cellStyle name="Normal 5 3 5 2 2 2 4 3" xfId="24055" xr:uid="{EF05ABCE-AA08-402A-A883-D1FE31E92A93}"/>
    <cellStyle name="Normal 5 3 5 2 2 2 4 3 2" xfId="24056" xr:uid="{3D844604-D1D6-4F46-A6A6-1B34F1C87013}"/>
    <cellStyle name="Normal 5 3 5 2 2 2 4 4" xfId="24057" xr:uid="{98ADD453-C14F-4207-A5D2-D44769AB81F2}"/>
    <cellStyle name="Normal 5 3 5 2 2 2 5" xfId="24058" xr:uid="{E10D9DEE-D282-4805-8D26-C591FF6E30E4}"/>
    <cellStyle name="Normal 5 3 5 2 2 2 5 2" xfId="24059" xr:uid="{02DD6C11-65EC-4722-9DF8-B60363064ED1}"/>
    <cellStyle name="Normal 5 3 5 2 2 2 5 2 2" xfId="24060" xr:uid="{6B1C908C-14FA-4055-AED9-54714D60ACFC}"/>
    <cellStyle name="Normal 5 3 5 2 2 2 5 3" xfId="24061" xr:uid="{1243ED23-B268-4372-B6AC-EC7B75EAC06A}"/>
    <cellStyle name="Normal 5 3 5 2 2 2 6" xfId="24062" xr:uid="{FD46D642-57DA-4E43-B953-996DA4B595DC}"/>
    <cellStyle name="Normal 5 3 5 2 2 2 6 2" xfId="24063" xr:uid="{8F19896C-F6EC-44D1-B391-A330FCE73E0A}"/>
    <cellStyle name="Normal 5 3 5 2 2 2 7" xfId="24064" xr:uid="{B0CB3DAF-2D3C-4E5C-A7D9-3FB5C3B82C38}"/>
    <cellStyle name="Normal 5 3 5 2 2 3" xfId="24065" xr:uid="{0FA585C6-5A48-4ADD-A97F-6FABC1EC7FB0}"/>
    <cellStyle name="Normal 5 3 5 2 2 3 2" xfId="24066" xr:uid="{9FBB6852-9D33-4E59-A97A-85E360F39C76}"/>
    <cellStyle name="Normal 5 3 5 2 2 3 2 2" xfId="24067" xr:uid="{3EE24CA9-DEC6-498D-89FA-FC0902698EBC}"/>
    <cellStyle name="Normal 5 3 5 2 2 3 2 2 2" xfId="24068" xr:uid="{6707C944-8E33-4E04-96E7-AC6EDCCBA358}"/>
    <cellStyle name="Normal 5 3 5 2 2 3 2 2 2 2" xfId="24069" xr:uid="{381BB7B2-F389-4655-8EBF-D71B207DCA86}"/>
    <cellStyle name="Normal 5 3 5 2 2 3 2 2 3" xfId="24070" xr:uid="{D7BD953A-5503-422D-9B8E-25217ED35F9D}"/>
    <cellStyle name="Normal 5 3 5 2 2 3 2 3" xfId="24071" xr:uid="{2E6D8475-27FF-4431-A7E3-285A0A6BC100}"/>
    <cellStyle name="Normal 5 3 5 2 2 3 2 3 2" xfId="24072" xr:uid="{257923F5-D9FE-437E-A61B-5677C50B9C37}"/>
    <cellStyle name="Normal 5 3 5 2 2 3 2 4" xfId="24073" xr:uid="{5DE69216-9EB7-4409-8879-9C2D21F6C29B}"/>
    <cellStyle name="Normal 5 3 5 2 2 3 3" xfId="24074" xr:uid="{81ED9992-EDC4-43D0-9B59-C072A98719F8}"/>
    <cellStyle name="Normal 5 3 5 2 2 3 3 2" xfId="24075" xr:uid="{F305A800-08B0-4380-95CF-71B6014717EA}"/>
    <cellStyle name="Normal 5 3 5 2 2 3 3 2 2" xfId="24076" xr:uid="{0D09C738-ADA9-45DB-B093-6707932468B0}"/>
    <cellStyle name="Normal 5 3 5 2 2 3 3 3" xfId="24077" xr:uid="{A0F0BA23-3B6E-4A71-8681-FD8A3BEF795D}"/>
    <cellStyle name="Normal 5 3 5 2 2 3 4" xfId="24078" xr:uid="{1BB7C108-C8CE-4A83-8863-1645CB3A2946}"/>
    <cellStyle name="Normal 5 3 5 2 2 3 4 2" xfId="24079" xr:uid="{E0434C75-1F6B-4058-854B-BD292F7BA303}"/>
    <cellStyle name="Normal 5 3 5 2 2 3 5" xfId="24080" xr:uid="{B310CEDF-EE1A-4645-847C-68448F7ADD1E}"/>
    <cellStyle name="Normal 5 3 5 2 2 4" xfId="24081" xr:uid="{28EC65C9-78BF-480E-8101-839C1BF88465}"/>
    <cellStyle name="Normal 5 3 5 2 2 4 2" xfId="24082" xr:uid="{80557B44-5BF8-4FC7-87AF-DA89F00E082D}"/>
    <cellStyle name="Normal 5 3 5 2 2 4 2 2" xfId="24083" xr:uid="{63B40A32-0714-432E-87FA-3F566D605610}"/>
    <cellStyle name="Normal 5 3 5 2 2 4 2 2 2" xfId="24084" xr:uid="{419CAF9E-B4A0-4494-BB5E-AEBFA05B7F2E}"/>
    <cellStyle name="Normal 5 3 5 2 2 4 2 3" xfId="24085" xr:uid="{5A66BD55-8A9C-4352-999C-B665CD0D4A33}"/>
    <cellStyle name="Normal 5 3 5 2 2 4 3" xfId="24086" xr:uid="{144CF253-CB50-46EE-BC80-737E895423BA}"/>
    <cellStyle name="Normal 5 3 5 2 2 4 3 2" xfId="24087" xr:uid="{BE9611E8-498A-49B5-ACF2-A734E2CE65E1}"/>
    <cellStyle name="Normal 5 3 5 2 2 4 4" xfId="24088" xr:uid="{BEF8EE3F-C23C-4FDD-B30B-B20F5BAD029D}"/>
    <cellStyle name="Normal 5 3 5 2 2 5" xfId="24089" xr:uid="{3ABAF5D3-D319-4700-A043-80ECC108A1A5}"/>
    <cellStyle name="Normal 5 3 5 2 2 5 2" xfId="24090" xr:uid="{5DAE520D-DC62-4578-8E99-60C39F4554F8}"/>
    <cellStyle name="Normal 5 3 5 2 2 5 2 2" xfId="24091" xr:uid="{D4BB8464-231C-476C-839A-64D50B43CF3E}"/>
    <cellStyle name="Normal 5 3 5 2 2 5 2 2 2" xfId="24092" xr:uid="{A8E38740-F2DD-4E49-A4BE-2F7AC06FF03A}"/>
    <cellStyle name="Normal 5 3 5 2 2 5 2 3" xfId="24093" xr:uid="{5E0770FE-CC6D-4CDC-BA6C-4E9E5303F406}"/>
    <cellStyle name="Normal 5 3 5 2 2 5 3" xfId="24094" xr:uid="{A4A09D53-23B2-4B38-AA2B-4ADB00EB52F6}"/>
    <cellStyle name="Normal 5 3 5 2 2 5 3 2" xfId="24095" xr:uid="{04BD2313-FFD8-4D9A-B128-2780157723EF}"/>
    <cellStyle name="Normal 5 3 5 2 2 5 4" xfId="24096" xr:uid="{640840A4-0BE4-40EB-AD8E-7D803F78F317}"/>
    <cellStyle name="Normal 5 3 5 2 2 6" xfId="24097" xr:uid="{F15EB399-8659-4B6E-92CD-6FA134B4DD3D}"/>
    <cellStyle name="Normal 5 3 5 2 2 6 2" xfId="24098" xr:uid="{746FE5A7-9542-414C-9178-0CB338BA6A5A}"/>
    <cellStyle name="Normal 5 3 5 2 2 6 2 2" xfId="24099" xr:uid="{3FA4EBA2-ADEA-4699-A273-6303759E64E5}"/>
    <cellStyle name="Normal 5 3 5 2 2 6 3" xfId="24100" xr:uid="{3C9656FA-8E4F-42C6-A7D3-40A8FB8E7A75}"/>
    <cellStyle name="Normal 5 3 5 2 2 7" xfId="24101" xr:uid="{B5AE3B60-FFD5-43E8-A913-0CF8887F907E}"/>
    <cellStyle name="Normal 5 3 5 2 2 7 2" xfId="24102" xr:uid="{6D9A0753-7DBF-4B47-A698-A909F731588E}"/>
    <cellStyle name="Normal 5 3 5 2 2 8" xfId="24103" xr:uid="{B0FA4362-7343-4185-AA89-22AC9789EAA5}"/>
    <cellStyle name="Normal 5 3 5 2 3" xfId="24104" xr:uid="{D2E61037-6378-441F-BAE0-47A7C9526803}"/>
    <cellStyle name="Normal 5 3 5 2 3 2" xfId="24105" xr:uid="{D03B25DC-D5DF-444D-A00C-044572555C97}"/>
    <cellStyle name="Normal 5 3 5 2 3 2 2" xfId="24106" xr:uid="{1AE99401-77AD-4DAF-AD59-748CBAEDCC98}"/>
    <cellStyle name="Normal 5 3 5 2 3 2 2 2" xfId="24107" xr:uid="{8E2CCC1D-E08D-40AB-AC3D-358A4E6ACF99}"/>
    <cellStyle name="Normal 5 3 5 2 3 2 2 2 2" xfId="24108" xr:uid="{98A74D38-12B4-4116-8A5A-FDE5B1359E33}"/>
    <cellStyle name="Normal 5 3 5 2 3 2 2 2 2 2" xfId="24109" xr:uid="{D96EDC61-7CB6-466B-B6CE-834A96007657}"/>
    <cellStyle name="Normal 5 3 5 2 3 2 2 2 2 2 2" xfId="24110" xr:uid="{0BE14ADF-9F1C-4A17-9A21-22442DEB3EE3}"/>
    <cellStyle name="Normal 5 3 5 2 3 2 2 2 2 3" xfId="24111" xr:uid="{4920FB14-C99C-4736-89EA-6D69F4A70C7F}"/>
    <cellStyle name="Normal 5 3 5 2 3 2 2 2 3" xfId="24112" xr:uid="{C9EF4323-658A-4A49-B811-96E4E2542C58}"/>
    <cellStyle name="Normal 5 3 5 2 3 2 2 2 3 2" xfId="24113" xr:uid="{16800A1A-DB3B-49B1-AC49-D719937E3CA4}"/>
    <cellStyle name="Normal 5 3 5 2 3 2 2 2 4" xfId="24114" xr:uid="{891424E5-0728-4C53-890A-404166BDF140}"/>
    <cellStyle name="Normal 5 3 5 2 3 2 2 3" xfId="24115" xr:uid="{B878F3EE-55B9-4ED2-92E4-7C31BA22AEB6}"/>
    <cellStyle name="Normal 5 3 5 2 3 2 2 3 2" xfId="24116" xr:uid="{BBDF1C38-7FBB-49AB-ADD6-47E6BCE798FB}"/>
    <cellStyle name="Normal 5 3 5 2 3 2 2 3 2 2" xfId="24117" xr:uid="{2812F149-2C97-4471-B9F6-543C33B9F134}"/>
    <cellStyle name="Normal 5 3 5 2 3 2 2 3 3" xfId="24118" xr:uid="{2597979E-440E-4DFE-ADC8-005AD9FD1FA4}"/>
    <cellStyle name="Normal 5 3 5 2 3 2 2 4" xfId="24119" xr:uid="{C650E72A-D201-4782-A4D4-BEF7915414C4}"/>
    <cellStyle name="Normal 5 3 5 2 3 2 2 4 2" xfId="24120" xr:uid="{CC994E5A-5037-41D8-8E98-FFCEC7219BF5}"/>
    <cellStyle name="Normal 5 3 5 2 3 2 2 5" xfId="24121" xr:uid="{9B0A3446-8AAB-4562-8FC7-B92F6A4954C6}"/>
    <cellStyle name="Normal 5 3 5 2 3 2 3" xfId="24122" xr:uid="{569970E2-8A46-43AA-A4D6-9549B0D69D4D}"/>
    <cellStyle name="Normal 5 3 5 2 3 2 3 2" xfId="24123" xr:uid="{ECE07675-C34C-4478-BC83-002F3BA4FB20}"/>
    <cellStyle name="Normal 5 3 5 2 3 2 3 2 2" xfId="24124" xr:uid="{923265D5-F657-41DB-80E9-5BB36AAA3494}"/>
    <cellStyle name="Normal 5 3 5 2 3 2 3 2 2 2" xfId="24125" xr:uid="{7D165522-F442-4F8B-8BF8-2EFA5D57FD81}"/>
    <cellStyle name="Normal 5 3 5 2 3 2 3 2 3" xfId="24126" xr:uid="{D1F96949-FFF1-4CD9-8498-635275836F7B}"/>
    <cellStyle name="Normal 5 3 5 2 3 2 3 3" xfId="24127" xr:uid="{0D022BFA-1909-469B-8EA5-30F998496A50}"/>
    <cellStyle name="Normal 5 3 5 2 3 2 3 3 2" xfId="24128" xr:uid="{5E01F59B-7C6C-4CD5-8C82-440E6AB94264}"/>
    <cellStyle name="Normal 5 3 5 2 3 2 3 4" xfId="24129" xr:uid="{36A7FD2E-1115-48FD-A5C4-687714D09887}"/>
    <cellStyle name="Normal 5 3 5 2 3 2 4" xfId="24130" xr:uid="{6A1F0203-3909-437C-A131-B96E009BA657}"/>
    <cellStyle name="Normal 5 3 5 2 3 2 4 2" xfId="24131" xr:uid="{AC9A91E7-DD10-44B8-926E-5FB489C5AEC9}"/>
    <cellStyle name="Normal 5 3 5 2 3 2 4 2 2" xfId="24132" xr:uid="{C62E7AF5-BB48-4CD3-8953-C1C1E4E29D60}"/>
    <cellStyle name="Normal 5 3 5 2 3 2 4 2 2 2" xfId="24133" xr:uid="{94C0DC0C-F18E-4BB3-9CB4-27B5384C6212}"/>
    <cellStyle name="Normal 5 3 5 2 3 2 4 2 3" xfId="24134" xr:uid="{C6D6BCF4-AEDF-4C63-8920-532F38F0BC15}"/>
    <cellStyle name="Normal 5 3 5 2 3 2 4 3" xfId="24135" xr:uid="{DEAA8500-D4AF-43AD-88C2-3BEF175EBFC8}"/>
    <cellStyle name="Normal 5 3 5 2 3 2 4 3 2" xfId="24136" xr:uid="{D8B0C173-4C5B-4F34-8C11-0EF707AB4E8C}"/>
    <cellStyle name="Normal 5 3 5 2 3 2 4 4" xfId="24137" xr:uid="{F4B7F376-D9C5-47C4-8466-CA3704F09EF0}"/>
    <cellStyle name="Normal 5 3 5 2 3 2 5" xfId="24138" xr:uid="{668AEE5C-1C26-4545-BBB5-02760813605F}"/>
    <cellStyle name="Normal 5 3 5 2 3 2 5 2" xfId="24139" xr:uid="{F6BC40CF-ADF5-4A0C-81E2-253389CA68F2}"/>
    <cellStyle name="Normal 5 3 5 2 3 2 5 2 2" xfId="24140" xr:uid="{DB50B0CE-DAD4-49EE-AB69-692512F4679E}"/>
    <cellStyle name="Normal 5 3 5 2 3 2 5 3" xfId="24141" xr:uid="{DF911961-F0B4-4A21-9683-81AA4F2E96ED}"/>
    <cellStyle name="Normal 5 3 5 2 3 2 6" xfId="24142" xr:uid="{3A3AE815-D934-4F03-A60F-3F0F7C40F940}"/>
    <cellStyle name="Normal 5 3 5 2 3 2 6 2" xfId="24143" xr:uid="{CC46B2F2-6175-43E0-87DC-E2603D9188CD}"/>
    <cellStyle name="Normal 5 3 5 2 3 2 7" xfId="24144" xr:uid="{B6C444F2-B1BA-47D0-9D08-CD596F027DAE}"/>
    <cellStyle name="Normal 5 3 5 2 3 3" xfId="24145" xr:uid="{002A6B44-7B98-47E4-AEFF-E02C597D20CE}"/>
    <cellStyle name="Normal 5 3 5 2 3 3 2" xfId="24146" xr:uid="{78F1E349-E944-4051-B831-4A1B9B97FB76}"/>
    <cellStyle name="Normal 5 3 5 2 3 3 2 2" xfId="24147" xr:uid="{874B015D-10A0-429E-BA10-99C21E4FCF99}"/>
    <cellStyle name="Normal 5 3 5 2 3 3 2 2 2" xfId="24148" xr:uid="{4B74851E-CD19-4913-A096-55DA0D48E5C1}"/>
    <cellStyle name="Normal 5 3 5 2 3 3 2 2 2 2" xfId="24149" xr:uid="{24F8BEF3-4467-43A9-9614-BA64276A6AD6}"/>
    <cellStyle name="Normal 5 3 5 2 3 3 2 2 3" xfId="24150" xr:uid="{C3EC02D5-7302-4886-8DE8-45DF7DCE7328}"/>
    <cellStyle name="Normal 5 3 5 2 3 3 2 3" xfId="24151" xr:uid="{324ADFA3-F091-49AB-94A9-AC475D9917BC}"/>
    <cellStyle name="Normal 5 3 5 2 3 3 2 3 2" xfId="24152" xr:uid="{64385B8C-1B72-450D-9885-CFA36DF6530A}"/>
    <cellStyle name="Normal 5 3 5 2 3 3 2 4" xfId="24153" xr:uid="{08C7BF21-202F-4FFA-8A5A-93EC07EEF8DA}"/>
    <cellStyle name="Normal 5 3 5 2 3 3 3" xfId="24154" xr:uid="{2F554AA1-8D91-45EF-92EC-8F1DA09BA891}"/>
    <cellStyle name="Normal 5 3 5 2 3 3 3 2" xfId="24155" xr:uid="{1CB6D91E-5F2A-45CB-B715-DA06EBD99C05}"/>
    <cellStyle name="Normal 5 3 5 2 3 3 3 2 2" xfId="24156" xr:uid="{78D21F1B-EE61-458E-B591-9D55A2BE1A2F}"/>
    <cellStyle name="Normal 5 3 5 2 3 3 3 3" xfId="24157" xr:uid="{3D1269D4-7D7A-4D4C-B7CD-C6102F5A946A}"/>
    <cellStyle name="Normal 5 3 5 2 3 3 4" xfId="24158" xr:uid="{BD10677A-9D92-4CA0-8056-049F4E871849}"/>
    <cellStyle name="Normal 5 3 5 2 3 3 4 2" xfId="24159" xr:uid="{7584B678-A6CB-43D7-9EEB-45709C467E5A}"/>
    <cellStyle name="Normal 5 3 5 2 3 3 5" xfId="24160" xr:uid="{35AC351A-1336-4AAC-88D6-14CEA01191C1}"/>
    <cellStyle name="Normal 5 3 5 2 3 4" xfId="24161" xr:uid="{7F0FF091-EB7E-4DA1-A6D4-B2DAC78C862B}"/>
    <cellStyle name="Normal 5 3 5 2 3 4 2" xfId="24162" xr:uid="{6090E737-89F8-428E-9A0E-2C48826E2CC7}"/>
    <cellStyle name="Normal 5 3 5 2 3 4 2 2" xfId="24163" xr:uid="{F753A1CE-BA47-4A6C-8803-9E5E8FA002A8}"/>
    <cellStyle name="Normal 5 3 5 2 3 4 2 2 2" xfId="24164" xr:uid="{E3D13D58-F2BB-4BE4-9408-B8728853E2DF}"/>
    <cellStyle name="Normal 5 3 5 2 3 4 2 3" xfId="24165" xr:uid="{17D828D4-E515-4F63-A223-83F3B26456B4}"/>
    <cellStyle name="Normal 5 3 5 2 3 4 3" xfId="24166" xr:uid="{520A6262-E0E6-466F-8D12-79BB308C39A0}"/>
    <cellStyle name="Normal 5 3 5 2 3 4 3 2" xfId="24167" xr:uid="{6DC7E684-9003-49A9-876B-06FE9763266B}"/>
    <cellStyle name="Normal 5 3 5 2 3 4 4" xfId="24168" xr:uid="{CD360F6D-CF3F-4B6E-9E89-EC8B349C549A}"/>
    <cellStyle name="Normal 5 3 5 2 3 5" xfId="24169" xr:uid="{4BC39CA3-C236-4AF5-B8CC-59B0288E796E}"/>
    <cellStyle name="Normal 5 3 5 2 3 5 2" xfId="24170" xr:uid="{00E1E616-6F01-44D3-AB7B-9888A2957E43}"/>
    <cellStyle name="Normal 5 3 5 2 3 5 2 2" xfId="24171" xr:uid="{488FF185-203B-4951-AD16-4BB20CDC8AF4}"/>
    <cellStyle name="Normal 5 3 5 2 3 5 2 2 2" xfId="24172" xr:uid="{50E563F0-CEC2-4644-9F84-4ADD5E92E5F2}"/>
    <cellStyle name="Normal 5 3 5 2 3 5 2 3" xfId="24173" xr:uid="{4F02A165-C118-4C30-8E53-0CBCB33C1C68}"/>
    <cellStyle name="Normal 5 3 5 2 3 5 3" xfId="24174" xr:uid="{77A525A9-5B65-45BC-8D2B-6C9CE10BD822}"/>
    <cellStyle name="Normal 5 3 5 2 3 5 3 2" xfId="24175" xr:uid="{6E3E046E-C958-40FB-808C-A9A707B2BC92}"/>
    <cellStyle name="Normal 5 3 5 2 3 5 4" xfId="24176" xr:uid="{5F0F0B5F-CEB6-495F-AF59-2B8F4C117581}"/>
    <cellStyle name="Normal 5 3 5 2 3 6" xfId="24177" xr:uid="{2A5967AB-707F-4E42-9B0B-BA5E0BF86647}"/>
    <cellStyle name="Normal 5 3 5 2 3 6 2" xfId="24178" xr:uid="{B325C543-09A5-478F-8DBD-28DEB991A190}"/>
    <cellStyle name="Normal 5 3 5 2 3 6 2 2" xfId="24179" xr:uid="{0747AE03-EE1C-4E7E-B425-DA6C990CC233}"/>
    <cellStyle name="Normal 5 3 5 2 3 6 3" xfId="24180" xr:uid="{9DB441FF-A2B7-4694-B10C-938A6A4AE17E}"/>
    <cellStyle name="Normal 5 3 5 2 3 7" xfId="24181" xr:uid="{76509BB3-7382-4DF6-9CBA-6992ECB5AE78}"/>
    <cellStyle name="Normal 5 3 5 2 3 7 2" xfId="24182" xr:uid="{62ACDDC0-D09E-4214-B3D7-412C61A114FD}"/>
    <cellStyle name="Normal 5 3 5 2 3 8" xfId="24183" xr:uid="{5EC1AFB8-8A20-4EAF-AE85-BC80FA76FFDB}"/>
    <cellStyle name="Normal 5 3 5 2 4" xfId="24184" xr:uid="{7C876403-6B7B-419F-821A-FEB39C43FA86}"/>
    <cellStyle name="Normal 5 3 5 2 4 2" xfId="24185" xr:uid="{D285BF3A-A9AB-4331-BFC9-83277189BCBB}"/>
    <cellStyle name="Normal 5 3 5 2 4 2 2" xfId="24186" xr:uid="{50622794-A062-4213-A544-C29839514534}"/>
    <cellStyle name="Normal 5 3 5 2 4 2 2 2" xfId="24187" xr:uid="{DE3C7AD5-BF0B-4EF0-9AA4-FF79305794BE}"/>
    <cellStyle name="Normal 5 3 5 2 4 2 2 2 2" xfId="24188" xr:uid="{CE3B5990-22ED-4237-B86B-4F996ABDDD34}"/>
    <cellStyle name="Normal 5 3 5 2 4 2 2 2 2 2" xfId="24189" xr:uid="{B5B691CB-5EF3-42BE-B45D-8B3D8FA5EB6E}"/>
    <cellStyle name="Normal 5 3 5 2 4 2 2 2 3" xfId="24190" xr:uid="{F0225077-5E47-4D62-A879-93D1EDF4EF16}"/>
    <cellStyle name="Normal 5 3 5 2 4 2 2 3" xfId="24191" xr:uid="{9F5720DC-D3AB-40D5-AE7B-2A725F6E8208}"/>
    <cellStyle name="Normal 5 3 5 2 4 2 2 3 2" xfId="24192" xr:uid="{D7CCF03D-13E5-4375-B9D8-E56260DEB61C}"/>
    <cellStyle name="Normal 5 3 5 2 4 2 2 4" xfId="24193" xr:uid="{BBE21214-BBC5-4F0F-89A4-B480BDED4A4F}"/>
    <cellStyle name="Normal 5 3 5 2 4 2 3" xfId="24194" xr:uid="{653FA573-D6E9-4382-967A-DE29150FDBB2}"/>
    <cellStyle name="Normal 5 3 5 2 4 2 3 2" xfId="24195" xr:uid="{1B82B5A7-4C5B-445F-809B-094B38BFD819}"/>
    <cellStyle name="Normal 5 3 5 2 4 2 3 2 2" xfId="24196" xr:uid="{95DF68BA-0A47-42B4-BF47-A13F0042ADEA}"/>
    <cellStyle name="Normal 5 3 5 2 4 2 3 3" xfId="24197" xr:uid="{F1A0E880-2BBE-4EF7-85D2-584481E6609D}"/>
    <cellStyle name="Normal 5 3 5 2 4 2 4" xfId="24198" xr:uid="{7D23F9E3-BDD5-4623-B7BB-5A0509D5114D}"/>
    <cellStyle name="Normal 5 3 5 2 4 2 4 2" xfId="24199" xr:uid="{B9011845-A0B8-4190-84D5-CB1919A83322}"/>
    <cellStyle name="Normal 5 3 5 2 4 2 5" xfId="24200" xr:uid="{EB0FD80D-FAA7-4C25-99B4-1BD030FD9A8C}"/>
    <cellStyle name="Normal 5 3 5 2 4 3" xfId="24201" xr:uid="{6373C555-F7ED-4187-A858-E23D6F1010BF}"/>
    <cellStyle name="Normal 5 3 5 2 4 3 2" xfId="24202" xr:uid="{B34B435A-D4C8-49C9-8B55-E2519ECAB526}"/>
    <cellStyle name="Normal 5 3 5 2 4 3 2 2" xfId="24203" xr:uid="{24E5E27F-BCFB-4D73-A04A-E562C1E5CD6F}"/>
    <cellStyle name="Normal 5 3 5 2 4 3 2 2 2" xfId="24204" xr:uid="{24311CB9-BEBD-49D3-9B47-9905C44AF893}"/>
    <cellStyle name="Normal 5 3 5 2 4 3 2 3" xfId="24205" xr:uid="{BAED83B0-3FC7-4879-8956-08D0B709330C}"/>
    <cellStyle name="Normal 5 3 5 2 4 3 3" xfId="24206" xr:uid="{0DDBA2E2-29D1-4A2C-850B-1F7B1BD629BB}"/>
    <cellStyle name="Normal 5 3 5 2 4 3 3 2" xfId="24207" xr:uid="{E624C89A-F904-43A0-9EFA-A8A8B6BF5375}"/>
    <cellStyle name="Normal 5 3 5 2 4 3 4" xfId="24208" xr:uid="{94A63571-6298-4159-81A4-AF733B624DB7}"/>
    <cellStyle name="Normal 5 3 5 2 4 4" xfId="24209" xr:uid="{1D1F3683-5501-48A6-86C0-9926277F4A10}"/>
    <cellStyle name="Normal 5 3 5 2 4 4 2" xfId="24210" xr:uid="{95BCAE58-1E32-4779-9558-B603A123ECF4}"/>
    <cellStyle name="Normal 5 3 5 2 4 4 2 2" xfId="24211" xr:uid="{C8874F24-780A-4554-86D3-4BDF4E2800B9}"/>
    <cellStyle name="Normal 5 3 5 2 4 4 2 2 2" xfId="24212" xr:uid="{D04A0781-F5BC-44D4-9047-42136E083590}"/>
    <cellStyle name="Normal 5 3 5 2 4 4 2 3" xfId="24213" xr:uid="{7FE92C7C-66F7-445B-8EFD-DB10F034FD7E}"/>
    <cellStyle name="Normal 5 3 5 2 4 4 3" xfId="24214" xr:uid="{8743402C-64C6-464A-97C0-E2006B4BFCAB}"/>
    <cellStyle name="Normal 5 3 5 2 4 4 3 2" xfId="24215" xr:uid="{06C28332-6C22-4537-A7AB-09617B100CB1}"/>
    <cellStyle name="Normal 5 3 5 2 4 4 4" xfId="24216" xr:uid="{B1B5A5EB-3394-4C5D-85B2-6D2139A0C6C6}"/>
    <cellStyle name="Normal 5 3 5 2 4 5" xfId="24217" xr:uid="{D8F969B4-FFF9-40F3-B3B3-F1C4BD19A2D7}"/>
    <cellStyle name="Normal 5 3 5 2 4 5 2" xfId="24218" xr:uid="{F1E96612-D185-458B-9156-82C90049911D}"/>
    <cellStyle name="Normal 5 3 5 2 4 5 2 2" xfId="24219" xr:uid="{5037F30B-54AF-4F83-A9F3-991744DBB737}"/>
    <cellStyle name="Normal 5 3 5 2 4 5 3" xfId="24220" xr:uid="{EA71F8EC-1D2B-43D7-A4E8-E2B2BAF3BA96}"/>
    <cellStyle name="Normal 5 3 5 2 4 6" xfId="24221" xr:uid="{E4701407-23A6-4A5B-979B-D94A428ECEDB}"/>
    <cellStyle name="Normal 5 3 5 2 4 6 2" xfId="24222" xr:uid="{2C6A4924-ACB9-4A16-B413-1682195B049E}"/>
    <cellStyle name="Normal 5 3 5 2 4 7" xfId="24223" xr:uid="{773DE436-7D67-47B3-87B4-32852E248966}"/>
    <cellStyle name="Normal 5 3 5 2 5" xfId="24224" xr:uid="{68B95CC4-6C32-4D0D-A4F7-129E846AAFD3}"/>
    <cellStyle name="Normal 5 3 5 2 5 2" xfId="24225" xr:uid="{00ABF512-8197-4F8E-91D9-31AF670A42A7}"/>
    <cellStyle name="Normal 5 3 5 2 5 2 2" xfId="24226" xr:uid="{EC674CB0-7D6C-40B2-870B-4F31FD43CA6D}"/>
    <cellStyle name="Normal 5 3 5 2 5 2 2 2" xfId="24227" xr:uid="{55696281-FC02-4169-AE7F-199C2E0CEAA4}"/>
    <cellStyle name="Normal 5 3 5 2 5 2 2 2 2" xfId="24228" xr:uid="{02D6B8F3-8F4F-465D-A9AF-6AEA00163292}"/>
    <cellStyle name="Normal 5 3 5 2 5 2 2 3" xfId="24229" xr:uid="{893619FB-28C9-4906-AAB7-2A2C3E6400BB}"/>
    <cellStyle name="Normal 5 3 5 2 5 2 3" xfId="24230" xr:uid="{DAA4C74B-BBD4-441B-96D4-ADFB5E0E38A0}"/>
    <cellStyle name="Normal 5 3 5 2 5 2 3 2" xfId="24231" xr:uid="{921D5118-1E68-41BF-B722-6DE2F26306BB}"/>
    <cellStyle name="Normal 5 3 5 2 5 2 4" xfId="24232" xr:uid="{EDF1EE2A-49EE-4FF3-9968-78D5A05CF085}"/>
    <cellStyle name="Normal 5 3 5 2 5 3" xfId="24233" xr:uid="{C6FD291E-2E6B-4308-B1A4-62226AAC752C}"/>
    <cellStyle name="Normal 5 3 5 2 5 3 2" xfId="24234" xr:uid="{8C2EDFEA-B3B9-4470-885E-134B26EE6487}"/>
    <cellStyle name="Normal 5 3 5 2 5 3 2 2" xfId="24235" xr:uid="{25B6FC15-B679-433E-951B-4518568AE98B}"/>
    <cellStyle name="Normal 5 3 5 2 5 3 3" xfId="24236" xr:uid="{0ADA3EE2-6828-4DB8-A737-D578C775406E}"/>
    <cellStyle name="Normal 5 3 5 2 5 4" xfId="24237" xr:uid="{23F3518B-53C8-4DAE-8771-554F7205B1B3}"/>
    <cellStyle name="Normal 5 3 5 2 5 4 2" xfId="24238" xr:uid="{F5FE74FE-2B6D-42C0-9B06-C9F8F93666F6}"/>
    <cellStyle name="Normal 5 3 5 2 5 5" xfId="24239" xr:uid="{F07E6B25-42D0-458C-83CD-2EE48218B70F}"/>
    <cellStyle name="Normal 5 3 5 2 6" xfId="24240" xr:uid="{013CA1FD-F8BC-47E2-843A-CF681A429492}"/>
    <cellStyle name="Normal 5 3 5 2 6 2" xfId="24241" xr:uid="{20C2F64A-EA60-4143-87A9-15724A58B66D}"/>
    <cellStyle name="Normal 5 3 5 2 6 2 2" xfId="24242" xr:uid="{45AC0492-5197-43C8-9145-FDE11028F7F1}"/>
    <cellStyle name="Normal 5 3 5 2 6 2 2 2" xfId="24243" xr:uid="{01A8F017-F61C-49B9-BB22-F6D7F3FB3CC4}"/>
    <cellStyle name="Normal 5 3 5 2 6 2 3" xfId="24244" xr:uid="{9A3F787E-19C1-4127-B985-A17C59FCA22F}"/>
    <cellStyle name="Normal 5 3 5 2 6 3" xfId="24245" xr:uid="{9AF5BA33-FF58-4160-85BF-241ED79A2142}"/>
    <cellStyle name="Normal 5 3 5 2 6 3 2" xfId="24246" xr:uid="{D382E594-A4F0-4686-B786-B3E3CFCCEBD9}"/>
    <cellStyle name="Normal 5 3 5 2 6 4" xfId="24247" xr:uid="{457EA63A-984A-47FE-8BA5-91FB4D00E1CC}"/>
    <cellStyle name="Normal 5 3 5 2 7" xfId="24248" xr:uid="{06602437-2E32-4C5E-9BBE-DFB2EE9DF5D1}"/>
    <cellStyle name="Normal 5 3 5 2 7 2" xfId="24249" xr:uid="{6E2A266D-4DDC-4BE6-A5C0-734594D8A5CA}"/>
    <cellStyle name="Normal 5 3 5 2 7 2 2" xfId="24250" xr:uid="{02D21B0D-C828-461E-A5C9-DD57A18C044F}"/>
    <cellStyle name="Normal 5 3 5 2 7 2 2 2" xfId="24251" xr:uid="{EF8E0334-7C41-48B5-8347-3526FCDE9B1E}"/>
    <cellStyle name="Normal 5 3 5 2 7 2 3" xfId="24252" xr:uid="{8CC47F25-CE27-48D6-B8CA-D596408B5E3A}"/>
    <cellStyle name="Normal 5 3 5 2 7 3" xfId="24253" xr:uid="{F570BDFA-993F-4E37-890F-A38CFE6FCBCA}"/>
    <cellStyle name="Normal 5 3 5 2 7 3 2" xfId="24254" xr:uid="{58BA7D47-D0FB-475F-8957-8A23D564BA11}"/>
    <cellStyle name="Normal 5 3 5 2 7 4" xfId="24255" xr:uid="{32A2B2C2-14B1-48F0-AECD-39C313D6DE61}"/>
    <cellStyle name="Normal 5 3 5 2 8" xfId="24256" xr:uid="{C09EF1E4-A874-4ADB-BEF9-35CC39FED47F}"/>
    <cellStyle name="Normal 5 3 5 2 8 2" xfId="24257" xr:uid="{3843CFDD-2479-4A5D-B06A-40C1F582C29C}"/>
    <cellStyle name="Normal 5 3 5 2 8 2 2" xfId="24258" xr:uid="{DC874E35-E791-4027-B013-CBF8C0995117}"/>
    <cellStyle name="Normal 5 3 5 2 8 3" xfId="24259" xr:uid="{2BC437B3-B181-4D83-BD03-61776CE0B7B6}"/>
    <cellStyle name="Normal 5 3 5 2 9" xfId="24260" xr:uid="{4AE9542C-DCE4-4C1E-90D0-341B015E756C}"/>
    <cellStyle name="Normal 5 3 5 2 9 2" xfId="24261" xr:uid="{EF8A2421-FA98-4319-9B29-C49C48FAE3BC}"/>
    <cellStyle name="Normal 5 3 5 3" xfId="24262" xr:uid="{E94D6997-DB59-4FF2-8F71-FFF361771B3B}"/>
    <cellStyle name="Normal 5 3 5 3 2" xfId="24263" xr:uid="{24348166-8D05-46E7-BF94-677BB6159547}"/>
    <cellStyle name="Normal 5 3 5 3 2 2" xfId="24264" xr:uid="{184965C5-5C5A-49BB-A285-D8D182E02C23}"/>
    <cellStyle name="Normal 5 3 5 3 2 2 2" xfId="24265" xr:uid="{3816F797-390B-4EEB-B3CD-8E57D8EBE1FF}"/>
    <cellStyle name="Normal 5 3 5 3 2 2 2 2" xfId="24266" xr:uid="{C7E56987-88D5-4A7E-98DB-C094617B0E54}"/>
    <cellStyle name="Normal 5 3 5 3 2 2 2 2 2" xfId="24267" xr:uid="{16DDBA5A-5CC3-4645-A74A-DD1565285538}"/>
    <cellStyle name="Normal 5 3 5 3 2 2 2 2 2 2" xfId="24268" xr:uid="{D1057E11-86F1-4F69-AF12-0B0F2288E4A7}"/>
    <cellStyle name="Normal 5 3 5 3 2 2 2 2 3" xfId="24269" xr:uid="{BAE95AF9-B5CF-431F-8473-F36A6B1D72F0}"/>
    <cellStyle name="Normal 5 3 5 3 2 2 2 3" xfId="24270" xr:uid="{54F347B4-03E4-4064-BC10-B7AFAA06737A}"/>
    <cellStyle name="Normal 5 3 5 3 2 2 2 3 2" xfId="24271" xr:uid="{C39572C0-CECB-4ABF-B240-5C6350099F8A}"/>
    <cellStyle name="Normal 5 3 5 3 2 2 2 4" xfId="24272" xr:uid="{5B37CDFF-C431-4C95-A8F4-4A1391252560}"/>
    <cellStyle name="Normal 5 3 5 3 2 2 3" xfId="24273" xr:uid="{9CF3E41F-30BE-4844-9CCE-42A13CA07C67}"/>
    <cellStyle name="Normal 5 3 5 3 2 2 3 2" xfId="24274" xr:uid="{F1251607-9AFC-4706-881C-CA4C98BE037B}"/>
    <cellStyle name="Normal 5 3 5 3 2 2 3 2 2" xfId="24275" xr:uid="{449E3E2D-2987-44AF-9DFD-58C345B5CE15}"/>
    <cellStyle name="Normal 5 3 5 3 2 2 3 3" xfId="24276" xr:uid="{B06EEAC1-7B7F-4723-BAE5-4CF4884FB547}"/>
    <cellStyle name="Normal 5 3 5 3 2 2 4" xfId="24277" xr:uid="{D2B2A2D9-F4F8-4BE0-B43A-E1856E2818E5}"/>
    <cellStyle name="Normal 5 3 5 3 2 2 4 2" xfId="24278" xr:uid="{4CF3CB33-8303-43B0-B284-91710724FF07}"/>
    <cellStyle name="Normal 5 3 5 3 2 2 5" xfId="24279" xr:uid="{913F2431-34AD-4028-9E4C-B1E7A2B70C83}"/>
    <cellStyle name="Normal 5 3 5 3 2 3" xfId="24280" xr:uid="{F2865AD8-6253-40B3-89C7-0C83E1A9C3F7}"/>
    <cellStyle name="Normal 5 3 5 3 2 3 2" xfId="24281" xr:uid="{FDB51BD5-137A-4E05-8FD3-1EA8423957E3}"/>
    <cellStyle name="Normal 5 3 5 3 2 3 2 2" xfId="24282" xr:uid="{528EFD65-978A-4430-B628-83D9B64BA131}"/>
    <cellStyle name="Normal 5 3 5 3 2 3 2 2 2" xfId="24283" xr:uid="{5409B9B6-CED1-45F4-82BF-A0CBB2BCE197}"/>
    <cellStyle name="Normal 5 3 5 3 2 3 2 3" xfId="24284" xr:uid="{90184459-283A-42A9-9880-2A8E18EF1131}"/>
    <cellStyle name="Normal 5 3 5 3 2 3 3" xfId="24285" xr:uid="{BBF46B10-D50C-4829-868E-7E0488CCD655}"/>
    <cellStyle name="Normal 5 3 5 3 2 3 3 2" xfId="24286" xr:uid="{3512EACC-5826-4646-BC48-D629B72DEAFB}"/>
    <cellStyle name="Normal 5 3 5 3 2 3 4" xfId="24287" xr:uid="{C7B1B49C-EA6B-404B-998E-D8FAC34A5D45}"/>
    <cellStyle name="Normal 5 3 5 3 2 4" xfId="24288" xr:uid="{31A3AD41-3A8B-4F09-B669-1928694E9594}"/>
    <cellStyle name="Normal 5 3 5 3 2 4 2" xfId="24289" xr:uid="{4A2BD0CF-8228-432D-9AE5-7AF3D5632A9D}"/>
    <cellStyle name="Normal 5 3 5 3 2 4 2 2" xfId="24290" xr:uid="{D4642D52-C258-460F-A912-F625B3B1264D}"/>
    <cellStyle name="Normal 5 3 5 3 2 4 2 2 2" xfId="24291" xr:uid="{1EE1900E-DD2D-43A7-A264-B600938FA222}"/>
    <cellStyle name="Normal 5 3 5 3 2 4 2 3" xfId="24292" xr:uid="{62EDF433-4E81-452F-906F-5D52165FA610}"/>
    <cellStyle name="Normal 5 3 5 3 2 4 3" xfId="24293" xr:uid="{61160254-3B7A-4710-9D4B-EA718A607726}"/>
    <cellStyle name="Normal 5 3 5 3 2 4 3 2" xfId="24294" xr:uid="{D9258EE2-4875-40A1-92BD-EA675047BF0E}"/>
    <cellStyle name="Normal 5 3 5 3 2 4 4" xfId="24295" xr:uid="{F9E31B0E-45B2-4608-A06B-C9BE61EC684A}"/>
    <cellStyle name="Normal 5 3 5 3 2 5" xfId="24296" xr:uid="{E8E74EFF-C267-4580-A621-F9A60C92CF51}"/>
    <cellStyle name="Normal 5 3 5 3 2 5 2" xfId="24297" xr:uid="{5DC1C5E1-75D8-4A30-9FA0-D585E2FDC964}"/>
    <cellStyle name="Normal 5 3 5 3 2 5 2 2" xfId="24298" xr:uid="{C3CC6DB7-D2DC-43E0-97FC-963AEF24C40A}"/>
    <cellStyle name="Normal 5 3 5 3 2 5 3" xfId="24299" xr:uid="{FD30FA10-BC15-4A6D-BD35-3A4102C4E72C}"/>
    <cellStyle name="Normal 5 3 5 3 2 6" xfId="24300" xr:uid="{B66F7F2B-128A-4FB1-AE02-CECEB0292E2F}"/>
    <cellStyle name="Normal 5 3 5 3 2 6 2" xfId="24301" xr:uid="{3A25DFAD-DE6E-437D-9484-594C24AAB7C9}"/>
    <cellStyle name="Normal 5 3 5 3 2 7" xfId="24302" xr:uid="{3AAB0B5A-4A64-4E73-8E93-4C1E331EA720}"/>
    <cellStyle name="Normal 5 3 5 3 3" xfId="24303" xr:uid="{A9DC4639-E6E3-473A-8C55-1FBD057F4F97}"/>
    <cellStyle name="Normal 5 3 5 3 3 2" xfId="24304" xr:uid="{7B14A9AE-63BA-4B22-BA60-60992B8E91B7}"/>
    <cellStyle name="Normal 5 3 5 3 3 2 2" xfId="24305" xr:uid="{38E408E2-21A0-40FB-8610-394D44735524}"/>
    <cellStyle name="Normal 5 3 5 3 3 2 2 2" xfId="24306" xr:uid="{1CB58920-780F-475F-A601-A0DA08DB7179}"/>
    <cellStyle name="Normal 5 3 5 3 3 2 2 2 2" xfId="24307" xr:uid="{4382A1E6-AC67-4AA4-A8B1-1E7150E61C94}"/>
    <cellStyle name="Normal 5 3 5 3 3 2 2 3" xfId="24308" xr:uid="{74B3041A-A402-45FE-A506-0139BC9CCF98}"/>
    <cellStyle name="Normal 5 3 5 3 3 2 3" xfId="24309" xr:uid="{2BE8657A-054E-454C-BB88-45A817D54993}"/>
    <cellStyle name="Normal 5 3 5 3 3 2 3 2" xfId="24310" xr:uid="{0B2E93B2-5A14-4D64-B859-4E8367AA7761}"/>
    <cellStyle name="Normal 5 3 5 3 3 2 4" xfId="24311" xr:uid="{87D59142-605E-4BF1-95C4-B736EC8121C9}"/>
    <cellStyle name="Normal 5 3 5 3 3 3" xfId="24312" xr:uid="{928745AB-E68E-4F1D-ABE6-9FBCD4AC3102}"/>
    <cellStyle name="Normal 5 3 5 3 3 3 2" xfId="24313" xr:uid="{6C76627A-FAC5-4565-96AE-8CE58FBC7C6F}"/>
    <cellStyle name="Normal 5 3 5 3 3 3 2 2" xfId="24314" xr:uid="{2566F92A-9D2D-49AC-802A-1F0209865130}"/>
    <cellStyle name="Normal 5 3 5 3 3 3 3" xfId="24315" xr:uid="{D38E2523-07FB-4D5B-B246-DCC73A27434D}"/>
    <cellStyle name="Normal 5 3 5 3 3 4" xfId="24316" xr:uid="{404A22EE-7C5C-450A-A246-D9794B155768}"/>
    <cellStyle name="Normal 5 3 5 3 3 4 2" xfId="24317" xr:uid="{FED8EDD4-4A87-4DBD-929C-A14CAAD6AA64}"/>
    <cellStyle name="Normal 5 3 5 3 3 5" xfId="24318" xr:uid="{FC81AFDE-72A2-400B-AAC2-35ECD01174CC}"/>
    <cellStyle name="Normal 5 3 5 3 4" xfId="24319" xr:uid="{F710F31C-4E25-4AA6-BD52-7296392A6E72}"/>
    <cellStyle name="Normal 5 3 5 3 4 2" xfId="24320" xr:uid="{49AA0CD7-72A5-488F-A735-6637AC674B8A}"/>
    <cellStyle name="Normal 5 3 5 3 4 2 2" xfId="24321" xr:uid="{875F462B-179F-425F-830C-D233D095EAE7}"/>
    <cellStyle name="Normal 5 3 5 3 4 2 2 2" xfId="24322" xr:uid="{8274F7C0-B046-4A81-8612-567CDB0262D0}"/>
    <cellStyle name="Normal 5 3 5 3 4 2 3" xfId="24323" xr:uid="{6EBB3359-61D8-4117-8720-313A6FE0EEE0}"/>
    <cellStyle name="Normal 5 3 5 3 4 3" xfId="24324" xr:uid="{4E6EF2E0-4333-4FD6-9DD0-8E6AE660B67F}"/>
    <cellStyle name="Normal 5 3 5 3 4 3 2" xfId="24325" xr:uid="{2077DD2A-5F30-4BC4-A7FB-11E904294CF4}"/>
    <cellStyle name="Normal 5 3 5 3 4 4" xfId="24326" xr:uid="{CCAF23C9-10E3-4E51-BA64-5C5AE29B9A2D}"/>
    <cellStyle name="Normal 5 3 5 3 5" xfId="24327" xr:uid="{2F67812A-B418-4C7B-A3A8-365436A8CE2C}"/>
    <cellStyle name="Normal 5 3 5 3 5 2" xfId="24328" xr:uid="{30ECF192-3171-4ED1-87F6-36436F8B7639}"/>
    <cellStyle name="Normal 5 3 5 3 5 2 2" xfId="24329" xr:uid="{A74B8497-729F-45B6-8E26-E748A7C6B6DE}"/>
    <cellStyle name="Normal 5 3 5 3 5 2 2 2" xfId="24330" xr:uid="{11A7C032-A424-4FFC-80DE-9180157C2CB2}"/>
    <cellStyle name="Normal 5 3 5 3 5 2 3" xfId="24331" xr:uid="{2FB344CC-3928-4141-B49A-B5FD05ECCD36}"/>
    <cellStyle name="Normal 5 3 5 3 5 3" xfId="24332" xr:uid="{AEDA9D09-C032-4E4E-B3C6-6BFC4A53BBCB}"/>
    <cellStyle name="Normal 5 3 5 3 5 3 2" xfId="24333" xr:uid="{77DA7B10-FCB3-4353-B1B4-4A134562DC70}"/>
    <cellStyle name="Normal 5 3 5 3 5 4" xfId="24334" xr:uid="{49432BF2-5DCE-4FA3-9830-8172A86394C7}"/>
    <cellStyle name="Normal 5 3 5 3 6" xfId="24335" xr:uid="{593A1B7F-555C-45FE-AAB7-1E3594D7C594}"/>
    <cellStyle name="Normal 5 3 5 3 6 2" xfId="24336" xr:uid="{A1557B7E-8A06-46D0-ABBF-FF61F69A9172}"/>
    <cellStyle name="Normal 5 3 5 3 6 2 2" xfId="24337" xr:uid="{DC6315C9-FBF9-462F-8787-EC51C502D221}"/>
    <cellStyle name="Normal 5 3 5 3 6 3" xfId="24338" xr:uid="{FC85406A-8A1F-4133-9C32-946A23E62285}"/>
    <cellStyle name="Normal 5 3 5 3 7" xfId="24339" xr:uid="{055768A8-8DC6-4121-8676-AA0EEAC48E0A}"/>
    <cellStyle name="Normal 5 3 5 3 7 2" xfId="24340" xr:uid="{00FC0129-11B2-4588-B38B-567E14226ECE}"/>
    <cellStyle name="Normal 5 3 5 3 8" xfId="24341" xr:uid="{9CBDD2A2-DC72-4872-A268-CB22D4FD3C1F}"/>
    <cellStyle name="Normal 5 3 5 4" xfId="24342" xr:uid="{4F6F8E7B-C08F-4867-ADA3-0518A5B40AEF}"/>
    <cellStyle name="Normal 5 3 5 4 2" xfId="24343" xr:uid="{6931DAD9-B2C1-4832-8771-3CB0377423E5}"/>
    <cellStyle name="Normal 5 3 5 4 2 2" xfId="24344" xr:uid="{ACD9E2F3-4608-4267-B2DB-C355339E1510}"/>
    <cellStyle name="Normal 5 3 5 4 2 2 2" xfId="24345" xr:uid="{F9119C17-00E4-4019-B26E-01D58360EB87}"/>
    <cellStyle name="Normal 5 3 5 4 2 2 2 2" xfId="24346" xr:uid="{12904DB1-7CAC-4C79-82C3-4DF5F5F8AFF0}"/>
    <cellStyle name="Normal 5 3 5 4 2 2 2 2 2" xfId="24347" xr:uid="{3F6FA7B0-A7B9-4501-80A4-F5BE498FCCDF}"/>
    <cellStyle name="Normal 5 3 5 4 2 2 2 2 2 2" xfId="24348" xr:uid="{AC123976-3950-4437-92D9-B06685A7D5E6}"/>
    <cellStyle name="Normal 5 3 5 4 2 2 2 2 3" xfId="24349" xr:uid="{CCE2A33C-2573-44D9-AFA0-F84199BDA04F}"/>
    <cellStyle name="Normal 5 3 5 4 2 2 2 3" xfId="24350" xr:uid="{4616D43E-9C09-4328-88E5-6F5F7877A660}"/>
    <cellStyle name="Normal 5 3 5 4 2 2 2 3 2" xfId="24351" xr:uid="{8BA91431-65BD-4DD7-A874-0BE2B6554418}"/>
    <cellStyle name="Normal 5 3 5 4 2 2 2 4" xfId="24352" xr:uid="{45693C43-5C3E-4B1A-9902-896831FDC88E}"/>
    <cellStyle name="Normal 5 3 5 4 2 2 3" xfId="24353" xr:uid="{0A5D3B53-1FBF-4E86-9637-F5980BE450A5}"/>
    <cellStyle name="Normal 5 3 5 4 2 2 3 2" xfId="24354" xr:uid="{44299773-58B3-4286-A643-61A61C0FCEBF}"/>
    <cellStyle name="Normal 5 3 5 4 2 2 3 2 2" xfId="24355" xr:uid="{A6D335CD-C666-4B25-8DDA-0524E1E65F21}"/>
    <cellStyle name="Normal 5 3 5 4 2 2 3 3" xfId="24356" xr:uid="{FE5D20DE-FE24-41A6-A814-FD73BA6AADC3}"/>
    <cellStyle name="Normal 5 3 5 4 2 2 4" xfId="24357" xr:uid="{5C5134AD-313A-4C66-ABE2-9D822AAD020F}"/>
    <cellStyle name="Normal 5 3 5 4 2 2 4 2" xfId="24358" xr:uid="{F4FB9D61-D118-43E0-990C-6289AECD9748}"/>
    <cellStyle name="Normal 5 3 5 4 2 2 5" xfId="24359" xr:uid="{169319D3-A2DA-4CA9-9A48-23317CDBA95D}"/>
    <cellStyle name="Normal 5 3 5 4 2 3" xfId="24360" xr:uid="{A4530166-9E29-438E-AC63-8C2167063A3D}"/>
    <cellStyle name="Normal 5 3 5 4 2 3 2" xfId="24361" xr:uid="{AA7880F4-EBC5-4C3E-B81A-1F0FBC806C8D}"/>
    <cellStyle name="Normal 5 3 5 4 2 3 2 2" xfId="24362" xr:uid="{4DDB90DD-2065-465E-8686-67F9C1D16BB5}"/>
    <cellStyle name="Normal 5 3 5 4 2 3 2 2 2" xfId="24363" xr:uid="{5FAAB9FE-74BE-4A27-8D7C-C35F8EFD719E}"/>
    <cellStyle name="Normal 5 3 5 4 2 3 2 3" xfId="24364" xr:uid="{206CFCCA-2603-42D4-9969-7B124F622BBD}"/>
    <cellStyle name="Normal 5 3 5 4 2 3 3" xfId="24365" xr:uid="{8ACF497B-7966-4EB1-84F9-A98D56CF8AEA}"/>
    <cellStyle name="Normal 5 3 5 4 2 3 3 2" xfId="24366" xr:uid="{67E90BBA-DBBE-494D-9958-8508A1EAD29A}"/>
    <cellStyle name="Normal 5 3 5 4 2 3 4" xfId="24367" xr:uid="{3B9FFAE0-91DE-4461-85F0-44A79BBDBBF2}"/>
    <cellStyle name="Normal 5 3 5 4 2 4" xfId="24368" xr:uid="{1CE864F0-E8FE-4541-8673-2874E4CADD4E}"/>
    <cellStyle name="Normal 5 3 5 4 2 4 2" xfId="24369" xr:uid="{76D66AAE-D491-48EB-BC7D-3A79F4A6909B}"/>
    <cellStyle name="Normal 5 3 5 4 2 4 2 2" xfId="24370" xr:uid="{A8866AA0-7D89-4D13-92D2-25003BD24065}"/>
    <cellStyle name="Normal 5 3 5 4 2 4 2 2 2" xfId="24371" xr:uid="{97ABE805-EEC8-43B8-8228-CB8A8D4B0A60}"/>
    <cellStyle name="Normal 5 3 5 4 2 4 2 3" xfId="24372" xr:uid="{193F1FE0-BE39-4A99-9E07-AE75F9497538}"/>
    <cellStyle name="Normal 5 3 5 4 2 4 3" xfId="24373" xr:uid="{57A42DEB-5C27-489A-815F-741614E88BE0}"/>
    <cellStyle name="Normal 5 3 5 4 2 4 3 2" xfId="24374" xr:uid="{82AB0170-04A8-4530-8764-3450E440D432}"/>
    <cellStyle name="Normal 5 3 5 4 2 4 4" xfId="24375" xr:uid="{0E3C217B-2A4C-4FEF-B1C7-6F58FBFBFA26}"/>
    <cellStyle name="Normal 5 3 5 4 2 5" xfId="24376" xr:uid="{24A0ECE3-C636-44FC-B90F-9A6BD5A8018F}"/>
    <cellStyle name="Normal 5 3 5 4 2 5 2" xfId="24377" xr:uid="{366C4891-8C80-470E-9146-879AB697A560}"/>
    <cellStyle name="Normal 5 3 5 4 2 5 2 2" xfId="24378" xr:uid="{FCE867F3-8B52-4E8F-B639-ADE0095B0F80}"/>
    <cellStyle name="Normal 5 3 5 4 2 5 3" xfId="24379" xr:uid="{CEDAD42C-E2BA-4C9D-A7CA-D0D63BAE26CD}"/>
    <cellStyle name="Normal 5 3 5 4 2 6" xfId="24380" xr:uid="{E3B6009E-3973-4EE5-9CC6-2F3B09AA39EF}"/>
    <cellStyle name="Normal 5 3 5 4 2 6 2" xfId="24381" xr:uid="{E3A1C0B1-F8EB-4F8E-86DB-6BDC2659A74A}"/>
    <cellStyle name="Normal 5 3 5 4 2 7" xfId="24382" xr:uid="{476A04C9-F93E-4A7A-A318-AA167CD50EC1}"/>
    <cellStyle name="Normal 5 3 5 4 3" xfId="24383" xr:uid="{BEF9BC12-FB25-4D85-AF17-1E3BC55B1A1E}"/>
    <cellStyle name="Normal 5 3 5 4 3 2" xfId="24384" xr:uid="{768E79ED-BB0A-419A-9E03-F82B440F8E58}"/>
    <cellStyle name="Normal 5 3 5 4 3 2 2" xfId="24385" xr:uid="{753CBF22-48CE-4418-A447-D2ABDDE79FA9}"/>
    <cellStyle name="Normal 5 3 5 4 3 2 2 2" xfId="24386" xr:uid="{95066B0A-ADC9-4580-94FB-4C4950E6501C}"/>
    <cellStyle name="Normal 5 3 5 4 3 2 2 2 2" xfId="24387" xr:uid="{47D16D48-2D53-4AB1-9289-785EA04E3B93}"/>
    <cellStyle name="Normal 5 3 5 4 3 2 2 3" xfId="24388" xr:uid="{87E7FC60-719F-454A-A320-B19372E5EE8B}"/>
    <cellStyle name="Normal 5 3 5 4 3 2 3" xfId="24389" xr:uid="{C1F71ACE-B0B0-4447-A411-F76B8E44C4CF}"/>
    <cellStyle name="Normal 5 3 5 4 3 2 3 2" xfId="24390" xr:uid="{392A3542-E8B1-4957-A25A-F85ADE5F3226}"/>
    <cellStyle name="Normal 5 3 5 4 3 2 4" xfId="24391" xr:uid="{D2CBF003-9C24-44EC-AB4B-E0959710FBD8}"/>
    <cellStyle name="Normal 5 3 5 4 3 3" xfId="24392" xr:uid="{F65B7B75-AA4B-450C-83F3-5F06E6A02EB6}"/>
    <cellStyle name="Normal 5 3 5 4 3 3 2" xfId="24393" xr:uid="{D97BA9B2-82B9-4C7B-B870-733B643FBA67}"/>
    <cellStyle name="Normal 5 3 5 4 3 3 2 2" xfId="24394" xr:uid="{91C31525-3317-4627-804F-FFD892AB7120}"/>
    <cellStyle name="Normal 5 3 5 4 3 3 3" xfId="24395" xr:uid="{623B828E-8FF3-4CB1-B54D-E10D4179A41E}"/>
    <cellStyle name="Normal 5 3 5 4 3 4" xfId="24396" xr:uid="{B2F0C1EA-3FA6-49F0-8893-B9CD8B51066A}"/>
    <cellStyle name="Normal 5 3 5 4 3 4 2" xfId="24397" xr:uid="{027FD013-68CB-488C-B44F-A2AEE9AE8CB5}"/>
    <cellStyle name="Normal 5 3 5 4 3 5" xfId="24398" xr:uid="{FB1B574F-B12D-4937-B68C-FAC823022C8E}"/>
    <cellStyle name="Normal 5 3 5 4 4" xfId="24399" xr:uid="{66369017-339D-424E-A232-0315D1609916}"/>
    <cellStyle name="Normal 5 3 5 4 4 2" xfId="24400" xr:uid="{7AE05D42-A312-4EA1-9E84-105C655AB431}"/>
    <cellStyle name="Normal 5 3 5 4 4 2 2" xfId="24401" xr:uid="{FB8D99ED-8ECE-4858-B7FB-DAA15CB09D84}"/>
    <cellStyle name="Normal 5 3 5 4 4 2 2 2" xfId="24402" xr:uid="{E12CB7FB-939D-48E4-B0FB-CBE30DF2E9E2}"/>
    <cellStyle name="Normal 5 3 5 4 4 2 3" xfId="24403" xr:uid="{BE5B829D-97FC-4992-A229-B249F16D610D}"/>
    <cellStyle name="Normal 5 3 5 4 4 3" xfId="24404" xr:uid="{AA969471-B084-4A4C-B4D6-E7FF6DA614C9}"/>
    <cellStyle name="Normal 5 3 5 4 4 3 2" xfId="24405" xr:uid="{1991374E-0607-429F-8890-7F0CBC2183B2}"/>
    <cellStyle name="Normal 5 3 5 4 4 4" xfId="24406" xr:uid="{7281F8D1-0327-4A4F-86F4-763E3FFF1BA8}"/>
    <cellStyle name="Normal 5 3 5 4 5" xfId="24407" xr:uid="{FA485E26-C500-40BC-BBC2-54D9C3CFFF0D}"/>
    <cellStyle name="Normal 5 3 5 4 5 2" xfId="24408" xr:uid="{3380458F-BF09-4F2D-A717-F8D7BE0C51CB}"/>
    <cellStyle name="Normal 5 3 5 4 5 2 2" xfId="24409" xr:uid="{7D21CEAE-6293-49B1-B7C4-B73C91ED7B30}"/>
    <cellStyle name="Normal 5 3 5 4 5 2 2 2" xfId="24410" xr:uid="{37983037-58F8-4818-8ED2-7DA642547E48}"/>
    <cellStyle name="Normal 5 3 5 4 5 2 3" xfId="24411" xr:uid="{B5A6CB1C-929C-480C-96FF-806EB68AD547}"/>
    <cellStyle name="Normal 5 3 5 4 5 3" xfId="24412" xr:uid="{98E7BA8B-6D83-422A-B204-BFAFFEF970B3}"/>
    <cellStyle name="Normal 5 3 5 4 5 3 2" xfId="24413" xr:uid="{E8FFA66C-D5F9-480D-AA92-87B9EF406435}"/>
    <cellStyle name="Normal 5 3 5 4 5 4" xfId="24414" xr:uid="{C2B15B99-7985-4AD0-8C9F-3805972CBC28}"/>
    <cellStyle name="Normal 5 3 5 4 6" xfId="24415" xr:uid="{5DC2BA32-DEDA-4C4C-9908-CE7053CCD916}"/>
    <cellStyle name="Normal 5 3 5 4 6 2" xfId="24416" xr:uid="{A8CBBEBC-5C41-40B8-83A1-F52D4C168E9E}"/>
    <cellStyle name="Normal 5 3 5 4 6 2 2" xfId="24417" xr:uid="{F7A653EB-1319-42B6-A426-E2B853EE2450}"/>
    <cellStyle name="Normal 5 3 5 4 6 3" xfId="24418" xr:uid="{F00BBFC2-5892-4523-A8FC-41C7CDBBA801}"/>
    <cellStyle name="Normal 5 3 5 4 7" xfId="24419" xr:uid="{7F77B472-52ED-4488-91F3-7650AE85CB05}"/>
    <cellStyle name="Normal 5 3 5 4 7 2" xfId="24420" xr:uid="{6EF299B5-F8E9-41CE-823C-36D2A32277FA}"/>
    <cellStyle name="Normal 5 3 5 4 8" xfId="24421" xr:uid="{59D76C90-4EDF-4D43-B2D9-57AF7FB9B17F}"/>
    <cellStyle name="Normal 5 3 5 5" xfId="24422" xr:uid="{E10638B2-9E93-44FE-B876-17FACC065E82}"/>
    <cellStyle name="Normal 5 3 5 5 2" xfId="24423" xr:uid="{7643885F-A4C5-410A-AF57-90A34E2DD6DA}"/>
    <cellStyle name="Normal 5 3 5 5 2 2" xfId="24424" xr:uid="{ADA372A8-DEDA-40E9-B4AA-B0AA87328759}"/>
    <cellStyle name="Normal 5 3 5 5 2 2 2" xfId="24425" xr:uid="{BAF36795-4E6A-4BA0-AF8F-9748C879FFBB}"/>
    <cellStyle name="Normal 5 3 5 5 2 2 2 2" xfId="24426" xr:uid="{8E5CEBA9-87AC-407F-8799-E0E4832B4B2A}"/>
    <cellStyle name="Normal 5 3 5 5 2 2 2 2 2" xfId="24427" xr:uid="{F0A3751A-3115-4AFF-BBA8-5B54A3353488}"/>
    <cellStyle name="Normal 5 3 5 5 2 2 2 3" xfId="24428" xr:uid="{0484B91C-AC68-4109-AC37-B5922138F915}"/>
    <cellStyle name="Normal 5 3 5 5 2 2 3" xfId="24429" xr:uid="{19DA0B76-D21A-46C1-B3AE-33B372AE3887}"/>
    <cellStyle name="Normal 5 3 5 5 2 2 3 2" xfId="24430" xr:uid="{78F04E17-B6DC-4E73-973D-7DBEE46A5472}"/>
    <cellStyle name="Normal 5 3 5 5 2 2 4" xfId="24431" xr:uid="{4C6CE793-86DA-4ECC-A4C3-777009F9C35C}"/>
    <cellStyle name="Normal 5 3 5 5 2 3" xfId="24432" xr:uid="{F4494FBD-D067-4D1D-BB06-D38A67D17066}"/>
    <cellStyle name="Normal 5 3 5 5 2 3 2" xfId="24433" xr:uid="{1CFF1C1C-C6CF-43CC-9D7D-B2298D65E331}"/>
    <cellStyle name="Normal 5 3 5 5 2 3 2 2" xfId="24434" xr:uid="{1A6E4BF7-0C2B-4B0E-A106-323B8DDAFD55}"/>
    <cellStyle name="Normal 5 3 5 5 2 3 3" xfId="24435" xr:uid="{8EE116EF-F328-43AE-A904-1ABC683148BA}"/>
    <cellStyle name="Normal 5 3 5 5 2 4" xfId="24436" xr:uid="{A6C3CD2D-E320-49FE-B0DF-97E7B6C01A65}"/>
    <cellStyle name="Normal 5 3 5 5 2 4 2" xfId="24437" xr:uid="{5CCABF90-297A-4F3E-A17F-E4434225AD9A}"/>
    <cellStyle name="Normal 5 3 5 5 2 5" xfId="24438" xr:uid="{5506E3FC-783D-4B47-AA94-8057B0D82FFC}"/>
    <cellStyle name="Normal 5 3 5 5 3" xfId="24439" xr:uid="{1466B5F8-399A-42E1-BDB9-52100A575B36}"/>
    <cellStyle name="Normal 5 3 5 5 3 2" xfId="24440" xr:uid="{52139A4F-5E11-487E-BCED-2066CEC41803}"/>
    <cellStyle name="Normal 5 3 5 5 3 2 2" xfId="24441" xr:uid="{563349CF-EB52-4C5A-A126-90D8E5FC0B52}"/>
    <cellStyle name="Normal 5 3 5 5 3 2 2 2" xfId="24442" xr:uid="{CFA15EC9-89E9-4978-B2CD-52069F996C40}"/>
    <cellStyle name="Normal 5 3 5 5 3 2 3" xfId="24443" xr:uid="{3363EF4A-DBD7-4ADC-A86E-E9C51D62C95C}"/>
    <cellStyle name="Normal 5 3 5 5 3 3" xfId="24444" xr:uid="{4F344C1E-017F-45BF-BA3C-19A273C2AF7D}"/>
    <cellStyle name="Normal 5 3 5 5 3 3 2" xfId="24445" xr:uid="{47F57E28-6EC2-4A79-A0B4-5E0119674E01}"/>
    <cellStyle name="Normal 5 3 5 5 3 4" xfId="24446" xr:uid="{E8AE8B4A-8DF9-41C3-A79E-74B9366217E0}"/>
    <cellStyle name="Normal 5 3 5 5 4" xfId="24447" xr:uid="{3F8D18A2-6980-4B51-9388-0748ECB85F1C}"/>
    <cellStyle name="Normal 5 3 5 5 4 2" xfId="24448" xr:uid="{65F51F43-95C0-49D8-AEA5-E40846441166}"/>
    <cellStyle name="Normal 5 3 5 5 4 2 2" xfId="24449" xr:uid="{946ED28A-7570-408E-8C43-40B82E7342D6}"/>
    <cellStyle name="Normal 5 3 5 5 4 2 2 2" xfId="24450" xr:uid="{5C9D676C-9654-4DC0-97FF-2C72B2A3C76E}"/>
    <cellStyle name="Normal 5 3 5 5 4 2 3" xfId="24451" xr:uid="{E98FFF1C-45BB-4002-9397-FE78EF56BF50}"/>
    <cellStyle name="Normal 5 3 5 5 4 3" xfId="24452" xr:uid="{56829530-2DE4-4D87-9740-15D1682DA9CB}"/>
    <cellStyle name="Normal 5 3 5 5 4 3 2" xfId="24453" xr:uid="{DC846D3A-EF1B-4EAA-A63A-95A1DD4A546B}"/>
    <cellStyle name="Normal 5 3 5 5 4 4" xfId="24454" xr:uid="{DBEAD190-7084-4186-A87D-4373046640D9}"/>
    <cellStyle name="Normal 5 3 5 5 5" xfId="24455" xr:uid="{EDAA30DE-E474-4FC0-8039-F2DB54E32A0E}"/>
    <cellStyle name="Normal 5 3 5 5 5 2" xfId="24456" xr:uid="{434BA3D9-DC0D-4820-B6F9-A6190921B6C4}"/>
    <cellStyle name="Normal 5 3 5 5 5 2 2" xfId="24457" xr:uid="{7F819705-7D07-4037-B841-8A92FA340E84}"/>
    <cellStyle name="Normal 5 3 5 5 5 3" xfId="24458" xr:uid="{52E1B1EC-8C45-497A-8244-BF441D4C772A}"/>
    <cellStyle name="Normal 5 3 5 5 6" xfId="24459" xr:uid="{0BA8A73D-93F3-4131-85D7-4E237758F576}"/>
    <cellStyle name="Normal 5 3 5 5 6 2" xfId="24460" xr:uid="{83118818-13B4-4B5D-991E-B4CE26FE904A}"/>
    <cellStyle name="Normal 5 3 5 5 7" xfId="24461" xr:uid="{80C292E8-5160-494C-A7E8-81EDB3EC71A8}"/>
    <cellStyle name="Normal 5 3 5 6" xfId="24462" xr:uid="{93CE3E7F-EC04-4B98-9F1E-B4FEEC98F84B}"/>
    <cellStyle name="Normal 5 3 5 6 2" xfId="24463" xr:uid="{C5416794-2FF5-4FBB-949B-79B43E7D5BFF}"/>
    <cellStyle name="Normal 5 3 5 6 2 2" xfId="24464" xr:uid="{E1E81435-6736-4354-AE8A-9FFAB14214F7}"/>
    <cellStyle name="Normal 5 3 5 6 2 2 2" xfId="24465" xr:uid="{9F4491AD-BFC5-4426-9A59-53DF75016AA8}"/>
    <cellStyle name="Normal 5 3 5 6 2 2 2 2" xfId="24466" xr:uid="{A0F170A9-2EB3-4682-94CD-FB17A817BB90}"/>
    <cellStyle name="Normal 5 3 5 6 2 2 3" xfId="24467" xr:uid="{0F1B9A9A-5AB3-415F-A464-A7D3B80261E2}"/>
    <cellStyle name="Normal 5 3 5 6 2 3" xfId="24468" xr:uid="{D0763FC4-7311-4426-81E9-505D8F04ADF4}"/>
    <cellStyle name="Normal 5 3 5 6 2 3 2" xfId="24469" xr:uid="{11DCDF32-5F8B-4EDD-90B7-B1B04A8EB0AA}"/>
    <cellStyle name="Normal 5 3 5 6 2 4" xfId="24470" xr:uid="{E666F3C1-1375-4617-A9B9-4F2316751C6D}"/>
    <cellStyle name="Normal 5 3 5 6 3" xfId="24471" xr:uid="{524DD61F-E8C0-47E6-92E6-178AF833DFC1}"/>
    <cellStyle name="Normal 5 3 5 6 3 2" xfId="24472" xr:uid="{B0C10166-C667-4F16-8944-4048484FA532}"/>
    <cellStyle name="Normal 5 3 5 6 3 2 2" xfId="24473" xr:uid="{C97B6EBF-1695-47E3-B7A8-53D8F0CEA3EE}"/>
    <cellStyle name="Normal 5 3 5 6 3 3" xfId="24474" xr:uid="{53A3B73E-DFBB-4DD2-B019-6A9F619E31F3}"/>
    <cellStyle name="Normal 5 3 5 6 4" xfId="24475" xr:uid="{ACD04DD6-31B9-4D9D-BA4D-83F6982A1ED7}"/>
    <cellStyle name="Normal 5 3 5 6 4 2" xfId="24476" xr:uid="{38CFE484-143E-4409-AA01-BEEF104ABB39}"/>
    <cellStyle name="Normal 5 3 5 6 5" xfId="24477" xr:uid="{3B4BDC22-3570-4C89-95BC-6D5C14AA04F4}"/>
    <cellStyle name="Normal 5 3 5 7" xfId="24478" xr:uid="{6880FBB2-AA8C-43FF-A98F-A436F09ACD2E}"/>
    <cellStyle name="Normal 5 3 5 7 2" xfId="24479" xr:uid="{3B0983E6-DB97-43C5-82AA-B0FAD2C47A7D}"/>
    <cellStyle name="Normal 5 3 5 7 2 2" xfId="24480" xr:uid="{FF4DAC72-56D3-4493-8A25-378149CEBDE9}"/>
    <cellStyle name="Normal 5 3 5 7 2 2 2" xfId="24481" xr:uid="{3E7EEB27-F6B0-46E6-B4C6-7826117C5EE1}"/>
    <cellStyle name="Normal 5 3 5 7 2 3" xfId="24482" xr:uid="{CD7B9325-A5E6-4CFD-9BA7-F4CF8FDE72AE}"/>
    <cellStyle name="Normal 5 3 5 7 3" xfId="24483" xr:uid="{3457685E-0523-4DB4-8B48-A675B90B471B}"/>
    <cellStyle name="Normal 5 3 5 7 3 2" xfId="24484" xr:uid="{CD1622F0-2E58-47CF-B012-84061CDA81CA}"/>
    <cellStyle name="Normal 5 3 5 7 4" xfId="24485" xr:uid="{3869E77F-969A-4BBD-8DDA-1CD860FDA9C4}"/>
    <cellStyle name="Normal 5 3 5 8" xfId="24486" xr:uid="{F90FCE84-57DB-464E-9130-27167C082465}"/>
    <cellStyle name="Normal 5 3 5 8 2" xfId="24487" xr:uid="{AB076C12-A979-431A-953C-123BCAF7E9B6}"/>
    <cellStyle name="Normal 5 3 5 8 2 2" xfId="24488" xr:uid="{B23F6BF3-A869-4E5D-8835-E53067AAF180}"/>
    <cellStyle name="Normal 5 3 5 8 2 2 2" xfId="24489" xr:uid="{65413C86-EF28-4899-A90C-1277956AF383}"/>
    <cellStyle name="Normal 5 3 5 8 2 3" xfId="24490" xr:uid="{47D92EC4-A953-49BC-B89F-470DDAC9E134}"/>
    <cellStyle name="Normal 5 3 5 8 3" xfId="24491" xr:uid="{203ABED9-FAFA-4D14-B522-D2596D642140}"/>
    <cellStyle name="Normal 5 3 5 8 3 2" xfId="24492" xr:uid="{31A187CC-6C1D-4A29-8238-A5E5621E0BFE}"/>
    <cellStyle name="Normal 5 3 5 8 4" xfId="24493" xr:uid="{120F24C2-D020-420C-956D-C7BC126F4D21}"/>
    <cellStyle name="Normal 5 3 5 9" xfId="24494" xr:uid="{0786403A-81AF-4BE2-90BA-87541A939C3A}"/>
    <cellStyle name="Normal 5 3 5 9 2" xfId="24495" xr:uid="{CB91CECC-44B2-4D14-B82A-5E405F93F0BE}"/>
    <cellStyle name="Normal 5 3 5 9 2 2" xfId="24496" xr:uid="{FA0DA544-AB12-47D0-A69D-8CD42F098264}"/>
    <cellStyle name="Normal 5 3 5 9 2 2 2" xfId="24497" xr:uid="{2FAE841F-629A-44B2-934D-AA10CB4DE342}"/>
    <cellStyle name="Normal 5 3 5 9 2 3" xfId="24498" xr:uid="{AE5F9913-E207-4EAF-9A73-5B603D538F7F}"/>
    <cellStyle name="Normal 5 3 5 9 3" xfId="24499" xr:uid="{E52A57FF-48CD-4970-93DC-AD9659157431}"/>
    <cellStyle name="Normal 5 3 5 9 3 2" xfId="24500" xr:uid="{33D7B460-90CF-4A5D-9B11-2CC1FB156AAE}"/>
    <cellStyle name="Normal 5 3 5 9 4" xfId="24501" xr:uid="{B6F56A8B-D11A-4D4F-BF51-724CACB1E6B4}"/>
    <cellStyle name="Normal 5 3 6" xfId="24502" xr:uid="{61BCBEED-44E6-49F9-9F07-3C60C1AEB20F}"/>
    <cellStyle name="Normal 5 3 6 10" xfId="24503" xr:uid="{22DC62E0-CBA4-43C7-A575-CE042FEE196F}"/>
    <cellStyle name="Normal 5 3 6 10 2" xfId="24504" xr:uid="{9A757327-37D2-4667-9077-FD93C54EDE5B}"/>
    <cellStyle name="Normal 5 3 6 10 2 2" xfId="24505" xr:uid="{9E74DF25-AB26-4E2C-8998-1769D9723BF7}"/>
    <cellStyle name="Normal 5 3 6 10 3" xfId="24506" xr:uid="{3C17C382-D75C-4EC4-A6F6-470FC16AD9B4}"/>
    <cellStyle name="Normal 5 3 6 11" xfId="24507" xr:uid="{833621A2-5AFA-44FD-95C7-9A89E36298E2}"/>
    <cellStyle name="Normal 5 3 6 11 2" xfId="24508" xr:uid="{CF2EA58F-4769-42C5-8510-DDB59C6B2C69}"/>
    <cellStyle name="Normal 5 3 6 12" xfId="24509" xr:uid="{A28B4A81-3905-42CB-91A8-26A03EC3E1EA}"/>
    <cellStyle name="Normal 5 3 6 13" xfId="24510" xr:uid="{FDA7721C-B07F-4687-9EF9-849BECBEEB95}"/>
    <cellStyle name="Normal 5 3 6 14" xfId="24511" xr:uid="{53821670-F785-4FDA-80BE-12EB184C8CD2}"/>
    <cellStyle name="Normal 5 3 6 15" xfId="24512" xr:uid="{131B65B7-7B1D-49BB-94EF-8ECAC1F6BBC8}"/>
    <cellStyle name="Normal 5 3 6 2" xfId="24513" xr:uid="{55C27B08-EDDB-46CF-8539-6774327CA849}"/>
    <cellStyle name="Normal 5 3 6 2 10" xfId="24514" xr:uid="{4B6E5AD0-E1F6-44BC-9DBC-10E32C034D2B}"/>
    <cellStyle name="Normal 5 3 6 2 2" xfId="24515" xr:uid="{1E37D183-FB1E-406D-A334-683EA8E34551}"/>
    <cellStyle name="Normal 5 3 6 2 2 2" xfId="24516" xr:uid="{C5490DEA-02FD-4B32-9F65-C2578B89F7DB}"/>
    <cellStyle name="Normal 5 3 6 2 2 2 2" xfId="24517" xr:uid="{FCA67E8E-EEE1-42FB-AC07-39236DE68EAA}"/>
    <cellStyle name="Normal 5 3 6 2 2 2 2 2" xfId="24518" xr:uid="{C3A48B88-95A1-4ED0-ADEC-EACC6B615A7D}"/>
    <cellStyle name="Normal 5 3 6 2 2 2 2 2 2" xfId="24519" xr:uid="{431A378F-506F-4EA6-B146-900CE69198B9}"/>
    <cellStyle name="Normal 5 3 6 2 2 2 2 2 2 2" xfId="24520" xr:uid="{430453DC-4B0C-4CAB-880C-66E965410F95}"/>
    <cellStyle name="Normal 5 3 6 2 2 2 2 2 2 2 2" xfId="24521" xr:uid="{1D66B536-7E03-4A39-9436-1B9117F1F57A}"/>
    <cellStyle name="Normal 5 3 6 2 2 2 2 2 2 3" xfId="24522" xr:uid="{4839EDCD-4C30-4FB6-94E8-52B3F3F73423}"/>
    <cellStyle name="Normal 5 3 6 2 2 2 2 2 3" xfId="24523" xr:uid="{6683EBD4-6102-4BB6-8815-613CA1D2EE52}"/>
    <cellStyle name="Normal 5 3 6 2 2 2 2 2 3 2" xfId="24524" xr:uid="{B13992F4-6377-4E0E-A579-7C9EEF348E6E}"/>
    <cellStyle name="Normal 5 3 6 2 2 2 2 2 4" xfId="24525" xr:uid="{09A55572-E4BD-4997-8E5F-140E8263ED84}"/>
    <cellStyle name="Normal 5 3 6 2 2 2 2 3" xfId="24526" xr:uid="{B5711756-7201-4845-87FB-EB7294134CE6}"/>
    <cellStyle name="Normal 5 3 6 2 2 2 2 3 2" xfId="24527" xr:uid="{47C7DDAE-7F8D-467C-B1F0-93BA304432BE}"/>
    <cellStyle name="Normal 5 3 6 2 2 2 2 3 2 2" xfId="24528" xr:uid="{FC3B92DD-1338-435B-A667-7848814F5A61}"/>
    <cellStyle name="Normal 5 3 6 2 2 2 2 3 3" xfId="24529" xr:uid="{B940BBB6-451B-4974-8EAA-87A38BAB0256}"/>
    <cellStyle name="Normal 5 3 6 2 2 2 2 4" xfId="24530" xr:uid="{F0B84FFC-BB5D-42DE-AE8D-4E4BA18DD52B}"/>
    <cellStyle name="Normal 5 3 6 2 2 2 2 4 2" xfId="24531" xr:uid="{AE6F4563-F40C-4167-899B-319EB9198E7D}"/>
    <cellStyle name="Normal 5 3 6 2 2 2 2 5" xfId="24532" xr:uid="{94D6E39B-BADB-4F8D-ABA5-EB42AA317D55}"/>
    <cellStyle name="Normal 5 3 6 2 2 2 3" xfId="24533" xr:uid="{3A84DEFF-2C18-4F2E-B8D9-8CD71E2EC579}"/>
    <cellStyle name="Normal 5 3 6 2 2 2 3 2" xfId="24534" xr:uid="{A1C0BEBF-C0E3-4170-A50F-1495411F1A01}"/>
    <cellStyle name="Normal 5 3 6 2 2 2 3 2 2" xfId="24535" xr:uid="{3FCF163A-8ABA-4A48-8F5F-26C4BAC8EA3B}"/>
    <cellStyle name="Normal 5 3 6 2 2 2 3 2 2 2" xfId="24536" xr:uid="{068D961B-4F9C-4CCD-BDF2-E67A8AAF4CF4}"/>
    <cellStyle name="Normal 5 3 6 2 2 2 3 2 3" xfId="24537" xr:uid="{6C0CBC96-9D65-4E67-99E2-194AB7C5D959}"/>
    <cellStyle name="Normal 5 3 6 2 2 2 3 3" xfId="24538" xr:uid="{6A66E21F-BE6E-4D29-B19A-4FC5C600F327}"/>
    <cellStyle name="Normal 5 3 6 2 2 2 3 3 2" xfId="24539" xr:uid="{5F7F2BAE-C618-43F2-80AC-8BB6F5B57FAE}"/>
    <cellStyle name="Normal 5 3 6 2 2 2 3 4" xfId="24540" xr:uid="{F69E00A0-C4DB-49D4-BF87-015DEA63203E}"/>
    <cellStyle name="Normal 5 3 6 2 2 2 4" xfId="24541" xr:uid="{D17D76C5-117D-4FD6-84C2-203C789CC08C}"/>
    <cellStyle name="Normal 5 3 6 2 2 2 4 2" xfId="24542" xr:uid="{980F2660-355A-461B-8BCF-8E1C19C57858}"/>
    <cellStyle name="Normal 5 3 6 2 2 2 4 2 2" xfId="24543" xr:uid="{B5C7B8C8-2D39-4093-81A6-6EAD68928427}"/>
    <cellStyle name="Normal 5 3 6 2 2 2 4 2 2 2" xfId="24544" xr:uid="{299B123E-DF98-430E-932D-88AAAE6153C6}"/>
    <cellStyle name="Normal 5 3 6 2 2 2 4 2 3" xfId="24545" xr:uid="{D42E07BD-4EA6-402D-86E7-6306AE05F113}"/>
    <cellStyle name="Normal 5 3 6 2 2 2 4 3" xfId="24546" xr:uid="{F320E5EE-DE12-4787-9C3B-62D3CAF82A65}"/>
    <cellStyle name="Normal 5 3 6 2 2 2 4 3 2" xfId="24547" xr:uid="{6D43529F-2BD4-4D9C-91B9-AA303325FF33}"/>
    <cellStyle name="Normal 5 3 6 2 2 2 4 4" xfId="24548" xr:uid="{ACBD5392-23E7-40F6-A7CE-0045613D6B98}"/>
    <cellStyle name="Normal 5 3 6 2 2 2 5" xfId="24549" xr:uid="{903AE57A-C67E-4141-A77E-12AC3BC3261B}"/>
    <cellStyle name="Normal 5 3 6 2 2 2 5 2" xfId="24550" xr:uid="{1A06C667-13E7-4D33-97A3-4A3F662566D8}"/>
    <cellStyle name="Normal 5 3 6 2 2 2 5 2 2" xfId="24551" xr:uid="{35DFBA32-BCF4-473A-BF4B-B1686908826D}"/>
    <cellStyle name="Normal 5 3 6 2 2 2 5 3" xfId="24552" xr:uid="{71535AA3-DA69-494C-9072-311089D4B8D4}"/>
    <cellStyle name="Normal 5 3 6 2 2 2 6" xfId="24553" xr:uid="{90686C34-8948-49B4-8F9B-5BCFC116C7E1}"/>
    <cellStyle name="Normal 5 3 6 2 2 2 6 2" xfId="24554" xr:uid="{7878FB28-A13D-494F-9DD6-C714733B86BC}"/>
    <cellStyle name="Normal 5 3 6 2 2 2 7" xfId="24555" xr:uid="{D67A192D-956C-4909-93A6-2BA19532A7FF}"/>
    <cellStyle name="Normal 5 3 6 2 2 3" xfId="24556" xr:uid="{96903606-C8D8-4242-AFBD-BFE9D2C59712}"/>
    <cellStyle name="Normal 5 3 6 2 2 3 2" xfId="24557" xr:uid="{7E79DC05-7F87-490B-A64C-625CC848EC6E}"/>
    <cellStyle name="Normal 5 3 6 2 2 3 2 2" xfId="24558" xr:uid="{73891A5F-652E-4DDE-84C7-3AE4C525820B}"/>
    <cellStyle name="Normal 5 3 6 2 2 3 2 2 2" xfId="24559" xr:uid="{DED521BE-12D3-42E6-A4D6-F5789B903381}"/>
    <cellStyle name="Normal 5 3 6 2 2 3 2 2 2 2" xfId="24560" xr:uid="{63576CBD-A2A0-4B7F-B4A0-326E55269081}"/>
    <cellStyle name="Normal 5 3 6 2 2 3 2 2 3" xfId="24561" xr:uid="{001E95EF-4F44-485B-901F-0FD636B05E5B}"/>
    <cellStyle name="Normal 5 3 6 2 2 3 2 3" xfId="24562" xr:uid="{EEAA15FC-06C9-48ED-95B0-8F1997DBE479}"/>
    <cellStyle name="Normal 5 3 6 2 2 3 2 3 2" xfId="24563" xr:uid="{2A03A7A3-3022-4545-B39F-9D1072C57ABD}"/>
    <cellStyle name="Normal 5 3 6 2 2 3 2 4" xfId="24564" xr:uid="{3777447A-3C6E-4A8C-AE92-4B672FBD63F7}"/>
    <cellStyle name="Normal 5 3 6 2 2 3 3" xfId="24565" xr:uid="{8E57ED5E-04CF-4C9A-9D81-50FC11DDEA9A}"/>
    <cellStyle name="Normal 5 3 6 2 2 3 3 2" xfId="24566" xr:uid="{2D04BE6E-ACA4-43BB-9874-5DD348FF241A}"/>
    <cellStyle name="Normal 5 3 6 2 2 3 3 2 2" xfId="24567" xr:uid="{A8163496-BE54-4221-8AE7-0FDE01A64DAC}"/>
    <cellStyle name="Normal 5 3 6 2 2 3 3 3" xfId="24568" xr:uid="{E20A385D-B667-4536-93D8-DE9AA720EA4D}"/>
    <cellStyle name="Normal 5 3 6 2 2 3 4" xfId="24569" xr:uid="{053F0A34-B9C3-4D93-92E7-CF4DD2EFD5AC}"/>
    <cellStyle name="Normal 5 3 6 2 2 3 4 2" xfId="24570" xr:uid="{B4631AEB-C56D-467A-AF28-1B0C84CBFBA9}"/>
    <cellStyle name="Normal 5 3 6 2 2 3 5" xfId="24571" xr:uid="{D4D31041-FC8B-41A6-96FC-C7CD0B0255BB}"/>
    <cellStyle name="Normal 5 3 6 2 2 4" xfId="24572" xr:uid="{C50AF062-50A1-44B9-8940-7C92E849C5DE}"/>
    <cellStyle name="Normal 5 3 6 2 2 4 2" xfId="24573" xr:uid="{667B957B-1260-4DB1-8ED5-E3B1D75230D3}"/>
    <cellStyle name="Normal 5 3 6 2 2 4 2 2" xfId="24574" xr:uid="{CB34894C-A812-472A-9565-A43A0FDE400A}"/>
    <cellStyle name="Normal 5 3 6 2 2 4 2 2 2" xfId="24575" xr:uid="{57F744DC-9FF3-40EA-ACA8-8E021CE94CC9}"/>
    <cellStyle name="Normal 5 3 6 2 2 4 2 3" xfId="24576" xr:uid="{B7329D0B-79E2-4770-B6CF-B359CB0DAD89}"/>
    <cellStyle name="Normal 5 3 6 2 2 4 3" xfId="24577" xr:uid="{17D2B272-C180-49D5-98E3-A20790FC14EC}"/>
    <cellStyle name="Normal 5 3 6 2 2 4 3 2" xfId="24578" xr:uid="{71FD4CA4-0450-4BD0-A454-17BF8F97A863}"/>
    <cellStyle name="Normal 5 3 6 2 2 4 4" xfId="24579" xr:uid="{52E9D952-86A0-48DA-9164-6F6782D9757E}"/>
    <cellStyle name="Normal 5 3 6 2 2 5" xfId="24580" xr:uid="{7B636EC1-8AEA-4EFB-9A37-885997058826}"/>
    <cellStyle name="Normal 5 3 6 2 2 5 2" xfId="24581" xr:uid="{EDC21C48-252C-4167-874D-D12E383726EC}"/>
    <cellStyle name="Normal 5 3 6 2 2 5 2 2" xfId="24582" xr:uid="{BDAEEB77-3FB7-4216-9A76-6F462C5E034A}"/>
    <cellStyle name="Normal 5 3 6 2 2 5 2 2 2" xfId="24583" xr:uid="{1399A255-7213-456A-B977-9900C944A0D7}"/>
    <cellStyle name="Normal 5 3 6 2 2 5 2 3" xfId="24584" xr:uid="{3597CC47-E346-4974-9462-6DCFBE68AD63}"/>
    <cellStyle name="Normal 5 3 6 2 2 5 3" xfId="24585" xr:uid="{209DD910-8F3C-411F-B7DE-44D1A1C3C70F}"/>
    <cellStyle name="Normal 5 3 6 2 2 5 3 2" xfId="24586" xr:uid="{6D8CFB1E-11CE-4DB5-83EE-9E8B044F639C}"/>
    <cellStyle name="Normal 5 3 6 2 2 5 4" xfId="24587" xr:uid="{76DBFB86-EB0A-425C-B7C7-08F88E9D7286}"/>
    <cellStyle name="Normal 5 3 6 2 2 6" xfId="24588" xr:uid="{3EDF41A1-5FEC-46E8-9A65-F5E3DF1B6537}"/>
    <cellStyle name="Normal 5 3 6 2 2 6 2" xfId="24589" xr:uid="{3AD08CBF-B3A3-43DB-9162-9ABCBF5CEFCA}"/>
    <cellStyle name="Normal 5 3 6 2 2 6 2 2" xfId="24590" xr:uid="{8C9E8835-13AF-42A1-A5C0-DD6F9313006A}"/>
    <cellStyle name="Normal 5 3 6 2 2 6 3" xfId="24591" xr:uid="{EE967B3F-5758-47B5-8BB6-B96E0A815C9F}"/>
    <cellStyle name="Normal 5 3 6 2 2 7" xfId="24592" xr:uid="{E9439820-BF02-4D9A-9E9F-3257C48C9AFD}"/>
    <cellStyle name="Normal 5 3 6 2 2 7 2" xfId="24593" xr:uid="{317B54A3-F217-4A6E-A14E-A1DA8B6295F2}"/>
    <cellStyle name="Normal 5 3 6 2 2 8" xfId="24594" xr:uid="{AEDCB570-5755-42D0-A8E4-F4D76E1A714B}"/>
    <cellStyle name="Normal 5 3 6 2 3" xfId="24595" xr:uid="{E7064E34-7EDB-49F9-8298-3696278C920A}"/>
    <cellStyle name="Normal 5 3 6 2 3 2" xfId="24596" xr:uid="{5B8133F2-9775-489D-9B30-E2117030913C}"/>
    <cellStyle name="Normal 5 3 6 2 3 2 2" xfId="24597" xr:uid="{9E35DB7A-2DC0-49BD-BD72-DD2E399F73A1}"/>
    <cellStyle name="Normal 5 3 6 2 3 2 2 2" xfId="24598" xr:uid="{038DE946-DB3C-4705-8644-7C76A443D5D1}"/>
    <cellStyle name="Normal 5 3 6 2 3 2 2 2 2" xfId="24599" xr:uid="{09202288-2BBC-44F0-9DB2-9F51247F01CE}"/>
    <cellStyle name="Normal 5 3 6 2 3 2 2 2 2 2" xfId="24600" xr:uid="{170B0A1F-1555-48A5-AA60-6C8A69F7ABF4}"/>
    <cellStyle name="Normal 5 3 6 2 3 2 2 2 2 2 2" xfId="24601" xr:uid="{868A31CD-45AA-4DA3-984D-3F3411E6127A}"/>
    <cellStyle name="Normal 5 3 6 2 3 2 2 2 2 3" xfId="24602" xr:uid="{06C69F68-9FA1-4DC9-842D-FFA9F14EEE97}"/>
    <cellStyle name="Normal 5 3 6 2 3 2 2 2 3" xfId="24603" xr:uid="{A123E797-6797-40AF-B06A-F5939B990825}"/>
    <cellStyle name="Normal 5 3 6 2 3 2 2 2 3 2" xfId="24604" xr:uid="{A0FDCCA4-08DA-43FC-9EB6-1A6C8094C375}"/>
    <cellStyle name="Normal 5 3 6 2 3 2 2 2 4" xfId="24605" xr:uid="{024EF10D-2875-4FFB-B5A4-80392E79969A}"/>
    <cellStyle name="Normal 5 3 6 2 3 2 2 3" xfId="24606" xr:uid="{130D65C5-9FBD-4B06-B558-8F8B248C01F5}"/>
    <cellStyle name="Normal 5 3 6 2 3 2 2 3 2" xfId="24607" xr:uid="{014A33E4-6DC1-46CE-A3CD-139015D92579}"/>
    <cellStyle name="Normal 5 3 6 2 3 2 2 3 2 2" xfId="24608" xr:uid="{5FB399E6-CACC-4F77-96AF-5673AB2367D1}"/>
    <cellStyle name="Normal 5 3 6 2 3 2 2 3 3" xfId="24609" xr:uid="{9B51DA6B-C8AC-49B7-B9BF-174971B84300}"/>
    <cellStyle name="Normal 5 3 6 2 3 2 2 4" xfId="24610" xr:uid="{D378B183-0E14-4C7F-80BF-D2EAF492CCFD}"/>
    <cellStyle name="Normal 5 3 6 2 3 2 2 4 2" xfId="24611" xr:uid="{FF9A990C-D6B7-41F6-AFDF-D7B8E1B544E4}"/>
    <cellStyle name="Normal 5 3 6 2 3 2 2 5" xfId="24612" xr:uid="{EA5EA575-1B40-4CFD-8221-09186217E5B4}"/>
    <cellStyle name="Normal 5 3 6 2 3 2 3" xfId="24613" xr:uid="{4754ABCE-4CFC-4184-BE58-D7FE366F6640}"/>
    <cellStyle name="Normal 5 3 6 2 3 2 3 2" xfId="24614" xr:uid="{5AE4E133-2AAB-4EC1-A592-D1601116EFEF}"/>
    <cellStyle name="Normal 5 3 6 2 3 2 3 2 2" xfId="24615" xr:uid="{B9486393-FF18-4C18-B73A-C6BC8F82A1FD}"/>
    <cellStyle name="Normal 5 3 6 2 3 2 3 2 2 2" xfId="24616" xr:uid="{AF1E1F49-9411-4DF3-B0BD-F32633B83346}"/>
    <cellStyle name="Normal 5 3 6 2 3 2 3 2 3" xfId="24617" xr:uid="{3F4523D0-6046-420E-B3B5-EF5CDA6A0852}"/>
    <cellStyle name="Normal 5 3 6 2 3 2 3 3" xfId="24618" xr:uid="{9F47A8D8-7133-4549-B5A2-EC2D303874F3}"/>
    <cellStyle name="Normal 5 3 6 2 3 2 3 3 2" xfId="24619" xr:uid="{0DFE2BC4-AFF4-45E6-9096-3388AEE1B75C}"/>
    <cellStyle name="Normal 5 3 6 2 3 2 3 4" xfId="24620" xr:uid="{2AB149BD-5A7B-468A-888B-142D24517628}"/>
    <cellStyle name="Normal 5 3 6 2 3 2 4" xfId="24621" xr:uid="{2295AFB0-B801-4EB3-946F-0C90FFDFFE30}"/>
    <cellStyle name="Normal 5 3 6 2 3 2 4 2" xfId="24622" xr:uid="{343426D0-C343-4FB6-8036-BE5357F1F3BC}"/>
    <cellStyle name="Normal 5 3 6 2 3 2 4 2 2" xfId="24623" xr:uid="{0752FC1A-75E7-4A19-A6D3-5BE958DE1E87}"/>
    <cellStyle name="Normal 5 3 6 2 3 2 4 2 2 2" xfId="24624" xr:uid="{0D07DA0A-D305-435C-BF43-40B921F458C9}"/>
    <cellStyle name="Normal 5 3 6 2 3 2 4 2 3" xfId="24625" xr:uid="{31BA79DA-86F3-4BD1-8282-6401DCE84E78}"/>
    <cellStyle name="Normal 5 3 6 2 3 2 4 3" xfId="24626" xr:uid="{00A0120F-3CEC-478D-83F9-79AD75A73535}"/>
    <cellStyle name="Normal 5 3 6 2 3 2 4 3 2" xfId="24627" xr:uid="{31104D93-A9EC-41FF-9537-9DD53ADF9FF0}"/>
    <cellStyle name="Normal 5 3 6 2 3 2 4 4" xfId="24628" xr:uid="{DEF1CA98-836D-4253-B513-CD5B0EE3C10A}"/>
    <cellStyle name="Normal 5 3 6 2 3 2 5" xfId="24629" xr:uid="{516F5CBB-1504-4E58-9159-961D8BF83498}"/>
    <cellStyle name="Normal 5 3 6 2 3 2 5 2" xfId="24630" xr:uid="{65F9DD89-B8EA-4BCE-B474-DEC16213C6A6}"/>
    <cellStyle name="Normal 5 3 6 2 3 2 5 2 2" xfId="24631" xr:uid="{4F106F78-425F-4789-85E9-315E24409633}"/>
    <cellStyle name="Normal 5 3 6 2 3 2 5 3" xfId="24632" xr:uid="{D2C199D2-8A25-460D-9348-65041464DD7F}"/>
    <cellStyle name="Normal 5 3 6 2 3 2 6" xfId="24633" xr:uid="{21377310-2C81-47B0-A7E0-7C48BB740E62}"/>
    <cellStyle name="Normal 5 3 6 2 3 2 6 2" xfId="24634" xr:uid="{1BAAADD6-771F-4922-9CE7-8A53CC7B2B42}"/>
    <cellStyle name="Normal 5 3 6 2 3 2 7" xfId="24635" xr:uid="{00925180-C2F3-4F74-B80D-BD4227DC32BF}"/>
    <cellStyle name="Normal 5 3 6 2 3 3" xfId="24636" xr:uid="{C7496E01-79C8-4969-A49F-08C53A92826E}"/>
    <cellStyle name="Normal 5 3 6 2 3 3 2" xfId="24637" xr:uid="{345CB452-80DD-469C-809B-BAAB09905485}"/>
    <cellStyle name="Normal 5 3 6 2 3 3 2 2" xfId="24638" xr:uid="{20649D60-03F4-4B1F-BF16-84C52C1D5359}"/>
    <cellStyle name="Normal 5 3 6 2 3 3 2 2 2" xfId="24639" xr:uid="{FF7F6FDD-5587-426E-B6C1-92F8CB753848}"/>
    <cellStyle name="Normal 5 3 6 2 3 3 2 2 2 2" xfId="24640" xr:uid="{C8B194C6-4ECB-42CD-BCFD-5CD1102F3964}"/>
    <cellStyle name="Normal 5 3 6 2 3 3 2 2 3" xfId="24641" xr:uid="{D211F09B-5B3C-4CD1-90E3-C03BEC13977A}"/>
    <cellStyle name="Normal 5 3 6 2 3 3 2 3" xfId="24642" xr:uid="{3F9A4F1A-F558-434A-9D7F-0983477EE2D9}"/>
    <cellStyle name="Normal 5 3 6 2 3 3 2 3 2" xfId="24643" xr:uid="{532AC7D0-64BE-4803-80EE-64F84C05050A}"/>
    <cellStyle name="Normal 5 3 6 2 3 3 2 4" xfId="24644" xr:uid="{746B0BD9-C802-4309-9AEF-02FA229F8BEF}"/>
    <cellStyle name="Normal 5 3 6 2 3 3 3" xfId="24645" xr:uid="{C858DE56-FDB4-4F2B-998D-C877BDC50B8B}"/>
    <cellStyle name="Normal 5 3 6 2 3 3 3 2" xfId="24646" xr:uid="{E130BC4E-E670-4ACF-A0B5-048F363DD92A}"/>
    <cellStyle name="Normal 5 3 6 2 3 3 3 2 2" xfId="24647" xr:uid="{A9D0596A-44FC-4C54-AC24-619C255D4E07}"/>
    <cellStyle name="Normal 5 3 6 2 3 3 3 3" xfId="24648" xr:uid="{346E7EAB-444F-4C95-B49E-18063CDB01A7}"/>
    <cellStyle name="Normal 5 3 6 2 3 3 4" xfId="24649" xr:uid="{611D984C-6C2A-4F63-9F79-58B87929CE2A}"/>
    <cellStyle name="Normal 5 3 6 2 3 3 4 2" xfId="24650" xr:uid="{09D69142-6034-4458-B718-F0119CB6648B}"/>
    <cellStyle name="Normal 5 3 6 2 3 3 5" xfId="24651" xr:uid="{61240BFE-08BA-416C-90D5-631348652CFB}"/>
    <cellStyle name="Normal 5 3 6 2 3 4" xfId="24652" xr:uid="{993E2FEF-B346-4C80-B092-367F00389EEF}"/>
    <cellStyle name="Normal 5 3 6 2 3 4 2" xfId="24653" xr:uid="{82EE38D4-5B9C-4F7E-B17E-EB29A3CA5137}"/>
    <cellStyle name="Normal 5 3 6 2 3 4 2 2" xfId="24654" xr:uid="{C6F140F3-C612-48EE-901D-17791802FCFC}"/>
    <cellStyle name="Normal 5 3 6 2 3 4 2 2 2" xfId="24655" xr:uid="{F45C2BDF-16B4-4FCB-A271-F0641739E35F}"/>
    <cellStyle name="Normal 5 3 6 2 3 4 2 3" xfId="24656" xr:uid="{010142AC-69C5-47D3-A98C-B4E47E35DBD0}"/>
    <cellStyle name="Normal 5 3 6 2 3 4 3" xfId="24657" xr:uid="{21566E66-ED91-4F8E-B1BD-260CE686F5EC}"/>
    <cellStyle name="Normal 5 3 6 2 3 4 3 2" xfId="24658" xr:uid="{301EFB02-ABA3-484E-9FAF-13B930901D09}"/>
    <cellStyle name="Normal 5 3 6 2 3 4 4" xfId="24659" xr:uid="{86070924-B438-4548-A908-AD1A62428BA4}"/>
    <cellStyle name="Normal 5 3 6 2 3 5" xfId="24660" xr:uid="{D085F159-3BA5-4CBD-BFB7-9C3E4449AB9D}"/>
    <cellStyle name="Normal 5 3 6 2 3 5 2" xfId="24661" xr:uid="{6A5CFC43-8FA5-4834-BB8B-6343BCF64B66}"/>
    <cellStyle name="Normal 5 3 6 2 3 5 2 2" xfId="24662" xr:uid="{CEB7834A-5528-458C-A630-7335C3788E64}"/>
    <cellStyle name="Normal 5 3 6 2 3 5 2 2 2" xfId="24663" xr:uid="{3A553141-2F88-4E2E-ACD1-8C7EA6901564}"/>
    <cellStyle name="Normal 5 3 6 2 3 5 2 3" xfId="24664" xr:uid="{E45EEDC5-74FE-459F-AB51-DDA9E14A091A}"/>
    <cellStyle name="Normal 5 3 6 2 3 5 3" xfId="24665" xr:uid="{18BF197A-4E08-4FCE-AE41-398C20877453}"/>
    <cellStyle name="Normal 5 3 6 2 3 5 3 2" xfId="24666" xr:uid="{8BC221FB-D7F2-4670-8865-9D7A9BE27CCD}"/>
    <cellStyle name="Normal 5 3 6 2 3 5 4" xfId="24667" xr:uid="{0C8D2212-0F59-40A0-B48F-6AB161D97E71}"/>
    <cellStyle name="Normal 5 3 6 2 3 6" xfId="24668" xr:uid="{D88B0389-451F-434F-A6D8-0342C049D968}"/>
    <cellStyle name="Normal 5 3 6 2 3 6 2" xfId="24669" xr:uid="{A87679BE-6FD9-40FB-A309-7B0E9A4BCAB7}"/>
    <cellStyle name="Normal 5 3 6 2 3 6 2 2" xfId="24670" xr:uid="{3FE5EC96-C02A-412C-9805-4415B09FDAD4}"/>
    <cellStyle name="Normal 5 3 6 2 3 6 3" xfId="24671" xr:uid="{C723EF6A-5A9C-4505-BFD3-F0B7D5D86286}"/>
    <cellStyle name="Normal 5 3 6 2 3 7" xfId="24672" xr:uid="{0FCB9D6E-83AE-47A0-AA0F-11ED36DC224A}"/>
    <cellStyle name="Normal 5 3 6 2 3 7 2" xfId="24673" xr:uid="{1FDF51BE-5D63-4674-8724-4CE9443DE85A}"/>
    <cellStyle name="Normal 5 3 6 2 3 8" xfId="24674" xr:uid="{1401DCEE-0C28-4348-9E6F-96ECD92EA267}"/>
    <cellStyle name="Normal 5 3 6 2 4" xfId="24675" xr:uid="{718F8F5B-F009-49F9-A44C-9237993118C3}"/>
    <cellStyle name="Normal 5 3 6 2 4 2" xfId="24676" xr:uid="{A0105109-9898-4553-BEC5-EF45F8940CA1}"/>
    <cellStyle name="Normal 5 3 6 2 4 2 2" xfId="24677" xr:uid="{7D787B95-5212-4D12-8119-3F246925BA22}"/>
    <cellStyle name="Normal 5 3 6 2 4 2 2 2" xfId="24678" xr:uid="{105B5AD9-8D73-4AB7-B215-9BDF14AD9531}"/>
    <cellStyle name="Normal 5 3 6 2 4 2 2 2 2" xfId="24679" xr:uid="{0F296619-C3E5-489F-A8A9-B13F066D76E5}"/>
    <cellStyle name="Normal 5 3 6 2 4 2 2 2 2 2" xfId="24680" xr:uid="{0C81D6C3-89B2-4CAB-AC56-F1D12D63B1AE}"/>
    <cellStyle name="Normal 5 3 6 2 4 2 2 2 3" xfId="24681" xr:uid="{565CABD9-9F76-4978-B144-DE61EEC07280}"/>
    <cellStyle name="Normal 5 3 6 2 4 2 2 3" xfId="24682" xr:uid="{578FF71A-732F-4519-946A-9A260FC0C211}"/>
    <cellStyle name="Normal 5 3 6 2 4 2 2 3 2" xfId="24683" xr:uid="{5BEE3708-8C64-4E98-B615-3FF2767F5329}"/>
    <cellStyle name="Normal 5 3 6 2 4 2 2 4" xfId="24684" xr:uid="{C1177A70-D488-4BFF-AFC4-2309BF509FBE}"/>
    <cellStyle name="Normal 5 3 6 2 4 2 3" xfId="24685" xr:uid="{9297B402-B79A-408F-84EE-3DDD1C58F2F6}"/>
    <cellStyle name="Normal 5 3 6 2 4 2 3 2" xfId="24686" xr:uid="{F8D928BA-3C68-43C8-B1FE-4A89E73E27B7}"/>
    <cellStyle name="Normal 5 3 6 2 4 2 3 2 2" xfId="24687" xr:uid="{43CFAC59-CDBA-46EF-8768-6C4C078C59B5}"/>
    <cellStyle name="Normal 5 3 6 2 4 2 3 3" xfId="24688" xr:uid="{1AB733FB-5FBD-4A7B-8D0A-69856164875E}"/>
    <cellStyle name="Normal 5 3 6 2 4 2 4" xfId="24689" xr:uid="{6F102DC4-33E2-4284-986E-400379FCFAC9}"/>
    <cellStyle name="Normal 5 3 6 2 4 2 4 2" xfId="24690" xr:uid="{5544EBA0-1211-4193-9091-A5D4533F53B3}"/>
    <cellStyle name="Normal 5 3 6 2 4 2 5" xfId="24691" xr:uid="{39EAB835-0329-43AA-ACD6-C292BEDCABED}"/>
    <cellStyle name="Normal 5 3 6 2 4 3" xfId="24692" xr:uid="{9EC97DBC-01CB-4F24-9E6E-FF9A5306202E}"/>
    <cellStyle name="Normal 5 3 6 2 4 3 2" xfId="24693" xr:uid="{6708FD0C-3130-427C-BEEA-DF97D5A08514}"/>
    <cellStyle name="Normal 5 3 6 2 4 3 2 2" xfId="24694" xr:uid="{ADC09165-3500-47DD-B2E7-3C832E83B457}"/>
    <cellStyle name="Normal 5 3 6 2 4 3 2 2 2" xfId="24695" xr:uid="{D093C368-2280-4037-8C2C-B426A5DF7C04}"/>
    <cellStyle name="Normal 5 3 6 2 4 3 2 3" xfId="24696" xr:uid="{FA2161B9-A55F-4FEC-95E3-99BA72824D69}"/>
    <cellStyle name="Normal 5 3 6 2 4 3 3" xfId="24697" xr:uid="{BDC7D773-3634-4C17-B3C6-660CE28FE1BF}"/>
    <cellStyle name="Normal 5 3 6 2 4 3 3 2" xfId="24698" xr:uid="{432E8B6D-71CA-4454-995E-11D712E0A492}"/>
    <cellStyle name="Normal 5 3 6 2 4 3 4" xfId="24699" xr:uid="{16529072-5971-4B8F-A40D-F13FB6C9E9B5}"/>
    <cellStyle name="Normal 5 3 6 2 4 4" xfId="24700" xr:uid="{FB141638-3986-4EAD-8C0C-664D03E608B0}"/>
    <cellStyle name="Normal 5 3 6 2 4 4 2" xfId="24701" xr:uid="{22FD6140-824B-4BE7-86A3-D5624910D41C}"/>
    <cellStyle name="Normal 5 3 6 2 4 4 2 2" xfId="24702" xr:uid="{0B65336D-4000-4B7A-B067-E65051F0EE3A}"/>
    <cellStyle name="Normal 5 3 6 2 4 4 2 2 2" xfId="24703" xr:uid="{4E074997-4377-4293-9A70-B53878AFD00B}"/>
    <cellStyle name="Normal 5 3 6 2 4 4 2 3" xfId="24704" xr:uid="{42936ACB-BB8E-4F5E-8C77-AAA2A7C8A42B}"/>
    <cellStyle name="Normal 5 3 6 2 4 4 3" xfId="24705" xr:uid="{2EF81AC1-43ED-49E2-9C73-8115382D2431}"/>
    <cellStyle name="Normal 5 3 6 2 4 4 3 2" xfId="24706" xr:uid="{F8160682-F453-4306-9A98-4E4D512DE6ED}"/>
    <cellStyle name="Normal 5 3 6 2 4 4 4" xfId="24707" xr:uid="{17FF83AE-76B3-4233-AB39-793FDE8F7D3F}"/>
    <cellStyle name="Normal 5 3 6 2 4 5" xfId="24708" xr:uid="{9642873A-624E-4453-9DEF-1CA7036C3685}"/>
    <cellStyle name="Normal 5 3 6 2 4 5 2" xfId="24709" xr:uid="{B599D35E-ADD2-4C04-B7D7-49154175344A}"/>
    <cellStyle name="Normal 5 3 6 2 4 5 2 2" xfId="24710" xr:uid="{8214E277-0FE3-4E5F-9093-049F43D1191F}"/>
    <cellStyle name="Normal 5 3 6 2 4 5 3" xfId="24711" xr:uid="{7FC4BF0F-84B9-48C4-84C9-2497016D61A2}"/>
    <cellStyle name="Normal 5 3 6 2 4 6" xfId="24712" xr:uid="{8C3A8160-45D0-4096-A9B2-EA2A40E3A28C}"/>
    <cellStyle name="Normal 5 3 6 2 4 6 2" xfId="24713" xr:uid="{C135A510-0D25-466B-89E4-F8999B305235}"/>
    <cellStyle name="Normal 5 3 6 2 4 7" xfId="24714" xr:uid="{702D5195-AB63-44A3-9B5E-554DF53F58A6}"/>
    <cellStyle name="Normal 5 3 6 2 5" xfId="24715" xr:uid="{08C24D02-AC62-48CC-9EF6-5C3D804A92DD}"/>
    <cellStyle name="Normal 5 3 6 2 5 2" xfId="24716" xr:uid="{1D59B0E1-E931-4FAA-BF4C-21AA762400CE}"/>
    <cellStyle name="Normal 5 3 6 2 5 2 2" xfId="24717" xr:uid="{7BFE1A47-EDE7-484D-93DC-2016345AFC16}"/>
    <cellStyle name="Normal 5 3 6 2 5 2 2 2" xfId="24718" xr:uid="{668AF570-56FD-4A56-B38C-5593D85470A2}"/>
    <cellStyle name="Normal 5 3 6 2 5 2 2 2 2" xfId="24719" xr:uid="{B4C28D91-9ED6-41FE-AC9B-D29EBE499381}"/>
    <cellStyle name="Normal 5 3 6 2 5 2 2 3" xfId="24720" xr:uid="{E4371029-17E0-40BB-A81A-EEB8664A1328}"/>
    <cellStyle name="Normal 5 3 6 2 5 2 3" xfId="24721" xr:uid="{B4CD184E-99C8-4A1A-8D35-0572F2E36ED1}"/>
    <cellStyle name="Normal 5 3 6 2 5 2 3 2" xfId="24722" xr:uid="{A9205888-744A-4D5B-A23E-9690A1AA7757}"/>
    <cellStyle name="Normal 5 3 6 2 5 2 4" xfId="24723" xr:uid="{29556D20-CE43-4417-BC06-1237250C3873}"/>
    <cellStyle name="Normal 5 3 6 2 5 3" xfId="24724" xr:uid="{80035A8C-D645-4407-AFC2-B768196BF844}"/>
    <cellStyle name="Normal 5 3 6 2 5 3 2" xfId="24725" xr:uid="{B93ED95C-86BC-4712-A9C6-C1F9756B2C8F}"/>
    <cellStyle name="Normal 5 3 6 2 5 3 2 2" xfId="24726" xr:uid="{9052FC45-7B37-4810-AC65-C28866542192}"/>
    <cellStyle name="Normal 5 3 6 2 5 3 3" xfId="24727" xr:uid="{39756CBD-3CB6-4348-973F-B9109CF341D2}"/>
    <cellStyle name="Normal 5 3 6 2 5 4" xfId="24728" xr:uid="{BACD2AD9-5072-4826-B0DA-A1BD8B1494BE}"/>
    <cellStyle name="Normal 5 3 6 2 5 4 2" xfId="24729" xr:uid="{9A68D396-0A49-4186-89BF-A6CB1A60EE83}"/>
    <cellStyle name="Normal 5 3 6 2 5 5" xfId="24730" xr:uid="{3A4A12DD-6A2D-43F7-8B99-12D0BD299372}"/>
    <cellStyle name="Normal 5 3 6 2 6" xfId="24731" xr:uid="{884E5743-D3DB-4144-A22D-B17D6251AECB}"/>
    <cellStyle name="Normal 5 3 6 2 6 2" xfId="24732" xr:uid="{B4F8247B-1D29-4CFD-A417-DC6363FCC87F}"/>
    <cellStyle name="Normal 5 3 6 2 6 2 2" xfId="24733" xr:uid="{663EE683-054F-4A32-B486-7CF90F171F46}"/>
    <cellStyle name="Normal 5 3 6 2 6 2 2 2" xfId="24734" xr:uid="{F6ECAEAD-5DCF-45CE-8FC1-803CBE4E1A3F}"/>
    <cellStyle name="Normal 5 3 6 2 6 2 3" xfId="24735" xr:uid="{F40DAFD4-FFCD-4E70-B385-438A37B968E4}"/>
    <cellStyle name="Normal 5 3 6 2 6 3" xfId="24736" xr:uid="{16932BD3-5187-4C99-8E98-003058769D92}"/>
    <cellStyle name="Normal 5 3 6 2 6 3 2" xfId="24737" xr:uid="{06C9C149-2676-4CA6-8C68-15F8C86E54F3}"/>
    <cellStyle name="Normal 5 3 6 2 6 4" xfId="24738" xr:uid="{BECFA54F-ED74-43B4-AA69-6B1ED5F2A67D}"/>
    <cellStyle name="Normal 5 3 6 2 7" xfId="24739" xr:uid="{C2A9795C-9481-4B51-91CA-E9E0E9124B71}"/>
    <cellStyle name="Normal 5 3 6 2 7 2" xfId="24740" xr:uid="{1DEE3BDE-569C-488F-8F31-DCCB3720E22C}"/>
    <cellStyle name="Normal 5 3 6 2 7 2 2" xfId="24741" xr:uid="{41DE0697-FA8B-4B6A-A5EC-D2C61BDC5513}"/>
    <cellStyle name="Normal 5 3 6 2 7 2 2 2" xfId="24742" xr:uid="{6009AA7A-A690-4C32-A240-1E1368A03D5E}"/>
    <cellStyle name="Normal 5 3 6 2 7 2 3" xfId="24743" xr:uid="{AD1C6809-0AB6-4137-BAD6-639D2506CBCB}"/>
    <cellStyle name="Normal 5 3 6 2 7 3" xfId="24744" xr:uid="{F6F861A9-B63F-48D5-8A4D-14FA85E8B3C4}"/>
    <cellStyle name="Normal 5 3 6 2 7 3 2" xfId="24745" xr:uid="{14264ED7-5C97-43EE-95E0-7133D5C3B33D}"/>
    <cellStyle name="Normal 5 3 6 2 7 4" xfId="24746" xr:uid="{1727767B-C263-4257-A8C1-C6C54946D6BF}"/>
    <cellStyle name="Normal 5 3 6 2 8" xfId="24747" xr:uid="{2014AA56-016E-4B4B-8B61-16B92F465B1F}"/>
    <cellStyle name="Normal 5 3 6 2 8 2" xfId="24748" xr:uid="{CEA8376D-770A-4ECF-BAF8-406C91194F2B}"/>
    <cellStyle name="Normal 5 3 6 2 8 2 2" xfId="24749" xr:uid="{7D2FA30F-A5FA-4B06-8403-B812A22560B2}"/>
    <cellStyle name="Normal 5 3 6 2 8 3" xfId="24750" xr:uid="{554CC13F-FEAC-4796-B23F-E45C651828B0}"/>
    <cellStyle name="Normal 5 3 6 2 9" xfId="24751" xr:uid="{E9A8C9FA-D319-4BE7-8EC0-8249EEB37723}"/>
    <cellStyle name="Normal 5 3 6 2 9 2" xfId="24752" xr:uid="{58028EB2-33CB-43C7-9AB4-C64B47ED916A}"/>
    <cellStyle name="Normal 5 3 6 3" xfId="24753" xr:uid="{7D70E79F-6F24-4385-80DC-317ECF49E898}"/>
    <cellStyle name="Normal 5 3 6 3 2" xfId="24754" xr:uid="{6D2E3AE8-249F-48B4-801F-93BA8C92D4D3}"/>
    <cellStyle name="Normal 5 3 6 3 2 2" xfId="24755" xr:uid="{B7306E15-91A0-4A6E-ACA1-F020ACB7E4C3}"/>
    <cellStyle name="Normal 5 3 6 3 2 2 2" xfId="24756" xr:uid="{DCD6C7F4-9C6C-48E0-B386-F05127CD954F}"/>
    <cellStyle name="Normal 5 3 6 3 2 2 2 2" xfId="24757" xr:uid="{9E399E34-7635-4ED0-A138-07A3F89EA619}"/>
    <cellStyle name="Normal 5 3 6 3 2 2 2 2 2" xfId="24758" xr:uid="{8CB9C764-56C2-4F4D-BCE4-1C896F1D761D}"/>
    <cellStyle name="Normal 5 3 6 3 2 2 2 2 2 2" xfId="24759" xr:uid="{69C49409-4EF2-4595-87C8-94C21807C891}"/>
    <cellStyle name="Normal 5 3 6 3 2 2 2 2 3" xfId="24760" xr:uid="{62E86048-CE1B-4511-8878-EC6E09649114}"/>
    <cellStyle name="Normal 5 3 6 3 2 2 2 3" xfId="24761" xr:uid="{1FECF387-9849-48EF-805D-1D05A6CC47C2}"/>
    <cellStyle name="Normal 5 3 6 3 2 2 2 3 2" xfId="24762" xr:uid="{6F8483CB-8FE4-4487-BF95-BD42E41D2461}"/>
    <cellStyle name="Normal 5 3 6 3 2 2 2 4" xfId="24763" xr:uid="{1244196F-1106-47D2-8AB5-0F61C107A524}"/>
    <cellStyle name="Normal 5 3 6 3 2 2 3" xfId="24764" xr:uid="{A3D02EFD-3741-4A2B-9DF1-74AE04219F80}"/>
    <cellStyle name="Normal 5 3 6 3 2 2 3 2" xfId="24765" xr:uid="{2C9FF4F7-E278-46EB-B406-9EF5FAAE62C6}"/>
    <cellStyle name="Normal 5 3 6 3 2 2 3 2 2" xfId="24766" xr:uid="{34ABA4FB-7CA8-46DB-B432-063EE86EB63E}"/>
    <cellStyle name="Normal 5 3 6 3 2 2 3 3" xfId="24767" xr:uid="{F9DA1801-C52C-4E53-A965-0C63FDF5B889}"/>
    <cellStyle name="Normal 5 3 6 3 2 2 4" xfId="24768" xr:uid="{9A6D3622-1D70-4C70-BD9A-53CFEFD59537}"/>
    <cellStyle name="Normal 5 3 6 3 2 2 4 2" xfId="24769" xr:uid="{649F2DEB-4BC6-41F4-9900-362D5A42D8B5}"/>
    <cellStyle name="Normal 5 3 6 3 2 2 5" xfId="24770" xr:uid="{8855E3FC-9798-42F4-8AB9-D6D673729596}"/>
    <cellStyle name="Normal 5 3 6 3 2 3" xfId="24771" xr:uid="{AC9AD002-6818-4277-BBBF-165174CBD3D3}"/>
    <cellStyle name="Normal 5 3 6 3 2 3 2" xfId="24772" xr:uid="{B1FE8480-2479-42A6-A003-08413A748A31}"/>
    <cellStyle name="Normal 5 3 6 3 2 3 2 2" xfId="24773" xr:uid="{FA49BBBE-2981-4948-A6AF-A6B98D664E9C}"/>
    <cellStyle name="Normal 5 3 6 3 2 3 2 2 2" xfId="24774" xr:uid="{398D305B-5268-46FD-822E-9ADAA10691E9}"/>
    <cellStyle name="Normal 5 3 6 3 2 3 2 3" xfId="24775" xr:uid="{B696C54E-F5BF-437A-8EE9-DF64917CC5C0}"/>
    <cellStyle name="Normal 5 3 6 3 2 3 3" xfId="24776" xr:uid="{2E67A4D4-DC56-4E49-86A4-D57C14209C5F}"/>
    <cellStyle name="Normal 5 3 6 3 2 3 3 2" xfId="24777" xr:uid="{C2FF338F-EBC3-4F56-85C3-A38ACAEABA33}"/>
    <cellStyle name="Normal 5 3 6 3 2 3 4" xfId="24778" xr:uid="{DC446788-1917-4AA2-9BB0-6254B2BA5BBB}"/>
    <cellStyle name="Normal 5 3 6 3 2 4" xfId="24779" xr:uid="{0B6F40D3-3448-4440-A9B5-158A9567D1CE}"/>
    <cellStyle name="Normal 5 3 6 3 2 4 2" xfId="24780" xr:uid="{EF59894E-F7A1-4E8C-BEB7-1E1CFD9203DC}"/>
    <cellStyle name="Normal 5 3 6 3 2 4 2 2" xfId="24781" xr:uid="{153BA5BC-2AC6-485D-85AA-AF20EF69BB8D}"/>
    <cellStyle name="Normal 5 3 6 3 2 4 2 2 2" xfId="24782" xr:uid="{C9D13B02-1781-45B6-97AD-FF20447DA553}"/>
    <cellStyle name="Normal 5 3 6 3 2 4 2 3" xfId="24783" xr:uid="{5991A326-3443-41B5-A188-79ADC6BD0728}"/>
    <cellStyle name="Normal 5 3 6 3 2 4 3" xfId="24784" xr:uid="{41580C13-91EA-4B23-B167-485917449593}"/>
    <cellStyle name="Normal 5 3 6 3 2 4 3 2" xfId="24785" xr:uid="{40998C7B-EEF0-46E2-97A8-3221C008BC78}"/>
    <cellStyle name="Normal 5 3 6 3 2 4 4" xfId="24786" xr:uid="{D7F4ACA5-1113-4E57-8739-C36C9EB27E78}"/>
    <cellStyle name="Normal 5 3 6 3 2 5" xfId="24787" xr:uid="{083A558A-D09B-4132-80D4-943F3138DEF4}"/>
    <cellStyle name="Normal 5 3 6 3 2 5 2" xfId="24788" xr:uid="{0F631E28-6D29-461A-8E67-BC824A433BBF}"/>
    <cellStyle name="Normal 5 3 6 3 2 5 2 2" xfId="24789" xr:uid="{58082B7C-A968-4266-8231-D4172C82DCA5}"/>
    <cellStyle name="Normal 5 3 6 3 2 5 3" xfId="24790" xr:uid="{09DE72E0-FF0D-45E8-95E3-55E22756BD9D}"/>
    <cellStyle name="Normal 5 3 6 3 2 6" xfId="24791" xr:uid="{80E5A858-E84A-42D8-AEC7-6313AAA244C4}"/>
    <cellStyle name="Normal 5 3 6 3 2 6 2" xfId="24792" xr:uid="{9AD6CD55-E0D1-4837-943C-1A7E084101A4}"/>
    <cellStyle name="Normal 5 3 6 3 2 7" xfId="24793" xr:uid="{AB9B694F-1FB7-4469-9392-195E0BC39389}"/>
    <cellStyle name="Normal 5 3 6 3 3" xfId="24794" xr:uid="{C442F7DC-752F-4994-B96D-7236CD83695A}"/>
    <cellStyle name="Normal 5 3 6 3 3 2" xfId="24795" xr:uid="{788057B6-77C5-4A69-B47F-71C543D71F9B}"/>
    <cellStyle name="Normal 5 3 6 3 3 2 2" xfId="24796" xr:uid="{24752D8D-1676-4DFD-A3FD-3146F9661230}"/>
    <cellStyle name="Normal 5 3 6 3 3 2 2 2" xfId="24797" xr:uid="{7FD72FFE-CD95-4870-B912-A535318685FC}"/>
    <cellStyle name="Normal 5 3 6 3 3 2 2 2 2" xfId="24798" xr:uid="{CC8B11DB-152A-444E-A76A-08A902057315}"/>
    <cellStyle name="Normal 5 3 6 3 3 2 2 3" xfId="24799" xr:uid="{A972307F-3A97-4E2B-9CD7-AABA811CD4E2}"/>
    <cellStyle name="Normal 5 3 6 3 3 2 3" xfId="24800" xr:uid="{72183FC8-291A-4813-B134-9DCB12D24F79}"/>
    <cellStyle name="Normal 5 3 6 3 3 2 3 2" xfId="24801" xr:uid="{F7EEE33C-39DA-4978-9575-8351B71BD807}"/>
    <cellStyle name="Normal 5 3 6 3 3 2 4" xfId="24802" xr:uid="{9BD6C862-AAA7-4939-9671-26437FBB8BD4}"/>
    <cellStyle name="Normal 5 3 6 3 3 3" xfId="24803" xr:uid="{4802FFF0-EEDE-49D4-897E-C321B0BFFD31}"/>
    <cellStyle name="Normal 5 3 6 3 3 3 2" xfId="24804" xr:uid="{0F7DB00F-4AAF-4A63-8A54-DDC1A733DBFF}"/>
    <cellStyle name="Normal 5 3 6 3 3 3 2 2" xfId="24805" xr:uid="{06777F51-FB12-441D-84F2-FE7D921F7333}"/>
    <cellStyle name="Normal 5 3 6 3 3 3 3" xfId="24806" xr:uid="{4D6FB876-8CE1-49D3-A575-D69E49A6439E}"/>
    <cellStyle name="Normal 5 3 6 3 3 4" xfId="24807" xr:uid="{B26D5386-A6B0-4771-A7DA-A687DB3DD557}"/>
    <cellStyle name="Normal 5 3 6 3 3 4 2" xfId="24808" xr:uid="{85DA4796-EC71-4030-9E4B-A621096DAF34}"/>
    <cellStyle name="Normal 5 3 6 3 3 5" xfId="24809" xr:uid="{032E75B9-0B43-4319-AAE7-C674E480DBAE}"/>
    <cellStyle name="Normal 5 3 6 3 4" xfId="24810" xr:uid="{22BD218A-538C-4619-AA12-84CAD04A8E89}"/>
    <cellStyle name="Normal 5 3 6 3 4 2" xfId="24811" xr:uid="{8B094347-C34F-4996-8965-FAFF37B9D584}"/>
    <cellStyle name="Normal 5 3 6 3 4 2 2" xfId="24812" xr:uid="{B66D5E40-09C5-4BA3-941F-4A04243E9DFC}"/>
    <cellStyle name="Normal 5 3 6 3 4 2 2 2" xfId="24813" xr:uid="{1076CD7F-EBEF-4D6D-B27E-DEE8BA7278A9}"/>
    <cellStyle name="Normal 5 3 6 3 4 2 3" xfId="24814" xr:uid="{21D59BB5-35E7-4C21-A3E3-BD5E642B4613}"/>
    <cellStyle name="Normal 5 3 6 3 4 3" xfId="24815" xr:uid="{6ABA035A-1F49-480F-ADDB-AC4EC377283A}"/>
    <cellStyle name="Normal 5 3 6 3 4 3 2" xfId="24816" xr:uid="{9957ECE0-92B3-4567-BEEC-42090CCBE35A}"/>
    <cellStyle name="Normal 5 3 6 3 4 4" xfId="24817" xr:uid="{57B5DB4B-48A8-4E3C-BFC4-5FD24E6CEB83}"/>
    <cellStyle name="Normal 5 3 6 3 5" xfId="24818" xr:uid="{5A9FE021-1962-4D9B-92D7-B547C820BCD0}"/>
    <cellStyle name="Normal 5 3 6 3 5 2" xfId="24819" xr:uid="{4650B3B6-B732-4E96-85AD-35C340D99569}"/>
    <cellStyle name="Normal 5 3 6 3 5 2 2" xfId="24820" xr:uid="{3A923CD6-DA94-4C95-A12F-50CC2C896023}"/>
    <cellStyle name="Normal 5 3 6 3 5 2 2 2" xfId="24821" xr:uid="{EC7A5CCC-4816-4550-9FA2-3B3C3E40C046}"/>
    <cellStyle name="Normal 5 3 6 3 5 2 3" xfId="24822" xr:uid="{85B75A15-1FF7-4972-B6C4-EB19FD5D5474}"/>
    <cellStyle name="Normal 5 3 6 3 5 3" xfId="24823" xr:uid="{73727734-860C-4F48-ADFA-BC6F3E2B8ED7}"/>
    <cellStyle name="Normal 5 3 6 3 5 3 2" xfId="24824" xr:uid="{A18DFC80-B3CF-4138-A42A-469F61509544}"/>
    <cellStyle name="Normal 5 3 6 3 5 4" xfId="24825" xr:uid="{75CBA321-9C49-4B9D-A0EA-88A5528B9152}"/>
    <cellStyle name="Normal 5 3 6 3 6" xfId="24826" xr:uid="{22396583-1C8B-4A8B-8379-EF872D3513D1}"/>
    <cellStyle name="Normal 5 3 6 3 6 2" xfId="24827" xr:uid="{E880B1D3-1F8F-46CC-9FEC-36E931259551}"/>
    <cellStyle name="Normal 5 3 6 3 6 2 2" xfId="24828" xr:uid="{15DAADE3-E18A-409C-A14E-5B291767607D}"/>
    <cellStyle name="Normal 5 3 6 3 6 3" xfId="24829" xr:uid="{C2D0172C-839B-4CE2-A407-D69B5890C2FF}"/>
    <cellStyle name="Normal 5 3 6 3 7" xfId="24830" xr:uid="{8670ED34-C362-4E9B-88E9-55CD8B3DAD47}"/>
    <cellStyle name="Normal 5 3 6 3 7 2" xfId="24831" xr:uid="{23508455-9654-450F-8B4F-36C6673A52DD}"/>
    <cellStyle name="Normal 5 3 6 3 8" xfId="24832" xr:uid="{43F63EB1-2832-486D-B0C4-D806B3261951}"/>
    <cellStyle name="Normal 5 3 6 4" xfId="24833" xr:uid="{1E0190ED-0AB4-4D60-B444-1FFD9741ADA7}"/>
    <cellStyle name="Normal 5 3 6 4 2" xfId="24834" xr:uid="{37DF27CF-63B9-430C-BA86-F148121F63E0}"/>
    <cellStyle name="Normal 5 3 6 4 2 2" xfId="24835" xr:uid="{D22DE2B7-2561-444B-AFCC-E56FB28622EA}"/>
    <cellStyle name="Normal 5 3 6 4 2 2 2" xfId="24836" xr:uid="{B45B65CB-621A-41D4-B4A7-2DD8FA48D520}"/>
    <cellStyle name="Normal 5 3 6 4 2 2 2 2" xfId="24837" xr:uid="{CFF61235-6C08-47E2-8E6A-E4A36719B359}"/>
    <cellStyle name="Normal 5 3 6 4 2 2 2 2 2" xfId="24838" xr:uid="{15C91B99-E2D4-4479-B137-D29142BA8573}"/>
    <cellStyle name="Normal 5 3 6 4 2 2 2 2 2 2" xfId="24839" xr:uid="{C9989A3B-7175-4FB3-85F4-08C41ACB9E68}"/>
    <cellStyle name="Normal 5 3 6 4 2 2 2 2 3" xfId="24840" xr:uid="{7CB698A6-F4EA-41FB-B3D5-3FBA74013827}"/>
    <cellStyle name="Normal 5 3 6 4 2 2 2 3" xfId="24841" xr:uid="{18A88815-D68F-4B47-AB98-3870988CF531}"/>
    <cellStyle name="Normal 5 3 6 4 2 2 2 3 2" xfId="24842" xr:uid="{C53AEB7E-5481-47DD-BEAE-4ADE0A19EA22}"/>
    <cellStyle name="Normal 5 3 6 4 2 2 2 4" xfId="24843" xr:uid="{56C62BF8-A9E6-49FF-8155-EB406CD67B67}"/>
    <cellStyle name="Normal 5 3 6 4 2 2 3" xfId="24844" xr:uid="{B7F1BE49-82FF-43B3-9036-C642C390A211}"/>
    <cellStyle name="Normal 5 3 6 4 2 2 3 2" xfId="24845" xr:uid="{3B3B5DC9-FD23-450D-8F53-8491308A817B}"/>
    <cellStyle name="Normal 5 3 6 4 2 2 3 2 2" xfId="24846" xr:uid="{FEE26C54-3331-4A03-B7EC-275BB5BBC25D}"/>
    <cellStyle name="Normal 5 3 6 4 2 2 3 3" xfId="24847" xr:uid="{34CD15AD-93FD-4ADE-98BC-84DAFC6B9C73}"/>
    <cellStyle name="Normal 5 3 6 4 2 2 4" xfId="24848" xr:uid="{83CEC97B-4122-49DE-B01F-ACD77DB0510B}"/>
    <cellStyle name="Normal 5 3 6 4 2 2 4 2" xfId="24849" xr:uid="{6966C89C-6116-4DEA-96FD-55A877A62B2A}"/>
    <cellStyle name="Normal 5 3 6 4 2 2 5" xfId="24850" xr:uid="{5A555AC4-4505-4FA3-B3EC-540E4E4DD671}"/>
    <cellStyle name="Normal 5 3 6 4 2 3" xfId="24851" xr:uid="{987BE292-35FC-4F81-A14A-C2607B0F924D}"/>
    <cellStyle name="Normal 5 3 6 4 2 3 2" xfId="24852" xr:uid="{C3780418-75A0-42E1-85D1-165333265677}"/>
    <cellStyle name="Normal 5 3 6 4 2 3 2 2" xfId="24853" xr:uid="{B2C81F61-632B-4E5A-B0B8-09388F582C84}"/>
    <cellStyle name="Normal 5 3 6 4 2 3 2 2 2" xfId="24854" xr:uid="{6DF674D0-8685-46B1-B497-8544E3704AB8}"/>
    <cellStyle name="Normal 5 3 6 4 2 3 2 3" xfId="24855" xr:uid="{1C8039AF-1C15-47DA-83C1-7262ABA4CE3B}"/>
    <cellStyle name="Normal 5 3 6 4 2 3 3" xfId="24856" xr:uid="{32F37E7B-57E7-461F-B9D1-3EC3407256FA}"/>
    <cellStyle name="Normal 5 3 6 4 2 3 3 2" xfId="24857" xr:uid="{BD086171-9895-44C3-BCA3-C5A778187668}"/>
    <cellStyle name="Normal 5 3 6 4 2 3 4" xfId="24858" xr:uid="{3F9E4DA9-6421-47AE-9597-0324C887BBE5}"/>
    <cellStyle name="Normal 5 3 6 4 2 4" xfId="24859" xr:uid="{B61B416C-797C-4820-8F56-54BED10A7AC8}"/>
    <cellStyle name="Normal 5 3 6 4 2 4 2" xfId="24860" xr:uid="{C5A12111-8517-44D2-84AE-87D728764367}"/>
    <cellStyle name="Normal 5 3 6 4 2 4 2 2" xfId="24861" xr:uid="{2BCB7076-8A8A-4534-827E-16F1CB6766A1}"/>
    <cellStyle name="Normal 5 3 6 4 2 4 2 2 2" xfId="24862" xr:uid="{BB4D31CC-DA53-4287-B442-A7B04BE2F40C}"/>
    <cellStyle name="Normal 5 3 6 4 2 4 2 3" xfId="24863" xr:uid="{1BF273E4-2BDA-4D98-936C-6B553E5C6262}"/>
    <cellStyle name="Normal 5 3 6 4 2 4 3" xfId="24864" xr:uid="{6BDB4801-9A72-470C-9400-A5C50CB7A30B}"/>
    <cellStyle name="Normal 5 3 6 4 2 4 3 2" xfId="24865" xr:uid="{4F839227-599E-4E04-815B-148D1DD9025D}"/>
    <cellStyle name="Normal 5 3 6 4 2 4 4" xfId="24866" xr:uid="{1F7DF0C1-DB3D-45FF-93CF-6CFA05E0896E}"/>
    <cellStyle name="Normal 5 3 6 4 2 5" xfId="24867" xr:uid="{BCE9F58F-BA18-4883-B608-6FD6665838DE}"/>
    <cellStyle name="Normal 5 3 6 4 2 5 2" xfId="24868" xr:uid="{3B9D6BFA-A439-4D22-87B0-0A48AC33E99B}"/>
    <cellStyle name="Normal 5 3 6 4 2 5 2 2" xfId="24869" xr:uid="{2B1FD196-3A78-4C5A-A429-03E7E4F703BD}"/>
    <cellStyle name="Normal 5 3 6 4 2 5 3" xfId="24870" xr:uid="{E274437C-C84C-4B7F-AE73-50C13DE8CD7C}"/>
    <cellStyle name="Normal 5 3 6 4 2 6" xfId="24871" xr:uid="{78AE41F1-7795-446D-B9F5-0699D8C02AAB}"/>
    <cellStyle name="Normal 5 3 6 4 2 6 2" xfId="24872" xr:uid="{25CA4CD1-EB29-4230-A90A-4CC14C6356D4}"/>
    <cellStyle name="Normal 5 3 6 4 2 7" xfId="24873" xr:uid="{56C30BC4-6FA4-414E-AFBF-910FC8F9EDA7}"/>
    <cellStyle name="Normal 5 3 6 4 3" xfId="24874" xr:uid="{9139E4CB-5A4D-47FA-A437-EBA3FF9FB204}"/>
    <cellStyle name="Normal 5 3 6 4 3 2" xfId="24875" xr:uid="{5506FC05-5E93-42E9-B7B5-646117567B09}"/>
    <cellStyle name="Normal 5 3 6 4 3 2 2" xfId="24876" xr:uid="{AE54A91F-B041-46A2-BC56-0FCF391D30F6}"/>
    <cellStyle name="Normal 5 3 6 4 3 2 2 2" xfId="24877" xr:uid="{BA25DEDE-8D91-4B2B-9DF7-061496B3C429}"/>
    <cellStyle name="Normal 5 3 6 4 3 2 2 2 2" xfId="24878" xr:uid="{C679E185-9814-4DD8-8898-31DB5E310449}"/>
    <cellStyle name="Normal 5 3 6 4 3 2 2 3" xfId="24879" xr:uid="{D55EAB82-DFC5-42B7-87D1-C027BA5D2968}"/>
    <cellStyle name="Normal 5 3 6 4 3 2 3" xfId="24880" xr:uid="{BC2C1581-D459-44CF-BAF3-5807A3F76C04}"/>
    <cellStyle name="Normal 5 3 6 4 3 2 3 2" xfId="24881" xr:uid="{55EC127E-A7E3-49B7-8755-DE2A9880F9BC}"/>
    <cellStyle name="Normal 5 3 6 4 3 2 4" xfId="24882" xr:uid="{9A4ED04B-AC21-40CF-BA29-25B832842B0C}"/>
    <cellStyle name="Normal 5 3 6 4 3 3" xfId="24883" xr:uid="{8F4AA3AA-53BE-4E7E-8000-51FF6B51C267}"/>
    <cellStyle name="Normal 5 3 6 4 3 3 2" xfId="24884" xr:uid="{C59E4AEE-74D6-4404-9E0F-99465EDC3190}"/>
    <cellStyle name="Normal 5 3 6 4 3 3 2 2" xfId="24885" xr:uid="{C5B99167-CA9D-46AE-B0AD-A8AD940D8598}"/>
    <cellStyle name="Normal 5 3 6 4 3 3 3" xfId="24886" xr:uid="{BFC76F66-4F1B-4CFF-A759-BCE5ACF5607F}"/>
    <cellStyle name="Normal 5 3 6 4 3 4" xfId="24887" xr:uid="{932FDBDE-634B-434C-929A-6606183D5B06}"/>
    <cellStyle name="Normal 5 3 6 4 3 4 2" xfId="24888" xr:uid="{BED096EB-BC2E-4184-984A-D2702F522F44}"/>
    <cellStyle name="Normal 5 3 6 4 3 5" xfId="24889" xr:uid="{58DE43E4-7C59-4F0A-9C56-ACBF0CCC471D}"/>
    <cellStyle name="Normal 5 3 6 4 4" xfId="24890" xr:uid="{5B676FBA-12EF-4219-8D58-0AF45466E45D}"/>
    <cellStyle name="Normal 5 3 6 4 4 2" xfId="24891" xr:uid="{8AFB03E7-6532-4A11-9B1C-DB9CA8142EB1}"/>
    <cellStyle name="Normal 5 3 6 4 4 2 2" xfId="24892" xr:uid="{CF5889D1-4094-4CCD-BB24-36CE120B1BCB}"/>
    <cellStyle name="Normal 5 3 6 4 4 2 2 2" xfId="24893" xr:uid="{5A811EC9-A72E-43AF-AE49-E8DE0668C9FC}"/>
    <cellStyle name="Normal 5 3 6 4 4 2 3" xfId="24894" xr:uid="{A5247D5D-69B2-4483-919A-8DDB7ED8DBD5}"/>
    <cellStyle name="Normal 5 3 6 4 4 3" xfId="24895" xr:uid="{273276CC-565A-471F-AED2-F5EFA7EDDCF0}"/>
    <cellStyle name="Normal 5 3 6 4 4 3 2" xfId="24896" xr:uid="{937CA310-00FC-4B14-A274-136870C9115B}"/>
    <cellStyle name="Normal 5 3 6 4 4 4" xfId="24897" xr:uid="{2BE227D1-5BDD-4A35-BDEC-A5289349C713}"/>
    <cellStyle name="Normal 5 3 6 4 5" xfId="24898" xr:uid="{D6FCBC0A-3B0A-4FFF-A408-D7786E039214}"/>
    <cellStyle name="Normal 5 3 6 4 5 2" xfId="24899" xr:uid="{171F875A-D798-48B9-AF7A-69F476C935A5}"/>
    <cellStyle name="Normal 5 3 6 4 5 2 2" xfId="24900" xr:uid="{749DFFED-7DE3-4C8E-9BC0-A8032F179DA2}"/>
    <cellStyle name="Normal 5 3 6 4 5 2 2 2" xfId="24901" xr:uid="{D0582285-5010-4C64-9701-10F1ACA76A69}"/>
    <cellStyle name="Normal 5 3 6 4 5 2 3" xfId="24902" xr:uid="{240A5078-78FD-4699-8A1A-0396E9DF68D9}"/>
    <cellStyle name="Normal 5 3 6 4 5 3" xfId="24903" xr:uid="{C11E601C-9140-413F-B0F1-F7ABABFE59E7}"/>
    <cellStyle name="Normal 5 3 6 4 5 3 2" xfId="24904" xr:uid="{ED34F32B-C492-42FD-9C30-D7831D2AB4A9}"/>
    <cellStyle name="Normal 5 3 6 4 5 4" xfId="24905" xr:uid="{A3474CBC-8B3C-419C-8FA0-5E33E1F10A17}"/>
    <cellStyle name="Normal 5 3 6 4 6" xfId="24906" xr:uid="{C4F782EC-FCC0-4A7E-A047-B4B64B2EEC47}"/>
    <cellStyle name="Normal 5 3 6 4 6 2" xfId="24907" xr:uid="{B86A30BA-D784-4878-BAA7-FF6F1DEAA0FF}"/>
    <cellStyle name="Normal 5 3 6 4 6 2 2" xfId="24908" xr:uid="{4715D772-F991-4A1F-861F-B056FF3DC28F}"/>
    <cellStyle name="Normal 5 3 6 4 6 3" xfId="24909" xr:uid="{628271F5-EFAC-4C08-802E-2198520EDAEB}"/>
    <cellStyle name="Normal 5 3 6 4 7" xfId="24910" xr:uid="{03AFC8CF-3DAD-49E6-B5DA-195568C50CC0}"/>
    <cellStyle name="Normal 5 3 6 4 7 2" xfId="24911" xr:uid="{06389EA1-FC91-4F7E-89A4-A2C30518476B}"/>
    <cellStyle name="Normal 5 3 6 4 8" xfId="24912" xr:uid="{93F1C7EC-79F9-4581-BD81-6A6EE325BDEB}"/>
    <cellStyle name="Normal 5 3 6 5" xfId="24913" xr:uid="{FBBBB61B-3236-4121-AB07-D7533608F5D4}"/>
    <cellStyle name="Normal 5 3 6 5 2" xfId="24914" xr:uid="{7B6FE25B-8778-444E-AA25-51A92D8A7AAC}"/>
    <cellStyle name="Normal 5 3 6 5 2 2" xfId="24915" xr:uid="{89142403-899F-42CB-BE23-04BB79945449}"/>
    <cellStyle name="Normal 5 3 6 5 2 2 2" xfId="24916" xr:uid="{2EE198DF-1DDB-4A6F-AEB9-953EAB04E1CA}"/>
    <cellStyle name="Normal 5 3 6 5 2 2 2 2" xfId="24917" xr:uid="{072174E1-FC5B-45CF-98FE-622A84030602}"/>
    <cellStyle name="Normal 5 3 6 5 2 2 2 2 2" xfId="24918" xr:uid="{A42A3401-705A-45FE-9F87-3604D7740E4D}"/>
    <cellStyle name="Normal 5 3 6 5 2 2 2 3" xfId="24919" xr:uid="{3B4597BF-6FDA-4624-B964-58722DC2227F}"/>
    <cellStyle name="Normal 5 3 6 5 2 2 3" xfId="24920" xr:uid="{3151FA1E-3873-4238-BC9D-1E4E2E1BCFEC}"/>
    <cellStyle name="Normal 5 3 6 5 2 2 3 2" xfId="24921" xr:uid="{D51BE898-031F-4F80-8376-91590F8D399F}"/>
    <cellStyle name="Normal 5 3 6 5 2 2 4" xfId="24922" xr:uid="{D5C26137-EA2E-4D37-B968-AF7A69DCE567}"/>
    <cellStyle name="Normal 5 3 6 5 2 3" xfId="24923" xr:uid="{C37D2F9D-9CC5-46F3-9391-550A328A51D6}"/>
    <cellStyle name="Normal 5 3 6 5 2 3 2" xfId="24924" xr:uid="{33588713-172F-4A7A-A19A-8A22286DFEE1}"/>
    <cellStyle name="Normal 5 3 6 5 2 3 2 2" xfId="24925" xr:uid="{E20C5803-C094-45D0-8BF4-23F1BB87CF4D}"/>
    <cellStyle name="Normal 5 3 6 5 2 3 3" xfId="24926" xr:uid="{A29A06B4-7D23-4A5F-9E86-50470DB686B9}"/>
    <cellStyle name="Normal 5 3 6 5 2 4" xfId="24927" xr:uid="{3FD6D510-41E7-4922-AFDB-A5626622649A}"/>
    <cellStyle name="Normal 5 3 6 5 2 4 2" xfId="24928" xr:uid="{1D20DCC9-1A24-4B48-8707-0DF93ED3358D}"/>
    <cellStyle name="Normal 5 3 6 5 2 5" xfId="24929" xr:uid="{F7C601DA-4F46-4B26-B029-C602173F24FB}"/>
    <cellStyle name="Normal 5 3 6 5 3" xfId="24930" xr:uid="{4E8D1661-6DC0-498C-AE52-209E3D821514}"/>
    <cellStyle name="Normal 5 3 6 5 3 2" xfId="24931" xr:uid="{D9FF4538-A315-4097-9D30-1B37476DD703}"/>
    <cellStyle name="Normal 5 3 6 5 3 2 2" xfId="24932" xr:uid="{65472698-03FC-4DD0-9F62-393A6EA0C5D1}"/>
    <cellStyle name="Normal 5 3 6 5 3 2 2 2" xfId="24933" xr:uid="{5D694FA2-2EBA-4FF0-AE22-DB72EFFA0C8A}"/>
    <cellStyle name="Normal 5 3 6 5 3 2 3" xfId="24934" xr:uid="{1D9D3AE9-3C8C-4854-A806-2B65F9A68E0B}"/>
    <cellStyle name="Normal 5 3 6 5 3 3" xfId="24935" xr:uid="{79C40FBE-5410-47B5-8A4F-DB094A221C70}"/>
    <cellStyle name="Normal 5 3 6 5 3 3 2" xfId="24936" xr:uid="{B07C0035-26CA-4F59-95B9-9F6CF06FE0F9}"/>
    <cellStyle name="Normal 5 3 6 5 3 4" xfId="24937" xr:uid="{FC1BB7B8-FA2F-4E19-8B02-37B998DD4AE0}"/>
    <cellStyle name="Normal 5 3 6 5 4" xfId="24938" xr:uid="{D17BEEDC-6BD3-4731-8A12-3017D11D2FC4}"/>
    <cellStyle name="Normal 5 3 6 5 4 2" xfId="24939" xr:uid="{6F1EFEF2-55C2-4E24-808A-CB7BD3F66D34}"/>
    <cellStyle name="Normal 5 3 6 5 4 2 2" xfId="24940" xr:uid="{F4C18A3F-EB71-44FB-A6AE-16A659D77D59}"/>
    <cellStyle name="Normal 5 3 6 5 4 2 2 2" xfId="24941" xr:uid="{5AC149C3-C2DD-4F3B-AA97-3736DD870768}"/>
    <cellStyle name="Normal 5 3 6 5 4 2 3" xfId="24942" xr:uid="{DCDD7BC7-9354-4A02-8FD6-D74E6F9D6992}"/>
    <cellStyle name="Normal 5 3 6 5 4 3" xfId="24943" xr:uid="{C5FEB9E9-3EFD-4CD4-8AD0-8622C6E1E400}"/>
    <cellStyle name="Normal 5 3 6 5 4 3 2" xfId="24944" xr:uid="{A6CEEE7D-F756-4B48-BFE7-4459D07AACBA}"/>
    <cellStyle name="Normal 5 3 6 5 4 4" xfId="24945" xr:uid="{4801FE2A-A71F-46EF-96D5-AD386E05E149}"/>
    <cellStyle name="Normal 5 3 6 5 5" xfId="24946" xr:uid="{36D173D6-6331-4383-B7E4-3B769A3EFD88}"/>
    <cellStyle name="Normal 5 3 6 5 5 2" xfId="24947" xr:uid="{DC14A24C-68ED-4912-B041-76B1E5DDCDB4}"/>
    <cellStyle name="Normal 5 3 6 5 5 2 2" xfId="24948" xr:uid="{B856B0B9-F2D9-4959-97C0-F3A999F80716}"/>
    <cellStyle name="Normal 5 3 6 5 5 3" xfId="24949" xr:uid="{FBFF85D9-B7BF-40F7-8CF6-DB2434B680A6}"/>
    <cellStyle name="Normal 5 3 6 5 6" xfId="24950" xr:uid="{4CDFA33B-7A0E-4E36-8267-606AD93FFE99}"/>
    <cellStyle name="Normal 5 3 6 5 6 2" xfId="24951" xr:uid="{117607D0-1D47-48CE-8E19-9CD5987E3070}"/>
    <cellStyle name="Normal 5 3 6 5 7" xfId="24952" xr:uid="{416D2966-DEF1-4AB7-9CB7-B10996A92D5E}"/>
    <cellStyle name="Normal 5 3 6 6" xfId="24953" xr:uid="{B27704E9-B1D9-470D-B1FE-205290548B92}"/>
    <cellStyle name="Normal 5 3 6 6 2" xfId="24954" xr:uid="{36174797-9768-43B4-B966-4F4B0FD1D602}"/>
    <cellStyle name="Normal 5 3 6 6 2 2" xfId="24955" xr:uid="{561CC588-25BD-44AD-BA91-02C9264AB01E}"/>
    <cellStyle name="Normal 5 3 6 6 2 2 2" xfId="24956" xr:uid="{893AACBA-898E-42A9-8484-0149C4D491D8}"/>
    <cellStyle name="Normal 5 3 6 6 2 2 2 2" xfId="24957" xr:uid="{617D848E-6426-4823-B8DB-FC819A12CEBE}"/>
    <cellStyle name="Normal 5 3 6 6 2 2 3" xfId="24958" xr:uid="{385D5B13-8FA7-4CC4-891E-E7B851CD02AF}"/>
    <cellStyle name="Normal 5 3 6 6 2 3" xfId="24959" xr:uid="{7A575A34-3C40-42AE-BA6A-CA28E4C91D67}"/>
    <cellStyle name="Normal 5 3 6 6 2 3 2" xfId="24960" xr:uid="{503F3DE3-8C2A-420A-B461-5C2ABC329571}"/>
    <cellStyle name="Normal 5 3 6 6 2 4" xfId="24961" xr:uid="{19919444-136A-48DD-B250-C12DFEC9E284}"/>
    <cellStyle name="Normal 5 3 6 6 3" xfId="24962" xr:uid="{C9282FF7-11EE-43E8-B222-1825990A386B}"/>
    <cellStyle name="Normal 5 3 6 6 3 2" xfId="24963" xr:uid="{1B5287CF-2678-4493-96F9-B7BFB2CDCF8D}"/>
    <cellStyle name="Normal 5 3 6 6 3 2 2" xfId="24964" xr:uid="{1B69554F-D9E5-4BE8-9308-F8C6D272B9F7}"/>
    <cellStyle name="Normal 5 3 6 6 3 3" xfId="24965" xr:uid="{CB5F8A0D-980B-4378-BC54-BB9976C41AC4}"/>
    <cellStyle name="Normal 5 3 6 6 4" xfId="24966" xr:uid="{85A858FB-70C3-41EA-9BF0-92AFCA374D77}"/>
    <cellStyle name="Normal 5 3 6 6 4 2" xfId="24967" xr:uid="{7824E5CD-A26D-4B87-83FD-CE8CA3365FFF}"/>
    <cellStyle name="Normal 5 3 6 6 5" xfId="24968" xr:uid="{2670AD16-7CB9-4CEF-8507-9377D26C8105}"/>
    <cellStyle name="Normal 5 3 6 7" xfId="24969" xr:uid="{6CFCD07E-E8CC-4D5E-9D83-C56B04594A3F}"/>
    <cellStyle name="Normal 5 3 6 7 2" xfId="24970" xr:uid="{6FEA3841-D31D-4628-80F2-275D9C20C8B8}"/>
    <cellStyle name="Normal 5 3 6 7 2 2" xfId="24971" xr:uid="{439CEC35-A2CD-4B3A-B522-107C5312BA08}"/>
    <cellStyle name="Normal 5 3 6 7 2 2 2" xfId="24972" xr:uid="{147547F4-DB43-42F2-861A-A04EA2F63CA4}"/>
    <cellStyle name="Normal 5 3 6 7 2 3" xfId="24973" xr:uid="{42A38498-2690-4017-8522-F50CF8C2218B}"/>
    <cellStyle name="Normal 5 3 6 7 3" xfId="24974" xr:uid="{186259D8-E429-43AB-A14F-A09028DFDB55}"/>
    <cellStyle name="Normal 5 3 6 7 3 2" xfId="24975" xr:uid="{B0CD707C-E42E-44C3-B30E-D0A530A0F166}"/>
    <cellStyle name="Normal 5 3 6 7 4" xfId="24976" xr:uid="{963338DC-6D86-47A0-835E-2F6036824B7D}"/>
    <cellStyle name="Normal 5 3 6 8" xfId="24977" xr:uid="{0A406D8D-C56B-499B-8D3A-68C5892B0D54}"/>
    <cellStyle name="Normal 5 3 6 8 2" xfId="24978" xr:uid="{6EA4EBDC-63A4-4F9C-B169-0B35569ED069}"/>
    <cellStyle name="Normal 5 3 6 8 2 2" xfId="24979" xr:uid="{6EE49668-A0EF-4F00-9CC2-6C56AF8CF19E}"/>
    <cellStyle name="Normal 5 3 6 8 2 2 2" xfId="24980" xr:uid="{75D3FFD9-EA49-4D8A-9CFA-83A3B5A9CDC9}"/>
    <cellStyle name="Normal 5 3 6 8 2 3" xfId="24981" xr:uid="{3ED5FDAC-E24E-4E59-A0FD-F990BDDCF1A6}"/>
    <cellStyle name="Normal 5 3 6 8 3" xfId="24982" xr:uid="{6D3BF73A-9E79-4CBB-A53D-3B60660FD19A}"/>
    <cellStyle name="Normal 5 3 6 8 3 2" xfId="24983" xr:uid="{574FE467-695B-4137-B1DC-15713A0ADF2E}"/>
    <cellStyle name="Normal 5 3 6 8 4" xfId="24984" xr:uid="{CB525658-0537-4AEC-97EE-2935370C4B8F}"/>
    <cellStyle name="Normal 5 3 6 9" xfId="24985" xr:uid="{D3FB5E26-D012-4DA5-9E29-068C42E3CA31}"/>
    <cellStyle name="Normal 5 3 6 9 2" xfId="24986" xr:uid="{D258CC0D-0476-4B66-B8DB-9AFFC52D74B7}"/>
    <cellStyle name="Normal 5 3 6 9 2 2" xfId="24987" xr:uid="{55EF8BCC-E2D4-44EA-AB4C-EAF5F635E0C0}"/>
    <cellStyle name="Normal 5 3 6 9 2 2 2" xfId="24988" xr:uid="{06A3010A-7DAE-4F6C-BB02-E49B2B4974E9}"/>
    <cellStyle name="Normal 5 3 6 9 2 3" xfId="24989" xr:uid="{6E3EAA6B-52F2-4072-B52A-AF3A81E6BE90}"/>
    <cellStyle name="Normal 5 3 6 9 3" xfId="24990" xr:uid="{CBF034DC-AE41-4559-94A8-6199F36E1AC4}"/>
    <cellStyle name="Normal 5 3 6 9 3 2" xfId="24991" xr:uid="{539C0762-9D0C-419E-B908-BEE84E124D4F}"/>
    <cellStyle name="Normal 5 3 6 9 4" xfId="24992" xr:uid="{686B8153-ECCD-4F2D-989C-AD0E58EFEB66}"/>
    <cellStyle name="Normal 5 3 7" xfId="24993" xr:uid="{68B42801-8C1E-455C-8DA9-514499F717E5}"/>
    <cellStyle name="Normal 5 3 7 10" xfId="24994" xr:uid="{3CEB7980-68CF-4D72-8143-F00ECA3D2C81}"/>
    <cellStyle name="Normal 5 3 7 2" xfId="24995" xr:uid="{401D20F0-01BE-436F-8847-F1B38FAED792}"/>
    <cellStyle name="Normal 5 3 7 2 2" xfId="24996" xr:uid="{E7707E17-6CB8-43C4-A5EC-CABDB81BB9B7}"/>
    <cellStyle name="Normal 5 3 7 2 2 2" xfId="24997" xr:uid="{5AC7509D-5B11-4807-93F9-AF8965F9CF77}"/>
    <cellStyle name="Normal 5 3 7 2 2 2 2" xfId="24998" xr:uid="{CAA22B16-11F2-4C43-BF62-A00D55F1B4E2}"/>
    <cellStyle name="Normal 5 3 7 2 2 2 2 2" xfId="24999" xr:uid="{61010090-68AF-4141-91D9-C644C42479D8}"/>
    <cellStyle name="Normal 5 3 7 2 2 2 2 2 2" xfId="25000" xr:uid="{A7D4777B-4621-453F-B0C0-638CF8D12F76}"/>
    <cellStyle name="Normal 5 3 7 2 2 2 2 2 2 2" xfId="25001" xr:uid="{FA8981CE-3D41-4365-B4C1-962E47EF131D}"/>
    <cellStyle name="Normal 5 3 7 2 2 2 2 2 3" xfId="25002" xr:uid="{D7FEF286-F8F1-441C-9D4F-4AE0A18DE693}"/>
    <cellStyle name="Normal 5 3 7 2 2 2 2 3" xfId="25003" xr:uid="{4587D573-B930-4161-BAAE-4A99AD5CECFD}"/>
    <cellStyle name="Normal 5 3 7 2 2 2 2 3 2" xfId="25004" xr:uid="{A22E8A36-A801-4D6E-8415-DB6504D053B7}"/>
    <cellStyle name="Normal 5 3 7 2 2 2 2 4" xfId="25005" xr:uid="{D4A6FA29-B242-4720-90E3-6390F03345C8}"/>
    <cellStyle name="Normal 5 3 7 2 2 2 3" xfId="25006" xr:uid="{FA802539-FCF0-4EFB-9DE2-0A0A93C03ADE}"/>
    <cellStyle name="Normal 5 3 7 2 2 2 3 2" xfId="25007" xr:uid="{F6AFDA54-144F-48EF-82F1-55BFC3706C26}"/>
    <cellStyle name="Normal 5 3 7 2 2 2 3 2 2" xfId="25008" xr:uid="{30E136D1-0909-4EBF-BE69-0839061E362B}"/>
    <cellStyle name="Normal 5 3 7 2 2 2 3 3" xfId="25009" xr:uid="{5A591476-0D42-4E22-ACF3-938B95F0F436}"/>
    <cellStyle name="Normal 5 3 7 2 2 2 4" xfId="25010" xr:uid="{00D640D8-617D-4DD4-8878-F21363EE15BC}"/>
    <cellStyle name="Normal 5 3 7 2 2 2 4 2" xfId="25011" xr:uid="{E4412C4A-7A30-4CFC-ACAB-D5D88C3C28AF}"/>
    <cellStyle name="Normal 5 3 7 2 2 2 5" xfId="25012" xr:uid="{5878EC63-4731-44EE-9975-7FE86E52C54F}"/>
    <cellStyle name="Normal 5 3 7 2 2 3" xfId="25013" xr:uid="{CDA37CA8-81FC-4D9C-91D0-344B3F6F8A5E}"/>
    <cellStyle name="Normal 5 3 7 2 2 3 2" xfId="25014" xr:uid="{FB7D2CB9-B30A-4980-ADAB-1EA7555549E9}"/>
    <cellStyle name="Normal 5 3 7 2 2 3 2 2" xfId="25015" xr:uid="{AF0053A9-5E5C-40E8-BE49-53EC8B96D9BA}"/>
    <cellStyle name="Normal 5 3 7 2 2 3 2 2 2" xfId="25016" xr:uid="{4D7180A5-08B6-4496-B0C1-E03BF3F684FD}"/>
    <cellStyle name="Normal 5 3 7 2 2 3 2 3" xfId="25017" xr:uid="{459E59C4-0D70-4E3E-9F3E-F73E207AE6A6}"/>
    <cellStyle name="Normal 5 3 7 2 2 3 3" xfId="25018" xr:uid="{354BE30C-D9E7-45C6-A25A-F18CF1174032}"/>
    <cellStyle name="Normal 5 3 7 2 2 3 3 2" xfId="25019" xr:uid="{EE949407-BA58-45EB-BAF7-18A0A6AA7C2D}"/>
    <cellStyle name="Normal 5 3 7 2 2 3 4" xfId="25020" xr:uid="{8ACBBA50-5765-47C2-8303-80B085CCD367}"/>
    <cellStyle name="Normal 5 3 7 2 2 4" xfId="25021" xr:uid="{9D534C36-AE04-4EC3-BC15-60D8C0225EF1}"/>
    <cellStyle name="Normal 5 3 7 2 2 4 2" xfId="25022" xr:uid="{6C4D80C1-C49B-499F-A847-F0B78AEA90BF}"/>
    <cellStyle name="Normal 5 3 7 2 2 4 2 2" xfId="25023" xr:uid="{9389F804-C6E4-42AA-AEEF-E056D6E103ED}"/>
    <cellStyle name="Normal 5 3 7 2 2 4 2 2 2" xfId="25024" xr:uid="{58D26E59-E028-41B7-B0B6-1E0B6163FF66}"/>
    <cellStyle name="Normal 5 3 7 2 2 4 2 3" xfId="25025" xr:uid="{F7B12FC8-8DC9-4883-B8B5-89EC840FF2F8}"/>
    <cellStyle name="Normal 5 3 7 2 2 4 3" xfId="25026" xr:uid="{CC3BB674-3536-4BB4-A595-BE1AE70648A9}"/>
    <cellStyle name="Normal 5 3 7 2 2 4 3 2" xfId="25027" xr:uid="{22C207C8-E4EF-4020-B91E-26B97B02C487}"/>
    <cellStyle name="Normal 5 3 7 2 2 4 4" xfId="25028" xr:uid="{33009E60-846A-492B-A903-92C8E906E7FB}"/>
    <cellStyle name="Normal 5 3 7 2 2 5" xfId="25029" xr:uid="{C0015049-BAFC-42E1-9301-1932D641D45B}"/>
    <cellStyle name="Normal 5 3 7 2 2 5 2" xfId="25030" xr:uid="{3895CFE3-E6D3-437B-B44E-D32F7A428920}"/>
    <cellStyle name="Normal 5 3 7 2 2 5 2 2" xfId="25031" xr:uid="{BE6C2672-B7DD-4ACD-9C0D-4D1A526940B1}"/>
    <cellStyle name="Normal 5 3 7 2 2 5 3" xfId="25032" xr:uid="{26F1869E-287F-43C8-969D-879C5BD5DCC6}"/>
    <cellStyle name="Normal 5 3 7 2 2 6" xfId="25033" xr:uid="{D0838AA4-744E-4455-84A5-679C39C87DFD}"/>
    <cellStyle name="Normal 5 3 7 2 2 6 2" xfId="25034" xr:uid="{5656CA51-5A1A-46CF-BB34-E4F055C78F49}"/>
    <cellStyle name="Normal 5 3 7 2 2 7" xfId="25035" xr:uid="{FE69D20B-EB21-4B43-925F-A5AD2BECFFEE}"/>
    <cellStyle name="Normal 5 3 7 2 3" xfId="25036" xr:uid="{66292AB8-46EA-41BB-88A4-6DE411A9AFAE}"/>
    <cellStyle name="Normal 5 3 7 2 3 2" xfId="25037" xr:uid="{6E5CC342-140C-4E3A-9DCB-19DC676C81FE}"/>
    <cellStyle name="Normal 5 3 7 2 3 2 2" xfId="25038" xr:uid="{62BECE82-67E4-41A0-8620-C2293F2D3279}"/>
    <cellStyle name="Normal 5 3 7 2 3 2 2 2" xfId="25039" xr:uid="{EAEF5353-8E0D-4043-BE4C-3024A91A8C4F}"/>
    <cellStyle name="Normal 5 3 7 2 3 2 2 2 2" xfId="25040" xr:uid="{19A30DF6-64E7-400D-8051-61AB038CC6A0}"/>
    <cellStyle name="Normal 5 3 7 2 3 2 2 3" xfId="25041" xr:uid="{CE9CB733-800E-46A0-969A-A57D2B4F9EC2}"/>
    <cellStyle name="Normal 5 3 7 2 3 2 3" xfId="25042" xr:uid="{35F1F59D-99F5-4D69-B3F7-2ECF52235341}"/>
    <cellStyle name="Normal 5 3 7 2 3 2 3 2" xfId="25043" xr:uid="{5A0C3030-D1B2-45BF-B756-8E507EF473B3}"/>
    <cellStyle name="Normal 5 3 7 2 3 2 4" xfId="25044" xr:uid="{00C7644F-3F3B-42B0-BC91-404E8E3C9C1F}"/>
    <cellStyle name="Normal 5 3 7 2 3 3" xfId="25045" xr:uid="{E50CAEB3-F5C0-447E-9614-80EBA8C7BDD6}"/>
    <cellStyle name="Normal 5 3 7 2 3 3 2" xfId="25046" xr:uid="{7D60BE16-422C-41B2-AF23-6F910900DD2D}"/>
    <cellStyle name="Normal 5 3 7 2 3 3 2 2" xfId="25047" xr:uid="{4D710B9D-6338-4514-B0A0-FE511289C425}"/>
    <cellStyle name="Normal 5 3 7 2 3 3 3" xfId="25048" xr:uid="{D2295A9C-082B-4CFA-847D-664149C9015B}"/>
    <cellStyle name="Normal 5 3 7 2 3 4" xfId="25049" xr:uid="{52D79918-7081-4B62-AE85-AFA62EA8B583}"/>
    <cellStyle name="Normal 5 3 7 2 3 4 2" xfId="25050" xr:uid="{24578174-A521-439B-BD69-6F56D9255866}"/>
    <cellStyle name="Normal 5 3 7 2 3 5" xfId="25051" xr:uid="{97D3B197-AB21-4955-B897-BF85BBF45289}"/>
    <cellStyle name="Normal 5 3 7 2 4" xfId="25052" xr:uid="{D7555A94-B431-43DA-B8AB-D7C8C4680930}"/>
    <cellStyle name="Normal 5 3 7 2 4 2" xfId="25053" xr:uid="{047F18FF-0254-42EC-A6B1-29A18D7D7EDE}"/>
    <cellStyle name="Normal 5 3 7 2 4 2 2" xfId="25054" xr:uid="{2B8D2AB2-ECC3-4A0D-9C6B-BEB6F1091F7D}"/>
    <cellStyle name="Normal 5 3 7 2 4 2 2 2" xfId="25055" xr:uid="{4CBC0450-823C-4183-8892-96F8C71867DB}"/>
    <cellStyle name="Normal 5 3 7 2 4 2 3" xfId="25056" xr:uid="{C65637C3-BE7B-46BA-819C-C552B3C94549}"/>
    <cellStyle name="Normal 5 3 7 2 4 3" xfId="25057" xr:uid="{C6035872-E15F-49B9-9428-97C974B5EA04}"/>
    <cellStyle name="Normal 5 3 7 2 4 3 2" xfId="25058" xr:uid="{0830C52F-954B-4CFF-9CFE-97EDAA7B1D06}"/>
    <cellStyle name="Normal 5 3 7 2 4 4" xfId="25059" xr:uid="{C5C58776-F20E-45FC-9FD7-1C54CA70D452}"/>
    <cellStyle name="Normal 5 3 7 2 5" xfId="25060" xr:uid="{FDBDDBB9-69AC-47D6-BD04-6B9B90B90F7C}"/>
    <cellStyle name="Normal 5 3 7 2 5 2" xfId="25061" xr:uid="{758C076D-AF87-4C17-94A4-773AA57CD35A}"/>
    <cellStyle name="Normal 5 3 7 2 5 2 2" xfId="25062" xr:uid="{6D767E1E-7ED6-4A25-AEE4-2B964FE41EA4}"/>
    <cellStyle name="Normal 5 3 7 2 5 2 2 2" xfId="25063" xr:uid="{E2B43366-C83F-4520-BA5C-9731C2D6EA2E}"/>
    <cellStyle name="Normal 5 3 7 2 5 2 3" xfId="25064" xr:uid="{FF01F913-6645-44DA-A4A4-77DE6E933A67}"/>
    <cellStyle name="Normal 5 3 7 2 5 3" xfId="25065" xr:uid="{D27042E8-0B89-4299-AF52-934BDEFE1240}"/>
    <cellStyle name="Normal 5 3 7 2 5 3 2" xfId="25066" xr:uid="{585FE3B3-7711-4CD4-B8E5-6C81B20BDBFD}"/>
    <cellStyle name="Normal 5 3 7 2 5 4" xfId="25067" xr:uid="{A2293A98-BF63-467A-9955-7BFA6C762CCA}"/>
    <cellStyle name="Normal 5 3 7 2 6" xfId="25068" xr:uid="{670C08B6-C566-4822-BC77-8F0CBC67E3E8}"/>
    <cellStyle name="Normal 5 3 7 2 6 2" xfId="25069" xr:uid="{FA1B8BC7-93D1-4C4B-932E-390600E13D7F}"/>
    <cellStyle name="Normal 5 3 7 2 6 2 2" xfId="25070" xr:uid="{19956F10-A684-4D40-A370-C98E719372A0}"/>
    <cellStyle name="Normal 5 3 7 2 6 3" xfId="25071" xr:uid="{11F747D5-E0E8-4F89-845F-6E794D06B4A2}"/>
    <cellStyle name="Normal 5 3 7 2 7" xfId="25072" xr:uid="{8FFCCB0D-AE2B-4A7F-B373-A0812CCA886D}"/>
    <cellStyle name="Normal 5 3 7 2 7 2" xfId="25073" xr:uid="{60FC4677-62C8-4E63-AE90-02EBC94085FB}"/>
    <cellStyle name="Normal 5 3 7 2 8" xfId="25074" xr:uid="{CCD7B279-628F-4AD5-B8B0-9F3261B00C44}"/>
    <cellStyle name="Normal 5 3 7 3" xfId="25075" xr:uid="{C0EC9F4E-E4C5-48D9-A293-E3AE05115A4D}"/>
    <cellStyle name="Normal 5 3 7 3 2" xfId="25076" xr:uid="{38E65D82-DA6D-41EA-9BE8-31C754CF793C}"/>
    <cellStyle name="Normal 5 3 7 3 2 2" xfId="25077" xr:uid="{3639BE7A-40D7-4348-9C95-97EDE1CB9A78}"/>
    <cellStyle name="Normal 5 3 7 3 2 2 2" xfId="25078" xr:uid="{43538C4F-D34E-449C-ACC7-392B8181D5BC}"/>
    <cellStyle name="Normal 5 3 7 3 2 2 2 2" xfId="25079" xr:uid="{01298E0C-C1CC-4A99-B515-7F2D18E4D789}"/>
    <cellStyle name="Normal 5 3 7 3 2 2 2 2 2" xfId="25080" xr:uid="{826F287B-C2C1-4E9F-86E1-78A6974CA328}"/>
    <cellStyle name="Normal 5 3 7 3 2 2 2 2 2 2" xfId="25081" xr:uid="{526AD104-30BF-4558-96C2-3E7761529BA0}"/>
    <cellStyle name="Normal 5 3 7 3 2 2 2 2 3" xfId="25082" xr:uid="{203E0D36-F19A-465A-942D-865149E3BACD}"/>
    <cellStyle name="Normal 5 3 7 3 2 2 2 3" xfId="25083" xr:uid="{14C34FFD-C6D3-4016-BA40-06EA6DA2A47E}"/>
    <cellStyle name="Normal 5 3 7 3 2 2 2 3 2" xfId="25084" xr:uid="{92DE0B3C-7B98-48B0-978F-0573E86FB96E}"/>
    <cellStyle name="Normal 5 3 7 3 2 2 2 4" xfId="25085" xr:uid="{BC81DC4E-7F84-41EB-88B5-22209C75CEA2}"/>
    <cellStyle name="Normal 5 3 7 3 2 2 3" xfId="25086" xr:uid="{1168E261-BF2A-4FB5-B1A1-81FE5A76CB90}"/>
    <cellStyle name="Normal 5 3 7 3 2 2 3 2" xfId="25087" xr:uid="{698FFA2A-FADC-4994-B3A5-96A720CED32A}"/>
    <cellStyle name="Normal 5 3 7 3 2 2 3 2 2" xfId="25088" xr:uid="{47CE0706-8E33-4C05-9905-5BC8E601280E}"/>
    <cellStyle name="Normal 5 3 7 3 2 2 3 3" xfId="25089" xr:uid="{F3D5A5A9-9649-4A6D-921A-F579D52D2DF1}"/>
    <cellStyle name="Normal 5 3 7 3 2 2 4" xfId="25090" xr:uid="{7DDFD600-F7CB-417D-9639-34E7FD1907BB}"/>
    <cellStyle name="Normal 5 3 7 3 2 2 4 2" xfId="25091" xr:uid="{681E2F76-E5D3-432E-9CD9-110CA7D6E5D3}"/>
    <cellStyle name="Normal 5 3 7 3 2 2 5" xfId="25092" xr:uid="{6D11A2DD-49D7-49BD-ADCF-D450BDB833A7}"/>
    <cellStyle name="Normal 5 3 7 3 2 3" xfId="25093" xr:uid="{7D0F8E77-7D38-4419-A55A-825930F0704E}"/>
    <cellStyle name="Normal 5 3 7 3 2 3 2" xfId="25094" xr:uid="{ED7D31E8-743F-48F7-A12A-41639F36714F}"/>
    <cellStyle name="Normal 5 3 7 3 2 3 2 2" xfId="25095" xr:uid="{4AD303C5-61F9-4C1E-9D94-DC0656746CF9}"/>
    <cellStyle name="Normal 5 3 7 3 2 3 2 2 2" xfId="25096" xr:uid="{F828AD69-2FD9-417B-B3A4-D73D28728E7D}"/>
    <cellStyle name="Normal 5 3 7 3 2 3 2 3" xfId="25097" xr:uid="{52B0A3C3-7F6D-42DE-8E72-CB3323FB3167}"/>
    <cellStyle name="Normal 5 3 7 3 2 3 3" xfId="25098" xr:uid="{38DB2408-0323-488B-BEA7-6A58D5701729}"/>
    <cellStyle name="Normal 5 3 7 3 2 3 3 2" xfId="25099" xr:uid="{11745B7A-F0A7-4EDB-9910-7D1702A01357}"/>
    <cellStyle name="Normal 5 3 7 3 2 3 4" xfId="25100" xr:uid="{984C546C-0E3C-46A8-8545-9333ACE10EDB}"/>
    <cellStyle name="Normal 5 3 7 3 2 4" xfId="25101" xr:uid="{02A47F89-8C7D-46F7-9526-BEE60419F036}"/>
    <cellStyle name="Normal 5 3 7 3 2 4 2" xfId="25102" xr:uid="{9889BD42-6C19-41BE-8EE5-E63CAC31B4FC}"/>
    <cellStyle name="Normal 5 3 7 3 2 4 2 2" xfId="25103" xr:uid="{A4DB3C10-1C6F-45F5-BAE4-85F22DAE260B}"/>
    <cellStyle name="Normal 5 3 7 3 2 4 2 2 2" xfId="25104" xr:uid="{8A2FEC6D-8B31-4FE1-89C1-45220C6BA4D5}"/>
    <cellStyle name="Normal 5 3 7 3 2 4 2 3" xfId="25105" xr:uid="{364BF348-7B48-453E-9B61-5BB60A04B27D}"/>
    <cellStyle name="Normal 5 3 7 3 2 4 3" xfId="25106" xr:uid="{0BA5ED1D-3B6E-4EBC-90EC-AA1B64F2A5E7}"/>
    <cellStyle name="Normal 5 3 7 3 2 4 3 2" xfId="25107" xr:uid="{F040C7E4-3192-4184-8AE6-17A3F7D68A11}"/>
    <cellStyle name="Normal 5 3 7 3 2 4 4" xfId="25108" xr:uid="{C322990C-B5A7-459D-BBEB-7542565BF32C}"/>
    <cellStyle name="Normal 5 3 7 3 2 5" xfId="25109" xr:uid="{9DACD16B-049A-40F3-839D-3BE4FC928897}"/>
    <cellStyle name="Normal 5 3 7 3 2 5 2" xfId="25110" xr:uid="{A6A502AF-AFE8-4122-80BE-B681A6EF80B6}"/>
    <cellStyle name="Normal 5 3 7 3 2 5 2 2" xfId="25111" xr:uid="{449F8B1C-BCBD-47AB-8382-E3D2C96FE532}"/>
    <cellStyle name="Normal 5 3 7 3 2 5 3" xfId="25112" xr:uid="{6EECC5BC-BF0E-4493-BD5B-C3B121DEBF55}"/>
    <cellStyle name="Normal 5 3 7 3 2 6" xfId="25113" xr:uid="{2E2E06AC-A5BF-4746-85E6-B8DA7C978480}"/>
    <cellStyle name="Normal 5 3 7 3 2 6 2" xfId="25114" xr:uid="{C362E020-12C6-4CE4-BA2A-4D6BD1C057B8}"/>
    <cellStyle name="Normal 5 3 7 3 2 7" xfId="25115" xr:uid="{5524DF1B-DC54-4C29-B479-26ADAC68DAF0}"/>
    <cellStyle name="Normal 5 3 7 3 3" xfId="25116" xr:uid="{525931B1-351A-4729-870F-9B5145E12C7D}"/>
    <cellStyle name="Normal 5 3 7 3 3 2" xfId="25117" xr:uid="{7B60DB25-F0CF-489F-9E4B-71CA34F24336}"/>
    <cellStyle name="Normal 5 3 7 3 3 2 2" xfId="25118" xr:uid="{ADA580E7-BEA4-4961-9738-BFC60251B040}"/>
    <cellStyle name="Normal 5 3 7 3 3 2 2 2" xfId="25119" xr:uid="{C9DC34A4-A62C-435A-B85A-4DCF1DF3A265}"/>
    <cellStyle name="Normal 5 3 7 3 3 2 2 2 2" xfId="25120" xr:uid="{F8D4270C-3D1E-451F-82EA-0FE1EC50E594}"/>
    <cellStyle name="Normal 5 3 7 3 3 2 2 3" xfId="25121" xr:uid="{2AAFE98A-CFB2-4154-982F-933503013D4E}"/>
    <cellStyle name="Normal 5 3 7 3 3 2 3" xfId="25122" xr:uid="{72CD55DF-25D0-4B9C-AC00-5B2703C80BE6}"/>
    <cellStyle name="Normal 5 3 7 3 3 2 3 2" xfId="25123" xr:uid="{B0BB0C0C-0F1E-4241-A3D3-276F32FFF4DA}"/>
    <cellStyle name="Normal 5 3 7 3 3 2 4" xfId="25124" xr:uid="{31915F0A-1B5E-42B1-B08D-3FD70DFC0F88}"/>
    <cellStyle name="Normal 5 3 7 3 3 3" xfId="25125" xr:uid="{EC7A7649-FF9C-4E5D-88D7-5C8B4843FF50}"/>
    <cellStyle name="Normal 5 3 7 3 3 3 2" xfId="25126" xr:uid="{1983AE7F-978B-4D87-94AA-B40C7D942104}"/>
    <cellStyle name="Normal 5 3 7 3 3 3 2 2" xfId="25127" xr:uid="{756293D1-18C0-4367-B52D-8F0B93D1F44F}"/>
    <cellStyle name="Normal 5 3 7 3 3 3 3" xfId="25128" xr:uid="{D5A74279-26B6-4A64-8A03-C3FE4A6FBD5C}"/>
    <cellStyle name="Normal 5 3 7 3 3 4" xfId="25129" xr:uid="{3BAC32F3-279D-4039-BC10-0921153E7885}"/>
    <cellStyle name="Normal 5 3 7 3 3 4 2" xfId="25130" xr:uid="{AFAF8F30-FD21-4A42-9FAE-2BB41DA3D6FC}"/>
    <cellStyle name="Normal 5 3 7 3 3 5" xfId="25131" xr:uid="{446029EE-FCDB-4D4A-850F-CB6DA5D574F4}"/>
    <cellStyle name="Normal 5 3 7 3 4" xfId="25132" xr:uid="{95E8EF4E-5CFA-45AA-AD77-55184F8AFA95}"/>
    <cellStyle name="Normal 5 3 7 3 4 2" xfId="25133" xr:uid="{6FCF93D2-68F6-4597-B1C8-C271F29B3494}"/>
    <cellStyle name="Normal 5 3 7 3 4 2 2" xfId="25134" xr:uid="{14DA8734-790F-4B32-A4CC-2FACEFF78BDC}"/>
    <cellStyle name="Normal 5 3 7 3 4 2 2 2" xfId="25135" xr:uid="{B3929022-568B-433B-AF34-8C24DDFC1718}"/>
    <cellStyle name="Normal 5 3 7 3 4 2 3" xfId="25136" xr:uid="{2CC0F2BD-B8C1-45E4-8DAD-1283B8E46E52}"/>
    <cellStyle name="Normal 5 3 7 3 4 3" xfId="25137" xr:uid="{699887EC-358F-4C95-BE8D-CD263192D35F}"/>
    <cellStyle name="Normal 5 3 7 3 4 3 2" xfId="25138" xr:uid="{DC3EBB85-AAF0-41FC-8886-297E5FC15FA0}"/>
    <cellStyle name="Normal 5 3 7 3 4 4" xfId="25139" xr:uid="{993036C4-DAA8-4354-914E-7B635D7474CF}"/>
    <cellStyle name="Normal 5 3 7 3 5" xfId="25140" xr:uid="{A6549360-D707-4B61-AB74-E07882E82827}"/>
    <cellStyle name="Normal 5 3 7 3 5 2" xfId="25141" xr:uid="{8575F9E2-93D4-4038-A66C-E44F54171BB5}"/>
    <cellStyle name="Normal 5 3 7 3 5 2 2" xfId="25142" xr:uid="{62DFE13E-B558-4B4A-AF6A-A372352E8CA0}"/>
    <cellStyle name="Normal 5 3 7 3 5 2 2 2" xfId="25143" xr:uid="{AA4CE54E-A755-4E9A-9DFC-4952878B6EA3}"/>
    <cellStyle name="Normal 5 3 7 3 5 2 3" xfId="25144" xr:uid="{8EBDE142-EC01-4772-B2EB-F710F2674767}"/>
    <cellStyle name="Normal 5 3 7 3 5 3" xfId="25145" xr:uid="{88A09507-4C11-4D09-A3AB-091A00FC6D4F}"/>
    <cellStyle name="Normal 5 3 7 3 5 3 2" xfId="25146" xr:uid="{1026B1B0-5568-4743-BEB0-6974A1078E45}"/>
    <cellStyle name="Normal 5 3 7 3 5 4" xfId="25147" xr:uid="{B33D0D69-CA7A-4AE1-868B-01C640E22BB0}"/>
    <cellStyle name="Normal 5 3 7 3 6" xfId="25148" xr:uid="{7D749DA1-76F0-4AB3-935C-EA65AA7E93E6}"/>
    <cellStyle name="Normal 5 3 7 3 6 2" xfId="25149" xr:uid="{93DC0940-ED56-49DB-BBDA-F4BE8C5BA825}"/>
    <cellStyle name="Normal 5 3 7 3 6 2 2" xfId="25150" xr:uid="{ACE271AA-F0AD-4C85-88F7-389EA66D46E3}"/>
    <cellStyle name="Normal 5 3 7 3 6 3" xfId="25151" xr:uid="{AAEC2B9C-039D-4982-8C83-51323AC6B024}"/>
    <cellStyle name="Normal 5 3 7 3 7" xfId="25152" xr:uid="{7B1B77E2-2707-44BF-999F-44A24F04202C}"/>
    <cellStyle name="Normal 5 3 7 3 7 2" xfId="25153" xr:uid="{C21EADD1-D410-456F-8A4C-B3CDAB32603B}"/>
    <cellStyle name="Normal 5 3 7 3 8" xfId="25154" xr:uid="{881AF803-9CFB-4885-9AB7-D3E24F243AFF}"/>
    <cellStyle name="Normal 5 3 7 4" xfId="25155" xr:uid="{A619293F-ADCF-4010-B912-410E72015EEF}"/>
    <cellStyle name="Normal 5 3 7 4 2" xfId="25156" xr:uid="{41D76D6E-3746-4F2C-BAD6-386C5A0EA530}"/>
    <cellStyle name="Normal 5 3 7 4 2 2" xfId="25157" xr:uid="{200F8B40-AFFA-49AD-A96B-980059C7A1A1}"/>
    <cellStyle name="Normal 5 3 7 4 2 2 2" xfId="25158" xr:uid="{236EB696-7DC5-4595-AA1C-4A65DDED640A}"/>
    <cellStyle name="Normal 5 3 7 4 2 2 2 2" xfId="25159" xr:uid="{486275BF-B54B-4BCB-8F41-A80E2AAB29F2}"/>
    <cellStyle name="Normal 5 3 7 4 2 2 2 2 2" xfId="25160" xr:uid="{6C4BFD2F-916F-4053-9B1B-746B6645955C}"/>
    <cellStyle name="Normal 5 3 7 4 2 2 2 3" xfId="25161" xr:uid="{F72E9825-705C-45D8-9521-1DBC7D3E4FEE}"/>
    <cellStyle name="Normal 5 3 7 4 2 2 3" xfId="25162" xr:uid="{947835CD-7740-406F-90AA-D5FC13127254}"/>
    <cellStyle name="Normal 5 3 7 4 2 2 3 2" xfId="25163" xr:uid="{C3D7F2A3-7C3B-4C04-ADCD-E71606D5A0E6}"/>
    <cellStyle name="Normal 5 3 7 4 2 2 4" xfId="25164" xr:uid="{1EC90146-EAF7-442B-8C97-65776B39328A}"/>
    <cellStyle name="Normal 5 3 7 4 2 3" xfId="25165" xr:uid="{023C8F8D-3A12-4A4D-9CDB-4C110FC5B330}"/>
    <cellStyle name="Normal 5 3 7 4 2 3 2" xfId="25166" xr:uid="{F96B8BAB-D7D2-4A99-BD83-BF7C74BB9A0B}"/>
    <cellStyle name="Normal 5 3 7 4 2 3 2 2" xfId="25167" xr:uid="{766F77A9-D7D6-44A3-9999-EB50BA677365}"/>
    <cellStyle name="Normal 5 3 7 4 2 3 3" xfId="25168" xr:uid="{FDF122D4-FC31-47B8-8505-B46B3D55F560}"/>
    <cellStyle name="Normal 5 3 7 4 2 4" xfId="25169" xr:uid="{7EE1FCCA-B505-415C-96FB-190C717ECF79}"/>
    <cellStyle name="Normal 5 3 7 4 2 4 2" xfId="25170" xr:uid="{1487C6BA-5A45-4378-8ED6-7EED986B2F78}"/>
    <cellStyle name="Normal 5 3 7 4 2 5" xfId="25171" xr:uid="{60C3295D-5BEB-4C4D-B585-D32BBAF5A13B}"/>
    <cellStyle name="Normal 5 3 7 4 3" xfId="25172" xr:uid="{FBE013A0-EF7D-416B-83C8-AC6D65EC4557}"/>
    <cellStyle name="Normal 5 3 7 4 3 2" xfId="25173" xr:uid="{FDB7EAC9-08A6-4ED1-B846-DDFDD7D6F436}"/>
    <cellStyle name="Normal 5 3 7 4 3 2 2" xfId="25174" xr:uid="{F9378EBF-14B8-49CA-871F-43DBCCBE9A92}"/>
    <cellStyle name="Normal 5 3 7 4 3 2 2 2" xfId="25175" xr:uid="{70892F09-90E7-4AE8-82A7-D66F0CA0601A}"/>
    <cellStyle name="Normal 5 3 7 4 3 2 3" xfId="25176" xr:uid="{654BC52D-51B1-4344-A82E-29BF94EEC03D}"/>
    <cellStyle name="Normal 5 3 7 4 3 3" xfId="25177" xr:uid="{B8FBF4B3-34F5-45F2-99CD-3F902499EBDC}"/>
    <cellStyle name="Normal 5 3 7 4 3 3 2" xfId="25178" xr:uid="{2B913837-C200-4AC7-ACAB-01AAD1EF5187}"/>
    <cellStyle name="Normal 5 3 7 4 3 4" xfId="25179" xr:uid="{D6699D39-57D2-4B6C-A60D-D1CE838B087B}"/>
    <cellStyle name="Normal 5 3 7 4 4" xfId="25180" xr:uid="{BFEE2189-149B-4665-A802-A4CD1E543300}"/>
    <cellStyle name="Normal 5 3 7 4 4 2" xfId="25181" xr:uid="{CE2402AE-B301-4454-9424-4511A536F7EB}"/>
    <cellStyle name="Normal 5 3 7 4 4 2 2" xfId="25182" xr:uid="{3ABE45D7-8926-4444-B8FE-157A55FB9804}"/>
    <cellStyle name="Normal 5 3 7 4 4 2 2 2" xfId="25183" xr:uid="{2C649E1D-EB83-42BC-9B1F-97E086BD88CE}"/>
    <cellStyle name="Normal 5 3 7 4 4 2 3" xfId="25184" xr:uid="{97109EA8-0242-4FC0-98B3-B21DBA115A1C}"/>
    <cellStyle name="Normal 5 3 7 4 4 3" xfId="25185" xr:uid="{ADA6A409-58DE-4D2A-B931-E9CCBC90B56B}"/>
    <cellStyle name="Normal 5 3 7 4 4 3 2" xfId="25186" xr:uid="{A2EA03B1-5CBB-4802-AAE9-A0825526783A}"/>
    <cellStyle name="Normal 5 3 7 4 4 4" xfId="25187" xr:uid="{16E6FA2D-9E38-4FA3-A6F3-62E673D635FE}"/>
    <cellStyle name="Normal 5 3 7 4 5" xfId="25188" xr:uid="{46F73FEC-C75E-469F-8D67-1207E43BC22B}"/>
    <cellStyle name="Normal 5 3 7 4 5 2" xfId="25189" xr:uid="{3AE2638F-6F58-44B0-AC6D-8CC783A1BE81}"/>
    <cellStyle name="Normal 5 3 7 4 5 2 2" xfId="25190" xr:uid="{140635B3-FD91-45E5-9A94-C0C54C91349D}"/>
    <cellStyle name="Normal 5 3 7 4 5 3" xfId="25191" xr:uid="{CE5E85C2-2B20-4E32-9E08-307B2305DF01}"/>
    <cellStyle name="Normal 5 3 7 4 6" xfId="25192" xr:uid="{AA2B44F5-0841-4B23-8434-FB44B645CC83}"/>
    <cellStyle name="Normal 5 3 7 4 6 2" xfId="25193" xr:uid="{00C0E85B-04C6-4B03-84D6-8E17BEC7B311}"/>
    <cellStyle name="Normal 5 3 7 4 7" xfId="25194" xr:uid="{10BD8FC8-B0C4-4618-9EE9-46BA4CCB3E5E}"/>
    <cellStyle name="Normal 5 3 7 5" xfId="25195" xr:uid="{5E074211-EBB1-4E95-B98F-FB2F6124E3FD}"/>
    <cellStyle name="Normal 5 3 7 5 2" xfId="25196" xr:uid="{3B34A6F2-65DB-4C39-BE94-23BEA30A7F33}"/>
    <cellStyle name="Normal 5 3 7 5 2 2" xfId="25197" xr:uid="{682DCF5E-A94F-45CB-8C70-CDDEA390F382}"/>
    <cellStyle name="Normal 5 3 7 5 2 2 2" xfId="25198" xr:uid="{375D98E4-312D-4F6C-8DD6-29483A9949D5}"/>
    <cellStyle name="Normal 5 3 7 5 2 2 2 2" xfId="25199" xr:uid="{98E8B309-D77E-4BDA-AD99-9CF08B70DDAF}"/>
    <cellStyle name="Normal 5 3 7 5 2 2 3" xfId="25200" xr:uid="{B834FE19-B5E3-4E55-B4AB-57D731AC2AAA}"/>
    <cellStyle name="Normal 5 3 7 5 2 3" xfId="25201" xr:uid="{C1C5B756-C6A5-4B1F-BC00-6C1719FC9E35}"/>
    <cellStyle name="Normal 5 3 7 5 2 3 2" xfId="25202" xr:uid="{9790F694-A35A-447F-AB2A-69D6B1C94A9C}"/>
    <cellStyle name="Normal 5 3 7 5 2 4" xfId="25203" xr:uid="{4F9F8515-EBE9-4492-AC6D-3FF20FB37CE6}"/>
    <cellStyle name="Normal 5 3 7 5 3" xfId="25204" xr:uid="{F396CBB9-0555-4AC4-BDFC-30C5988C4902}"/>
    <cellStyle name="Normal 5 3 7 5 3 2" xfId="25205" xr:uid="{6A3C9219-065D-4A16-B0BC-EFBB457C77E8}"/>
    <cellStyle name="Normal 5 3 7 5 3 2 2" xfId="25206" xr:uid="{811B8FFD-CDDD-4764-9AF3-6D7D1154EE12}"/>
    <cellStyle name="Normal 5 3 7 5 3 3" xfId="25207" xr:uid="{942DF090-C44A-463D-BB99-1EE2225D5115}"/>
    <cellStyle name="Normal 5 3 7 5 4" xfId="25208" xr:uid="{03AE9C5D-2E28-41AE-8EDF-5947C3E53F85}"/>
    <cellStyle name="Normal 5 3 7 5 4 2" xfId="25209" xr:uid="{610E0586-51CF-45AE-A772-B13FC5249692}"/>
    <cellStyle name="Normal 5 3 7 5 5" xfId="25210" xr:uid="{87DB4489-F889-4CC4-B669-812862AC4D9D}"/>
    <cellStyle name="Normal 5 3 7 6" xfId="25211" xr:uid="{C022F45C-D330-4B18-8E30-1A9F5BD78251}"/>
    <cellStyle name="Normal 5 3 7 6 2" xfId="25212" xr:uid="{7047B77A-4115-43F0-9657-6A80F0E95AC8}"/>
    <cellStyle name="Normal 5 3 7 6 2 2" xfId="25213" xr:uid="{DF4C3015-EC88-4FDA-B3C8-0BF93E6666DB}"/>
    <cellStyle name="Normal 5 3 7 6 2 2 2" xfId="25214" xr:uid="{6BFA3D2C-5B32-471F-805B-2DB87D5A3A6D}"/>
    <cellStyle name="Normal 5 3 7 6 2 3" xfId="25215" xr:uid="{BDF3D6F9-F32D-416B-9F13-5D5728796AB6}"/>
    <cellStyle name="Normal 5 3 7 6 3" xfId="25216" xr:uid="{C7D2D1B5-28BB-465E-88F4-F96DD1950D29}"/>
    <cellStyle name="Normal 5 3 7 6 3 2" xfId="25217" xr:uid="{46B3506F-2864-44B0-BB55-95D115DD465A}"/>
    <cellStyle name="Normal 5 3 7 6 4" xfId="25218" xr:uid="{5E011296-8661-41B2-ABE1-7E2195B1295B}"/>
    <cellStyle name="Normal 5 3 7 7" xfId="25219" xr:uid="{2688958C-591A-44F5-8B74-6F380019F55F}"/>
    <cellStyle name="Normal 5 3 7 7 2" xfId="25220" xr:uid="{7069ED23-22F9-4AFF-8098-9ABD782A31B9}"/>
    <cellStyle name="Normal 5 3 7 7 2 2" xfId="25221" xr:uid="{06A44093-7ABE-4C3A-B8F9-E5824D0B965C}"/>
    <cellStyle name="Normal 5 3 7 7 2 2 2" xfId="25222" xr:uid="{BCEAD266-B106-483D-A83A-8AC8BC9F0C77}"/>
    <cellStyle name="Normal 5 3 7 7 2 3" xfId="25223" xr:uid="{A4501A5F-C894-4592-A063-C110CE80C8C4}"/>
    <cellStyle name="Normal 5 3 7 7 3" xfId="25224" xr:uid="{FDFF8B16-F61D-45B4-A726-CB9A7E87E930}"/>
    <cellStyle name="Normal 5 3 7 7 3 2" xfId="25225" xr:uid="{A0D3AC95-BA56-4BE8-BCB1-07337E6D9D6D}"/>
    <cellStyle name="Normal 5 3 7 7 4" xfId="25226" xr:uid="{3A8F5BA3-C6D1-4736-B9DF-D4FED272483F}"/>
    <cellStyle name="Normal 5 3 7 8" xfId="25227" xr:uid="{90A0455E-00F3-447D-8594-3B55606B8BCC}"/>
    <cellStyle name="Normal 5 3 7 8 2" xfId="25228" xr:uid="{38BD2930-639F-49B8-8253-CD6F6D8977DB}"/>
    <cellStyle name="Normal 5 3 7 8 2 2" xfId="25229" xr:uid="{0493FF37-B2AA-4264-A7A5-1B0F91A76812}"/>
    <cellStyle name="Normal 5 3 7 8 3" xfId="25230" xr:uid="{FDC9BCEC-2214-4AB1-9B36-366E8B676F9A}"/>
    <cellStyle name="Normal 5 3 7 9" xfId="25231" xr:uid="{B364AD7C-AFCA-4CAF-AE73-BE4B97B41B67}"/>
    <cellStyle name="Normal 5 3 7 9 2" xfId="25232" xr:uid="{35EFBB59-16F8-4990-AC8A-99E2C160D30C}"/>
    <cellStyle name="Normal 5 3 8" xfId="25233" xr:uid="{A68097CB-D55F-40EF-AD63-9F3634806622}"/>
    <cellStyle name="Normal 5 3 8 2" xfId="25234" xr:uid="{88D1AF62-4573-490A-B2EC-50E1222243BB}"/>
    <cellStyle name="Normal 5 3 8 2 2" xfId="25235" xr:uid="{887AA378-A001-425F-B6E2-EE35CDEF9F0D}"/>
    <cellStyle name="Normal 5 3 8 2 2 2" xfId="25236" xr:uid="{40AF77AC-12BF-4EE6-ABE1-113B51090C94}"/>
    <cellStyle name="Normal 5 3 8 2 2 2 2" xfId="25237" xr:uid="{D6295941-309A-45A8-80A7-ED241E335734}"/>
    <cellStyle name="Normal 5 3 8 2 2 2 2 2" xfId="25238" xr:uid="{090BBFA6-8B06-44A8-899F-87480D5DD12E}"/>
    <cellStyle name="Normal 5 3 8 2 2 2 2 2 2" xfId="25239" xr:uid="{72861F50-26CF-478D-B306-B1E3C0A79DF5}"/>
    <cellStyle name="Normal 5 3 8 2 2 2 2 3" xfId="25240" xr:uid="{722AC981-B55C-4C4A-B6D8-E83F75A98B7B}"/>
    <cellStyle name="Normal 5 3 8 2 2 2 3" xfId="25241" xr:uid="{F93D1FC9-1025-4AC0-AD88-2C478002B35B}"/>
    <cellStyle name="Normal 5 3 8 2 2 2 3 2" xfId="25242" xr:uid="{83D0D853-F228-413F-98B6-73263765C6CF}"/>
    <cellStyle name="Normal 5 3 8 2 2 2 4" xfId="25243" xr:uid="{441D3209-E7A2-4BB3-9578-DF5A16FB733F}"/>
    <cellStyle name="Normal 5 3 8 2 2 3" xfId="25244" xr:uid="{4C234B70-1527-4F99-A0BC-8D84C7C5DDE7}"/>
    <cellStyle name="Normal 5 3 8 2 2 3 2" xfId="25245" xr:uid="{9EFDD111-DE14-4DE4-8160-5B5F3A4E4092}"/>
    <cellStyle name="Normal 5 3 8 2 2 3 2 2" xfId="25246" xr:uid="{77CEA480-2728-47B5-9876-A94DEEB8926E}"/>
    <cellStyle name="Normal 5 3 8 2 2 3 3" xfId="25247" xr:uid="{FD24D0AE-EE9A-4BF4-9EBF-50491536D9E4}"/>
    <cellStyle name="Normal 5 3 8 2 2 4" xfId="25248" xr:uid="{919EFDEF-86E1-4B1E-9E5C-AB5422E9C1D3}"/>
    <cellStyle name="Normal 5 3 8 2 2 4 2" xfId="25249" xr:uid="{9E26ADE2-EBEC-4CF8-8F20-9256BC461103}"/>
    <cellStyle name="Normal 5 3 8 2 2 5" xfId="25250" xr:uid="{711ACB9B-E68B-49ED-A877-4E1E39D0F18A}"/>
    <cellStyle name="Normal 5 3 8 2 3" xfId="25251" xr:uid="{BD86488C-3B01-45D9-9315-42A5A78C25EC}"/>
    <cellStyle name="Normal 5 3 8 2 3 2" xfId="25252" xr:uid="{21E1B885-98DA-40EA-849D-54953469DBB7}"/>
    <cellStyle name="Normal 5 3 8 2 3 2 2" xfId="25253" xr:uid="{83B4E9CF-2CAD-4482-A172-B0968A1ED721}"/>
    <cellStyle name="Normal 5 3 8 2 3 2 2 2" xfId="25254" xr:uid="{2EBC2660-E54C-455B-8B10-A21EC4379143}"/>
    <cellStyle name="Normal 5 3 8 2 3 2 3" xfId="25255" xr:uid="{54099D46-E10A-480F-AF02-926C8D56C0D7}"/>
    <cellStyle name="Normal 5 3 8 2 3 3" xfId="25256" xr:uid="{18EB78BA-28CC-49AC-B227-79AC6DCEC593}"/>
    <cellStyle name="Normal 5 3 8 2 3 3 2" xfId="25257" xr:uid="{C96B9995-F3BD-4889-8653-029A8943031E}"/>
    <cellStyle name="Normal 5 3 8 2 3 4" xfId="25258" xr:uid="{B2CD1B73-ECAD-4E62-B987-CD3850DC4414}"/>
    <cellStyle name="Normal 5 3 8 2 4" xfId="25259" xr:uid="{8A724AC3-0713-4F83-92E7-834237EC9F17}"/>
    <cellStyle name="Normal 5 3 8 2 4 2" xfId="25260" xr:uid="{817058C2-FF94-4828-8AD7-0162CDE787C3}"/>
    <cellStyle name="Normal 5 3 8 2 4 2 2" xfId="25261" xr:uid="{D770269F-6D7B-455E-824C-04446C691022}"/>
    <cellStyle name="Normal 5 3 8 2 4 2 2 2" xfId="25262" xr:uid="{C7A8EA10-BF04-442D-B08C-A4CD9D73D5B7}"/>
    <cellStyle name="Normal 5 3 8 2 4 2 3" xfId="25263" xr:uid="{6FDBE3FD-F985-49C3-955B-A2E740972710}"/>
    <cellStyle name="Normal 5 3 8 2 4 3" xfId="25264" xr:uid="{0D8281F1-BCEA-4FCB-B317-E047795E50F5}"/>
    <cellStyle name="Normal 5 3 8 2 4 3 2" xfId="25265" xr:uid="{58472B6F-5DB0-4C25-AF01-692D582A6B1F}"/>
    <cellStyle name="Normal 5 3 8 2 4 4" xfId="25266" xr:uid="{9CF6137F-ECEA-4DCA-A9B0-8B6E913FEB59}"/>
    <cellStyle name="Normal 5 3 8 2 5" xfId="25267" xr:uid="{63FC344F-B1AB-4215-AC3A-1D9D3D2AC29F}"/>
    <cellStyle name="Normal 5 3 8 2 5 2" xfId="25268" xr:uid="{159A4D52-DD79-44FD-B252-515C460C4D76}"/>
    <cellStyle name="Normal 5 3 8 2 5 2 2" xfId="25269" xr:uid="{087511C2-7657-4613-B3BC-63D442B8B0D7}"/>
    <cellStyle name="Normal 5 3 8 2 5 3" xfId="25270" xr:uid="{12955B0C-D7AF-4F59-BD80-A141E68D68E4}"/>
    <cellStyle name="Normal 5 3 8 2 6" xfId="25271" xr:uid="{6613A3A7-0A5A-4374-8A4B-6B3332C5E115}"/>
    <cellStyle name="Normal 5 3 8 2 6 2" xfId="25272" xr:uid="{124E457F-85D8-4DB1-9241-B367A902093A}"/>
    <cellStyle name="Normal 5 3 8 2 7" xfId="25273" xr:uid="{31E50BC2-7801-46E6-AA05-5193F9223327}"/>
    <cellStyle name="Normal 5 3 8 3" xfId="25274" xr:uid="{CED0F9E8-15E0-473F-B2E8-CDE6BE6F89B6}"/>
    <cellStyle name="Normal 5 3 8 3 2" xfId="25275" xr:uid="{A540FD00-C552-49CD-AC7E-66BB7D16850C}"/>
    <cellStyle name="Normal 5 3 8 3 2 2" xfId="25276" xr:uid="{80551596-EE75-4376-BA13-D85265AC1118}"/>
    <cellStyle name="Normal 5 3 8 3 2 2 2" xfId="25277" xr:uid="{DA2448A9-702C-40AC-8414-344ACA96AF07}"/>
    <cellStyle name="Normal 5 3 8 3 2 2 2 2" xfId="25278" xr:uid="{BE0571A0-DE71-4D06-9F54-EADDEC65D478}"/>
    <cellStyle name="Normal 5 3 8 3 2 2 3" xfId="25279" xr:uid="{30318D00-46A6-4091-8823-0BD1A54A0D99}"/>
    <cellStyle name="Normal 5 3 8 3 2 3" xfId="25280" xr:uid="{6764A613-47FC-4946-A02F-C05793ED6217}"/>
    <cellStyle name="Normal 5 3 8 3 2 3 2" xfId="25281" xr:uid="{BAC6BB77-53B6-4BCB-860F-C015705F6D26}"/>
    <cellStyle name="Normal 5 3 8 3 2 4" xfId="25282" xr:uid="{EE4E38E2-CE28-4C01-A9BA-7835F423D3A5}"/>
    <cellStyle name="Normal 5 3 8 3 3" xfId="25283" xr:uid="{EEAC078B-F7DC-4942-9810-C858137D65AD}"/>
    <cellStyle name="Normal 5 3 8 3 3 2" xfId="25284" xr:uid="{142568E8-E3FF-4DE9-A381-6E94615CE3EE}"/>
    <cellStyle name="Normal 5 3 8 3 3 2 2" xfId="25285" xr:uid="{B4C5C086-6059-4957-A5AE-82D74E5BF190}"/>
    <cellStyle name="Normal 5 3 8 3 3 3" xfId="25286" xr:uid="{B4FD2DF6-3C21-428E-A433-69143128F846}"/>
    <cellStyle name="Normal 5 3 8 3 4" xfId="25287" xr:uid="{D29238C9-BFA7-40C5-A8FB-FEE4364F0F02}"/>
    <cellStyle name="Normal 5 3 8 3 4 2" xfId="25288" xr:uid="{842E714B-B4FD-4F88-88C7-240A2ABC8CF6}"/>
    <cellStyle name="Normal 5 3 8 3 5" xfId="25289" xr:uid="{E566FD88-9368-49E9-9B02-D7C1E21D288A}"/>
    <cellStyle name="Normal 5 3 8 4" xfId="25290" xr:uid="{5F759F30-EECF-4912-A9BB-42FFEF48B6C9}"/>
    <cellStyle name="Normal 5 3 8 4 2" xfId="25291" xr:uid="{A9EAF386-D8C8-4A3E-981B-96211952D951}"/>
    <cellStyle name="Normal 5 3 8 4 2 2" xfId="25292" xr:uid="{435B3484-F176-4881-AC35-E8B8DC92FB59}"/>
    <cellStyle name="Normal 5 3 8 4 2 2 2" xfId="25293" xr:uid="{321FAAD7-834F-4AC2-AD1C-DD8063DE982E}"/>
    <cellStyle name="Normal 5 3 8 4 2 3" xfId="25294" xr:uid="{5D0B146B-41CB-4FA6-899F-3894D1E322CB}"/>
    <cellStyle name="Normal 5 3 8 4 3" xfId="25295" xr:uid="{4073B60A-03FE-4F76-93AC-BA2A9CF1433B}"/>
    <cellStyle name="Normal 5 3 8 4 3 2" xfId="25296" xr:uid="{5F04C7E4-F192-4671-B14F-6E37F8DB2CCA}"/>
    <cellStyle name="Normal 5 3 8 4 4" xfId="25297" xr:uid="{D6A3DA8F-EA2B-4DFA-8858-B4DFD33F0E9B}"/>
    <cellStyle name="Normal 5 3 8 5" xfId="25298" xr:uid="{669417B8-50F2-43CD-8CDA-B123E0824B08}"/>
    <cellStyle name="Normal 5 3 8 5 2" xfId="25299" xr:uid="{29FE3AB8-4D3E-4B5F-B5FF-18E0C37808D8}"/>
    <cellStyle name="Normal 5 3 8 5 2 2" xfId="25300" xr:uid="{BC2BFAD7-888F-4AAB-A215-3F3EC3358131}"/>
    <cellStyle name="Normal 5 3 8 5 2 2 2" xfId="25301" xr:uid="{927B82EB-D4CA-4300-AFA3-0E569A0B5F7C}"/>
    <cellStyle name="Normal 5 3 8 5 2 3" xfId="25302" xr:uid="{A71709A8-DFF5-4987-81A2-50B5DBB86B45}"/>
    <cellStyle name="Normal 5 3 8 5 3" xfId="25303" xr:uid="{69D1EED6-3468-47AD-9401-35BA835D22B8}"/>
    <cellStyle name="Normal 5 3 8 5 3 2" xfId="25304" xr:uid="{B0B1BF27-540C-469F-A9A4-CBC71AB79A95}"/>
    <cellStyle name="Normal 5 3 8 5 4" xfId="25305" xr:uid="{1C4854C6-AA23-4DF8-A791-02102A450621}"/>
    <cellStyle name="Normal 5 3 8 6" xfId="25306" xr:uid="{D651C891-9595-45C3-9E1F-E6E0BCF1F43E}"/>
    <cellStyle name="Normal 5 3 8 6 2" xfId="25307" xr:uid="{C46023F0-8CFE-49BD-921A-C855B22B01FF}"/>
    <cellStyle name="Normal 5 3 8 6 2 2" xfId="25308" xr:uid="{E97DE2B9-C378-4AC8-B187-26A480A0CE76}"/>
    <cellStyle name="Normal 5 3 8 6 3" xfId="25309" xr:uid="{71FDC6D0-FBE3-4432-B946-A7058289F6E2}"/>
    <cellStyle name="Normal 5 3 8 7" xfId="25310" xr:uid="{0481AB0A-10CD-48FB-AAC0-D0BEBE61DE66}"/>
    <cellStyle name="Normal 5 3 8 7 2" xfId="25311" xr:uid="{5415CF95-885D-45F9-AE49-1F6BF6E48387}"/>
    <cellStyle name="Normal 5 3 8 8" xfId="25312" xr:uid="{0C2F2D2B-7448-46A2-9F11-9E3E4DFF6A05}"/>
    <cellStyle name="Normal 5 3 9" xfId="25313" xr:uid="{7A74C6F4-19EC-4FA6-91F8-CD20C73562D9}"/>
    <cellStyle name="Normal 5 3 9 2" xfId="25314" xr:uid="{14782BC6-D370-4057-A1FC-F9010D833649}"/>
    <cellStyle name="Normal 5 3 9 2 2" xfId="25315" xr:uid="{1523C2C5-3672-414F-9B00-031D5D8B06E0}"/>
    <cellStyle name="Normal 5 3 9 2 2 2" xfId="25316" xr:uid="{259C1482-20CB-49DA-A886-5A4157F954C0}"/>
    <cellStyle name="Normal 5 3 9 2 2 2 2" xfId="25317" xr:uid="{3490499D-BC8D-4CD0-A094-DC2A3AB622A1}"/>
    <cellStyle name="Normal 5 3 9 2 2 2 2 2" xfId="25318" xr:uid="{7C88B95B-F73A-435B-B941-5051E32701F0}"/>
    <cellStyle name="Normal 5 3 9 2 2 2 2 2 2" xfId="25319" xr:uid="{2212090E-AD98-4A0F-807A-D102C0F2F0FB}"/>
    <cellStyle name="Normal 5 3 9 2 2 2 2 3" xfId="25320" xr:uid="{3C7B0775-1E9B-454A-B15C-379BAA3ED3A4}"/>
    <cellStyle name="Normal 5 3 9 2 2 2 3" xfId="25321" xr:uid="{474094D7-F34B-4838-B6F6-04BF56B81AD2}"/>
    <cellStyle name="Normal 5 3 9 2 2 2 3 2" xfId="25322" xr:uid="{62971E13-5281-4706-BB40-A978F1C445D2}"/>
    <cellStyle name="Normal 5 3 9 2 2 2 4" xfId="25323" xr:uid="{8154B1BA-54A5-42F3-8341-6EF77109ED1A}"/>
    <cellStyle name="Normal 5 3 9 2 2 3" xfId="25324" xr:uid="{B1C68564-0EA9-4E63-B1C1-ED482C881AAF}"/>
    <cellStyle name="Normal 5 3 9 2 2 3 2" xfId="25325" xr:uid="{0651E1F4-BF9E-48F8-88E0-A9E52255D25A}"/>
    <cellStyle name="Normal 5 3 9 2 2 3 2 2" xfId="25326" xr:uid="{C93D5DEA-AD56-4741-B86D-7DAA19B2FB04}"/>
    <cellStyle name="Normal 5 3 9 2 2 3 3" xfId="25327" xr:uid="{FBDDD3EC-7B4B-4A6E-855A-7D6EAFDCFD63}"/>
    <cellStyle name="Normal 5 3 9 2 2 4" xfId="25328" xr:uid="{AD4A1061-C8D4-4290-BDAB-78FEB8C256E4}"/>
    <cellStyle name="Normal 5 3 9 2 2 4 2" xfId="25329" xr:uid="{B2BB4F4F-6AA7-4410-912C-175B1A0D98B6}"/>
    <cellStyle name="Normal 5 3 9 2 2 5" xfId="25330" xr:uid="{320B987D-DFD7-4743-9784-7DC3E056CE1C}"/>
    <cellStyle name="Normal 5 3 9 2 3" xfId="25331" xr:uid="{7C641CAB-20DF-45C4-8AC6-3392110270CE}"/>
    <cellStyle name="Normal 5 3 9 2 3 2" xfId="25332" xr:uid="{0A7C8935-3994-468B-811D-48E9D1B9618F}"/>
    <cellStyle name="Normal 5 3 9 2 3 2 2" xfId="25333" xr:uid="{6309DB28-D4EE-4796-B419-77DF328A01B2}"/>
    <cellStyle name="Normal 5 3 9 2 3 2 2 2" xfId="25334" xr:uid="{12B1E82F-6940-4A7A-931D-898FED5893AE}"/>
    <cellStyle name="Normal 5 3 9 2 3 2 3" xfId="25335" xr:uid="{DBFDBAFC-1733-492F-85B1-29620FD1B271}"/>
    <cellStyle name="Normal 5 3 9 2 3 3" xfId="25336" xr:uid="{1AE62274-1980-4AAD-90F5-218F7DA42CBA}"/>
    <cellStyle name="Normal 5 3 9 2 3 3 2" xfId="25337" xr:uid="{4989FE0F-9EDF-4C82-926C-93F41EAE460D}"/>
    <cellStyle name="Normal 5 3 9 2 3 4" xfId="25338" xr:uid="{7CC05DF5-790C-469C-BEB5-E56A46104081}"/>
    <cellStyle name="Normal 5 3 9 2 4" xfId="25339" xr:uid="{D503A85E-4BB9-417C-9215-916CD09FC730}"/>
    <cellStyle name="Normal 5 3 9 2 4 2" xfId="25340" xr:uid="{A4D70AA9-140B-4EC0-BFAB-88092F787734}"/>
    <cellStyle name="Normal 5 3 9 2 4 2 2" xfId="25341" xr:uid="{706781C4-6F70-47CA-8831-4719EEA25F65}"/>
    <cellStyle name="Normal 5 3 9 2 4 2 2 2" xfId="25342" xr:uid="{7F8E1D87-E2F2-4184-9DF4-FB8DA07B3764}"/>
    <cellStyle name="Normal 5 3 9 2 4 2 3" xfId="25343" xr:uid="{8A05A6B6-7083-4CBE-87EC-5A808FE5EEDA}"/>
    <cellStyle name="Normal 5 3 9 2 4 3" xfId="25344" xr:uid="{FD061F4E-11EF-49C5-807C-8DEEF906E903}"/>
    <cellStyle name="Normal 5 3 9 2 4 3 2" xfId="25345" xr:uid="{FEB11FAA-73BB-44FC-B0B4-F46CD0C762AA}"/>
    <cellStyle name="Normal 5 3 9 2 4 4" xfId="25346" xr:uid="{D60505CA-E566-4487-8DBA-0ABCC8FA53C4}"/>
    <cellStyle name="Normal 5 3 9 2 5" xfId="25347" xr:uid="{C2CC1CD9-E960-4564-B369-8DAEE4FC6C8C}"/>
    <cellStyle name="Normal 5 3 9 2 5 2" xfId="25348" xr:uid="{F8C9A997-A7FA-456B-A432-2707AAD6FE35}"/>
    <cellStyle name="Normal 5 3 9 2 5 2 2" xfId="25349" xr:uid="{E41B6FE0-BF07-4E1D-A669-7647C44CF50F}"/>
    <cellStyle name="Normal 5 3 9 2 5 3" xfId="25350" xr:uid="{E6613897-D888-4679-B11A-2B5DB73241B5}"/>
    <cellStyle name="Normal 5 3 9 2 6" xfId="25351" xr:uid="{AF27E78F-AA4E-4372-B57B-5B56E1004F28}"/>
    <cellStyle name="Normal 5 3 9 2 6 2" xfId="25352" xr:uid="{130DC3ED-1F36-4FE4-AFFA-7AA3094F4881}"/>
    <cellStyle name="Normal 5 3 9 2 7" xfId="25353" xr:uid="{87BF29C3-8809-45D7-8B11-7619180B6F70}"/>
    <cellStyle name="Normal 5 3 9 3" xfId="25354" xr:uid="{70EDE036-CFE4-4B24-934B-9A1C470664DF}"/>
    <cellStyle name="Normal 5 3 9 3 2" xfId="25355" xr:uid="{F56077DA-5717-464D-AE85-3AF6FD2E561A}"/>
    <cellStyle name="Normal 5 3 9 3 2 2" xfId="25356" xr:uid="{718CED98-BA6D-4A1E-993A-398F044A6E5D}"/>
    <cellStyle name="Normal 5 3 9 3 2 2 2" xfId="25357" xr:uid="{08AA2AB1-0DAF-402D-BB89-264D3B966578}"/>
    <cellStyle name="Normal 5 3 9 3 2 2 2 2" xfId="25358" xr:uid="{8883BF3C-4CAF-49F5-B292-D81FF9177285}"/>
    <cellStyle name="Normal 5 3 9 3 2 2 3" xfId="25359" xr:uid="{EFCCBA90-5811-4140-A6D3-2FDF10FCF826}"/>
    <cellStyle name="Normal 5 3 9 3 2 3" xfId="25360" xr:uid="{E1185151-12E2-4628-9159-2C27F7FBCBAA}"/>
    <cellStyle name="Normal 5 3 9 3 2 3 2" xfId="25361" xr:uid="{8FD029B4-8BA0-4DB1-BBC6-9A3DDA91F749}"/>
    <cellStyle name="Normal 5 3 9 3 2 4" xfId="25362" xr:uid="{335EB571-229D-4CA2-929B-60135E3BF3FD}"/>
    <cellStyle name="Normal 5 3 9 3 3" xfId="25363" xr:uid="{2E103BA6-346D-456F-9D70-287682239901}"/>
    <cellStyle name="Normal 5 3 9 3 3 2" xfId="25364" xr:uid="{A72A6805-8F34-4969-8689-A5F0F72D0292}"/>
    <cellStyle name="Normal 5 3 9 3 3 2 2" xfId="25365" xr:uid="{76CDBC2C-B71E-49B9-9D60-612418B48B81}"/>
    <cellStyle name="Normal 5 3 9 3 3 3" xfId="25366" xr:uid="{1134686A-066F-42D8-B05F-11A2072F8B43}"/>
    <cellStyle name="Normal 5 3 9 3 4" xfId="25367" xr:uid="{E2C563A2-AFC7-4F35-8AE5-59C1BC80F150}"/>
    <cellStyle name="Normal 5 3 9 3 4 2" xfId="25368" xr:uid="{85182563-1C66-471D-A8F2-1A98350B54ED}"/>
    <cellStyle name="Normal 5 3 9 3 5" xfId="25369" xr:uid="{012F285C-E63F-43B7-97C8-E3279952EB98}"/>
    <cellStyle name="Normal 5 3 9 4" xfId="25370" xr:uid="{F9D928A5-619B-412B-B622-10087F73E2D4}"/>
    <cellStyle name="Normal 5 3 9 4 2" xfId="25371" xr:uid="{75DF2001-5859-40BE-B7B7-10F0B14ECF05}"/>
    <cellStyle name="Normal 5 3 9 4 2 2" xfId="25372" xr:uid="{42760412-BF13-44C2-A52E-01B7CEAFA012}"/>
    <cellStyle name="Normal 5 3 9 4 2 2 2" xfId="25373" xr:uid="{A43BDBC2-24E9-488D-B1CD-20E40409AA50}"/>
    <cellStyle name="Normal 5 3 9 4 2 3" xfId="25374" xr:uid="{4F2002C2-D0EF-4DD4-B61C-0AC8606528FE}"/>
    <cellStyle name="Normal 5 3 9 4 3" xfId="25375" xr:uid="{143ED895-A395-43F7-8152-A1645CA7096A}"/>
    <cellStyle name="Normal 5 3 9 4 3 2" xfId="25376" xr:uid="{6DB6C824-FE7E-4F7C-8830-8BF659258B41}"/>
    <cellStyle name="Normal 5 3 9 4 4" xfId="25377" xr:uid="{B2A38D66-527C-4B74-896B-F9BF18454F6D}"/>
    <cellStyle name="Normal 5 3 9 5" xfId="25378" xr:uid="{F43DE9F2-9898-4ADF-9EEE-FFE262D16426}"/>
    <cellStyle name="Normal 5 3 9 5 2" xfId="25379" xr:uid="{4F8AA48B-DD3C-4AC9-B1C5-7EB1895DF28D}"/>
    <cellStyle name="Normal 5 3 9 5 2 2" xfId="25380" xr:uid="{CEEABEB7-B75C-46CA-9536-CB17BA907042}"/>
    <cellStyle name="Normal 5 3 9 5 2 2 2" xfId="25381" xr:uid="{83A3FBFA-5925-48C9-84D4-6C7BE9883704}"/>
    <cellStyle name="Normal 5 3 9 5 2 3" xfId="25382" xr:uid="{79B3BC11-8DF9-4612-A10C-EAC34AC4ACD4}"/>
    <cellStyle name="Normal 5 3 9 5 3" xfId="25383" xr:uid="{2A1918C3-C449-444F-9FA7-F391F6A22CD2}"/>
    <cellStyle name="Normal 5 3 9 5 3 2" xfId="25384" xr:uid="{AE47701A-DE1D-4B7E-801C-8273708A1C50}"/>
    <cellStyle name="Normal 5 3 9 5 4" xfId="25385" xr:uid="{FB17361F-A95B-430F-B7BC-301B5250348F}"/>
    <cellStyle name="Normal 5 3 9 6" xfId="25386" xr:uid="{68624F08-ADD0-4D27-8F89-966418331476}"/>
    <cellStyle name="Normal 5 3 9 6 2" xfId="25387" xr:uid="{F25309DE-F986-4716-9A3B-DA1F3B63F772}"/>
    <cellStyle name="Normal 5 3 9 6 2 2" xfId="25388" xr:uid="{A012A39E-B00B-439A-8906-ED2A4C0F0A39}"/>
    <cellStyle name="Normal 5 3 9 6 3" xfId="25389" xr:uid="{A5C9E191-A975-4560-B562-6317B28566DC}"/>
    <cellStyle name="Normal 5 3 9 7" xfId="25390" xr:uid="{47D81A2E-57BA-4143-8D4B-1641C4551907}"/>
    <cellStyle name="Normal 5 3 9 7 2" xfId="25391" xr:uid="{085FB5C3-1928-48E6-9352-216671F15998}"/>
    <cellStyle name="Normal 5 3 9 8" xfId="25392" xr:uid="{6B581A45-CAB2-47A4-92D3-8D3449D35666}"/>
    <cellStyle name="Normal 5 4" xfId="25393" xr:uid="{5DBB7485-FFCD-45C8-B488-249F1F056913}"/>
    <cellStyle name="Normal 5 4 10" xfId="25394" xr:uid="{9322CB6D-4476-4624-A691-570A597820E1}"/>
    <cellStyle name="Normal 5 4 10 2" xfId="25395" xr:uid="{5D969F11-36DB-470B-9F55-283C71E662D7}"/>
    <cellStyle name="Normal 5 4 10 2 2" xfId="25396" xr:uid="{7EE3C61B-8DCA-4724-A4B3-07A3486A5CF9}"/>
    <cellStyle name="Normal 5 4 10 2 2 2" xfId="25397" xr:uid="{BFA6B0A6-7A79-464E-B35B-BC40720F08D0}"/>
    <cellStyle name="Normal 5 4 10 2 3" xfId="25398" xr:uid="{06A40807-A58B-405E-9353-F31A31F97B67}"/>
    <cellStyle name="Normal 5 4 10 3" xfId="25399" xr:uid="{31EBF1A7-42CB-443A-802E-C905EC02DB9D}"/>
    <cellStyle name="Normal 5 4 10 3 2" xfId="25400" xr:uid="{565EE251-5B48-4397-B3A7-DBF64465D7D7}"/>
    <cellStyle name="Normal 5 4 10 4" xfId="25401" xr:uid="{EE11DD84-C026-4673-8C28-BA25FCA2940B}"/>
    <cellStyle name="Normal 5 4 11" xfId="25402" xr:uid="{C8463643-CB43-4951-9519-0B80DA4290B7}"/>
    <cellStyle name="Normal 5 4 11 2" xfId="25403" xr:uid="{0A7F21EF-2394-4BB7-AE9E-5D38345269F7}"/>
    <cellStyle name="Normal 5 4 11 2 2" xfId="25404" xr:uid="{B16DB418-4E9F-4F4C-B34D-70D6A47FD763}"/>
    <cellStyle name="Normal 5 4 11 2 2 2" xfId="25405" xr:uid="{AC11484E-4720-4DA4-9CAB-4C0717BFD350}"/>
    <cellStyle name="Normal 5 4 11 2 3" xfId="25406" xr:uid="{A5F12E16-B728-4928-89F7-9A031125477A}"/>
    <cellStyle name="Normal 5 4 11 3" xfId="25407" xr:uid="{8F61B22D-BCC1-428D-8CEF-A70EB138A69C}"/>
    <cellStyle name="Normal 5 4 11 3 2" xfId="25408" xr:uid="{A47E5EBE-AA9A-484F-A0F4-A04E4D3A03D4}"/>
    <cellStyle name="Normal 5 4 11 4" xfId="25409" xr:uid="{B45892C1-C094-47F7-AFF8-BDBFC1722D42}"/>
    <cellStyle name="Normal 5 4 12" xfId="25410" xr:uid="{727AB01F-7E05-4408-8F12-FAE76760B959}"/>
    <cellStyle name="Normal 5 4 12 2" xfId="25411" xr:uid="{17FB215A-240F-4631-B2E3-5E195D598F15}"/>
    <cellStyle name="Normal 5 4 12 2 2" xfId="25412" xr:uid="{0563D642-C668-4CE0-87A5-8710FCC4D528}"/>
    <cellStyle name="Normal 5 4 12 2 2 2" xfId="25413" xr:uid="{31E23BA3-9303-488F-8DAF-01A6720CA056}"/>
    <cellStyle name="Normal 5 4 12 2 3" xfId="25414" xr:uid="{1E23830F-401C-4C9D-8EC4-E6FA8869D3A3}"/>
    <cellStyle name="Normal 5 4 12 3" xfId="25415" xr:uid="{325EF3E9-9F1F-4554-9AC0-9FBFE547C126}"/>
    <cellStyle name="Normal 5 4 12 3 2" xfId="25416" xr:uid="{BF1682C8-4B17-4101-92F5-1C6E1E2BDA5A}"/>
    <cellStyle name="Normal 5 4 12 4" xfId="25417" xr:uid="{89A2FF95-4E1A-417F-9838-A56E51BAE6B8}"/>
    <cellStyle name="Normal 5 4 13" xfId="25418" xr:uid="{7DBD7FB5-B550-421B-AD6A-C9F7B684211E}"/>
    <cellStyle name="Normal 5 4 13 2" xfId="25419" xr:uid="{CD7FD0FA-E70E-4FEE-9E8A-90ABBB24454A}"/>
    <cellStyle name="Normal 5 4 13 2 2" xfId="25420" xr:uid="{040AFFD9-DC84-4A7E-9AC4-3D1137D84A0D}"/>
    <cellStyle name="Normal 5 4 13 3" xfId="25421" xr:uid="{33BE283B-5417-46FD-A11F-527DE44271C1}"/>
    <cellStyle name="Normal 5 4 14" xfId="25422" xr:uid="{7D8F598E-5D80-4D5B-955C-744CFC301C8A}"/>
    <cellStyle name="Normal 5 4 14 2" xfId="25423" xr:uid="{DFAAA380-B9E4-4B51-892E-A59D46E8687A}"/>
    <cellStyle name="Normal 5 4 15" xfId="25424" xr:uid="{E336E4B4-219A-4AE8-8B67-C7311BEF2238}"/>
    <cellStyle name="Normal 5 4 16" xfId="25425" xr:uid="{EB1DEE9C-76DB-4C94-90FB-E8C02BB5080E}"/>
    <cellStyle name="Normal 5 4 17" xfId="25426" xr:uid="{20C349D1-0407-4338-ACAB-57BEB506DA57}"/>
    <cellStyle name="Normal 5 4 18" xfId="25427" xr:uid="{26D089B2-4F32-41FF-92BA-CC9D5988AE94}"/>
    <cellStyle name="Normal 5 4 2" xfId="25428" xr:uid="{4063A7A8-C707-47E0-942D-DAB2387193D7}"/>
    <cellStyle name="Normal 5 4 2 10" xfId="25429" xr:uid="{C610CB2B-FEF4-4528-BFF0-13DE2B1C73CF}"/>
    <cellStyle name="Normal 5 4 2 10 2" xfId="25430" xr:uid="{F4A77D2F-8BF8-49CB-B128-66983AA765D8}"/>
    <cellStyle name="Normal 5 4 2 10 2 2" xfId="25431" xr:uid="{566532D8-F6F3-477A-BA0E-45F35D7AD730}"/>
    <cellStyle name="Normal 5 4 2 10 2 2 2" xfId="25432" xr:uid="{BF99BF53-184D-43E2-9516-638E8465187B}"/>
    <cellStyle name="Normal 5 4 2 10 2 3" xfId="25433" xr:uid="{F63C9E40-227C-4F63-BF1D-DB52C79B5C15}"/>
    <cellStyle name="Normal 5 4 2 10 3" xfId="25434" xr:uid="{2C79BB24-7DBE-4D08-BA48-7E8AC4787654}"/>
    <cellStyle name="Normal 5 4 2 10 3 2" xfId="25435" xr:uid="{515114FD-0672-47CF-A263-38021754373E}"/>
    <cellStyle name="Normal 5 4 2 10 4" xfId="25436" xr:uid="{5DD8A4FC-47E8-424C-B79A-D4B3363DAA30}"/>
    <cellStyle name="Normal 5 4 2 11" xfId="25437" xr:uid="{A347716A-87F0-4DD5-9713-7B1DA8E7BE6A}"/>
    <cellStyle name="Normal 5 4 2 11 2" xfId="25438" xr:uid="{376F43CA-9675-4749-9C7D-D2140BE016E5}"/>
    <cellStyle name="Normal 5 4 2 11 2 2" xfId="25439" xr:uid="{4D16AF44-E923-44C3-82E3-D0EA50C95753}"/>
    <cellStyle name="Normal 5 4 2 11 2 2 2" xfId="25440" xr:uid="{9145D00B-FFC7-4697-A0E1-023F18C4B04C}"/>
    <cellStyle name="Normal 5 4 2 11 2 3" xfId="25441" xr:uid="{68F42F3E-55A1-4D06-8314-13A5F4BB98A7}"/>
    <cellStyle name="Normal 5 4 2 11 3" xfId="25442" xr:uid="{0660A1B8-A2B4-4BC5-B4AA-0C024BCB9B26}"/>
    <cellStyle name="Normal 5 4 2 11 3 2" xfId="25443" xr:uid="{CCF0B1CE-18B7-4AD5-98F1-22DFCBE5BF94}"/>
    <cellStyle name="Normal 5 4 2 11 4" xfId="25444" xr:uid="{1EA87A3E-769D-4068-95D0-A151A69B859C}"/>
    <cellStyle name="Normal 5 4 2 12" xfId="25445" xr:uid="{459BFDDC-DDE4-4EF9-90A7-D23A7DB2A4A7}"/>
    <cellStyle name="Normal 5 4 2 12 2" xfId="25446" xr:uid="{0B301884-F991-4E93-9165-197799D8C204}"/>
    <cellStyle name="Normal 5 4 2 12 2 2" xfId="25447" xr:uid="{083CFDCC-EBFE-41EF-964B-5102BDC7C550}"/>
    <cellStyle name="Normal 5 4 2 12 3" xfId="25448" xr:uid="{FB30D1D9-3383-422F-8343-8D40D6690D2D}"/>
    <cellStyle name="Normal 5 4 2 13" xfId="25449" xr:uid="{22C18559-5F4E-4979-8CA7-4CA56B54E6F1}"/>
    <cellStyle name="Normal 5 4 2 13 2" xfId="25450" xr:uid="{72C89058-B9A4-45DC-B8E3-A6AB06DC41CE}"/>
    <cellStyle name="Normal 5 4 2 14" xfId="25451" xr:uid="{14DADAB1-7D5C-49F3-86A0-3FCE3FD628CE}"/>
    <cellStyle name="Normal 5 4 2 15" xfId="25452" xr:uid="{3F4EF0E3-B214-46B2-8B32-EF0461386E57}"/>
    <cellStyle name="Normal 5 4 2 16" xfId="25453" xr:uid="{3B7D15DC-65E8-4A78-AE82-F6CC6225D76E}"/>
    <cellStyle name="Normal 5 4 2 17" xfId="25454" xr:uid="{2767A873-5BC7-47DF-AFDF-7B1AEC26D72F}"/>
    <cellStyle name="Normal 5 4 2 2" xfId="25455" xr:uid="{F9C21B98-9DD9-4DBB-B57B-29ACE9A04FB2}"/>
    <cellStyle name="Normal 5 4 2 2 10" xfId="25456" xr:uid="{A8570E81-0005-4B7E-B1F2-E343159F3F9A}"/>
    <cellStyle name="Normal 5 4 2 2 10 2" xfId="25457" xr:uid="{87358C57-49B3-4A07-89AD-FC245AADCF92}"/>
    <cellStyle name="Normal 5 4 2 2 10 2 2" xfId="25458" xr:uid="{94E08D30-AE1F-46BC-B92F-5204D79BCAF8}"/>
    <cellStyle name="Normal 5 4 2 2 10 2 2 2" xfId="25459" xr:uid="{A26A780B-629A-4DF0-860C-AC0009B887E7}"/>
    <cellStyle name="Normal 5 4 2 2 10 2 3" xfId="25460" xr:uid="{40DBCD4A-F85B-4B3D-99CA-47481F05FFED}"/>
    <cellStyle name="Normal 5 4 2 2 10 3" xfId="25461" xr:uid="{F6E030BF-FB82-4140-8838-FB29DF25E976}"/>
    <cellStyle name="Normal 5 4 2 2 10 3 2" xfId="25462" xr:uid="{BDDB06CE-B05F-4252-8454-D1976E35793A}"/>
    <cellStyle name="Normal 5 4 2 2 10 4" xfId="25463" xr:uid="{DD84B837-FA63-4C9B-A162-FF552EA0DDEA}"/>
    <cellStyle name="Normal 5 4 2 2 11" xfId="25464" xr:uid="{570466FD-CA15-4510-99CB-BEC615DA043F}"/>
    <cellStyle name="Normal 5 4 2 2 11 2" xfId="25465" xr:uid="{B2E4B17E-1D41-44A0-A4D9-B18416EEA83E}"/>
    <cellStyle name="Normal 5 4 2 2 11 2 2" xfId="25466" xr:uid="{49DBF0F8-D507-40A4-9DCD-6AFBC4F9E573}"/>
    <cellStyle name="Normal 5 4 2 2 11 3" xfId="25467" xr:uid="{93C1241A-28E6-4CC6-B70D-F04BD15EA2ED}"/>
    <cellStyle name="Normal 5 4 2 2 12" xfId="25468" xr:uid="{5215A6B9-ECD7-4D5B-A993-DE28227FF7C5}"/>
    <cellStyle name="Normal 5 4 2 2 12 2" xfId="25469" xr:uid="{F423B5FE-8913-4647-B5E7-3DE96B9B6DC6}"/>
    <cellStyle name="Normal 5 4 2 2 13" xfId="25470" xr:uid="{7A353215-DBB3-41C4-9E2D-9E6558382757}"/>
    <cellStyle name="Normal 5 4 2 2 14" xfId="25471" xr:uid="{5A417579-3115-4CE8-BCE3-E39F2DF052CC}"/>
    <cellStyle name="Normal 5 4 2 2 15" xfId="25472" xr:uid="{B18C197E-C81C-4C07-9B97-5574FDDC141E}"/>
    <cellStyle name="Normal 5 4 2 2 16" xfId="25473" xr:uid="{3CD7B727-D2B6-4DF6-8934-D8A97720926C}"/>
    <cellStyle name="Normal 5 4 2 2 2" xfId="25474" xr:uid="{ECC1F1B4-CFC7-451C-B85F-FB66DD9D6CF9}"/>
    <cellStyle name="Normal 5 4 2 2 2 10" xfId="25475" xr:uid="{A1980A31-B4C3-4CEC-A95E-584845FD4331}"/>
    <cellStyle name="Normal 5 4 2 2 2 10 2" xfId="25476" xr:uid="{5A224A47-D51F-448E-B223-60AAFC630C0B}"/>
    <cellStyle name="Normal 5 4 2 2 2 10 2 2" xfId="25477" xr:uid="{1A5E5037-B992-4D3E-8856-F7BB810F4741}"/>
    <cellStyle name="Normal 5 4 2 2 2 10 3" xfId="25478" xr:uid="{6BF78400-9D2D-49E3-B3F1-BE58A86E2E39}"/>
    <cellStyle name="Normal 5 4 2 2 2 11" xfId="25479" xr:uid="{9746EB4E-3DE7-4CD1-A046-EFB0737C5581}"/>
    <cellStyle name="Normal 5 4 2 2 2 11 2" xfId="25480" xr:uid="{B9200B62-A02A-4194-B90B-E409201BFB3B}"/>
    <cellStyle name="Normal 5 4 2 2 2 12" xfId="25481" xr:uid="{124CC89C-24DD-474A-B346-A659A4926ED4}"/>
    <cellStyle name="Normal 5 4 2 2 2 13" xfId="25482" xr:uid="{EE7FE27A-5042-4099-AD4B-CC358E157FD8}"/>
    <cellStyle name="Normal 5 4 2 2 2 14" xfId="25483" xr:uid="{E337261D-F564-4AF1-A8FD-A87BB5CD3081}"/>
    <cellStyle name="Normal 5 4 2 2 2 15" xfId="25484" xr:uid="{7543932B-593F-4FFC-A7E0-F5F2B31B8138}"/>
    <cellStyle name="Normal 5 4 2 2 2 2" xfId="25485" xr:uid="{7DEF9A9B-9266-4E86-82B8-B8F573268ACB}"/>
    <cellStyle name="Normal 5 4 2 2 2 2 10" xfId="25486" xr:uid="{C23E4DDC-4858-4E6A-8A67-DAEB9C124B8B}"/>
    <cellStyle name="Normal 5 4 2 2 2 2 2" xfId="25487" xr:uid="{E52E8AEE-8F88-441B-9C3A-634AF27418DF}"/>
    <cellStyle name="Normal 5 4 2 2 2 2 2 2" xfId="25488" xr:uid="{F5A5DC25-31DC-4B4E-B081-83BA69F977B3}"/>
    <cellStyle name="Normal 5 4 2 2 2 2 2 2 2" xfId="25489" xr:uid="{4F89A83E-5E4D-4AA5-B4F9-5CEAFD127B02}"/>
    <cellStyle name="Normal 5 4 2 2 2 2 2 2 2 2" xfId="25490" xr:uid="{C1637BA5-4AF4-4B6C-9DB8-634B5294FFB2}"/>
    <cellStyle name="Normal 5 4 2 2 2 2 2 2 2 2 2" xfId="25491" xr:uid="{282257E3-7963-4885-8004-734111192258}"/>
    <cellStyle name="Normal 5 4 2 2 2 2 2 2 2 2 2 2" xfId="25492" xr:uid="{6ACFAAC1-A077-4529-9AB1-9FD4865FE76F}"/>
    <cellStyle name="Normal 5 4 2 2 2 2 2 2 2 2 2 2 2" xfId="25493" xr:uid="{0E634140-BE4F-4825-BC77-09331486465A}"/>
    <cellStyle name="Normal 5 4 2 2 2 2 2 2 2 2 2 3" xfId="25494" xr:uid="{A1C6F9D2-E706-4AA1-88FB-BAA7EE39C60B}"/>
    <cellStyle name="Normal 5 4 2 2 2 2 2 2 2 2 3" xfId="25495" xr:uid="{97AAD484-B7EA-4704-9273-618527D2A907}"/>
    <cellStyle name="Normal 5 4 2 2 2 2 2 2 2 2 3 2" xfId="25496" xr:uid="{9FF926CB-70D0-444B-AB59-7517BBAE7902}"/>
    <cellStyle name="Normal 5 4 2 2 2 2 2 2 2 2 4" xfId="25497" xr:uid="{FC115F75-A1DF-4A6B-8544-7CC4D731FF58}"/>
    <cellStyle name="Normal 5 4 2 2 2 2 2 2 2 3" xfId="25498" xr:uid="{A91A5828-59B1-43F0-896A-52FB8D40EC83}"/>
    <cellStyle name="Normal 5 4 2 2 2 2 2 2 2 3 2" xfId="25499" xr:uid="{064AAD24-281D-48DF-89C4-FB1B7E0CD925}"/>
    <cellStyle name="Normal 5 4 2 2 2 2 2 2 2 3 2 2" xfId="25500" xr:uid="{5028EEBC-A237-4B18-B76B-9A598122B8E3}"/>
    <cellStyle name="Normal 5 4 2 2 2 2 2 2 2 3 3" xfId="25501" xr:uid="{03AD2FA6-3769-498C-A169-D7D6A847EF61}"/>
    <cellStyle name="Normal 5 4 2 2 2 2 2 2 2 4" xfId="25502" xr:uid="{3118D62C-B294-4E69-A960-695DF014BF23}"/>
    <cellStyle name="Normal 5 4 2 2 2 2 2 2 2 4 2" xfId="25503" xr:uid="{5D0B7BD0-66C3-49C6-A68E-1BB8B290BE26}"/>
    <cellStyle name="Normal 5 4 2 2 2 2 2 2 2 5" xfId="25504" xr:uid="{600D993E-9959-4B17-BB25-DAED0EC6B40C}"/>
    <cellStyle name="Normal 5 4 2 2 2 2 2 2 3" xfId="25505" xr:uid="{FE54D350-8A35-48E8-92FA-CC9DFF20BB1E}"/>
    <cellStyle name="Normal 5 4 2 2 2 2 2 2 3 2" xfId="25506" xr:uid="{06FD5E50-5EE7-4F7C-8549-BA262C55BDAC}"/>
    <cellStyle name="Normal 5 4 2 2 2 2 2 2 3 2 2" xfId="25507" xr:uid="{E97CACE3-027D-48FA-8284-F5D5E9E4B8A7}"/>
    <cellStyle name="Normal 5 4 2 2 2 2 2 2 3 2 2 2" xfId="25508" xr:uid="{BFFF46FE-BF8E-4E71-846F-2204BE38055F}"/>
    <cellStyle name="Normal 5 4 2 2 2 2 2 2 3 2 3" xfId="25509" xr:uid="{7EC45960-E2EF-4338-AEF0-E2DD74339A7A}"/>
    <cellStyle name="Normal 5 4 2 2 2 2 2 2 3 3" xfId="25510" xr:uid="{70F8B22F-AC9E-4103-ADE8-1388BC6327A8}"/>
    <cellStyle name="Normal 5 4 2 2 2 2 2 2 3 3 2" xfId="25511" xr:uid="{E8183AF5-8E5F-4234-A3A5-E1235047B265}"/>
    <cellStyle name="Normal 5 4 2 2 2 2 2 2 3 4" xfId="25512" xr:uid="{70D26D90-F68D-46BE-9676-38DEEE367C10}"/>
    <cellStyle name="Normal 5 4 2 2 2 2 2 2 4" xfId="25513" xr:uid="{B4662FA5-4DCC-4C22-8885-B160137C5D4D}"/>
    <cellStyle name="Normal 5 4 2 2 2 2 2 2 4 2" xfId="25514" xr:uid="{830F30F6-5131-4A9F-B3BC-E00C4D05A043}"/>
    <cellStyle name="Normal 5 4 2 2 2 2 2 2 4 2 2" xfId="25515" xr:uid="{70B151BB-FC22-43B5-9A18-3067277F9EA6}"/>
    <cellStyle name="Normal 5 4 2 2 2 2 2 2 4 2 2 2" xfId="25516" xr:uid="{EBDE6DC9-0FD5-427A-9CB8-406BD19FD772}"/>
    <cellStyle name="Normal 5 4 2 2 2 2 2 2 4 2 3" xfId="25517" xr:uid="{77CD7178-BD5A-4FC6-950A-2B894F070E48}"/>
    <cellStyle name="Normal 5 4 2 2 2 2 2 2 4 3" xfId="25518" xr:uid="{EEB147C9-B363-4D68-AD4C-C13F7B64A15E}"/>
    <cellStyle name="Normal 5 4 2 2 2 2 2 2 4 3 2" xfId="25519" xr:uid="{82CE3804-8CF1-4BDA-9477-E3B8760C9E1E}"/>
    <cellStyle name="Normal 5 4 2 2 2 2 2 2 4 4" xfId="25520" xr:uid="{2AC32927-4298-40CD-84D8-39097CBCA52F}"/>
    <cellStyle name="Normal 5 4 2 2 2 2 2 2 5" xfId="25521" xr:uid="{D73BB9F9-1D01-40FD-AC97-3BEE26AA08E7}"/>
    <cellStyle name="Normal 5 4 2 2 2 2 2 2 5 2" xfId="25522" xr:uid="{7F2364A8-4E5D-4AD9-9E92-F0A7F46435ED}"/>
    <cellStyle name="Normal 5 4 2 2 2 2 2 2 5 2 2" xfId="25523" xr:uid="{064B1349-0D1B-4A9C-9330-8B735BB4B318}"/>
    <cellStyle name="Normal 5 4 2 2 2 2 2 2 5 3" xfId="25524" xr:uid="{047B7C66-DE66-4879-AD86-D8E2241C87B5}"/>
    <cellStyle name="Normal 5 4 2 2 2 2 2 2 6" xfId="25525" xr:uid="{F53FF693-6C30-419A-8267-1BC6C4ABC623}"/>
    <cellStyle name="Normal 5 4 2 2 2 2 2 2 6 2" xfId="25526" xr:uid="{7E8A2C0C-0490-407E-830F-7014F5B9DA29}"/>
    <cellStyle name="Normal 5 4 2 2 2 2 2 2 7" xfId="25527" xr:uid="{94190957-18CD-4627-A808-40FF65508950}"/>
    <cellStyle name="Normal 5 4 2 2 2 2 2 3" xfId="25528" xr:uid="{3B4AA367-1A18-4E62-9146-FDB1612FC042}"/>
    <cellStyle name="Normal 5 4 2 2 2 2 2 3 2" xfId="25529" xr:uid="{89049BD3-6AA8-4549-957C-832ECDC9ADBA}"/>
    <cellStyle name="Normal 5 4 2 2 2 2 2 3 2 2" xfId="25530" xr:uid="{5648C3AB-9243-4CCF-BB1B-9773B8F78441}"/>
    <cellStyle name="Normal 5 4 2 2 2 2 2 3 2 2 2" xfId="25531" xr:uid="{E7468AA4-73FD-44EB-B694-3ADB13DDC8FF}"/>
    <cellStyle name="Normal 5 4 2 2 2 2 2 3 2 2 2 2" xfId="25532" xr:uid="{20C12318-8275-43A7-B0FE-C22F2441DCEB}"/>
    <cellStyle name="Normal 5 4 2 2 2 2 2 3 2 2 3" xfId="25533" xr:uid="{955B0B24-D87B-4923-BBED-B335D7EDB3C3}"/>
    <cellStyle name="Normal 5 4 2 2 2 2 2 3 2 3" xfId="25534" xr:uid="{5816DFAE-D310-40B7-B4FB-1A12C52F66A6}"/>
    <cellStyle name="Normal 5 4 2 2 2 2 2 3 2 3 2" xfId="25535" xr:uid="{1DDF2848-B9E0-4474-A0D4-43DEEAB3C49C}"/>
    <cellStyle name="Normal 5 4 2 2 2 2 2 3 2 4" xfId="25536" xr:uid="{BDB2636F-7807-43A7-BC1D-0DA6CA6C72C6}"/>
    <cellStyle name="Normal 5 4 2 2 2 2 2 3 3" xfId="25537" xr:uid="{02462B67-9B86-465C-A107-40BD40D73C3A}"/>
    <cellStyle name="Normal 5 4 2 2 2 2 2 3 3 2" xfId="25538" xr:uid="{A124AE26-9E82-4806-A01B-0E505230F4D1}"/>
    <cellStyle name="Normal 5 4 2 2 2 2 2 3 3 2 2" xfId="25539" xr:uid="{D428CEDD-57DE-4665-8FA3-16B31454DFD8}"/>
    <cellStyle name="Normal 5 4 2 2 2 2 2 3 3 3" xfId="25540" xr:uid="{F3CA25F4-DAFD-4709-8F89-F03105903D2C}"/>
    <cellStyle name="Normal 5 4 2 2 2 2 2 3 4" xfId="25541" xr:uid="{0BCD4853-363A-4CCB-B5D9-115E24F8A0E1}"/>
    <cellStyle name="Normal 5 4 2 2 2 2 2 3 4 2" xfId="25542" xr:uid="{1CB164EC-EF1D-4907-97FC-2727AC204AC8}"/>
    <cellStyle name="Normal 5 4 2 2 2 2 2 3 5" xfId="25543" xr:uid="{9095C2BB-FDB4-4024-81D5-612FFED26F5B}"/>
    <cellStyle name="Normal 5 4 2 2 2 2 2 4" xfId="25544" xr:uid="{3B9AFA99-91FD-4E36-85C0-DF520022C034}"/>
    <cellStyle name="Normal 5 4 2 2 2 2 2 4 2" xfId="25545" xr:uid="{761E5C0E-6DDA-4D9F-960B-36A63CFBCEEC}"/>
    <cellStyle name="Normal 5 4 2 2 2 2 2 4 2 2" xfId="25546" xr:uid="{393D6005-360F-4511-8E97-01A35B035B20}"/>
    <cellStyle name="Normal 5 4 2 2 2 2 2 4 2 2 2" xfId="25547" xr:uid="{807AF5A9-B821-42AE-89FD-5E7BA5C2D2AA}"/>
    <cellStyle name="Normal 5 4 2 2 2 2 2 4 2 3" xfId="25548" xr:uid="{68400CA9-F644-4863-B57E-482045089D82}"/>
    <cellStyle name="Normal 5 4 2 2 2 2 2 4 3" xfId="25549" xr:uid="{84D4A630-7622-4113-932A-3A8A8BF27CC8}"/>
    <cellStyle name="Normal 5 4 2 2 2 2 2 4 3 2" xfId="25550" xr:uid="{E019B690-C939-4A84-BEFD-AA0D8270BDB1}"/>
    <cellStyle name="Normal 5 4 2 2 2 2 2 4 4" xfId="25551" xr:uid="{0DF70FF3-4071-4A63-A9C1-DECDFC17AF2F}"/>
    <cellStyle name="Normal 5 4 2 2 2 2 2 5" xfId="25552" xr:uid="{A206F64D-6CC3-4E54-A698-891A9CD3F95C}"/>
    <cellStyle name="Normal 5 4 2 2 2 2 2 5 2" xfId="25553" xr:uid="{D16D3EE9-9F6C-4A75-BAD7-5AC0410A252D}"/>
    <cellStyle name="Normal 5 4 2 2 2 2 2 5 2 2" xfId="25554" xr:uid="{19FAB8DD-C361-4D3C-BE3A-AACD995A190E}"/>
    <cellStyle name="Normal 5 4 2 2 2 2 2 5 2 2 2" xfId="25555" xr:uid="{CE1303DD-B51C-47ED-BFCD-0CA443A4ED2F}"/>
    <cellStyle name="Normal 5 4 2 2 2 2 2 5 2 3" xfId="25556" xr:uid="{29F57461-A468-4B9A-ADB0-49C675A7C983}"/>
    <cellStyle name="Normal 5 4 2 2 2 2 2 5 3" xfId="25557" xr:uid="{D5AB6134-C24E-4D7B-948D-39816510C893}"/>
    <cellStyle name="Normal 5 4 2 2 2 2 2 5 3 2" xfId="25558" xr:uid="{B3B3D5DB-96DC-4DBA-9868-D494CE8992EF}"/>
    <cellStyle name="Normal 5 4 2 2 2 2 2 5 4" xfId="25559" xr:uid="{AE836504-9BFA-4625-B4BB-364E317E149C}"/>
    <cellStyle name="Normal 5 4 2 2 2 2 2 6" xfId="25560" xr:uid="{4FE84ABC-7C7A-4C05-9515-BD4088029809}"/>
    <cellStyle name="Normal 5 4 2 2 2 2 2 6 2" xfId="25561" xr:uid="{7306278E-E68B-4D27-862C-68BC20A6F906}"/>
    <cellStyle name="Normal 5 4 2 2 2 2 2 6 2 2" xfId="25562" xr:uid="{9750854B-45C7-4F16-B1E2-14152E44C7B0}"/>
    <cellStyle name="Normal 5 4 2 2 2 2 2 6 3" xfId="25563" xr:uid="{1AFE37D4-00AE-4209-B08D-F9CCBE36CB2E}"/>
    <cellStyle name="Normal 5 4 2 2 2 2 2 7" xfId="25564" xr:uid="{A3AED097-BA28-4BED-B6BC-F92F28423EE6}"/>
    <cellStyle name="Normal 5 4 2 2 2 2 2 7 2" xfId="25565" xr:uid="{BFCC4C84-852A-427F-8901-7DE3F13AD9B2}"/>
    <cellStyle name="Normal 5 4 2 2 2 2 2 8" xfId="25566" xr:uid="{DFD6CC72-CCC7-4233-9798-8060DB1EBA77}"/>
    <cellStyle name="Normal 5 4 2 2 2 2 3" xfId="25567" xr:uid="{E4073A16-72F2-41CE-832A-A68527180C21}"/>
    <cellStyle name="Normal 5 4 2 2 2 2 3 2" xfId="25568" xr:uid="{69C1FE79-0055-4131-8BFD-E455D4617514}"/>
    <cellStyle name="Normal 5 4 2 2 2 2 3 2 2" xfId="25569" xr:uid="{32E19A54-48ED-4436-AA4D-5FA91CD42BA6}"/>
    <cellStyle name="Normal 5 4 2 2 2 2 3 2 2 2" xfId="25570" xr:uid="{B075303B-A1EE-46D2-9C32-EEBCD605E874}"/>
    <cellStyle name="Normal 5 4 2 2 2 2 3 2 2 2 2" xfId="25571" xr:uid="{7E27B082-375F-4855-8042-F6EF49EABCDE}"/>
    <cellStyle name="Normal 5 4 2 2 2 2 3 2 2 2 2 2" xfId="25572" xr:uid="{0977676E-DE5B-4110-BD12-FA7B676F5661}"/>
    <cellStyle name="Normal 5 4 2 2 2 2 3 2 2 2 2 2 2" xfId="25573" xr:uid="{698A302F-A17B-4C12-91C3-43922AF783AE}"/>
    <cellStyle name="Normal 5 4 2 2 2 2 3 2 2 2 2 3" xfId="25574" xr:uid="{BD8D0945-8475-4835-B4E4-CD47C6B7C70A}"/>
    <cellStyle name="Normal 5 4 2 2 2 2 3 2 2 2 3" xfId="25575" xr:uid="{90888A2D-E625-4A9E-802F-39ACEBC58F35}"/>
    <cellStyle name="Normal 5 4 2 2 2 2 3 2 2 2 3 2" xfId="25576" xr:uid="{9A22F34D-C1E0-4657-B4DC-0C0BCDB63749}"/>
    <cellStyle name="Normal 5 4 2 2 2 2 3 2 2 2 4" xfId="25577" xr:uid="{98E2075F-A98A-47A5-BDA8-583E9863BC63}"/>
    <cellStyle name="Normal 5 4 2 2 2 2 3 2 2 3" xfId="25578" xr:uid="{030F5B90-1326-4700-84AF-943F098BBAC6}"/>
    <cellStyle name="Normal 5 4 2 2 2 2 3 2 2 3 2" xfId="25579" xr:uid="{D40FD298-0DE6-4FEE-98C8-D44CFB5D7A48}"/>
    <cellStyle name="Normal 5 4 2 2 2 2 3 2 2 3 2 2" xfId="25580" xr:uid="{AB7BFDA0-C028-4F9B-BFD8-3DA89B327EE0}"/>
    <cellStyle name="Normal 5 4 2 2 2 2 3 2 2 3 3" xfId="25581" xr:uid="{AEED607E-A167-4CC1-8C63-7B6CC7B86DA1}"/>
    <cellStyle name="Normal 5 4 2 2 2 2 3 2 2 4" xfId="25582" xr:uid="{ADD400DC-31EC-4C9F-8F78-B332F4B76596}"/>
    <cellStyle name="Normal 5 4 2 2 2 2 3 2 2 4 2" xfId="25583" xr:uid="{1BFA7811-A1FE-4FA4-BB12-18D8D58F9F83}"/>
    <cellStyle name="Normal 5 4 2 2 2 2 3 2 2 5" xfId="25584" xr:uid="{A43E4A1D-F27A-4009-BC29-C5E88FD63E92}"/>
    <cellStyle name="Normal 5 4 2 2 2 2 3 2 3" xfId="25585" xr:uid="{D6072CAA-0162-4623-81D7-0DBB9046149F}"/>
    <cellStyle name="Normal 5 4 2 2 2 2 3 2 3 2" xfId="25586" xr:uid="{1257DE88-54B9-41B0-8591-DFC8639F9F17}"/>
    <cellStyle name="Normal 5 4 2 2 2 2 3 2 3 2 2" xfId="25587" xr:uid="{90297517-84D5-4FBC-8F6E-243BECCC6082}"/>
    <cellStyle name="Normal 5 4 2 2 2 2 3 2 3 2 2 2" xfId="25588" xr:uid="{E7F68447-950C-4834-A05F-6A4FDAABD52E}"/>
    <cellStyle name="Normal 5 4 2 2 2 2 3 2 3 2 3" xfId="25589" xr:uid="{F8374EF2-7881-44C5-869E-CB4A98C37498}"/>
    <cellStyle name="Normal 5 4 2 2 2 2 3 2 3 3" xfId="25590" xr:uid="{3D60B434-003B-40EF-A7E9-A5533E4055FF}"/>
    <cellStyle name="Normal 5 4 2 2 2 2 3 2 3 3 2" xfId="25591" xr:uid="{4D9D17A5-0C65-4E78-B823-0F5670CA29D3}"/>
    <cellStyle name="Normal 5 4 2 2 2 2 3 2 3 4" xfId="25592" xr:uid="{828B9FD6-29A9-4429-9BA5-96A15B178B21}"/>
    <cellStyle name="Normal 5 4 2 2 2 2 3 2 4" xfId="25593" xr:uid="{9F86F8BD-4C14-42F1-8E38-7EE5E0852E16}"/>
    <cellStyle name="Normal 5 4 2 2 2 2 3 2 4 2" xfId="25594" xr:uid="{8E6109FE-17AB-4663-BAF9-D55DBCCE2426}"/>
    <cellStyle name="Normal 5 4 2 2 2 2 3 2 4 2 2" xfId="25595" xr:uid="{B87A8925-6BCF-4E3D-8620-5471069E889B}"/>
    <cellStyle name="Normal 5 4 2 2 2 2 3 2 4 2 2 2" xfId="25596" xr:uid="{80F53B7D-4ADF-487E-8754-1D253532B5C2}"/>
    <cellStyle name="Normal 5 4 2 2 2 2 3 2 4 2 3" xfId="25597" xr:uid="{A13C3EB5-D443-4A1F-82E5-4FBC0C2D906C}"/>
    <cellStyle name="Normal 5 4 2 2 2 2 3 2 4 3" xfId="25598" xr:uid="{472CE41D-E393-4705-890E-A27B4F0AE353}"/>
    <cellStyle name="Normal 5 4 2 2 2 2 3 2 4 3 2" xfId="25599" xr:uid="{24EE83A7-0833-4EEA-9D0F-83FB67D7E1E8}"/>
    <cellStyle name="Normal 5 4 2 2 2 2 3 2 4 4" xfId="25600" xr:uid="{FCE5304F-E54F-4A35-88A6-614983D8641E}"/>
    <cellStyle name="Normal 5 4 2 2 2 2 3 2 5" xfId="25601" xr:uid="{0E4BA254-D743-4045-AF34-0DB1B5E2BF2C}"/>
    <cellStyle name="Normal 5 4 2 2 2 2 3 2 5 2" xfId="25602" xr:uid="{A4835AB7-2629-4169-8938-60B7F124E404}"/>
    <cellStyle name="Normal 5 4 2 2 2 2 3 2 5 2 2" xfId="25603" xr:uid="{09B6FC18-E57E-43A5-B76A-6CC0368AB8AB}"/>
    <cellStyle name="Normal 5 4 2 2 2 2 3 2 5 3" xfId="25604" xr:uid="{FFB67925-45E5-48F8-9BD0-03C8D3BB045C}"/>
    <cellStyle name="Normal 5 4 2 2 2 2 3 2 6" xfId="25605" xr:uid="{877D52C3-9E7B-472E-A2C5-F1C67C333258}"/>
    <cellStyle name="Normal 5 4 2 2 2 2 3 2 6 2" xfId="25606" xr:uid="{98AF7A06-DFD4-4E10-8600-9B90FC6D2B8E}"/>
    <cellStyle name="Normal 5 4 2 2 2 2 3 2 7" xfId="25607" xr:uid="{DEAFA865-B1A8-4877-95F8-FE38DA13EEA6}"/>
    <cellStyle name="Normal 5 4 2 2 2 2 3 3" xfId="25608" xr:uid="{EF3163DF-167F-4958-AF8B-B8EC90E47469}"/>
    <cellStyle name="Normal 5 4 2 2 2 2 3 3 2" xfId="25609" xr:uid="{650E441D-2DA6-467D-87B8-321D9DA77F37}"/>
    <cellStyle name="Normal 5 4 2 2 2 2 3 3 2 2" xfId="25610" xr:uid="{5BE0BEBF-18A7-4ABC-99CD-9494B5AB8BC2}"/>
    <cellStyle name="Normal 5 4 2 2 2 2 3 3 2 2 2" xfId="25611" xr:uid="{2E7D907F-F960-40C4-94EE-F7566F7E8C1F}"/>
    <cellStyle name="Normal 5 4 2 2 2 2 3 3 2 2 2 2" xfId="25612" xr:uid="{6628231C-9BA7-475C-8F8A-925E56FB00F3}"/>
    <cellStyle name="Normal 5 4 2 2 2 2 3 3 2 2 3" xfId="25613" xr:uid="{4A1E4F90-FBE8-4E24-97A5-F1C34A8B1F5A}"/>
    <cellStyle name="Normal 5 4 2 2 2 2 3 3 2 3" xfId="25614" xr:uid="{0A9B685E-2B49-4AB4-8E6E-CDCC7A977FA7}"/>
    <cellStyle name="Normal 5 4 2 2 2 2 3 3 2 3 2" xfId="25615" xr:uid="{FC9341B1-5D2C-428E-84B9-00951E752882}"/>
    <cellStyle name="Normal 5 4 2 2 2 2 3 3 2 4" xfId="25616" xr:uid="{56CA07F1-08BB-4467-A7BC-DF452EC2952E}"/>
    <cellStyle name="Normal 5 4 2 2 2 2 3 3 3" xfId="25617" xr:uid="{EFD5F23F-7003-42E7-9A4A-A76219055C8F}"/>
    <cellStyle name="Normal 5 4 2 2 2 2 3 3 3 2" xfId="25618" xr:uid="{BE83B5E8-AD29-4543-971A-71B281652F51}"/>
    <cellStyle name="Normal 5 4 2 2 2 2 3 3 3 2 2" xfId="25619" xr:uid="{AEC4FF65-8046-4447-9FA3-B88056EAF2F4}"/>
    <cellStyle name="Normal 5 4 2 2 2 2 3 3 3 3" xfId="25620" xr:uid="{BDD1463F-B04E-408A-B766-9B859108A5D6}"/>
    <cellStyle name="Normal 5 4 2 2 2 2 3 3 4" xfId="25621" xr:uid="{CD1EB8C4-E37B-4B32-B868-9687047CD94C}"/>
    <cellStyle name="Normal 5 4 2 2 2 2 3 3 4 2" xfId="25622" xr:uid="{B58552D6-29FC-49D6-9E38-7A6B66E7F0BA}"/>
    <cellStyle name="Normal 5 4 2 2 2 2 3 3 5" xfId="25623" xr:uid="{DE0819CC-A10B-4852-A4EA-181F874ACD55}"/>
    <cellStyle name="Normal 5 4 2 2 2 2 3 4" xfId="25624" xr:uid="{578DB430-F004-44DC-AF86-BE25D3FEFBD8}"/>
    <cellStyle name="Normal 5 4 2 2 2 2 3 4 2" xfId="25625" xr:uid="{3F7C126B-BB97-4D3E-9222-7DF45C3F3E3C}"/>
    <cellStyle name="Normal 5 4 2 2 2 2 3 4 2 2" xfId="25626" xr:uid="{F59B7DCF-8CF8-4FEC-ABD1-E697C67D249A}"/>
    <cellStyle name="Normal 5 4 2 2 2 2 3 4 2 2 2" xfId="25627" xr:uid="{F5173D60-22DB-417B-B4D4-A93C637FE19E}"/>
    <cellStyle name="Normal 5 4 2 2 2 2 3 4 2 3" xfId="25628" xr:uid="{4BAE80B0-819F-4DE1-B23B-125D9CE2C044}"/>
    <cellStyle name="Normal 5 4 2 2 2 2 3 4 3" xfId="25629" xr:uid="{E1292279-7782-4CB0-B2B1-92890DE79B32}"/>
    <cellStyle name="Normal 5 4 2 2 2 2 3 4 3 2" xfId="25630" xr:uid="{1BEEC97A-2987-495C-8FED-52E03024EB71}"/>
    <cellStyle name="Normal 5 4 2 2 2 2 3 4 4" xfId="25631" xr:uid="{3F407E7E-3E2B-4F48-8F6E-7F85F8254825}"/>
    <cellStyle name="Normal 5 4 2 2 2 2 3 5" xfId="25632" xr:uid="{D0353AC7-1488-42DD-8790-DEE57939359E}"/>
    <cellStyle name="Normal 5 4 2 2 2 2 3 5 2" xfId="25633" xr:uid="{C38FA23F-DBA6-4CDA-A8B1-68D30DCAA3DC}"/>
    <cellStyle name="Normal 5 4 2 2 2 2 3 5 2 2" xfId="25634" xr:uid="{CA244ED4-3310-49CE-BCB6-D27806F50A4B}"/>
    <cellStyle name="Normal 5 4 2 2 2 2 3 5 2 2 2" xfId="25635" xr:uid="{3DBAD1AD-5CC3-481B-9D82-3E5DAE1E80EA}"/>
    <cellStyle name="Normal 5 4 2 2 2 2 3 5 2 3" xfId="25636" xr:uid="{433EFEDE-8B1C-450F-8677-20E3F8AAFC66}"/>
    <cellStyle name="Normal 5 4 2 2 2 2 3 5 3" xfId="25637" xr:uid="{A42B9209-CD3E-410B-8B6A-98536F822DA6}"/>
    <cellStyle name="Normal 5 4 2 2 2 2 3 5 3 2" xfId="25638" xr:uid="{615353F7-9378-4A32-AAAA-140509AA2146}"/>
    <cellStyle name="Normal 5 4 2 2 2 2 3 5 4" xfId="25639" xr:uid="{134BDFC3-FCD8-469B-BFA7-A7975736D3A7}"/>
    <cellStyle name="Normal 5 4 2 2 2 2 3 6" xfId="25640" xr:uid="{4A0BE30B-FCC7-4BBA-8EA6-427867A5D403}"/>
    <cellStyle name="Normal 5 4 2 2 2 2 3 6 2" xfId="25641" xr:uid="{D35C5408-7D04-4B9F-A061-711E6E6461B1}"/>
    <cellStyle name="Normal 5 4 2 2 2 2 3 6 2 2" xfId="25642" xr:uid="{3DEBC4CC-0339-4B4D-80E7-331124C240C3}"/>
    <cellStyle name="Normal 5 4 2 2 2 2 3 6 3" xfId="25643" xr:uid="{EBF40B5C-6F2B-410B-A7ED-A13FF6E3F020}"/>
    <cellStyle name="Normal 5 4 2 2 2 2 3 7" xfId="25644" xr:uid="{3B24F2EF-2E51-4329-AA10-0A2E9AAE699A}"/>
    <cellStyle name="Normal 5 4 2 2 2 2 3 7 2" xfId="25645" xr:uid="{545D83EC-F87D-4ADA-929A-F542CD3FCD61}"/>
    <cellStyle name="Normal 5 4 2 2 2 2 3 8" xfId="25646" xr:uid="{BC299D57-221C-4C54-83D4-88B3E6E18023}"/>
    <cellStyle name="Normal 5 4 2 2 2 2 4" xfId="25647" xr:uid="{D969AC90-9844-45D4-B712-206DED47947D}"/>
    <cellStyle name="Normal 5 4 2 2 2 2 4 2" xfId="25648" xr:uid="{BA56AD30-4913-4D7A-BEB8-634BDC72E60B}"/>
    <cellStyle name="Normal 5 4 2 2 2 2 4 2 2" xfId="25649" xr:uid="{D2BDB265-EC24-4CA4-9854-84F0BB2A607E}"/>
    <cellStyle name="Normal 5 4 2 2 2 2 4 2 2 2" xfId="25650" xr:uid="{60073929-729A-44F4-B369-AF96010D4146}"/>
    <cellStyle name="Normal 5 4 2 2 2 2 4 2 2 2 2" xfId="25651" xr:uid="{96E2AF08-BA40-4EE4-A5DC-0E8B274B32A4}"/>
    <cellStyle name="Normal 5 4 2 2 2 2 4 2 2 2 2 2" xfId="25652" xr:uid="{3AE97416-4D9E-4822-94E3-F0B96E4EAE18}"/>
    <cellStyle name="Normal 5 4 2 2 2 2 4 2 2 2 3" xfId="25653" xr:uid="{6DEC8886-08A1-4500-987B-8DD1E6454380}"/>
    <cellStyle name="Normal 5 4 2 2 2 2 4 2 2 3" xfId="25654" xr:uid="{960F7BD2-60CF-440E-9AC6-6A3B9480F16D}"/>
    <cellStyle name="Normal 5 4 2 2 2 2 4 2 2 3 2" xfId="25655" xr:uid="{354BA421-6DB6-42BC-9F8F-69E7F944B5E2}"/>
    <cellStyle name="Normal 5 4 2 2 2 2 4 2 2 4" xfId="25656" xr:uid="{EB92C61F-F34D-4039-91D3-7A6F625FA6A4}"/>
    <cellStyle name="Normal 5 4 2 2 2 2 4 2 3" xfId="25657" xr:uid="{CBA2E3B2-7EEE-4EC4-8436-48BFAF23B9C3}"/>
    <cellStyle name="Normal 5 4 2 2 2 2 4 2 3 2" xfId="25658" xr:uid="{D06F0A6C-911A-471D-8DAF-86E5702F8B25}"/>
    <cellStyle name="Normal 5 4 2 2 2 2 4 2 3 2 2" xfId="25659" xr:uid="{E10B387C-AE73-409A-8010-DB54F6B34001}"/>
    <cellStyle name="Normal 5 4 2 2 2 2 4 2 3 3" xfId="25660" xr:uid="{CA5CA7B7-F602-45BC-8D24-AB0C1DE308C3}"/>
    <cellStyle name="Normal 5 4 2 2 2 2 4 2 4" xfId="25661" xr:uid="{C667FECB-F7B4-464D-ACAB-50F58154731A}"/>
    <cellStyle name="Normal 5 4 2 2 2 2 4 2 4 2" xfId="25662" xr:uid="{D08BC170-F8C1-42C3-A1DC-0E3D3ACD5B49}"/>
    <cellStyle name="Normal 5 4 2 2 2 2 4 2 5" xfId="25663" xr:uid="{DBADA256-9546-4BBD-983E-1CB6BD020C64}"/>
    <cellStyle name="Normal 5 4 2 2 2 2 4 3" xfId="25664" xr:uid="{636CAF12-4F70-4794-8AFD-F912414434F3}"/>
    <cellStyle name="Normal 5 4 2 2 2 2 4 3 2" xfId="25665" xr:uid="{04199F17-043C-4C4C-BD64-4A3DA30E77AB}"/>
    <cellStyle name="Normal 5 4 2 2 2 2 4 3 2 2" xfId="25666" xr:uid="{9ACF03EF-C40A-4205-9563-C8CA3B905E55}"/>
    <cellStyle name="Normal 5 4 2 2 2 2 4 3 2 2 2" xfId="25667" xr:uid="{A41B2AF2-CC06-465E-89E9-B252EFB68779}"/>
    <cellStyle name="Normal 5 4 2 2 2 2 4 3 2 3" xfId="25668" xr:uid="{06581FD9-3C54-43E9-AF86-0F1A5BC61091}"/>
    <cellStyle name="Normal 5 4 2 2 2 2 4 3 3" xfId="25669" xr:uid="{DBC172FF-06A1-4EDE-9480-D2CB1FF017C6}"/>
    <cellStyle name="Normal 5 4 2 2 2 2 4 3 3 2" xfId="25670" xr:uid="{2D0A26E7-E6FC-47BA-AAB3-2242EA6A2218}"/>
    <cellStyle name="Normal 5 4 2 2 2 2 4 3 4" xfId="25671" xr:uid="{4CD27C88-DF24-4BC4-91E1-5DE16198DB91}"/>
    <cellStyle name="Normal 5 4 2 2 2 2 4 4" xfId="25672" xr:uid="{34BCD5E0-436C-4D72-BC5A-93594096BBBD}"/>
    <cellStyle name="Normal 5 4 2 2 2 2 4 4 2" xfId="25673" xr:uid="{28E7B3ED-9527-4C3E-8D7D-6A11936093EF}"/>
    <cellStyle name="Normal 5 4 2 2 2 2 4 4 2 2" xfId="25674" xr:uid="{7FF01354-10A9-4F6E-B472-B95DA7F9BC23}"/>
    <cellStyle name="Normal 5 4 2 2 2 2 4 4 2 2 2" xfId="25675" xr:uid="{CA20A8C2-DD43-4064-BD7D-26AC81EFE5FD}"/>
    <cellStyle name="Normal 5 4 2 2 2 2 4 4 2 3" xfId="25676" xr:uid="{F791FCEF-A538-428A-820F-C51C22F7EF2D}"/>
    <cellStyle name="Normal 5 4 2 2 2 2 4 4 3" xfId="25677" xr:uid="{12AA0C14-9092-48CA-A3A8-8B234EF8F980}"/>
    <cellStyle name="Normal 5 4 2 2 2 2 4 4 3 2" xfId="25678" xr:uid="{00ACAC7F-9418-4AF0-B8FB-D0178923D8EB}"/>
    <cellStyle name="Normal 5 4 2 2 2 2 4 4 4" xfId="25679" xr:uid="{2950AD69-A8FA-4AF0-9CF6-31A0BAD8ACA3}"/>
    <cellStyle name="Normal 5 4 2 2 2 2 4 5" xfId="25680" xr:uid="{6B90B2F1-0E97-4A8F-AB25-4896B8E8A73D}"/>
    <cellStyle name="Normal 5 4 2 2 2 2 4 5 2" xfId="25681" xr:uid="{1AEE57D7-28DC-46BA-876E-EC72E78BD5C4}"/>
    <cellStyle name="Normal 5 4 2 2 2 2 4 5 2 2" xfId="25682" xr:uid="{9CD7DA83-F694-4214-841D-68C531C0572B}"/>
    <cellStyle name="Normal 5 4 2 2 2 2 4 5 3" xfId="25683" xr:uid="{0F587BA3-64F7-4F79-B373-45ABB4DB4C5C}"/>
    <cellStyle name="Normal 5 4 2 2 2 2 4 6" xfId="25684" xr:uid="{3A841BC0-F011-4C85-978E-13285C12FBBB}"/>
    <cellStyle name="Normal 5 4 2 2 2 2 4 6 2" xfId="25685" xr:uid="{9A32BD08-4D42-4C20-A930-7F466DE8AAB1}"/>
    <cellStyle name="Normal 5 4 2 2 2 2 4 7" xfId="25686" xr:uid="{21191112-0326-47F8-A8F0-DDC349D6A39E}"/>
    <cellStyle name="Normal 5 4 2 2 2 2 5" xfId="25687" xr:uid="{399F9909-F726-45C5-B339-048F380EF097}"/>
    <cellStyle name="Normal 5 4 2 2 2 2 5 2" xfId="25688" xr:uid="{5335786E-5EB2-4F95-8EFD-1636C1CA5740}"/>
    <cellStyle name="Normal 5 4 2 2 2 2 5 2 2" xfId="25689" xr:uid="{0E8BD02B-EE52-49C0-9A53-B5811E1B0038}"/>
    <cellStyle name="Normal 5 4 2 2 2 2 5 2 2 2" xfId="25690" xr:uid="{69C767FB-234A-4277-9547-E3AF6E0FD946}"/>
    <cellStyle name="Normal 5 4 2 2 2 2 5 2 2 2 2" xfId="25691" xr:uid="{8A9673F0-7725-4B4E-99C9-013E600C3797}"/>
    <cellStyle name="Normal 5 4 2 2 2 2 5 2 2 3" xfId="25692" xr:uid="{B3FEC948-B9EB-47E3-9387-6909C0B9B136}"/>
    <cellStyle name="Normal 5 4 2 2 2 2 5 2 3" xfId="25693" xr:uid="{418C61C8-4839-471F-8313-FD7D7D97CD9A}"/>
    <cellStyle name="Normal 5 4 2 2 2 2 5 2 3 2" xfId="25694" xr:uid="{B33B198A-0F98-440C-A722-03749EAE25A8}"/>
    <cellStyle name="Normal 5 4 2 2 2 2 5 2 4" xfId="25695" xr:uid="{5431713F-11AA-45B2-B051-C7C0EDC9B7AC}"/>
    <cellStyle name="Normal 5 4 2 2 2 2 5 3" xfId="25696" xr:uid="{C77F4E0C-9B55-44F2-8598-183B5CD242CD}"/>
    <cellStyle name="Normal 5 4 2 2 2 2 5 3 2" xfId="25697" xr:uid="{7E177C31-1ECD-4463-A431-314A6D11D8D4}"/>
    <cellStyle name="Normal 5 4 2 2 2 2 5 3 2 2" xfId="25698" xr:uid="{E50504B8-3B99-41F5-A42B-1783505C4C93}"/>
    <cellStyle name="Normal 5 4 2 2 2 2 5 3 3" xfId="25699" xr:uid="{4F706FC3-17C8-44DC-A20A-853212A08A82}"/>
    <cellStyle name="Normal 5 4 2 2 2 2 5 4" xfId="25700" xr:uid="{6ABD150B-C652-4101-B87F-AB8A4AAEF28D}"/>
    <cellStyle name="Normal 5 4 2 2 2 2 5 4 2" xfId="25701" xr:uid="{E0393255-B9E8-4738-AFB1-683B675E0CF0}"/>
    <cellStyle name="Normal 5 4 2 2 2 2 5 5" xfId="25702" xr:uid="{23A9069C-0C52-4B25-A345-EDAD034F0058}"/>
    <cellStyle name="Normal 5 4 2 2 2 2 6" xfId="25703" xr:uid="{059AACCC-AF1C-4268-ADAC-36A4D5613621}"/>
    <cellStyle name="Normal 5 4 2 2 2 2 6 2" xfId="25704" xr:uid="{70AF783A-E059-4018-A706-1B11F29D44BE}"/>
    <cellStyle name="Normal 5 4 2 2 2 2 6 2 2" xfId="25705" xr:uid="{59ACE2B8-BD71-44DC-8F87-406C86710EF8}"/>
    <cellStyle name="Normal 5 4 2 2 2 2 6 2 2 2" xfId="25706" xr:uid="{8BF72869-FDF5-4730-B037-1FBD489D84CC}"/>
    <cellStyle name="Normal 5 4 2 2 2 2 6 2 3" xfId="25707" xr:uid="{066F79A3-1DF0-41C2-9B10-F79695820EF8}"/>
    <cellStyle name="Normal 5 4 2 2 2 2 6 3" xfId="25708" xr:uid="{B09B9A82-D289-4995-939E-498B0D9954BB}"/>
    <cellStyle name="Normal 5 4 2 2 2 2 6 3 2" xfId="25709" xr:uid="{62164039-6613-47D4-A7E2-F8304A02FB09}"/>
    <cellStyle name="Normal 5 4 2 2 2 2 6 4" xfId="25710" xr:uid="{52AFAC20-8723-4C67-B150-8A80A6FC51C9}"/>
    <cellStyle name="Normal 5 4 2 2 2 2 7" xfId="25711" xr:uid="{99EE282D-A923-4385-949B-8BEAD216D179}"/>
    <cellStyle name="Normal 5 4 2 2 2 2 7 2" xfId="25712" xr:uid="{4882710F-77F3-40E5-875B-8C9F3182209D}"/>
    <cellStyle name="Normal 5 4 2 2 2 2 7 2 2" xfId="25713" xr:uid="{B7095355-0715-4727-92BA-D62A6A2C4B04}"/>
    <cellStyle name="Normal 5 4 2 2 2 2 7 2 2 2" xfId="25714" xr:uid="{1AE12647-D63D-4268-9C3D-C1355CCA7E18}"/>
    <cellStyle name="Normal 5 4 2 2 2 2 7 2 3" xfId="25715" xr:uid="{107EE4A5-42FD-438D-A0A2-04C7C9155D0D}"/>
    <cellStyle name="Normal 5 4 2 2 2 2 7 3" xfId="25716" xr:uid="{1DF92496-F245-4D3C-B615-38CBCC829F79}"/>
    <cellStyle name="Normal 5 4 2 2 2 2 7 3 2" xfId="25717" xr:uid="{76A8C450-5477-4010-9A97-B84DF228CA98}"/>
    <cellStyle name="Normal 5 4 2 2 2 2 7 4" xfId="25718" xr:uid="{F195F39B-7CAC-44F4-A0D8-33256F65BB7F}"/>
    <cellStyle name="Normal 5 4 2 2 2 2 8" xfId="25719" xr:uid="{0CD91D16-5A1F-422F-B8EA-69468F06D309}"/>
    <cellStyle name="Normal 5 4 2 2 2 2 8 2" xfId="25720" xr:uid="{61B1543D-6575-49AF-B4CE-E73B65C665F6}"/>
    <cellStyle name="Normal 5 4 2 2 2 2 8 2 2" xfId="25721" xr:uid="{B0987102-2056-4900-8135-4A26D0EF6612}"/>
    <cellStyle name="Normal 5 4 2 2 2 2 8 3" xfId="25722" xr:uid="{41DE6507-C69D-48B8-90EE-DF9FCF25D3C2}"/>
    <cellStyle name="Normal 5 4 2 2 2 2 9" xfId="25723" xr:uid="{2D14470F-F2B7-447A-B662-F2FC9C5349B6}"/>
    <cellStyle name="Normal 5 4 2 2 2 2 9 2" xfId="25724" xr:uid="{C303AB5A-90B8-497D-88C2-2B1262634071}"/>
    <cellStyle name="Normal 5 4 2 2 2 3" xfId="25725" xr:uid="{7BF8A118-8D25-4C42-933B-EEC2D11D11C1}"/>
    <cellStyle name="Normal 5 4 2 2 2 3 2" xfId="25726" xr:uid="{4A8D6707-2479-42FA-858D-3C45D1B1E6DC}"/>
    <cellStyle name="Normal 5 4 2 2 2 3 2 2" xfId="25727" xr:uid="{C62C16A9-6408-4D0E-B6A8-441673E32804}"/>
    <cellStyle name="Normal 5 4 2 2 2 3 2 2 2" xfId="25728" xr:uid="{FED846EF-6786-4822-AD3F-95FEBA9E9F66}"/>
    <cellStyle name="Normal 5 4 2 2 2 3 2 2 2 2" xfId="25729" xr:uid="{807144C7-E3A7-448D-B9D3-634720F79A9F}"/>
    <cellStyle name="Normal 5 4 2 2 2 3 2 2 2 2 2" xfId="25730" xr:uid="{C1E6300F-6E13-46F1-89BD-28D3976E7E26}"/>
    <cellStyle name="Normal 5 4 2 2 2 3 2 2 2 2 2 2" xfId="25731" xr:uid="{B90C9296-D7C0-41EE-A348-1CAF7EFDA00F}"/>
    <cellStyle name="Normal 5 4 2 2 2 3 2 2 2 2 3" xfId="25732" xr:uid="{564B4658-BF3A-4DD2-BBC4-BD4A20C16034}"/>
    <cellStyle name="Normal 5 4 2 2 2 3 2 2 2 3" xfId="25733" xr:uid="{AECEE732-1E7E-45C1-8FF7-9D4D5884C8AE}"/>
    <cellStyle name="Normal 5 4 2 2 2 3 2 2 2 3 2" xfId="25734" xr:uid="{D106BE3F-04B7-4203-A6B2-32D86D357AC7}"/>
    <cellStyle name="Normal 5 4 2 2 2 3 2 2 2 4" xfId="25735" xr:uid="{10AB7E7D-CFF2-49EC-A43E-540B89949092}"/>
    <cellStyle name="Normal 5 4 2 2 2 3 2 2 3" xfId="25736" xr:uid="{B245B657-48D3-4139-93BA-1FCBE709B5D4}"/>
    <cellStyle name="Normal 5 4 2 2 2 3 2 2 3 2" xfId="25737" xr:uid="{BB4D9381-B613-4591-8939-6D95F1B7D7C7}"/>
    <cellStyle name="Normal 5 4 2 2 2 3 2 2 3 2 2" xfId="25738" xr:uid="{23A8442D-3CB6-4E59-8B6F-F776914419EC}"/>
    <cellStyle name="Normal 5 4 2 2 2 3 2 2 3 3" xfId="25739" xr:uid="{EB2B1862-78DF-4B8C-AE8C-46E1B9261C70}"/>
    <cellStyle name="Normal 5 4 2 2 2 3 2 2 4" xfId="25740" xr:uid="{1D858872-D395-4119-A725-E272DDADF939}"/>
    <cellStyle name="Normal 5 4 2 2 2 3 2 2 4 2" xfId="25741" xr:uid="{5B8ECCE6-28FB-4382-B0ED-7061322AD9A1}"/>
    <cellStyle name="Normal 5 4 2 2 2 3 2 2 5" xfId="25742" xr:uid="{CAB6AD8B-EFF7-4600-A0A1-0FA80B223EEC}"/>
    <cellStyle name="Normal 5 4 2 2 2 3 2 3" xfId="25743" xr:uid="{54E0A174-0076-4CCA-9120-CEE22B428DF4}"/>
    <cellStyle name="Normal 5 4 2 2 2 3 2 3 2" xfId="25744" xr:uid="{C20BD9D8-FAC8-4D8A-A55D-6722463438DD}"/>
    <cellStyle name="Normal 5 4 2 2 2 3 2 3 2 2" xfId="25745" xr:uid="{88E3E1DE-93C1-4645-81FC-451DB5163B43}"/>
    <cellStyle name="Normal 5 4 2 2 2 3 2 3 2 2 2" xfId="25746" xr:uid="{E113EFD8-6F0E-4409-853C-7E5093C62A62}"/>
    <cellStyle name="Normal 5 4 2 2 2 3 2 3 2 3" xfId="25747" xr:uid="{346199F8-D6C8-4E30-BE26-F9E873052F3B}"/>
    <cellStyle name="Normal 5 4 2 2 2 3 2 3 3" xfId="25748" xr:uid="{3AD06B8B-9A70-49DC-8A7E-17FB7AE92327}"/>
    <cellStyle name="Normal 5 4 2 2 2 3 2 3 3 2" xfId="25749" xr:uid="{20AA836B-2457-407C-827F-994C5008E85B}"/>
    <cellStyle name="Normal 5 4 2 2 2 3 2 3 4" xfId="25750" xr:uid="{14FFB816-D130-44B9-8C4A-9C6FB677A831}"/>
    <cellStyle name="Normal 5 4 2 2 2 3 2 4" xfId="25751" xr:uid="{19C55BD1-7F58-47C2-BDF0-1D656B379C85}"/>
    <cellStyle name="Normal 5 4 2 2 2 3 2 4 2" xfId="25752" xr:uid="{7FA1ED2F-5143-4694-A53E-8DF2F9F04330}"/>
    <cellStyle name="Normal 5 4 2 2 2 3 2 4 2 2" xfId="25753" xr:uid="{DCFA8878-6C67-4218-98C7-8536BBCE212C}"/>
    <cellStyle name="Normal 5 4 2 2 2 3 2 4 2 2 2" xfId="25754" xr:uid="{0DF5E653-74D8-48EC-85E5-A064929A42F8}"/>
    <cellStyle name="Normal 5 4 2 2 2 3 2 4 2 3" xfId="25755" xr:uid="{6C5934DC-7331-4F78-A80B-DC49433A88F7}"/>
    <cellStyle name="Normal 5 4 2 2 2 3 2 4 3" xfId="25756" xr:uid="{35BCBC1D-72A2-49DA-AF33-17654EF5DF7C}"/>
    <cellStyle name="Normal 5 4 2 2 2 3 2 4 3 2" xfId="25757" xr:uid="{107FAD8E-584C-4261-9745-72B90F9F36B1}"/>
    <cellStyle name="Normal 5 4 2 2 2 3 2 4 4" xfId="25758" xr:uid="{CD44CD22-A64D-4573-A825-E86E800E141B}"/>
    <cellStyle name="Normal 5 4 2 2 2 3 2 5" xfId="25759" xr:uid="{D48CC121-26F5-4EF8-9F51-AB1B56B5B824}"/>
    <cellStyle name="Normal 5 4 2 2 2 3 2 5 2" xfId="25760" xr:uid="{B494963A-727C-4037-B57D-B16E1ECE9D24}"/>
    <cellStyle name="Normal 5 4 2 2 2 3 2 5 2 2" xfId="25761" xr:uid="{36C697A4-4A7C-4727-9BB3-12319B523D7F}"/>
    <cellStyle name="Normal 5 4 2 2 2 3 2 5 3" xfId="25762" xr:uid="{8B55D680-63E1-4430-B9DC-6A3F75280DDA}"/>
    <cellStyle name="Normal 5 4 2 2 2 3 2 6" xfId="25763" xr:uid="{323145D2-FF17-4DAE-854B-9DF6342417DB}"/>
    <cellStyle name="Normal 5 4 2 2 2 3 2 6 2" xfId="25764" xr:uid="{486292E7-C364-45AA-8B6F-396ACE8103CA}"/>
    <cellStyle name="Normal 5 4 2 2 2 3 2 7" xfId="25765" xr:uid="{85EE5EF6-2219-4E9F-90FE-9546C34724A0}"/>
    <cellStyle name="Normal 5 4 2 2 2 3 3" xfId="25766" xr:uid="{440ADB7C-5565-4D58-894B-E4BD99A9FAF8}"/>
    <cellStyle name="Normal 5 4 2 2 2 3 3 2" xfId="25767" xr:uid="{A1F56920-27C3-4E73-9BE9-CD1AD03F360B}"/>
    <cellStyle name="Normal 5 4 2 2 2 3 3 2 2" xfId="25768" xr:uid="{000B5494-C987-49C0-8440-F11CF667515B}"/>
    <cellStyle name="Normal 5 4 2 2 2 3 3 2 2 2" xfId="25769" xr:uid="{76ED14E9-2AA9-4B9F-A5C3-274B1FE0EB00}"/>
    <cellStyle name="Normal 5 4 2 2 2 3 3 2 2 2 2" xfId="25770" xr:uid="{F6D95036-2A72-4967-B842-4238C71D7888}"/>
    <cellStyle name="Normal 5 4 2 2 2 3 3 2 2 3" xfId="25771" xr:uid="{E0F7A5B8-AA3D-46AD-A6AA-83A512AA7221}"/>
    <cellStyle name="Normal 5 4 2 2 2 3 3 2 3" xfId="25772" xr:uid="{279F8965-227F-4AA3-8F70-992A93FF16B7}"/>
    <cellStyle name="Normal 5 4 2 2 2 3 3 2 3 2" xfId="25773" xr:uid="{623C67E4-987B-4E3C-A504-368744AF5771}"/>
    <cellStyle name="Normal 5 4 2 2 2 3 3 2 4" xfId="25774" xr:uid="{0211967B-B7DE-4086-B2C3-B0C37AB5663D}"/>
    <cellStyle name="Normal 5 4 2 2 2 3 3 3" xfId="25775" xr:uid="{718FCD8A-7383-4A8E-A579-0B5ED072595C}"/>
    <cellStyle name="Normal 5 4 2 2 2 3 3 3 2" xfId="25776" xr:uid="{7AEC9425-49FA-49BE-8DC8-0595EC6D6DB6}"/>
    <cellStyle name="Normal 5 4 2 2 2 3 3 3 2 2" xfId="25777" xr:uid="{133BEE49-10B3-4685-989F-D81D2A1AFBCA}"/>
    <cellStyle name="Normal 5 4 2 2 2 3 3 3 3" xfId="25778" xr:uid="{159D57E1-54E8-42F6-8E03-7E852810A063}"/>
    <cellStyle name="Normal 5 4 2 2 2 3 3 4" xfId="25779" xr:uid="{499395BC-5C73-451B-87E4-051D7446F131}"/>
    <cellStyle name="Normal 5 4 2 2 2 3 3 4 2" xfId="25780" xr:uid="{8264AFBF-F449-42F9-92D9-6FED973B3F19}"/>
    <cellStyle name="Normal 5 4 2 2 2 3 3 5" xfId="25781" xr:uid="{E95ECDE1-3E58-4A3C-B65B-A60CACBA17CE}"/>
    <cellStyle name="Normal 5 4 2 2 2 3 4" xfId="25782" xr:uid="{401D8387-71F6-4DF1-81A8-6CA833CA87F0}"/>
    <cellStyle name="Normal 5 4 2 2 2 3 4 2" xfId="25783" xr:uid="{8C74ABA1-F408-43C6-81E5-30348172AA05}"/>
    <cellStyle name="Normal 5 4 2 2 2 3 4 2 2" xfId="25784" xr:uid="{CA921ECA-3030-4265-9D4C-95D1F5470569}"/>
    <cellStyle name="Normal 5 4 2 2 2 3 4 2 2 2" xfId="25785" xr:uid="{B2A659A1-860A-4ED4-9883-4649D554882B}"/>
    <cellStyle name="Normal 5 4 2 2 2 3 4 2 3" xfId="25786" xr:uid="{FCB256CE-3CBE-4C7B-B023-C9CEB8743447}"/>
    <cellStyle name="Normal 5 4 2 2 2 3 4 3" xfId="25787" xr:uid="{BFF7BCFE-100D-4336-87F4-86F91B248523}"/>
    <cellStyle name="Normal 5 4 2 2 2 3 4 3 2" xfId="25788" xr:uid="{B45D10C2-D7EE-4FCA-B8CA-406CD2D1C44A}"/>
    <cellStyle name="Normal 5 4 2 2 2 3 4 4" xfId="25789" xr:uid="{1A3553DA-A085-4DC2-BC6F-D3A87D339099}"/>
    <cellStyle name="Normal 5 4 2 2 2 3 5" xfId="25790" xr:uid="{9D7690E1-2886-4ADE-9B3A-A4D511248A7C}"/>
    <cellStyle name="Normal 5 4 2 2 2 3 5 2" xfId="25791" xr:uid="{B35C2489-B0F3-4AD3-BE01-E90ACC04D919}"/>
    <cellStyle name="Normal 5 4 2 2 2 3 5 2 2" xfId="25792" xr:uid="{E2BBB8A0-C8F4-45BB-9362-2A62C4F1326C}"/>
    <cellStyle name="Normal 5 4 2 2 2 3 5 2 2 2" xfId="25793" xr:uid="{C6912D0A-FDD1-4759-A3CD-C16D63673E19}"/>
    <cellStyle name="Normal 5 4 2 2 2 3 5 2 3" xfId="25794" xr:uid="{E161DEA0-0AD5-48F9-8A89-859C97A60583}"/>
    <cellStyle name="Normal 5 4 2 2 2 3 5 3" xfId="25795" xr:uid="{C3ED6018-43EC-4C8C-B927-3E645F0ADC63}"/>
    <cellStyle name="Normal 5 4 2 2 2 3 5 3 2" xfId="25796" xr:uid="{4DB8EF50-1501-478A-9C83-1804EAA92286}"/>
    <cellStyle name="Normal 5 4 2 2 2 3 5 4" xfId="25797" xr:uid="{6483CBB2-5E15-44A8-BDEA-B94C449F8852}"/>
    <cellStyle name="Normal 5 4 2 2 2 3 6" xfId="25798" xr:uid="{66050A5B-721E-442B-A0D3-DDC30512CD3C}"/>
    <cellStyle name="Normal 5 4 2 2 2 3 6 2" xfId="25799" xr:uid="{4BBD9149-45C6-4A4A-819E-78CBE43B054A}"/>
    <cellStyle name="Normal 5 4 2 2 2 3 6 2 2" xfId="25800" xr:uid="{61C1E905-912B-40E3-8E97-AE38EE281450}"/>
    <cellStyle name="Normal 5 4 2 2 2 3 6 3" xfId="25801" xr:uid="{2B9A6930-FB83-4B98-8F62-066CEFF60BA5}"/>
    <cellStyle name="Normal 5 4 2 2 2 3 7" xfId="25802" xr:uid="{C74CB0D3-F86D-4C5C-94C4-68CAF2AA7AB4}"/>
    <cellStyle name="Normal 5 4 2 2 2 3 7 2" xfId="25803" xr:uid="{8417D93A-99E5-45E4-B602-1CD9DAA95929}"/>
    <cellStyle name="Normal 5 4 2 2 2 3 8" xfId="25804" xr:uid="{634C3263-D361-44E8-BDE2-8F728E69FECA}"/>
    <cellStyle name="Normal 5 4 2 2 2 4" xfId="25805" xr:uid="{D02D1580-53CD-4A04-A271-041AD33DB113}"/>
    <cellStyle name="Normal 5 4 2 2 2 4 2" xfId="25806" xr:uid="{DD74F693-0816-4BF8-A730-11BAD9D33BA1}"/>
    <cellStyle name="Normal 5 4 2 2 2 4 2 2" xfId="25807" xr:uid="{ED280216-D145-485A-8CB8-05C3B93CD1C7}"/>
    <cellStyle name="Normal 5 4 2 2 2 4 2 2 2" xfId="25808" xr:uid="{6960D514-7B65-482F-92BE-4CDEA0F1920A}"/>
    <cellStyle name="Normal 5 4 2 2 2 4 2 2 2 2" xfId="25809" xr:uid="{635EFC1A-68F6-454F-9AFF-71B60C89CE34}"/>
    <cellStyle name="Normal 5 4 2 2 2 4 2 2 2 2 2" xfId="25810" xr:uid="{0E359410-25F9-482F-882B-E08445C9F620}"/>
    <cellStyle name="Normal 5 4 2 2 2 4 2 2 2 2 2 2" xfId="25811" xr:uid="{ACD270AC-7646-47AB-866A-5859CE2DA1CC}"/>
    <cellStyle name="Normal 5 4 2 2 2 4 2 2 2 2 3" xfId="25812" xr:uid="{270DE657-E22A-4DBC-AD2B-AFB4ED6AC775}"/>
    <cellStyle name="Normal 5 4 2 2 2 4 2 2 2 3" xfId="25813" xr:uid="{0708F43A-6E25-4082-BA39-FC2B9908C5F8}"/>
    <cellStyle name="Normal 5 4 2 2 2 4 2 2 2 3 2" xfId="25814" xr:uid="{288D8ED0-4357-4B64-90C5-F583CB2BA5BE}"/>
    <cellStyle name="Normal 5 4 2 2 2 4 2 2 2 4" xfId="25815" xr:uid="{428CD3DB-592F-4BEE-B2A9-DCAF6384E3DC}"/>
    <cellStyle name="Normal 5 4 2 2 2 4 2 2 3" xfId="25816" xr:uid="{860FAC67-79B0-4394-A41F-7F86720F8D5A}"/>
    <cellStyle name="Normal 5 4 2 2 2 4 2 2 3 2" xfId="25817" xr:uid="{3279CD0F-C6A4-4DDD-9DAC-89B1C758D0C0}"/>
    <cellStyle name="Normal 5 4 2 2 2 4 2 2 3 2 2" xfId="25818" xr:uid="{72033FA1-473B-4CCE-95C0-24E5EF7545EA}"/>
    <cellStyle name="Normal 5 4 2 2 2 4 2 2 3 3" xfId="25819" xr:uid="{E7A09E41-B868-4390-ADF7-643162172DF3}"/>
    <cellStyle name="Normal 5 4 2 2 2 4 2 2 4" xfId="25820" xr:uid="{2251C9FB-680F-405D-86E3-6D7D165A8999}"/>
    <cellStyle name="Normal 5 4 2 2 2 4 2 2 4 2" xfId="25821" xr:uid="{0D0209B6-5F91-4FA9-B893-ACDAAD9CE118}"/>
    <cellStyle name="Normal 5 4 2 2 2 4 2 2 5" xfId="25822" xr:uid="{33E8DF3A-CE0F-4A56-BCCE-3D83CFB9EF0B}"/>
    <cellStyle name="Normal 5 4 2 2 2 4 2 3" xfId="25823" xr:uid="{42AC1A91-8D61-4410-909C-53A2D2631DE0}"/>
    <cellStyle name="Normal 5 4 2 2 2 4 2 3 2" xfId="25824" xr:uid="{95ADBB09-A4C1-457B-851E-C4AF3537963B}"/>
    <cellStyle name="Normal 5 4 2 2 2 4 2 3 2 2" xfId="25825" xr:uid="{F9E10B1B-66D0-471E-91E1-BC3643FEDADD}"/>
    <cellStyle name="Normal 5 4 2 2 2 4 2 3 2 2 2" xfId="25826" xr:uid="{2261EED5-DD93-4151-B17A-65486193434D}"/>
    <cellStyle name="Normal 5 4 2 2 2 4 2 3 2 3" xfId="25827" xr:uid="{F3213280-27B9-4295-ADA3-83AB198E6B53}"/>
    <cellStyle name="Normal 5 4 2 2 2 4 2 3 3" xfId="25828" xr:uid="{F2EABD2E-7BF8-4758-9E76-5A8D23586D98}"/>
    <cellStyle name="Normal 5 4 2 2 2 4 2 3 3 2" xfId="25829" xr:uid="{095CE5CA-EBA0-49A8-95FC-90A5DAC4B942}"/>
    <cellStyle name="Normal 5 4 2 2 2 4 2 3 4" xfId="25830" xr:uid="{35AFB35D-4C0A-4355-9CE8-52CE3D6F1AB9}"/>
    <cellStyle name="Normal 5 4 2 2 2 4 2 4" xfId="25831" xr:uid="{8BE65406-AE61-43E1-8911-224552023F90}"/>
    <cellStyle name="Normal 5 4 2 2 2 4 2 4 2" xfId="25832" xr:uid="{92ED82E2-FAE7-450C-B40F-B39FE339830B}"/>
    <cellStyle name="Normal 5 4 2 2 2 4 2 4 2 2" xfId="25833" xr:uid="{B0CD250C-BAAD-49AE-96F9-C9F5AEE8E0C3}"/>
    <cellStyle name="Normal 5 4 2 2 2 4 2 4 2 2 2" xfId="25834" xr:uid="{BAB8B180-F00B-4AFA-950C-31D31466B3A3}"/>
    <cellStyle name="Normal 5 4 2 2 2 4 2 4 2 3" xfId="25835" xr:uid="{B26CC382-3778-435B-8599-41BB6157D853}"/>
    <cellStyle name="Normal 5 4 2 2 2 4 2 4 3" xfId="25836" xr:uid="{DED6D968-6627-4CF3-B31E-D150B711BA48}"/>
    <cellStyle name="Normal 5 4 2 2 2 4 2 4 3 2" xfId="25837" xr:uid="{74769D6C-DB3A-40D9-8838-FF6EA6FFF6F1}"/>
    <cellStyle name="Normal 5 4 2 2 2 4 2 4 4" xfId="25838" xr:uid="{445E30C7-225E-4255-8D38-DC09EC73F188}"/>
    <cellStyle name="Normal 5 4 2 2 2 4 2 5" xfId="25839" xr:uid="{EB8CDDA7-6196-48F9-A635-204D50C0C74E}"/>
    <cellStyle name="Normal 5 4 2 2 2 4 2 5 2" xfId="25840" xr:uid="{5D17CA95-0478-4715-82EC-615963B003ED}"/>
    <cellStyle name="Normal 5 4 2 2 2 4 2 5 2 2" xfId="25841" xr:uid="{918EFE6C-ED65-4973-B640-140AA8F31B46}"/>
    <cellStyle name="Normal 5 4 2 2 2 4 2 5 3" xfId="25842" xr:uid="{6E3320CC-BA42-4406-80AA-B628DFB7F0C4}"/>
    <cellStyle name="Normal 5 4 2 2 2 4 2 6" xfId="25843" xr:uid="{546E3395-990F-4B29-BBFB-6ADB72347251}"/>
    <cellStyle name="Normal 5 4 2 2 2 4 2 6 2" xfId="25844" xr:uid="{5454F65E-BA75-41E3-AD8C-6A3DD163D521}"/>
    <cellStyle name="Normal 5 4 2 2 2 4 2 7" xfId="25845" xr:uid="{36443C7A-CFFE-4CDC-8312-88CB38546A92}"/>
    <cellStyle name="Normal 5 4 2 2 2 4 3" xfId="25846" xr:uid="{BBA459A0-1E77-4423-8AA6-C4419B7A8C73}"/>
    <cellStyle name="Normal 5 4 2 2 2 4 3 2" xfId="25847" xr:uid="{77C6C7B2-D309-49A4-BBCD-D5D661F1B1D0}"/>
    <cellStyle name="Normal 5 4 2 2 2 4 3 2 2" xfId="25848" xr:uid="{C800512E-D1B6-45D5-8A9D-2E0779744755}"/>
    <cellStyle name="Normal 5 4 2 2 2 4 3 2 2 2" xfId="25849" xr:uid="{5689C4A3-38EE-46BB-B27A-684E72A6B66E}"/>
    <cellStyle name="Normal 5 4 2 2 2 4 3 2 2 2 2" xfId="25850" xr:uid="{9234C4AA-7387-43D0-8FEE-05D34276510F}"/>
    <cellStyle name="Normal 5 4 2 2 2 4 3 2 2 3" xfId="25851" xr:uid="{8EC89C17-9E16-490D-8F87-072570894A61}"/>
    <cellStyle name="Normal 5 4 2 2 2 4 3 2 3" xfId="25852" xr:uid="{F4DD9E56-1F9D-4D81-86E7-788A4020E050}"/>
    <cellStyle name="Normal 5 4 2 2 2 4 3 2 3 2" xfId="25853" xr:uid="{7102ED5C-34E6-4659-BA5E-F12552399E45}"/>
    <cellStyle name="Normal 5 4 2 2 2 4 3 2 4" xfId="25854" xr:uid="{FAC7F484-4531-4BA2-829D-8DD3C70255A5}"/>
    <cellStyle name="Normal 5 4 2 2 2 4 3 3" xfId="25855" xr:uid="{BB1B28E8-18BB-46BD-9007-492F46C6BA89}"/>
    <cellStyle name="Normal 5 4 2 2 2 4 3 3 2" xfId="25856" xr:uid="{47CB71E9-33D8-4759-91F7-8CBC2D0E57B0}"/>
    <cellStyle name="Normal 5 4 2 2 2 4 3 3 2 2" xfId="25857" xr:uid="{1C8967AB-9F7D-4E39-9403-B1442AC09B97}"/>
    <cellStyle name="Normal 5 4 2 2 2 4 3 3 3" xfId="25858" xr:uid="{CBA6BC22-111A-402A-AAD0-7945790BAEDE}"/>
    <cellStyle name="Normal 5 4 2 2 2 4 3 4" xfId="25859" xr:uid="{41BA8513-55B5-4EDF-94A2-D0485D6CCC94}"/>
    <cellStyle name="Normal 5 4 2 2 2 4 3 4 2" xfId="25860" xr:uid="{9689A925-8BF8-4989-8D21-9D6129B0EB93}"/>
    <cellStyle name="Normal 5 4 2 2 2 4 3 5" xfId="25861" xr:uid="{ADCD464D-8B47-4041-A6F7-44C0B6DF0089}"/>
    <cellStyle name="Normal 5 4 2 2 2 4 4" xfId="25862" xr:uid="{CA9AB0B5-955C-462E-862F-5EE6891BFC15}"/>
    <cellStyle name="Normal 5 4 2 2 2 4 4 2" xfId="25863" xr:uid="{3B090D28-93F0-44E9-A4CC-EE4E5F677BE1}"/>
    <cellStyle name="Normal 5 4 2 2 2 4 4 2 2" xfId="25864" xr:uid="{CD1935BE-5C21-4ABA-B8A1-F05D4FCB1488}"/>
    <cellStyle name="Normal 5 4 2 2 2 4 4 2 2 2" xfId="25865" xr:uid="{8009C446-6443-4416-8084-78745CAD8947}"/>
    <cellStyle name="Normal 5 4 2 2 2 4 4 2 3" xfId="25866" xr:uid="{737B0454-2C2E-4ADA-A255-96B31B5FE407}"/>
    <cellStyle name="Normal 5 4 2 2 2 4 4 3" xfId="25867" xr:uid="{1070AC8A-113E-4355-9AFF-3FB64F03DAD8}"/>
    <cellStyle name="Normal 5 4 2 2 2 4 4 3 2" xfId="25868" xr:uid="{22615DAD-6696-4FEC-8F66-3BC10F1E25D2}"/>
    <cellStyle name="Normal 5 4 2 2 2 4 4 4" xfId="25869" xr:uid="{0877CE79-22C1-4619-8216-E93653E96FB7}"/>
    <cellStyle name="Normal 5 4 2 2 2 4 5" xfId="25870" xr:uid="{485D770E-29EF-4F25-92B8-893004217F9C}"/>
    <cellStyle name="Normal 5 4 2 2 2 4 5 2" xfId="25871" xr:uid="{DD5C573E-660F-408E-B548-00DEB7A76DF5}"/>
    <cellStyle name="Normal 5 4 2 2 2 4 5 2 2" xfId="25872" xr:uid="{CCF49050-EED0-42AE-B472-ED4EEE1709C6}"/>
    <cellStyle name="Normal 5 4 2 2 2 4 5 2 2 2" xfId="25873" xr:uid="{94E83F20-215D-47E3-807E-A5FBA392F2FA}"/>
    <cellStyle name="Normal 5 4 2 2 2 4 5 2 3" xfId="25874" xr:uid="{D479FCAC-DB8C-4FA4-BF84-F7B4BC2FD15C}"/>
    <cellStyle name="Normal 5 4 2 2 2 4 5 3" xfId="25875" xr:uid="{64FD2DC3-D388-4307-9057-902F72FF9397}"/>
    <cellStyle name="Normal 5 4 2 2 2 4 5 3 2" xfId="25876" xr:uid="{F83303F8-6CEA-40D6-ABCF-BD1911FBA0E1}"/>
    <cellStyle name="Normal 5 4 2 2 2 4 5 4" xfId="25877" xr:uid="{0797C7F2-2213-4BAD-BFCF-725A9485FDA9}"/>
    <cellStyle name="Normal 5 4 2 2 2 4 6" xfId="25878" xr:uid="{8AF6D38C-44E3-46A5-BC82-9A8EE829129C}"/>
    <cellStyle name="Normal 5 4 2 2 2 4 6 2" xfId="25879" xr:uid="{4084736A-A96D-42A5-9656-BAC34A0D2A6F}"/>
    <cellStyle name="Normal 5 4 2 2 2 4 6 2 2" xfId="25880" xr:uid="{FEE06AC3-A7AC-4387-920D-9FD546075A82}"/>
    <cellStyle name="Normal 5 4 2 2 2 4 6 3" xfId="25881" xr:uid="{10D14D11-52E8-4F2A-938E-7A19C501E8C2}"/>
    <cellStyle name="Normal 5 4 2 2 2 4 7" xfId="25882" xr:uid="{3F3398A1-DA4A-4713-AC14-64B42893922C}"/>
    <cellStyle name="Normal 5 4 2 2 2 4 7 2" xfId="25883" xr:uid="{07DE861F-1EDC-4C9F-B23B-164335D0742F}"/>
    <cellStyle name="Normal 5 4 2 2 2 4 8" xfId="25884" xr:uid="{1CED88B2-C0EB-4F02-A948-003864C5B1A0}"/>
    <cellStyle name="Normal 5 4 2 2 2 5" xfId="25885" xr:uid="{D0BC5FDA-DF13-4146-B63E-AED623F416C7}"/>
    <cellStyle name="Normal 5 4 2 2 2 5 2" xfId="25886" xr:uid="{AB947ACA-EDDE-4A62-A67A-55C322CC8333}"/>
    <cellStyle name="Normal 5 4 2 2 2 5 2 2" xfId="25887" xr:uid="{24C67D97-54F4-4AAF-81DE-750E78AC363B}"/>
    <cellStyle name="Normal 5 4 2 2 2 5 2 2 2" xfId="25888" xr:uid="{8C29E89D-0DCE-48F1-81A6-716F8C587C76}"/>
    <cellStyle name="Normal 5 4 2 2 2 5 2 2 2 2" xfId="25889" xr:uid="{4759C081-0CDB-4FCB-8805-1D4848D34A96}"/>
    <cellStyle name="Normal 5 4 2 2 2 5 2 2 2 2 2" xfId="25890" xr:uid="{00B43304-CBD1-4CF4-919C-269698CFD640}"/>
    <cellStyle name="Normal 5 4 2 2 2 5 2 2 2 3" xfId="25891" xr:uid="{22CFE0E3-A420-4BAD-BEA9-0BA0DF06C748}"/>
    <cellStyle name="Normal 5 4 2 2 2 5 2 2 3" xfId="25892" xr:uid="{15E7816F-969F-4212-A34F-348F1B8C037F}"/>
    <cellStyle name="Normal 5 4 2 2 2 5 2 2 3 2" xfId="25893" xr:uid="{A53EA15B-F42E-4F92-B7A8-408EDF358A0C}"/>
    <cellStyle name="Normal 5 4 2 2 2 5 2 2 4" xfId="25894" xr:uid="{F5568ABC-952D-4D96-ADE6-FE9654BF3173}"/>
    <cellStyle name="Normal 5 4 2 2 2 5 2 3" xfId="25895" xr:uid="{D3CB5375-42F2-4C0C-BE63-196CDB12962C}"/>
    <cellStyle name="Normal 5 4 2 2 2 5 2 3 2" xfId="25896" xr:uid="{C9CCC59A-AA2D-4CE8-8EF3-E0115CC07BDB}"/>
    <cellStyle name="Normal 5 4 2 2 2 5 2 3 2 2" xfId="25897" xr:uid="{4C129B6B-1905-45E1-9CA7-0572921546C0}"/>
    <cellStyle name="Normal 5 4 2 2 2 5 2 3 3" xfId="25898" xr:uid="{72A48839-79E6-49D7-B84E-DAE72D40C7F6}"/>
    <cellStyle name="Normal 5 4 2 2 2 5 2 4" xfId="25899" xr:uid="{A70EBEE5-382D-422E-9D8E-D194540C8A09}"/>
    <cellStyle name="Normal 5 4 2 2 2 5 2 4 2" xfId="25900" xr:uid="{214872D7-9E46-4BD0-9DD5-AA78D7BE49FC}"/>
    <cellStyle name="Normal 5 4 2 2 2 5 2 5" xfId="25901" xr:uid="{C252C1F8-D6C1-4762-B73C-B5457359DB80}"/>
    <cellStyle name="Normal 5 4 2 2 2 5 3" xfId="25902" xr:uid="{58865B53-A5EB-4EA3-AD0C-CE62D0781982}"/>
    <cellStyle name="Normal 5 4 2 2 2 5 3 2" xfId="25903" xr:uid="{94613ABF-15CA-4448-9B9A-E889C9AEACC4}"/>
    <cellStyle name="Normal 5 4 2 2 2 5 3 2 2" xfId="25904" xr:uid="{47A7B388-2309-4F34-82C9-790030EBB8A4}"/>
    <cellStyle name="Normal 5 4 2 2 2 5 3 2 2 2" xfId="25905" xr:uid="{2E3CA9FF-24AD-4C0E-BCE5-31632907A86B}"/>
    <cellStyle name="Normal 5 4 2 2 2 5 3 2 3" xfId="25906" xr:uid="{7F156026-ADE6-4EA5-B058-E3082C4CC985}"/>
    <cellStyle name="Normal 5 4 2 2 2 5 3 3" xfId="25907" xr:uid="{67CF3045-A4CB-4795-BDC8-B489884B57C3}"/>
    <cellStyle name="Normal 5 4 2 2 2 5 3 3 2" xfId="25908" xr:uid="{BEA2CD54-74BE-4859-82C3-B2A10254E8FF}"/>
    <cellStyle name="Normal 5 4 2 2 2 5 3 4" xfId="25909" xr:uid="{752E683A-86EF-428B-9D98-ED40379451A6}"/>
    <cellStyle name="Normal 5 4 2 2 2 5 4" xfId="25910" xr:uid="{3B811EA1-4946-4659-BCCA-282B78370133}"/>
    <cellStyle name="Normal 5 4 2 2 2 5 4 2" xfId="25911" xr:uid="{D82A3A39-E3FE-4F97-890F-09CED4093592}"/>
    <cellStyle name="Normal 5 4 2 2 2 5 4 2 2" xfId="25912" xr:uid="{543E85FA-8196-472D-A1B8-A762AD92EC50}"/>
    <cellStyle name="Normal 5 4 2 2 2 5 4 2 2 2" xfId="25913" xr:uid="{C0928641-B92C-448E-87D4-455AD107D45F}"/>
    <cellStyle name="Normal 5 4 2 2 2 5 4 2 3" xfId="25914" xr:uid="{283FC61F-30CF-421C-B0E1-A084C0C195CF}"/>
    <cellStyle name="Normal 5 4 2 2 2 5 4 3" xfId="25915" xr:uid="{82A01944-0905-49D0-A8B4-74BB5F223DB2}"/>
    <cellStyle name="Normal 5 4 2 2 2 5 4 3 2" xfId="25916" xr:uid="{5E3D5831-DD21-427A-A467-1056423EC256}"/>
    <cellStyle name="Normal 5 4 2 2 2 5 4 4" xfId="25917" xr:uid="{01ED75B6-180C-4F8A-9335-AD6BD65162FE}"/>
    <cellStyle name="Normal 5 4 2 2 2 5 5" xfId="25918" xr:uid="{50BEFA0C-7ECD-404A-A225-C7200DD7A823}"/>
    <cellStyle name="Normal 5 4 2 2 2 5 5 2" xfId="25919" xr:uid="{42E89991-0D78-4887-A2E8-382114288038}"/>
    <cellStyle name="Normal 5 4 2 2 2 5 5 2 2" xfId="25920" xr:uid="{66BFC737-6778-4918-BFA9-65E1353A28C3}"/>
    <cellStyle name="Normal 5 4 2 2 2 5 5 3" xfId="25921" xr:uid="{8A3DBD13-9F84-4144-B78C-AF28E9CF9DC0}"/>
    <cellStyle name="Normal 5 4 2 2 2 5 6" xfId="25922" xr:uid="{0C814ACF-F515-446D-AAD3-CD11AC00D51A}"/>
    <cellStyle name="Normal 5 4 2 2 2 5 6 2" xfId="25923" xr:uid="{BBF3559F-E5B2-403B-A16C-0B8D240D9E4C}"/>
    <cellStyle name="Normal 5 4 2 2 2 5 7" xfId="25924" xr:uid="{17BA06DA-3E59-4E31-8144-664334B59BAF}"/>
    <cellStyle name="Normal 5 4 2 2 2 6" xfId="25925" xr:uid="{457106C7-4CC9-44BD-BF9C-E909E09B4684}"/>
    <cellStyle name="Normal 5 4 2 2 2 6 2" xfId="25926" xr:uid="{CEC8DB28-30F7-4F56-88A7-EF599D0CA0A1}"/>
    <cellStyle name="Normal 5 4 2 2 2 6 2 2" xfId="25927" xr:uid="{AF9774ED-E9E2-4816-9E03-AB793F8F7D46}"/>
    <cellStyle name="Normal 5 4 2 2 2 6 2 2 2" xfId="25928" xr:uid="{95C2A620-21A9-4108-A5BF-B3AAF9F1DB10}"/>
    <cellStyle name="Normal 5 4 2 2 2 6 2 2 2 2" xfId="25929" xr:uid="{D11D8E9A-462C-48D7-916B-4B4D2D62C9C9}"/>
    <cellStyle name="Normal 5 4 2 2 2 6 2 2 3" xfId="25930" xr:uid="{C0F80983-DBCA-4625-B00C-3BD607E6710B}"/>
    <cellStyle name="Normal 5 4 2 2 2 6 2 3" xfId="25931" xr:uid="{FEA840FC-59CE-4820-BD81-0D740E997816}"/>
    <cellStyle name="Normal 5 4 2 2 2 6 2 3 2" xfId="25932" xr:uid="{D087D5C6-B2F7-4749-A2DB-762CFC97BB64}"/>
    <cellStyle name="Normal 5 4 2 2 2 6 2 4" xfId="25933" xr:uid="{070BC898-DB46-4B07-8F0F-5FFA5A202A14}"/>
    <cellStyle name="Normal 5 4 2 2 2 6 3" xfId="25934" xr:uid="{9930F8D7-2994-4A41-A84F-B1367BC68407}"/>
    <cellStyle name="Normal 5 4 2 2 2 6 3 2" xfId="25935" xr:uid="{3A1477DC-66E5-43C5-81FE-B425A0A444C9}"/>
    <cellStyle name="Normal 5 4 2 2 2 6 3 2 2" xfId="25936" xr:uid="{018F8743-E076-4B3D-B987-E3D649BB659F}"/>
    <cellStyle name="Normal 5 4 2 2 2 6 3 3" xfId="25937" xr:uid="{799B266C-06B3-43F9-B89D-9925BDBA8314}"/>
    <cellStyle name="Normal 5 4 2 2 2 6 4" xfId="25938" xr:uid="{D02FEF55-20CD-4B0F-BE93-C17D1FB8C0C9}"/>
    <cellStyle name="Normal 5 4 2 2 2 6 4 2" xfId="25939" xr:uid="{C754DA5E-AF1D-42E3-B0C5-5C89B3DEF187}"/>
    <cellStyle name="Normal 5 4 2 2 2 6 5" xfId="25940" xr:uid="{2FB9B1B6-AD00-42D9-A744-87C01B588D6E}"/>
    <cellStyle name="Normal 5 4 2 2 2 7" xfId="25941" xr:uid="{8C394F5C-BCDC-4FF2-92A1-A2B68B1C9CB4}"/>
    <cellStyle name="Normal 5 4 2 2 2 7 2" xfId="25942" xr:uid="{2F8450E0-D229-40C2-AB33-D448FCA649C4}"/>
    <cellStyle name="Normal 5 4 2 2 2 7 2 2" xfId="25943" xr:uid="{E8144813-1AB4-449D-A3F8-19228C7242BD}"/>
    <cellStyle name="Normal 5 4 2 2 2 7 2 2 2" xfId="25944" xr:uid="{B876D604-D397-4EA5-981F-004D53736ACC}"/>
    <cellStyle name="Normal 5 4 2 2 2 7 2 3" xfId="25945" xr:uid="{55445B25-0F4C-4C57-8A5F-1A05C47525D8}"/>
    <cellStyle name="Normal 5 4 2 2 2 7 3" xfId="25946" xr:uid="{F6A67500-12ED-4E6A-A5A3-86614A67AAB1}"/>
    <cellStyle name="Normal 5 4 2 2 2 7 3 2" xfId="25947" xr:uid="{D1CAFD7E-EEDE-43CE-B984-8EAA4287B82A}"/>
    <cellStyle name="Normal 5 4 2 2 2 7 4" xfId="25948" xr:uid="{DFE5F930-054B-485B-8AAF-609324A93917}"/>
    <cellStyle name="Normal 5 4 2 2 2 8" xfId="25949" xr:uid="{F04E7D59-0BC1-4700-98B2-9D22DACB37F1}"/>
    <cellStyle name="Normal 5 4 2 2 2 8 2" xfId="25950" xr:uid="{F0506BFA-21CF-4D79-8BDB-C423B3B66CF5}"/>
    <cellStyle name="Normal 5 4 2 2 2 8 2 2" xfId="25951" xr:uid="{390407F2-51A5-443F-BE5A-C4AF5146925B}"/>
    <cellStyle name="Normal 5 4 2 2 2 8 2 2 2" xfId="25952" xr:uid="{ACDEEBC4-D721-4DE0-A499-7FE40D07BA60}"/>
    <cellStyle name="Normal 5 4 2 2 2 8 2 3" xfId="25953" xr:uid="{A1D043E0-5EB8-4CBF-99AD-A27AFE6482FC}"/>
    <cellStyle name="Normal 5 4 2 2 2 8 3" xfId="25954" xr:uid="{E4977E47-A6A2-4141-8EEB-232F3F738127}"/>
    <cellStyle name="Normal 5 4 2 2 2 8 3 2" xfId="25955" xr:uid="{66DEF16D-5A7C-4098-9442-934070469556}"/>
    <cellStyle name="Normal 5 4 2 2 2 8 4" xfId="25956" xr:uid="{6622AAC8-13A9-4DEE-9B4A-A9C71A19ECC5}"/>
    <cellStyle name="Normal 5 4 2 2 2 9" xfId="25957" xr:uid="{BFC13A8C-E59A-46EB-B10B-FCCACF47870F}"/>
    <cellStyle name="Normal 5 4 2 2 2 9 2" xfId="25958" xr:uid="{23EBCAED-B7CB-43E3-9C8F-AC815F27363A}"/>
    <cellStyle name="Normal 5 4 2 2 2 9 2 2" xfId="25959" xr:uid="{7DA40774-C12E-4D8F-896A-5FA2BE85137A}"/>
    <cellStyle name="Normal 5 4 2 2 2 9 2 2 2" xfId="25960" xr:uid="{E9177BD0-0202-42AD-B056-68B6C8AA27B5}"/>
    <cellStyle name="Normal 5 4 2 2 2 9 2 3" xfId="25961" xr:uid="{5FADD706-703C-4780-AF34-86738DA36281}"/>
    <cellStyle name="Normal 5 4 2 2 2 9 3" xfId="25962" xr:uid="{4DE69B49-3085-4BF2-8BB7-6F00AE2F485F}"/>
    <cellStyle name="Normal 5 4 2 2 2 9 3 2" xfId="25963" xr:uid="{A6A6408C-2F59-4C36-A066-6747CF344CC2}"/>
    <cellStyle name="Normal 5 4 2 2 2 9 4" xfId="25964" xr:uid="{3D852B99-0AE6-4A02-8976-9EE1B94AA6FC}"/>
    <cellStyle name="Normal 5 4 2 2 3" xfId="25965" xr:uid="{3CCBB4C0-5E42-4B9F-8E06-FD596C1B8B4C}"/>
    <cellStyle name="Normal 5 4 2 2 3 10" xfId="25966" xr:uid="{EE0BDF1D-4217-40C5-9EF1-716BD09D19C3}"/>
    <cellStyle name="Normal 5 4 2 2 3 2" xfId="25967" xr:uid="{04B80823-46C9-4461-835F-63E1E0ECA13C}"/>
    <cellStyle name="Normal 5 4 2 2 3 2 2" xfId="25968" xr:uid="{61903AED-FD35-4E85-86B8-210F5182A92F}"/>
    <cellStyle name="Normal 5 4 2 2 3 2 2 2" xfId="25969" xr:uid="{088061EA-40A1-4BFD-A797-DBE2684F7D75}"/>
    <cellStyle name="Normal 5 4 2 2 3 2 2 2 2" xfId="25970" xr:uid="{1D4977C0-B800-4D48-8C41-C1949B755D3F}"/>
    <cellStyle name="Normal 5 4 2 2 3 2 2 2 2 2" xfId="25971" xr:uid="{8D632582-A2F1-4F38-9B14-CBDF67B7CD45}"/>
    <cellStyle name="Normal 5 4 2 2 3 2 2 2 2 2 2" xfId="25972" xr:uid="{2C89533B-0A71-4DDF-9422-9193F535828C}"/>
    <cellStyle name="Normal 5 4 2 2 3 2 2 2 2 2 2 2" xfId="25973" xr:uid="{C6B67C04-FEC3-442D-BCC2-05057A4DCD11}"/>
    <cellStyle name="Normal 5 4 2 2 3 2 2 2 2 2 3" xfId="25974" xr:uid="{FB4539B9-A3E6-4BA5-9EEE-E743C934F5ED}"/>
    <cellStyle name="Normal 5 4 2 2 3 2 2 2 2 3" xfId="25975" xr:uid="{BCF26C3D-FF15-47EB-9174-B8E576BD438C}"/>
    <cellStyle name="Normal 5 4 2 2 3 2 2 2 2 3 2" xfId="25976" xr:uid="{83E6111D-7AC1-46A1-87B6-4E71575FDD14}"/>
    <cellStyle name="Normal 5 4 2 2 3 2 2 2 2 4" xfId="25977" xr:uid="{DCFC0DB0-242C-415D-A0FE-1AC834832A8C}"/>
    <cellStyle name="Normal 5 4 2 2 3 2 2 2 3" xfId="25978" xr:uid="{D2D59ECC-30D0-4D62-9AA8-1E2DD393DE72}"/>
    <cellStyle name="Normal 5 4 2 2 3 2 2 2 3 2" xfId="25979" xr:uid="{7CD9A6D6-4C34-4FC8-82EB-BDA165173C87}"/>
    <cellStyle name="Normal 5 4 2 2 3 2 2 2 3 2 2" xfId="25980" xr:uid="{6A7E6DD3-8B5C-4ADF-8511-1BBC0565AC8F}"/>
    <cellStyle name="Normal 5 4 2 2 3 2 2 2 3 3" xfId="25981" xr:uid="{9CED667C-B525-48D1-8A21-853C46EEA25D}"/>
    <cellStyle name="Normal 5 4 2 2 3 2 2 2 4" xfId="25982" xr:uid="{436060E2-8C8C-4E96-9232-D19A8670FD7C}"/>
    <cellStyle name="Normal 5 4 2 2 3 2 2 2 4 2" xfId="25983" xr:uid="{D1207F0B-6442-458B-8225-9AC4C0B8F718}"/>
    <cellStyle name="Normal 5 4 2 2 3 2 2 2 5" xfId="25984" xr:uid="{F3C5876E-2F79-430F-B40C-610E88B41A19}"/>
    <cellStyle name="Normal 5 4 2 2 3 2 2 3" xfId="25985" xr:uid="{4706D308-8BB1-4967-9D81-B6085488B865}"/>
    <cellStyle name="Normal 5 4 2 2 3 2 2 3 2" xfId="25986" xr:uid="{7A36706C-6C34-413A-98B7-238443C5BCDE}"/>
    <cellStyle name="Normal 5 4 2 2 3 2 2 3 2 2" xfId="25987" xr:uid="{425E958D-9173-4A71-94AB-D4604C3B5B46}"/>
    <cellStyle name="Normal 5 4 2 2 3 2 2 3 2 2 2" xfId="25988" xr:uid="{26D80F5D-A897-48D0-853D-D1D519ED2D6F}"/>
    <cellStyle name="Normal 5 4 2 2 3 2 2 3 2 3" xfId="25989" xr:uid="{097B44E1-372C-433E-8895-130F30927BF2}"/>
    <cellStyle name="Normal 5 4 2 2 3 2 2 3 3" xfId="25990" xr:uid="{EED72AA5-8DDE-4820-A7BD-E4F4B1E37C86}"/>
    <cellStyle name="Normal 5 4 2 2 3 2 2 3 3 2" xfId="25991" xr:uid="{A2C68255-969A-4209-8020-C8E264E446A7}"/>
    <cellStyle name="Normal 5 4 2 2 3 2 2 3 4" xfId="25992" xr:uid="{3B7BA742-42FA-4269-B976-94AE496B34D5}"/>
    <cellStyle name="Normal 5 4 2 2 3 2 2 4" xfId="25993" xr:uid="{A78E37B7-2ACD-49DA-A29B-73D84DF1A5AA}"/>
    <cellStyle name="Normal 5 4 2 2 3 2 2 4 2" xfId="25994" xr:uid="{26EAE8C3-8878-4ADD-833B-7E970958CBC9}"/>
    <cellStyle name="Normal 5 4 2 2 3 2 2 4 2 2" xfId="25995" xr:uid="{010E3D8A-C69C-4F98-8DF7-A288D6803B2C}"/>
    <cellStyle name="Normal 5 4 2 2 3 2 2 4 2 2 2" xfId="25996" xr:uid="{DF759288-62E5-4D7F-B010-1B59016E36E2}"/>
    <cellStyle name="Normal 5 4 2 2 3 2 2 4 2 3" xfId="25997" xr:uid="{327E85E3-983E-4DE9-8C9A-955947AB32D0}"/>
    <cellStyle name="Normal 5 4 2 2 3 2 2 4 3" xfId="25998" xr:uid="{B1CDA897-9107-444B-AF3F-E4C9F9E67E39}"/>
    <cellStyle name="Normal 5 4 2 2 3 2 2 4 3 2" xfId="25999" xr:uid="{9DC50A17-DD84-4D6D-AA7E-A7179535BDA5}"/>
    <cellStyle name="Normal 5 4 2 2 3 2 2 4 4" xfId="26000" xr:uid="{8304B008-BC50-4A24-802B-94570BC5CD34}"/>
    <cellStyle name="Normal 5 4 2 2 3 2 2 5" xfId="26001" xr:uid="{9F3FD00E-1A56-4677-BEFC-D379205D0A28}"/>
    <cellStyle name="Normal 5 4 2 2 3 2 2 5 2" xfId="26002" xr:uid="{1FCA54E0-4384-4BAC-8B04-E4C084DF7DCF}"/>
    <cellStyle name="Normal 5 4 2 2 3 2 2 5 2 2" xfId="26003" xr:uid="{52DF0B52-E5D1-4371-9865-B97EDBD548C4}"/>
    <cellStyle name="Normal 5 4 2 2 3 2 2 5 3" xfId="26004" xr:uid="{D8F648C6-4131-4C88-B22B-F46C402CC13D}"/>
    <cellStyle name="Normal 5 4 2 2 3 2 2 6" xfId="26005" xr:uid="{C0A47462-0278-4AA0-9D5D-22769EA35410}"/>
    <cellStyle name="Normal 5 4 2 2 3 2 2 6 2" xfId="26006" xr:uid="{5FC10F36-CCF3-47F3-909F-89AA4AF1E4F8}"/>
    <cellStyle name="Normal 5 4 2 2 3 2 2 7" xfId="26007" xr:uid="{081F01E9-78B3-4EAC-8F6F-8501BFD7B78D}"/>
    <cellStyle name="Normal 5 4 2 2 3 2 3" xfId="26008" xr:uid="{3326EADD-3C4C-438D-9529-CC748B8B7362}"/>
    <cellStyle name="Normal 5 4 2 2 3 2 3 2" xfId="26009" xr:uid="{613A350C-790D-4EB1-BAEF-5D51D4DD321E}"/>
    <cellStyle name="Normal 5 4 2 2 3 2 3 2 2" xfId="26010" xr:uid="{7B1698AF-890C-4681-BAF6-018047F34BCC}"/>
    <cellStyle name="Normal 5 4 2 2 3 2 3 2 2 2" xfId="26011" xr:uid="{58C89759-7D68-49CB-8705-983778D98B51}"/>
    <cellStyle name="Normal 5 4 2 2 3 2 3 2 2 2 2" xfId="26012" xr:uid="{A0A1F84A-52C6-454C-89FB-EB753F0B396A}"/>
    <cellStyle name="Normal 5 4 2 2 3 2 3 2 2 3" xfId="26013" xr:uid="{B78B4E83-C650-4390-BF63-DB12C7343728}"/>
    <cellStyle name="Normal 5 4 2 2 3 2 3 2 3" xfId="26014" xr:uid="{EDA83661-46DC-4AA3-A460-0521BE6880C2}"/>
    <cellStyle name="Normal 5 4 2 2 3 2 3 2 3 2" xfId="26015" xr:uid="{969AAA5F-954B-4524-BC12-F3969AE3BD22}"/>
    <cellStyle name="Normal 5 4 2 2 3 2 3 2 4" xfId="26016" xr:uid="{30A9875E-BB5D-4926-AB89-999FD9E571B6}"/>
    <cellStyle name="Normal 5 4 2 2 3 2 3 3" xfId="26017" xr:uid="{3CF65EC6-B908-4F9F-8038-160EA2C28AAC}"/>
    <cellStyle name="Normal 5 4 2 2 3 2 3 3 2" xfId="26018" xr:uid="{9A22D15F-EA43-45E6-883E-48A1D131B60F}"/>
    <cellStyle name="Normal 5 4 2 2 3 2 3 3 2 2" xfId="26019" xr:uid="{185E7C7E-9757-4B17-A4A2-DCCE51ED8CEC}"/>
    <cellStyle name="Normal 5 4 2 2 3 2 3 3 3" xfId="26020" xr:uid="{71AE7042-15BD-4A39-9DA0-2604FD1D37BC}"/>
    <cellStyle name="Normal 5 4 2 2 3 2 3 4" xfId="26021" xr:uid="{10709B01-FF4B-43B0-937D-BDF3DB3BA957}"/>
    <cellStyle name="Normal 5 4 2 2 3 2 3 4 2" xfId="26022" xr:uid="{C0E9CBC9-E821-4CA2-A33E-C2FF04727AFF}"/>
    <cellStyle name="Normal 5 4 2 2 3 2 3 5" xfId="26023" xr:uid="{DC8B8A72-7627-4636-9C80-EDF835F2A99F}"/>
    <cellStyle name="Normal 5 4 2 2 3 2 4" xfId="26024" xr:uid="{0C773EBD-FBE9-4298-8650-FBA78EC90F93}"/>
    <cellStyle name="Normal 5 4 2 2 3 2 4 2" xfId="26025" xr:uid="{416BF2F3-B77A-4A42-B4E7-39EB6370AF80}"/>
    <cellStyle name="Normal 5 4 2 2 3 2 4 2 2" xfId="26026" xr:uid="{22BAE394-1EFE-4AA4-971C-16F80FD8553D}"/>
    <cellStyle name="Normal 5 4 2 2 3 2 4 2 2 2" xfId="26027" xr:uid="{A62CF312-64CA-4435-83EC-3AC2B58A7ADC}"/>
    <cellStyle name="Normal 5 4 2 2 3 2 4 2 3" xfId="26028" xr:uid="{B22EED1B-982E-4885-9653-54CA86779195}"/>
    <cellStyle name="Normal 5 4 2 2 3 2 4 3" xfId="26029" xr:uid="{066939D1-8550-4D22-896E-5308B8A0D4EA}"/>
    <cellStyle name="Normal 5 4 2 2 3 2 4 3 2" xfId="26030" xr:uid="{94881608-08FF-4816-BADC-0B710A14AC85}"/>
    <cellStyle name="Normal 5 4 2 2 3 2 4 4" xfId="26031" xr:uid="{A169CEB3-AC26-4B08-9E46-416569F70C90}"/>
    <cellStyle name="Normal 5 4 2 2 3 2 5" xfId="26032" xr:uid="{909BD404-D133-4DA0-B6DC-959F5A23162D}"/>
    <cellStyle name="Normal 5 4 2 2 3 2 5 2" xfId="26033" xr:uid="{9809C7AD-7140-4B50-AA2D-A85F886D11E5}"/>
    <cellStyle name="Normal 5 4 2 2 3 2 5 2 2" xfId="26034" xr:uid="{2A732643-098F-4402-A88D-8A16AB1C27E9}"/>
    <cellStyle name="Normal 5 4 2 2 3 2 5 2 2 2" xfId="26035" xr:uid="{D15013F4-7373-4185-9A33-19271CD82307}"/>
    <cellStyle name="Normal 5 4 2 2 3 2 5 2 3" xfId="26036" xr:uid="{906A0F5C-CBF3-416B-A1F5-FF79FDB29693}"/>
    <cellStyle name="Normal 5 4 2 2 3 2 5 3" xfId="26037" xr:uid="{38930F7B-7D47-4CF8-B994-D39C077D6C7A}"/>
    <cellStyle name="Normal 5 4 2 2 3 2 5 3 2" xfId="26038" xr:uid="{ACDE2AB4-A72C-4401-8E0F-462217AF125A}"/>
    <cellStyle name="Normal 5 4 2 2 3 2 5 4" xfId="26039" xr:uid="{426ACDBA-AB52-4463-BB60-0CA84523972A}"/>
    <cellStyle name="Normal 5 4 2 2 3 2 6" xfId="26040" xr:uid="{AA08EAC9-5B9F-4DBD-BCF2-F30495A4AF41}"/>
    <cellStyle name="Normal 5 4 2 2 3 2 6 2" xfId="26041" xr:uid="{2A806BE8-6AE7-4A05-8FCB-27F70D0C6828}"/>
    <cellStyle name="Normal 5 4 2 2 3 2 6 2 2" xfId="26042" xr:uid="{0075356D-BE7B-4321-AB1E-AF510119F499}"/>
    <cellStyle name="Normal 5 4 2 2 3 2 6 3" xfId="26043" xr:uid="{FB905E6C-AA41-4B2F-9750-BA770090FB9F}"/>
    <cellStyle name="Normal 5 4 2 2 3 2 7" xfId="26044" xr:uid="{0675C0B9-F1EE-4C2A-8EB9-71F0FC62EE0E}"/>
    <cellStyle name="Normal 5 4 2 2 3 2 7 2" xfId="26045" xr:uid="{B96D9314-99B5-4110-984F-FA477BF4452C}"/>
    <cellStyle name="Normal 5 4 2 2 3 2 8" xfId="26046" xr:uid="{E1D24357-895D-4C55-92B6-9D447C840481}"/>
    <cellStyle name="Normal 5 4 2 2 3 3" xfId="26047" xr:uid="{FB6AC80A-A258-42BE-BCEE-D2AB496E35DA}"/>
    <cellStyle name="Normal 5 4 2 2 3 3 2" xfId="26048" xr:uid="{1845A124-E868-448C-A858-0838231BD5A2}"/>
    <cellStyle name="Normal 5 4 2 2 3 3 2 2" xfId="26049" xr:uid="{16CF2D71-2D7A-4D74-BF78-F1997DC514BA}"/>
    <cellStyle name="Normal 5 4 2 2 3 3 2 2 2" xfId="26050" xr:uid="{73642C3A-05B1-4905-85D7-2E6453722538}"/>
    <cellStyle name="Normal 5 4 2 2 3 3 2 2 2 2" xfId="26051" xr:uid="{5375641F-F91C-4C0E-8B72-9D916C7E934D}"/>
    <cellStyle name="Normal 5 4 2 2 3 3 2 2 2 2 2" xfId="26052" xr:uid="{B97CA3A5-0BA9-4C7E-AC93-761C3D043B47}"/>
    <cellStyle name="Normal 5 4 2 2 3 3 2 2 2 2 2 2" xfId="26053" xr:uid="{426177BA-B0AA-4E38-BE41-0802D0DD5B3D}"/>
    <cellStyle name="Normal 5 4 2 2 3 3 2 2 2 2 3" xfId="26054" xr:uid="{F135E717-737D-4995-AF12-3BB4DC28E738}"/>
    <cellStyle name="Normal 5 4 2 2 3 3 2 2 2 3" xfId="26055" xr:uid="{5D981059-D088-411C-9DF1-30B82115ECB8}"/>
    <cellStyle name="Normal 5 4 2 2 3 3 2 2 2 3 2" xfId="26056" xr:uid="{59280B07-E0F3-4BE5-B7D1-A7F1283F71BA}"/>
    <cellStyle name="Normal 5 4 2 2 3 3 2 2 2 4" xfId="26057" xr:uid="{E4746237-7D1D-4208-AC28-F77D78681553}"/>
    <cellStyle name="Normal 5 4 2 2 3 3 2 2 3" xfId="26058" xr:uid="{1174F5A2-ADD7-461F-8144-E0F6A5E9DC2E}"/>
    <cellStyle name="Normal 5 4 2 2 3 3 2 2 3 2" xfId="26059" xr:uid="{A8E3715B-1402-4832-80B5-BB9A04E8C9AB}"/>
    <cellStyle name="Normal 5 4 2 2 3 3 2 2 3 2 2" xfId="26060" xr:uid="{9AE4A2D1-D2E3-4C51-A559-9D8CFBDBEDFF}"/>
    <cellStyle name="Normal 5 4 2 2 3 3 2 2 3 3" xfId="26061" xr:uid="{B31751C7-D254-4E72-A1B8-A3DC6CED6D84}"/>
    <cellStyle name="Normal 5 4 2 2 3 3 2 2 4" xfId="26062" xr:uid="{5357CDEA-057A-424D-8D1B-04A72BDB0647}"/>
    <cellStyle name="Normal 5 4 2 2 3 3 2 2 4 2" xfId="26063" xr:uid="{C4E9EF56-4C17-4B0F-BBEA-DE232F6072BC}"/>
    <cellStyle name="Normal 5 4 2 2 3 3 2 2 5" xfId="26064" xr:uid="{1AC9AEB3-CC0C-4858-80D0-8B74EC8A4948}"/>
    <cellStyle name="Normal 5 4 2 2 3 3 2 3" xfId="26065" xr:uid="{EE609B6A-297F-452C-8A84-08FA89C3C8C4}"/>
    <cellStyle name="Normal 5 4 2 2 3 3 2 3 2" xfId="26066" xr:uid="{83B16E4D-9440-4137-94C5-ECD52999CD93}"/>
    <cellStyle name="Normal 5 4 2 2 3 3 2 3 2 2" xfId="26067" xr:uid="{AB1495D4-3D7F-46BB-83A0-02637CF43621}"/>
    <cellStyle name="Normal 5 4 2 2 3 3 2 3 2 2 2" xfId="26068" xr:uid="{AFFFE571-2A44-4ADA-9C3D-3B22C08287BC}"/>
    <cellStyle name="Normal 5 4 2 2 3 3 2 3 2 3" xfId="26069" xr:uid="{D0D888E7-C02C-4A42-A1EA-1C101A73AB82}"/>
    <cellStyle name="Normal 5 4 2 2 3 3 2 3 3" xfId="26070" xr:uid="{8A8268DA-4EED-40F7-A2C8-1401B5DAB526}"/>
    <cellStyle name="Normal 5 4 2 2 3 3 2 3 3 2" xfId="26071" xr:uid="{6E7CB61B-F083-47DF-A0E0-A6DB0FE822EE}"/>
    <cellStyle name="Normal 5 4 2 2 3 3 2 3 4" xfId="26072" xr:uid="{98562854-11FC-41C9-97E3-D9D9207F79B9}"/>
    <cellStyle name="Normal 5 4 2 2 3 3 2 4" xfId="26073" xr:uid="{74D37C64-49E4-445F-8E22-45C1F4DCE9BB}"/>
    <cellStyle name="Normal 5 4 2 2 3 3 2 4 2" xfId="26074" xr:uid="{D64D1452-950C-4B8A-B529-22B82F3FDB18}"/>
    <cellStyle name="Normal 5 4 2 2 3 3 2 4 2 2" xfId="26075" xr:uid="{62C251F9-288E-4F13-ACBC-A3B2A47D95B1}"/>
    <cellStyle name="Normal 5 4 2 2 3 3 2 4 2 2 2" xfId="26076" xr:uid="{B4B22C61-62BB-4B3C-B233-D491BFC9D0D4}"/>
    <cellStyle name="Normal 5 4 2 2 3 3 2 4 2 3" xfId="26077" xr:uid="{E981EEDB-F0F2-45D4-A9FF-1BD2D6DFCFDB}"/>
    <cellStyle name="Normal 5 4 2 2 3 3 2 4 3" xfId="26078" xr:uid="{3B9BCDC4-BA71-48EC-868F-19479D23645D}"/>
    <cellStyle name="Normal 5 4 2 2 3 3 2 4 3 2" xfId="26079" xr:uid="{FDF60673-CB9E-4A3E-9D05-BF0C529BF9DD}"/>
    <cellStyle name="Normal 5 4 2 2 3 3 2 4 4" xfId="26080" xr:uid="{3C5CFD73-C67B-433C-8FCA-5ED4AC27073C}"/>
    <cellStyle name="Normal 5 4 2 2 3 3 2 5" xfId="26081" xr:uid="{0698B45C-DBE7-4C68-A24E-DEC964181425}"/>
    <cellStyle name="Normal 5 4 2 2 3 3 2 5 2" xfId="26082" xr:uid="{AF78A4C2-284A-410D-B8F9-B232CAFC31D5}"/>
    <cellStyle name="Normal 5 4 2 2 3 3 2 5 2 2" xfId="26083" xr:uid="{722F0201-D51A-445F-867E-DA6B47257E25}"/>
    <cellStyle name="Normal 5 4 2 2 3 3 2 5 3" xfId="26084" xr:uid="{DB57CF13-4C69-4EA1-9270-8D70F24534FB}"/>
    <cellStyle name="Normal 5 4 2 2 3 3 2 6" xfId="26085" xr:uid="{B017A0FC-1D85-4F93-975E-7CD18A7F098C}"/>
    <cellStyle name="Normal 5 4 2 2 3 3 2 6 2" xfId="26086" xr:uid="{C209FCF5-9916-4691-986F-2A8F1EA4622F}"/>
    <cellStyle name="Normal 5 4 2 2 3 3 2 7" xfId="26087" xr:uid="{D9292031-9B53-4D37-9EE0-A27A97B6CDF9}"/>
    <cellStyle name="Normal 5 4 2 2 3 3 3" xfId="26088" xr:uid="{9D3D9724-DC1F-4112-80FF-85969F642C46}"/>
    <cellStyle name="Normal 5 4 2 2 3 3 3 2" xfId="26089" xr:uid="{CB5B92FD-5A02-4B12-AAAD-2696AE504838}"/>
    <cellStyle name="Normal 5 4 2 2 3 3 3 2 2" xfId="26090" xr:uid="{DF7023CC-2022-487C-BE07-BF1C25BAE203}"/>
    <cellStyle name="Normal 5 4 2 2 3 3 3 2 2 2" xfId="26091" xr:uid="{051744C1-FA68-48E6-827E-EA6C578E510A}"/>
    <cellStyle name="Normal 5 4 2 2 3 3 3 2 2 2 2" xfId="26092" xr:uid="{38F1EEA2-AD02-406C-9066-78E25FA9406D}"/>
    <cellStyle name="Normal 5 4 2 2 3 3 3 2 2 3" xfId="26093" xr:uid="{6D80AF94-D07B-497A-A882-2AB1303C9BA7}"/>
    <cellStyle name="Normal 5 4 2 2 3 3 3 2 3" xfId="26094" xr:uid="{DBC5C8A7-23A5-4F63-B068-7660B4D36427}"/>
    <cellStyle name="Normal 5 4 2 2 3 3 3 2 3 2" xfId="26095" xr:uid="{97631AA7-9551-49FA-B41F-07BC31D22F52}"/>
    <cellStyle name="Normal 5 4 2 2 3 3 3 2 4" xfId="26096" xr:uid="{42D05435-1CCA-4BFA-BCEA-0839A1AF54B2}"/>
    <cellStyle name="Normal 5 4 2 2 3 3 3 3" xfId="26097" xr:uid="{10650CB4-6DA9-42EF-A083-DEC5262CB6C0}"/>
    <cellStyle name="Normal 5 4 2 2 3 3 3 3 2" xfId="26098" xr:uid="{9F0014CE-D07A-482B-9B49-6F215AD47AEB}"/>
    <cellStyle name="Normal 5 4 2 2 3 3 3 3 2 2" xfId="26099" xr:uid="{8DB4B6CA-77B6-48CF-A59B-1BFED1EE3ED3}"/>
    <cellStyle name="Normal 5 4 2 2 3 3 3 3 3" xfId="26100" xr:uid="{61A84E44-A68C-434F-AD41-8F3BDA842869}"/>
    <cellStyle name="Normal 5 4 2 2 3 3 3 4" xfId="26101" xr:uid="{C56744B9-E557-426A-A446-A98663BC5BCA}"/>
    <cellStyle name="Normal 5 4 2 2 3 3 3 4 2" xfId="26102" xr:uid="{C07F6EA9-93E9-4E12-91A6-EAD2DBCB51AD}"/>
    <cellStyle name="Normal 5 4 2 2 3 3 3 5" xfId="26103" xr:uid="{72C94C1C-7C3B-46C5-8702-EE29B5DD61A7}"/>
    <cellStyle name="Normal 5 4 2 2 3 3 4" xfId="26104" xr:uid="{47345434-9491-4E2A-859C-A2302A3C3F05}"/>
    <cellStyle name="Normal 5 4 2 2 3 3 4 2" xfId="26105" xr:uid="{71ED8232-DBC3-4B7A-AFC9-228509675B9A}"/>
    <cellStyle name="Normal 5 4 2 2 3 3 4 2 2" xfId="26106" xr:uid="{F5A71538-3B9E-4DA4-911A-C323DD581682}"/>
    <cellStyle name="Normal 5 4 2 2 3 3 4 2 2 2" xfId="26107" xr:uid="{FB69134B-0A8E-47D4-BC01-14E5B05D42D9}"/>
    <cellStyle name="Normal 5 4 2 2 3 3 4 2 3" xfId="26108" xr:uid="{6C01AA00-E8ED-4C28-A631-44459C709438}"/>
    <cellStyle name="Normal 5 4 2 2 3 3 4 3" xfId="26109" xr:uid="{0E1ACF83-B920-4C8A-A06B-920A6C608FE5}"/>
    <cellStyle name="Normal 5 4 2 2 3 3 4 3 2" xfId="26110" xr:uid="{73E3697D-22CA-4022-BE87-6335A4BD8B0B}"/>
    <cellStyle name="Normal 5 4 2 2 3 3 4 4" xfId="26111" xr:uid="{91182773-B4D0-40EB-A806-794B8D705B57}"/>
    <cellStyle name="Normal 5 4 2 2 3 3 5" xfId="26112" xr:uid="{1735F3F4-6E06-4D0E-9922-6EEAE90576FA}"/>
    <cellStyle name="Normal 5 4 2 2 3 3 5 2" xfId="26113" xr:uid="{543135A2-6A77-4BBA-881D-E8FDC350E3F8}"/>
    <cellStyle name="Normal 5 4 2 2 3 3 5 2 2" xfId="26114" xr:uid="{BC9B142D-1B5A-4437-8241-A5EC5A054EDA}"/>
    <cellStyle name="Normal 5 4 2 2 3 3 5 2 2 2" xfId="26115" xr:uid="{94D62F3A-3DB0-4752-8A9C-E8AC9A6EF2D0}"/>
    <cellStyle name="Normal 5 4 2 2 3 3 5 2 3" xfId="26116" xr:uid="{934A8789-0505-47E9-AA99-DF680EF46116}"/>
    <cellStyle name="Normal 5 4 2 2 3 3 5 3" xfId="26117" xr:uid="{2C2A287C-612C-4556-B109-670850C8D85B}"/>
    <cellStyle name="Normal 5 4 2 2 3 3 5 3 2" xfId="26118" xr:uid="{1945D1DA-A470-45CA-9E83-0607DE7C2311}"/>
    <cellStyle name="Normal 5 4 2 2 3 3 5 4" xfId="26119" xr:uid="{26368B8E-D07D-4F48-B4E4-0DDC64E9D3BD}"/>
    <cellStyle name="Normal 5 4 2 2 3 3 6" xfId="26120" xr:uid="{DFE32B91-A91D-44A8-B968-3C37D5F3DAE6}"/>
    <cellStyle name="Normal 5 4 2 2 3 3 6 2" xfId="26121" xr:uid="{8DAB6D18-0E16-40CE-901C-8E51125900EB}"/>
    <cellStyle name="Normal 5 4 2 2 3 3 6 2 2" xfId="26122" xr:uid="{2979E594-CFC4-4E97-8E07-4B4FBEF2F8A5}"/>
    <cellStyle name="Normal 5 4 2 2 3 3 6 3" xfId="26123" xr:uid="{39BD6834-3F05-4D6E-AF75-C70CBA03F1CA}"/>
    <cellStyle name="Normal 5 4 2 2 3 3 7" xfId="26124" xr:uid="{4BD70831-606E-48B1-B2BE-1E8FA8BCFBAB}"/>
    <cellStyle name="Normal 5 4 2 2 3 3 7 2" xfId="26125" xr:uid="{0CAB966F-221C-4013-80B3-E96817BFBABE}"/>
    <cellStyle name="Normal 5 4 2 2 3 3 8" xfId="26126" xr:uid="{16E957D7-56BD-4C23-8E85-BDD52CABD4D0}"/>
    <cellStyle name="Normal 5 4 2 2 3 4" xfId="26127" xr:uid="{03E13DAE-07CF-4CDB-B3E0-B8FBB9EF118D}"/>
    <cellStyle name="Normal 5 4 2 2 3 4 2" xfId="26128" xr:uid="{37857CE1-5F93-48C2-9330-FAF1D5877E65}"/>
    <cellStyle name="Normal 5 4 2 2 3 4 2 2" xfId="26129" xr:uid="{D4F2F407-EFD8-49E9-AD89-5D254420E8BD}"/>
    <cellStyle name="Normal 5 4 2 2 3 4 2 2 2" xfId="26130" xr:uid="{6CE1AE61-01E3-4552-B489-C648352A956A}"/>
    <cellStyle name="Normal 5 4 2 2 3 4 2 2 2 2" xfId="26131" xr:uid="{ECB3853F-A1FE-4538-9408-82A688EDAAA7}"/>
    <cellStyle name="Normal 5 4 2 2 3 4 2 2 2 2 2" xfId="26132" xr:uid="{3150EF71-7165-4A04-A662-F5BE544B9C8A}"/>
    <cellStyle name="Normal 5 4 2 2 3 4 2 2 2 3" xfId="26133" xr:uid="{AC124BAB-F1AE-4119-9218-6A41FD4C375A}"/>
    <cellStyle name="Normal 5 4 2 2 3 4 2 2 3" xfId="26134" xr:uid="{B6EA925F-1E04-48DF-8DBF-7C3FFCA11203}"/>
    <cellStyle name="Normal 5 4 2 2 3 4 2 2 3 2" xfId="26135" xr:uid="{C47CA129-A46E-422A-AD9B-E73BE6C111D2}"/>
    <cellStyle name="Normal 5 4 2 2 3 4 2 2 4" xfId="26136" xr:uid="{8A2F673C-2DE9-4528-A3DA-4EB7B1FEB94A}"/>
    <cellStyle name="Normal 5 4 2 2 3 4 2 3" xfId="26137" xr:uid="{5047D3E9-8EE0-420F-B023-20E0BECCD7F8}"/>
    <cellStyle name="Normal 5 4 2 2 3 4 2 3 2" xfId="26138" xr:uid="{DD64974D-98BC-409E-9D78-5BE1A7C58CB7}"/>
    <cellStyle name="Normal 5 4 2 2 3 4 2 3 2 2" xfId="26139" xr:uid="{ADEE05AA-0797-4AD2-8B41-8754A3757F4F}"/>
    <cellStyle name="Normal 5 4 2 2 3 4 2 3 3" xfId="26140" xr:uid="{30C46AD2-6FD7-4FEF-B46A-35DE74D5C432}"/>
    <cellStyle name="Normal 5 4 2 2 3 4 2 4" xfId="26141" xr:uid="{67CC6B36-CFA8-4F72-9471-19B9025467F3}"/>
    <cellStyle name="Normal 5 4 2 2 3 4 2 4 2" xfId="26142" xr:uid="{79F31BF2-5C7B-4AFC-87ED-C8BC1A44593A}"/>
    <cellStyle name="Normal 5 4 2 2 3 4 2 5" xfId="26143" xr:uid="{8970DF54-48E6-418B-A790-DB52FD7786E3}"/>
    <cellStyle name="Normal 5 4 2 2 3 4 3" xfId="26144" xr:uid="{AC670355-B222-4C40-A2C1-92F1C69C8F82}"/>
    <cellStyle name="Normal 5 4 2 2 3 4 3 2" xfId="26145" xr:uid="{69A15EE9-C802-4916-B2DE-ACEF5469E2A6}"/>
    <cellStyle name="Normal 5 4 2 2 3 4 3 2 2" xfId="26146" xr:uid="{61A3EFF2-30E5-4B81-BAE2-90FA344C52FD}"/>
    <cellStyle name="Normal 5 4 2 2 3 4 3 2 2 2" xfId="26147" xr:uid="{D79479FF-A622-4F9B-AF0D-B3B6616CEF08}"/>
    <cellStyle name="Normal 5 4 2 2 3 4 3 2 3" xfId="26148" xr:uid="{D6BBBA64-2E3B-499F-83F1-65F44185078F}"/>
    <cellStyle name="Normal 5 4 2 2 3 4 3 3" xfId="26149" xr:uid="{24A1709A-0CA2-47FE-96B3-30CF0E0CB8D7}"/>
    <cellStyle name="Normal 5 4 2 2 3 4 3 3 2" xfId="26150" xr:uid="{0C23ACF6-6A37-4423-9FE0-13BECE56394B}"/>
    <cellStyle name="Normal 5 4 2 2 3 4 3 4" xfId="26151" xr:uid="{9FEEDE8E-17C8-4F46-9EB6-2A3F0BB48D72}"/>
    <cellStyle name="Normal 5 4 2 2 3 4 4" xfId="26152" xr:uid="{077957A4-32E8-4D28-B16E-D3B25E3E4897}"/>
    <cellStyle name="Normal 5 4 2 2 3 4 4 2" xfId="26153" xr:uid="{BEF4581A-6C33-476C-B933-D5F8CE3CEEDB}"/>
    <cellStyle name="Normal 5 4 2 2 3 4 4 2 2" xfId="26154" xr:uid="{52F2936E-76EB-488D-AFF3-1931D2230F0D}"/>
    <cellStyle name="Normal 5 4 2 2 3 4 4 2 2 2" xfId="26155" xr:uid="{08CF8EA6-48C0-4D0A-9FF9-13877FAD856C}"/>
    <cellStyle name="Normal 5 4 2 2 3 4 4 2 3" xfId="26156" xr:uid="{1E877DA3-6539-4C1A-AEB1-0494C4D40658}"/>
    <cellStyle name="Normal 5 4 2 2 3 4 4 3" xfId="26157" xr:uid="{1953CD3D-5E28-406C-9E21-631D48BCA4C1}"/>
    <cellStyle name="Normal 5 4 2 2 3 4 4 3 2" xfId="26158" xr:uid="{098BCBF8-3270-48A7-824B-C3A0B210B5FC}"/>
    <cellStyle name="Normal 5 4 2 2 3 4 4 4" xfId="26159" xr:uid="{BFDF5464-4E6C-41B1-AB4E-63197E46EFAD}"/>
    <cellStyle name="Normal 5 4 2 2 3 4 5" xfId="26160" xr:uid="{84D123F4-8C0F-467F-B419-2D6B55C83B22}"/>
    <cellStyle name="Normal 5 4 2 2 3 4 5 2" xfId="26161" xr:uid="{A7D61C35-FB55-4EF4-A9DE-C2560F98C668}"/>
    <cellStyle name="Normal 5 4 2 2 3 4 5 2 2" xfId="26162" xr:uid="{DD532F7F-F9CE-4E17-AA9E-63A3C1FBC14F}"/>
    <cellStyle name="Normal 5 4 2 2 3 4 5 3" xfId="26163" xr:uid="{4369758C-D93E-4524-9451-5EA851DD0C10}"/>
    <cellStyle name="Normal 5 4 2 2 3 4 6" xfId="26164" xr:uid="{242D39F4-7A81-410D-AE53-AECE4ACD3E3A}"/>
    <cellStyle name="Normal 5 4 2 2 3 4 6 2" xfId="26165" xr:uid="{514E3F18-EDF5-41F8-9A8C-272935E1AA7D}"/>
    <cellStyle name="Normal 5 4 2 2 3 4 7" xfId="26166" xr:uid="{2DF8CC35-3C89-4777-86BE-2B6973FD8226}"/>
    <cellStyle name="Normal 5 4 2 2 3 5" xfId="26167" xr:uid="{4087634D-0BFD-4F3E-8406-AEF5A79B2373}"/>
    <cellStyle name="Normal 5 4 2 2 3 5 2" xfId="26168" xr:uid="{FDCA026C-20D7-4955-8BD9-C6EECC0C068C}"/>
    <cellStyle name="Normal 5 4 2 2 3 5 2 2" xfId="26169" xr:uid="{1E817A5A-AF63-4B0D-93B0-DC5170C36197}"/>
    <cellStyle name="Normal 5 4 2 2 3 5 2 2 2" xfId="26170" xr:uid="{B06C3DA9-24E6-4F3E-A623-75CD6F9E520F}"/>
    <cellStyle name="Normal 5 4 2 2 3 5 2 2 2 2" xfId="26171" xr:uid="{46550F55-6101-4EB9-866E-64798C5702CB}"/>
    <cellStyle name="Normal 5 4 2 2 3 5 2 2 3" xfId="26172" xr:uid="{2D160AF9-B810-4DFF-9E8E-0B9430F0F40C}"/>
    <cellStyle name="Normal 5 4 2 2 3 5 2 3" xfId="26173" xr:uid="{C8435465-B7CF-43A4-A8BA-3FBEF5414709}"/>
    <cellStyle name="Normal 5 4 2 2 3 5 2 3 2" xfId="26174" xr:uid="{786029D2-454F-4FAC-A5D4-59E14B88DC6A}"/>
    <cellStyle name="Normal 5 4 2 2 3 5 2 4" xfId="26175" xr:uid="{147415C0-0E1A-4601-8584-C8225580D171}"/>
    <cellStyle name="Normal 5 4 2 2 3 5 3" xfId="26176" xr:uid="{671D8C80-069D-4959-B1E1-D1F8AFFF8712}"/>
    <cellStyle name="Normal 5 4 2 2 3 5 3 2" xfId="26177" xr:uid="{6BAFF589-BBAE-422B-897E-097DAC7EE52B}"/>
    <cellStyle name="Normal 5 4 2 2 3 5 3 2 2" xfId="26178" xr:uid="{E1724A1C-47F6-4521-8E8D-76B581DACFBF}"/>
    <cellStyle name="Normal 5 4 2 2 3 5 3 3" xfId="26179" xr:uid="{7C3ECDF4-0A08-418F-9CA5-2206935621BE}"/>
    <cellStyle name="Normal 5 4 2 2 3 5 4" xfId="26180" xr:uid="{01F6633D-CF94-4632-A8FC-EC5FA12F6050}"/>
    <cellStyle name="Normal 5 4 2 2 3 5 4 2" xfId="26181" xr:uid="{317C4E75-4163-4ECE-B34C-1BEB3CBF9758}"/>
    <cellStyle name="Normal 5 4 2 2 3 5 5" xfId="26182" xr:uid="{9E1D461B-6044-4C06-9769-C7ED1CF721DE}"/>
    <cellStyle name="Normal 5 4 2 2 3 6" xfId="26183" xr:uid="{DAE05F63-B825-4091-9226-55B7E5C3EFF5}"/>
    <cellStyle name="Normal 5 4 2 2 3 6 2" xfId="26184" xr:uid="{B0469323-25AF-45C3-9AF8-73AE8BAEAD97}"/>
    <cellStyle name="Normal 5 4 2 2 3 6 2 2" xfId="26185" xr:uid="{E4315A71-36B4-4789-A34B-6B9FE5A757D7}"/>
    <cellStyle name="Normal 5 4 2 2 3 6 2 2 2" xfId="26186" xr:uid="{D7DE4A77-D452-4E2D-A2BF-ED8B369329CC}"/>
    <cellStyle name="Normal 5 4 2 2 3 6 2 3" xfId="26187" xr:uid="{B3059261-4EBE-4755-B63E-136EE905A004}"/>
    <cellStyle name="Normal 5 4 2 2 3 6 3" xfId="26188" xr:uid="{BD2C906A-0BFB-4310-AA5F-7B1861897136}"/>
    <cellStyle name="Normal 5 4 2 2 3 6 3 2" xfId="26189" xr:uid="{430A795A-E579-40FC-BB80-5EEC703F3572}"/>
    <cellStyle name="Normal 5 4 2 2 3 6 4" xfId="26190" xr:uid="{F29640EB-9AD2-4739-8D05-1D26381D9AAE}"/>
    <cellStyle name="Normal 5 4 2 2 3 7" xfId="26191" xr:uid="{44F94F53-BFDD-4642-8621-C2D8404667C9}"/>
    <cellStyle name="Normal 5 4 2 2 3 7 2" xfId="26192" xr:uid="{80FAA063-9354-4E4F-B8FD-C5AF8A06E937}"/>
    <cellStyle name="Normal 5 4 2 2 3 7 2 2" xfId="26193" xr:uid="{1672C2CD-8082-4A07-A368-7883CDE981B4}"/>
    <cellStyle name="Normal 5 4 2 2 3 7 2 2 2" xfId="26194" xr:uid="{99E1D564-6AB9-4185-B642-F947FA02526E}"/>
    <cellStyle name="Normal 5 4 2 2 3 7 2 3" xfId="26195" xr:uid="{0FFC5392-6B04-411B-B3EB-943063815C56}"/>
    <cellStyle name="Normal 5 4 2 2 3 7 3" xfId="26196" xr:uid="{E5FAE145-5731-4515-8275-8605D5FFBC36}"/>
    <cellStyle name="Normal 5 4 2 2 3 7 3 2" xfId="26197" xr:uid="{273D4F37-3A7C-44BF-A09A-0979D3E0615F}"/>
    <cellStyle name="Normal 5 4 2 2 3 7 4" xfId="26198" xr:uid="{50580DDB-1457-46E6-9965-AB865CBC5471}"/>
    <cellStyle name="Normal 5 4 2 2 3 8" xfId="26199" xr:uid="{4D48AF2F-827D-47A7-8C9F-C54B3A9E886D}"/>
    <cellStyle name="Normal 5 4 2 2 3 8 2" xfId="26200" xr:uid="{C4926854-2992-4EB6-898A-9DDD8DF713C9}"/>
    <cellStyle name="Normal 5 4 2 2 3 8 2 2" xfId="26201" xr:uid="{A429025F-2846-4135-89F1-5FACC92723D9}"/>
    <cellStyle name="Normal 5 4 2 2 3 8 3" xfId="26202" xr:uid="{9957C0BA-ACDE-4DA3-A424-DA07E4175434}"/>
    <cellStyle name="Normal 5 4 2 2 3 9" xfId="26203" xr:uid="{75849207-BC8C-44C9-8532-DA606714A538}"/>
    <cellStyle name="Normal 5 4 2 2 3 9 2" xfId="26204" xr:uid="{CA8D6C68-CB19-4D36-87FB-61A120CB32A6}"/>
    <cellStyle name="Normal 5 4 2 2 4" xfId="26205" xr:uid="{77978981-4534-498B-9CED-94B75F163374}"/>
    <cellStyle name="Normal 5 4 2 2 4 2" xfId="26206" xr:uid="{D51AE980-01DD-4A93-9778-30207A20F547}"/>
    <cellStyle name="Normal 5 4 2 2 4 2 2" xfId="26207" xr:uid="{EEDFC564-BC97-49DB-A4A5-1533385B784E}"/>
    <cellStyle name="Normal 5 4 2 2 4 2 2 2" xfId="26208" xr:uid="{2C033255-66CA-4F04-94EF-6603612D1F35}"/>
    <cellStyle name="Normal 5 4 2 2 4 2 2 2 2" xfId="26209" xr:uid="{CDB96078-D51A-4EA0-8AD0-8E957B2B51A4}"/>
    <cellStyle name="Normal 5 4 2 2 4 2 2 2 2 2" xfId="26210" xr:uid="{9E6BF3BA-8894-4283-84E7-6D85560DE655}"/>
    <cellStyle name="Normal 5 4 2 2 4 2 2 2 2 2 2" xfId="26211" xr:uid="{D65C925F-0597-49F3-9D49-64CBCDE427D2}"/>
    <cellStyle name="Normal 5 4 2 2 4 2 2 2 2 3" xfId="26212" xr:uid="{450DAD5F-DE19-481D-B46C-FB1564BDEA38}"/>
    <cellStyle name="Normal 5 4 2 2 4 2 2 2 3" xfId="26213" xr:uid="{3E3B8396-7006-43A2-8AF9-A33DB7A39E9C}"/>
    <cellStyle name="Normal 5 4 2 2 4 2 2 2 3 2" xfId="26214" xr:uid="{DE3750F4-1028-4045-B221-FC0B962C200B}"/>
    <cellStyle name="Normal 5 4 2 2 4 2 2 2 4" xfId="26215" xr:uid="{192FD1D6-0E34-430B-B5E0-1304F3ABA227}"/>
    <cellStyle name="Normal 5 4 2 2 4 2 2 3" xfId="26216" xr:uid="{1BFC70E8-7EA6-4346-BCDA-3FA8B778FFAD}"/>
    <cellStyle name="Normal 5 4 2 2 4 2 2 3 2" xfId="26217" xr:uid="{C2AAC6C7-9664-4DF2-9227-C549F8E4CE4D}"/>
    <cellStyle name="Normal 5 4 2 2 4 2 2 3 2 2" xfId="26218" xr:uid="{F289F319-AEB4-47ED-AF9A-79B62EFF8D95}"/>
    <cellStyle name="Normal 5 4 2 2 4 2 2 3 3" xfId="26219" xr:uid="{CC29208D-2041-42D6-975A-A43E7F164086}"/>
    <cellStyle name="Normal 5 4 2 2 4 2 2 4" xfId="26220" xr:uid="{6459CC87-4C2D-4BB0-9DC3-7A0739172C1B}"/>
    <cellStyle name="Normal 5 4 2 2 4 2 2 4 2" xfId="26221" xr:uid="{38EBC7CB-F61E-461A-9143-71E18FBDBBA7}"/>
    <cellStyle name="Normal 5 4 2 2 4 2 2 5" xfId="26222" xr:uid="{CD45A64B-E42F-412E-B764-8EC89D3F7483}"/>
    <cellStyle name="Normal 5 4 2 2 4 2 3" xfId="26223" xr:uid="{D9DA148C-0701-482D-B54E-E96DDFBB94FD}"/>
    <cellStyle name="Normal 5 4 2 2 4 2 3 2" xfId="26224" xr:uid="{432966F3-C713-4A28-9235-1BACF62B0D8C}"/>
    <cellStyle name="Normal 5 4 2 2 4 2 3 2 2" xfId="26225" xr:uid="{32089EE2-6259-40CF-B23D-B79274326B9D}"/>
    <cellStyle name="Normal 5 4 2 2 4 2 3 2 2 2" xfId="26226" xr:uid="{CCEB29FE-114C-408D-871B-B1155FAB4A5A}"/>
    <cellStyle name="Normal 5 4 2 2 4 2 3 2 3" xfId="26227" xr:uid="{30B68346-F88B-400E-B991-174295CF5824}"/>
    <cellStyle name="Normal 5 4 2 2 4 2 3 3" xfId="26228" xr:uid="{8928C0A0-B8E0-485E-8F7F-21814B5DA2B0}"/>
    <cellStyle name="Normal 5 4 2 2 4 2 3 3 2" xfId="26229" xr:uid="{C2B903E2-5C63-4DCD-9768-C04C94BE857F}"/>
    <cellStyle name="Normal 5 4 2 2 4 2 3 4" xfId="26230" xr:uid="{702B0BE9-62F0-43D5-BEF7-A19BEE0E6D48}"/>
    <cellStyle name="Normal 5 4 2 2 4 2 4" xfId="26231" xr:uid="{FFBD2BA6-81D0-4B1D-B1DD-86CDD7BB8A01}"/>
    <cellStyle name="Normal 5 4 2 2 4 2 4 2" xfId="26232" xr:uid="{B55E735D-C115-4E64-AF94-0897D225D5EB}"/>
    <cellStyle name="Normal 5 4 2 2 4 2 4 2 2" xfId="26233" xr:uid="{63D3B153-8748-448C-BFB9-78B6E59D145E}"/>
    <cellStyle name="Normal 5 4 2 2 4 2 4 2 2 2" xfId="26234" xr:uid="{8ABAF8D7-C0D5-4BBD-89C2-620FCB37889E}"/>
    <cellStyle name="Normal 5 4 2 2 4 2 4 2 3" xfId="26235" xr:uid="{AE25FE9B-EFCE-40D9-9D89-EC72BEDADE95}"/>
    <cellStyle name="Normal 5 4 2 2 4 2 4 3" xfId="26236" xr:uid="{AC5CF212-EA1F-4FB6-A3F7-EA59AAA14223}"/>
    <cellStyle name="Normal 5 4 2 2 4 2 4 3 2" xfId="26237" xr:uid="{B9E1D1EC-600A-413F-AEA8-404B2163391D}"/>
    <cellStyle name="Normal 5 4 2 2 4 2 4 4" xfId="26238" xr:uid="{E7489B9C-9F1C-467A-A480-0536FE0D7B36}"/>
    <cellStyle name="Normal 5 4 2 2 4 2 5" xfId="26239" xr:uid="{A0CC0529-61D8-41B8-8183-5276ABFAE017}"/>
    <cellStyle name="Normal 5 4 2 2 4 2 5 2" xfId="26240" xr:uid="{C3B53B30-9EF2-46A0-BF20-D3F237C1AF2E}"/>
    <cellStyle name="Normal 5 4 2 2 4 2 5 2 2" xfId="26241" xr:uid="{6DDCAEF1-70EA-4435-8C7A-63BE22708E3F}"/>
    <cellStyle name="Normal 5 4 2 2 4 2 5 3" xfId="26242" xr:uid="{9C050C97-17A1-49F0-BFBD-42475B47602E}"/>
    <cellStyle name="Normal 5 4 2 2 4 2 6" xfId="26243" xr:uid="{A746EA7D-93E8-4551-ABA0-388985A4958B}"/>
    <cellStyle name="Normal 5 4 2 2 4 2 6 2" xfId="26244" xr:uid="{D9FF8E0D-0C06-4C76-B18B-72DEBB9D2896}"/>
    <cellStyle name="Normal 5 4 2 2 4 2 7" xfId="26245" xr:uid="{C59BBA0B-30B9-496E-AFB7-F1E49E383827}"/>
    <cellStyle name="Normal 5 4 2 2 4 3" xfId="26246" xr:uid="{45A616D9-2510-4D54-9349-6D08A07E881F}"/>
    <cellStyle name="Normal 5 4 2 2 4 3 2" xfId="26247" xr:uid="{7EB7C11D-AE62-420D-8FA8-A2B8D870803D}"/>
    <cellStyle name="Normal 5 4 2 2 4 3 2 2" xfId="26248" xr:uid="{E3B95A72-072E-4876-846E-E86357F934AB}"/>
    <cellStyle name="Normal 5 4 2 2 4 3 2 2 2" xfId="26249" xr:uid="{22DCB821-4CC3-48BD-A49B-2821B67BBF74}"/>
    <cellStyle name="Normal 5 4 2 2 4 3 2 2 2 2" xfId="26250" xr:uid="{A8FAD867-3A56-4DF4-B07E-AC6F07BD8968}"/>
    <cellStyle name="Normal 5 4 2 2 4 3 2 2 3" xfId="26251" xr:uid="{CEDDB37E-466B-4C8D-9AF1-72D0D3970AEB}"/>
    <cellStyle name="Normal 5 4 2 2 4 3 2 3" xfId="26252" xr:uid="{DDE4E135-1E20-41C6-8EFE-619842C9DC90}"/>
    <cellStyle name="Normal 5 4 2 2 4 3 2 3 2" xfId="26253" xr:uid="{6F9F182C-1F1A-4418-912D-6DF710899385}"/>
    <cellStyle name="Normal 5 4 2 2 4 3 2 4" xfId="26254" xr:uid="{282C53D2-7554-4B19-BB18-5F3340FCF545}"/>
    <cellStyle name="Normal 5 4 2 2 4 3 3" xfId="26255" xr:uid="{D4AA647E-9DBA-437A-B7FB-6256D466386A}"/>
    <cellStyle name="Normal 5 4 2 2 4 3 3 2" xfId="26256" xr:uid="{8233CEB9-4E78-4205-939E-F70AF4D378BA}"/>
    <cellStyle name="Normal 5 4 2 2 4 3 3 2 2" xfId="26257" xr:uid="{AAF1A52D-D06B-49F4-B80E-E4F4AA1AEBA8}"/>
    <cellStyle name="Normal 5 4 2 2 4 3 3 3" xfId="26258" xr:uid="{387D7BB4-1799-48CB-A05D-B429FF8EEFDD}"/>
    <cellStyle name="Normal 5 4 2 2 4 3 4" xfId="26259" xr:uid="{7D55827F-31D4-4353-B818-7B995A8F41C9}"/>
    <cellStyle name="Normal 5 4 2 2 4 3 4 2" xfId="26260" xr:uid="{54B6720B-24C2-4B5E-AD36-053847BB1CD2}"/>
    <cellStyle name="Normal 5 4 2 2 4 3 5" xfId="26261" xr:uid="{3C42AB73-4F0B-4107-AA88-BA0B86E58C8C}"/>
    <cellStyle name="Normal 5 4 2 2 4 4" xfId="26262" xr:uid="{C1BF4BC9-5225-42B4-B798-485FEEC3DF5A}"/>
    <cellStyle name="Normal 5 4 2 2 4 4 2" xfId="26263" xr:uid="{3763A33B-CCFD-4796-8883-3ECBE33225ED}"/>
    <cellStyle name="Normal 5 4 2 2 4 4 2 2" xfId="26264" xr:uid="{EA4E62D3-BC03-4D5B-BCA0-4A3B90A2D98B}"/>
    <cellStyle name="Normal 5 4 2 2 4 4 2 2 2" xfId="26265" xr:uid="{482799C5-2C5A-4218-A72A-733C4EC0B57E}"/>
    <cellStyle name="Normal 5 4 2 2 4 4 2 3" xfId="26266" xr:uid="{FC41C482-9214-4AA2-91F5-5DB4C609BA4B}"/>
    <cellStyle name="Normal 5 4 2 2 4 4 3" xfId="26267" xr:uid="{030FE99E-2DA1-425E-A549-15C953EC6A07}"/>
    <cellStyle name="Normal 5 4 2 2 4 4 3 2" xfId="26268" xr:uid="{5DAAC661-8548-4C0C-A21B-B81AFD758270}"/>
    <cellStyle name="Normal 5 4 2 2 4 4 4" xfId="26269" xr:uid="{32B9F62C-F7CA-43FA-A346-ED6B2926E164}"/>
    <cellStyle name="Normal 5 4 2 2 4 5" xfId="26270" xr:uid="{1F4782CF-5230-42EA-B958-A7D9780B7B6D}"/>
    <cellStyle name="Normal 5 4 2 2 4 5 2" xfId="26271" xr:uid="{F70A49CC-4257-4496-B891-99E08A4BAA8B}"/>
    <cellStyle name="Normal 5 4 2 2 4 5 2 2" xfId="26272" xr:uid="{68986B62-FD7E-4924-9AA7-87F0EA79FD19}"/>
    <cellStyle name="Normal 5 4 2 2 4 5 2 2 2" xfId="26273" xr:uid="{992A3807-C26B-43C7-9A5C-F65ABACAE12F}"/>
    <cellStyle name="Normal 5 4 2 2 4 5 2 3" xfId="26274" xr:uid="{BFC0B96B-75A8-49A8-A5B4-2B3C8DD62B83}"/>
    <cellStyle name="Normal 5 4 2 2 4 5 3" xfId="26275" xr:uid="{A3DDE2A1-2AD8-48DA-B70C-DA213B949328}"/>
    <cellStyle name="Normal 5 4 2 2 4 5 3 2" xfId="26276" xr:uid="{D4741158-D8B6-4E1C-B5A5-AD560CE24AC3}"/>
    <cellStyle name="Normal 5 4 2 2 4 5 4" xfId="26277" xr:uid="{37E4D147-EC4E-447A-94E4-D7A5FD366F3F}"/>
    <cellStyle name="Normal 5 4 2 2 4 6" xfId="26278" xr:uid="{5F98A9D9-AB0D-4596-9C90-CFCD7368E91E}"/>
    <cellStyle name="Normal 5 4 2 2 4 6 2" xfId="26279" xr:uid="{516012AA-B039-4422-9BEA-C0F0097C414B}"/>
    <cellStyle name="Normal 5 4 2 2 4 6 2 2" xfId="26280" xr:uid="{ED60A638-94ED-4437-8D99-E9325DA9BF84}"/>
    <cellStyle name="Normal 5 4 2 2 4 6 3" xfId="26281" xr:uid="{C27F0F99-82B7-4F92-BAD2-E654A0619CE5}"/>
    <cellStyle name="Normal 5 4 2 2 4 7" xfId="26282" xr:uid="{9EEB3501-0FBB-4422-BAA5-4822C53323DC}"/>
    <cellStyle name="Normal 5 4 2 2 4 7 2" xfId="26283" xr:uid="{CB5F858F-64C8-4622-8FB5-1BE6A7D47B5D}"/>
    <cellStyle name="Normal 5 4 2 2 4 8" xfId="26284" xr:uid="{A8A07FA4-DC7D-46BA-9EBD-8FE87D9B2AF4}"/>
    <cellStyle name="Normal 5 4 2 2 5" xfId="26285" xr:uid="{58785E83-0017-46D2-8779-C475C859C5A3}"/>
    <cellStyle name="Normal 5 4 2 2 5 2" xfId="26286" xr:uid="{3DA95EA4-0E43-4C14-9FEB-FB8B04599E25}"/>
    <cellStyle name="Normal 5 4 2 2 5 2 2" xfId="26287" xr:uid="{85E36F24-4DAB-434B-B243-E11F6CEEB176}"/>
    <cellStyle name="Normal 5 4 2 2 5 2 2 2" xfId="26288" xr:uid="{C6DEA416-FB4B-4B3D-B8ED-B16B6D4A716D}"/>
    <cellStyle name="Normal 5 4 2 2 5 2 2 2 2" xfId="26289" xr:uid="{3885E2A1-A030-4770-8E87-825601F7C736}"/>
    <cellStyle name="Normal 5 4 2 2 5 2 2 2 2 2" xfId="26290" xr:uid="{F6D4767F-4FA9-44AC-8FA7-496DD308B606}"/>
    <cellStyle name="Normal 5 4 2 2 5 2 2 2 2 2 2" xfId="26291" xr:uid="{E42990CF-7F91-45CE-B261-E7574406C4B8}"/>
    <cellStyle name="Normal 5 4 2 2 5 2 2 2 2 3" xfId="26292" xr:uid="{55087BAB-0CDB-4884-8C59-DBE7308C57C9}"/>
    <cellStyle name="Normal 5 4 2 2 5 2 2 2 3" xfId="26293" xr:uid="{4B80EDB0-DA55-4FF6-92E3-3D3BFD0CFFB2}"/>
    <cellStyle name="Normal 5 4 2 2 5 2 2 2 3 2" xfId="26294" xr:uid="{7F423822-C1AB-404E-8F66-4027E00F2773}"/>
    <cellStyle name="Normal 5 4 2 2 5 2 2 2 4" xfId="26295" xr:uid="{EE50C4C8-1B34-496B-9A16-3B3076E23B1D}"/>
    <cellStyle name="Normal 5 4 2 2 5 2 2 3" xfId="26296" xr:uid="{EBD31D06-4666-492D-88B9-C4B2DF4E99DA}"/>
    <cellStyle name="Normal 5 4 2 2 5 2 2 3 2" xfId="26297" xr:uid="{5F55A18F-6147-4439-B6C4-B349CC0D0034}"/>
    <cellStyle name="Normal 5 4 2 2 5 2 2 3 2 2" xfId="26298" xr:uid="{A23CD66D-AC51-47CA-B7C3-1B64B1D899C6}"/>
    <cellStyle name="Normal 5 4 2 2 5 2 2 3 3" xfId="26299" xr:uid="{F9BB84E5-7B29-4A59-82DA-F3D42FB1E4CE}"/>
    <cellStyle name="Normal 5 4 2 2 5 2 2 4" xfId="26300" xr:uid="{63F5E2D3-9DA0-4224-8028-B4734BE46E71}"/>
    <cellStyle name="Normal 5 4 2 2 5 2 2 4 2" xfId="26301" xr:uid="{072BCCBB-A272-4743-8538-2C411DEC4FC1}"/>
    <cellStyle name="Normal 5 4 2 2 5 2 2 5" xfId="26302" xr:uid="{364DA833-89F2-4C3B-AAD8-C3CF472431B0}"/>
    <cellStyle name="Normal 5 4 2 2 5 2 3" xfId="26303" xr:uid="{D6CD881A-6EDC-4409-903C-0B2AB09865E4}"/>
    <cellStyle name="Normal 5 4 2 2 5 2 3 2" xfId="26304" xr:uid="{89C6B07E-D2C8-423D-A234-23524A04C527}"/>
    <cellStyle name="Normal 5 4 2 2 5 2 3 2 2" xfId="26305" xr:uid="{53CAA846-BBD4-4632-80B6-E25AA2C578A4}"/>
    <cellStyle name="Normal 5 4 2 2 5 2 3 2 2 2" xfId="26306" xr:uid="{D7D0CC04-C7D7-484F-8193-3AEC407AD0E9}"/>
    <cellStyle name="Normal 5 4 2 2 5 2 3 2 3" xfId="26307" xr:uid="{C9947470-E5AF-4E12-AEF6-267DA954A17B}"/>
    <cellStyle name="Normal 5 4 2 2 5 2 3 3" xfId="26308" xr:uid="{B4BEC9CB-6E94-4C06-BE0D-75CD864F55F5}"/>
    <cellStyle name="Normal 5 4 2 2 5 2 3 3 2" xfId="26309" xr:uid="{15DB282B-BE1B-4497-83C3-BA0FCF5AAAB9}"/>
    <cellStyle name="Normal 5 4 2 2 5 2 3 4" xfId="26310" xr:uid="{17BBAF92-A4DD-41FE-AFD7-2585ABC573B7}"/>
    <cellStyle name="Normal 5 4 2 2 5 2 4" xfId="26311" xr:uid="{DF6AC62A-3357-4104-922B-5E865C0CCB36}"/>
    <cellStyle name="Normal 5 4 2 2 5 2 4 2" xfId="26312" xr:uid="{AF5FE8AE-F739-44EE-8A5C-F19B76944A38}"/>
    <cellStyle name="Normal 5 4 2 2 5 2 4 2 2" xfId="26313" xr:uid="{9DE6F1BD-EAFD-4306-B4A7-3219022D50C3}"/>
    <cellStyle name="Normal 5 4 2 2 5 2 4 2 2 2" xfId="26314" xr:uid="{E81E0D75-9AF7-4764-A593-12C003C63872}"/>
    <cellStyle name="Normal 5 4 2 2 5 2 4 2 3" xfId="26315" xr:uid="{6ABEE889-21CB-4821-91AA-AEDC4E6A5745}"/>
    <cellStyle name="Normal 5 4 2 2 5 2 4 3" xfId="26316" xr:uid="{FA041ECE-F2A4-4D83-8A34-9B1F954807FE}"/>
    <cellStyle name="Normal 5 4 2 2 5 2 4 3 2" xfId="26317" xr:uid="{C6B10B99-68E0-4351-A2EC-AC704027DD68}"/>
    <cellStyle name="Normal 5 4 2 2 5 2 4 4" xfId="26318" xr:uid="{BCD460B6-24E2-4877-8FC9-DC83211CA327}"/>
    <cellStyle name="Normal 5 4 2 2 5 2 5" xfId="26319" xr:uid="{6F62D92D-3140-492F-B361-9BF676DB16F3}"/>
    <cellStyle name="Normal 5 4 2 2 5 2 5 2" xfId="26320" xr:uid="{4C775643-D5F6-47B6-9516-1D9E894D66EC}"/>
    <cellStyle name="Normal 5 4 2 2 5 2 5 2 2" xfId="26321" xr:uid="{4BD030C4-8118-4CC2-8C61-27957FBA62D5}"/>
    <cellStyle name="Normal 5 4 2 2 5 2 5 3" xfId="26322" xr:uid="{C24B5EDD-15AC-4C21-B84B-001ABF771C0B}"/>
    <cellStyle name="Normal 5 4 2 2 5 2 6" xfId="26323" xr:uid="{1552D191-05EA-421E-A89B-6B17B30DEB3D}"/>
    <cellStyle name="Normal 5 4 2 2 5 2 6 2" xfId="26324" xr:uid="{857E35A5-471E-4464-966F-EBB61B412E2A}"/>
    <cellStyle name="Normal 5 4 2 2 5 2 7" xfId="26325" xr:uid="{24310D81-B03F-4133-A13C-4673407CD713}"/>
    <cellStyle name="Normal 5 4 2 2 5 3" xfId="26326" xr:uid="{77DFA37E-842F-4035-930E-CA2FDD792E66}"/>
    <cellStyle name="Normal 5 4 2 2 5 3 2" xfId="26327" xr:uid="{3B391213-2919-4F19-A7F0-D7B974CCFCF2}"/>
    <cellStyle name="Normal 5 4 2 2 5 3 2 2" xfId="26328" xr:uid="{C1524E59-85BA-405B-987B-E31F8A84505B}"/>
    <cellStyle name="Normal 5 4 2 2 5 3 2 2 2" xfId="26329" xr:uid="{EB543900-B431-4590-BF27-1FF59A246EDB}"/>
    <cellStyle name="Normal 5 4 2 2 5 3 2 2 2 2" xfId="26330" xr:uid="{77BF4EE6-D26C-4DA5-8BD5-F8CFF2919B9E}"/>
    <cellStyle name="Normal 5 4 2 2 5 3 2 2 3" xfId="26331" xr:uid="{E4D7E6D8-3F98-46AF-8FB3-C37722AD0F4F}"/>
    <cellStyle name="Normal 5 4 2 2 5 3 2 3" xfId="26332" xr:uid="{E385DF9C-7480-47BE-9EC3-A10EFF4E526C}"/>
    <cellStyle name="Normal 5 4 2 2 5 3 2 3 2" xfId="26333" xr:uid="{99F9BB4E-CB60-4BA8-A398-37596DF2DEC0}"/>
    <cellStyle name="Normal 5 4 2 2 5 3 2 4" xfId="26334" xr:uid="{1F04AD9E-2F23-473E-B3F9-B00709A13580}"/>
    <cellStyle name="Normal 5 4 2 2 5 3 3" xfId="26335" xr:uid="{86C2D67C-3E2B-473A-8ADB-EC3E4942F6AF}"/>
    <cellStyle name="Normal 5 4 2 2 5 3 3 2" xfId="26336" xr:uid="{84D425FD-5786-4192-BDF3-0E6EBB8EB8E0}"/>
    <cellStyle name="Normal 5 4 2 2 5 3 3 2 2" xfId="26337" xr:uid="{334C3632-FAE7-4263-A502-C282DF25E61A}"/>
    <cellStyle name="Normal 5 4 2 2 5 3 3 3" xfId="26338" xr:uid="{7ED5B76D-F7D6-4A89-9C57-089304351C2F}"/>
    <cellStyle name="Normal 5 4 2 2 5 3 4" xfId="26339" xr:uid="{06EA3E18-E1C3-4476-9727-88E9EC18DBE8}"/>
    <cellStyle name="Normal 5 4 2 2 5 3 4 2" xfId="26340" xr:uid="{19431AB8-C124-475E-9573-BC4591C5B7E2}"/>
    <cellStyle name="Normal 5 4 2 2 5 3 5" xfId="26341" xr:uid="{472DE381-C5AE-4FEE-A163-56367EB545DD}"/>
    <cellStyle name="Normal 5 4 2 2 5 4" xfId="26342" xr:uid="{93C855AE-116C-42FA-B336-010D095B0334}"/>
    <cellStyle name="Normal 5 4 2 2 5 4 2" xfId="26343" xr:uid="{AD6F65F2-9A9F-4DA9-A484-D48369BFEA5C}"/>
    <cellStyle name="Normal 5 4 2 2 5 4 2 2" xfId="26344" xr:uid="{D00CA574-F165-45B7-970D-A55CAC107749}"/>
    <cellStyle name="Normal 5 4 2 2 5 4 2 2 2" xfId="26345" xr:uid="{151B794A-4080-4E71-99FC-17EED0517683}"/>
    <cellStyle name="Normal 5 4 2 2 5 4 2 3" xfId="26346" xr:uid="{1BA40929-A206-4065-90CB-57AAB8E683F8}"/>
    <cellStyle name="Normal 5 4 2 2 5 4 3" xfId="26347" xr:uid="{E039B852-3BFB-4D35-8C56-A68AF1442E3D}"/>
    <cellStyle name="Normal 5 4 2 2 5 4 3 2" xfId="26348" xr:uid="{C1DE9248-A160-4023-A989-B7838CE63746}"/>
    <cellStyle name="Normal 5 4 2 2 5 4 4" xfId="26349" xr:uid="{A0484A09-15BE-4B1C-88A1-EBE2BA4AD02E}"/>
    <cellStyle name="Normal 5 4 2 2 5 5" xfId="26350" xr:uid="{B2441CEB-6DED-4014-8394-394F98479AB5}"/>
    <cellStyle name="Normal 5 4 2 2 5 5 2" xfId="26351" xr:uid="{73934AEF-7F62-4DE5-94BE-293E4E87F4C4}"/>
    <cellStyle name="Normal 5 4 2 2 5 5 2 2" xfId="26352" xr:uid="{6E62674F-33FE-401F-941D-AA06FF58075E}"/>
    <cellStyle name="Normal 5 4 2 2 5 5 2 2 2" xfId="26353" xr:uid="{00F3EAC8-11A3-41B8-A520-DFB332A6815C}"/>
    <cellStyle name="Normal 5 4 2 2 5 5 2 3" xfId="26354" xr:uid="{0D3B933C-B5FE-4850-A190-33945E18BA3C}"/>
    <cellStyle name="Normal 5 4 2 2 5 5 3" xfId="26355" xr:uid="{FE318102-7CB0-45BB-85C0-6AE6FF5F5953}"/>
    <cellStyle name="Normal 5 4 2 2 5 5 3 2" xfId="26356" xr:uid="{E07A919E-9F9C-44B2-9277-2CEA42065F8F}"/>
    <cellStyle name="Normal 5 4 2 2 5 5 4" xfId="26357" xr:uid="{C9137211-6B8F-45B0-B630-142A6C770F31}"/>
    <cellStyle name="Normal 5 4 2 2 5 6" xfId="26358" xr:uid="{12FADB97-A4A8-4ECD-BA52-DD8BDA66027C}"/>
    <cellStyle name="Normal 5 4 2 2 5 6 2" xfId="26359" xr:uid="{53FACF00-EFEA-45EB-9AC0-04E61B4AE81B}"/>
    <cellStyle name="Normal 5 4 2 2 5 6 2 2" xfId="26360" xr:uid="{2A9ED7D8-6D86-47FE-97F6-E21BB9C7A36C}"/>
    <cellStyle name="Normal 5 4 2 2 5 6 3" xfId="26361" xr:uid="{BA870F49-7BEB-4286-B322-4D5A9401C593}"/>
    <cellStyle name="Normal 5 4 2 2 5 7" xfId="26362" xr:uid="{EBC25E51-7143-4AD1-9FA6-5D4EC672DBAC}"/>
    <cellStyle name="Normal 5 4 2 2 5 7 2" xfId="26363" xr:uid="{D9E87799-4CF6-4A12-AC38-4D77FBA59E03}"/>
    <cellStyle name="Normal 5 4 2 2 5 8" xfId="26364" xr:uid="{111A4389-D177-4818-B452-D3DEBBB4912C}"/>
    <cellStyle name="Normal 5 4 2 2 6" xfId="26365" xr:uid="{1C726A05-951A-435C-A0F0-630D940BAEE1}"/>
    <cellStyle name="Normal 5 4 2 2 6 2" xfId="26366" xr:uid="{BA1FA03B-1DCC-4CF4-92A4-21E6937E31B8}"/>
    <cellStyle name="Normal 5 4 2 2 6 2 2" xfId="26367" xr:uid="{4D89B553-D517-4359-897D-080BF2B92B0F}"/>
    <cellStyle name="Normal 5 4 2 2 6 2 2 2" xfId="26368" xr:uid="{64028E80-2CEC-4ABD-981E-7D4771F898BE}"/>
    <cellStyle name="Normal 5 4 2 2 6 2 2 2 2" xfId="26369" xr:uid="{37C44F22-C0D5-4C59-90D5-DAD223E1BC77}"/>
    <cellStyle name="Normal 5 4 2 2 6 2 2 2 2 2" xfId="26370" xr:uid="{30108AE6-05C2-4B20-9303-C26ADFE061BA}"/>
    <cellStyle name="Normal 5 4 2 2 6 2 2 2 3" xfId="26371" xr:uid="{D7F8620D-4FDC-4209-9D5F-4393AB4B8963}"/>
    <cellStyle name="Normal 5 4 2 2 6 2 2 3" xfId="26372" xr:uid="{839E0273-A343-441F-B993-D8D759C05073}"/>
    <cellStyle name="Normal 5 4 2 2 6 2 2 3 2" xfId="26373" xr:uid="{66BF6BE3-E6F3-4435-9B86-99E8DDB3BA66}"/>
    <cellStyle name="Normal 5 4 2 2 6 2 2 4" xfId="26374" xr:uid="{40366E54-DC46-4651-8713-79F1A3D5C90C}"/>
    <cellStyle name="Normal 5 4 2 2 6 2 3" xfId="26375" xr:uid="{D3F6BB7D-DA19-44C9-8A60-FAFDF4AFDA98}"/>
    <cellStyle name="Normal 5 4 2 2 6 2 3 2" xfId="26376" xr:uid="{449EBE3E-2C58-4BE4-B56F-20BB9C3D0F41}"/>
    <cellStyle name="Normal 5 4 2 2 6 2 3 2 2" xfId="26377" xr:uid="{E67C7B3B-D4A4-4AA0-90DF-B587BA50F144}"/>
    <cellStyle name="Normal 5 4 2 2 6 2 3 3" xfId="26378" xr:uid="{43EE2823-3BA7-49C0-8229-4B31381F54C7}"/>
    <cellStyle name="Normal 5 4 2 2 6 2 4" xfId="26379" xr:uid="{EDAEF1FF-FDAF-499A-B3DB-2BD716315572}"/>
    <cellStyle name="Normal 5 4 2 2 6 2 4 2" xfId="26380" xr:uid="{B4F27991-3EDB-4D69-AF80-E2A22F045939}"/>
    <cellStyle name="Normal 5 4 2 2 6 2 5" xfId="26381" xr:uid="{A029EB89-122D-4D01-934C-FAA6DD252CE1}"/>
    <cellStyle name="Normal 5 4 2 2 6 3" xfId="26382" xr:uid="{A7F2350A-29FE-45DB-B760-2547DB4BE991}"/>
    <cellStyle name="Normal 5 4 2 2 6 3 2" xfId="26383" xr:uid="{4E067AC3-28C8-4C3D-9737-2DA6781D6556}"/>
    <cellStyle name="Normal 5 4 2 2 6 3 2 2" xfId="26384" xr:uid="{BB70BCBA-976F-4207-AF04-88C58A18C89D}"/>
    <cellStyle name="Normal 5 4 2 2 6 3 2 2 2" xfId="26385" xr:uid="{F069A746-0DCC-4FDE-A448-3BF41AE6F3E2}"/>
    <cellStyle name="Normal 5 4 2 2 6 3 2 3" xfId="26386" xr:uid="{DEC1878C-E75C-4F76-AF20-1B2322938021}"/>
    <cellStyle name="Normal 5 4 2 2 6 3 3" xfId="26387" xr:uid="{07E9B341-C3FC-495D-9423-87D664C50A80}"/>
    <cellStyle name="Normal 5 4 2 2 6 3 3 2" xfId="26388" xr:uid="{221A2843-C804-4945-A261-B70630166D72}"/>
    <cellStyle name="Normal 5 4 2 2 6 3 4" xfId="26389" xr:uid="{7CEFB067-9481-4454-B45F-A4A56C440106}"/>
    <cellStyle name="Normal 5 4 2 2 6 4" xfId="26390" xr:uid="{1F2831B7-F00C-45BC-9CC3-5195E45F9A06}"/>
    <cellStyle name="Normal 5 4 2 2 6 4 2" xfId="26391" xr:uid="{A579EC3A-E881-4A5D-887E-1D3A36F0A255}"/>
    <cellStyle name="Normal 5 4 2 2 6 4 2 2" xfId="26392" xr:uid="{B07338BD-72EC-459C-89BD-4B201434982B}"/>
    <cellStyle name="Normal 5 4 2 2 6 4 2 2 2" xfId="26393" xr:uid="{D84F3C59-B67B-42DA-BFC9-68003817D8F0}"/>
    <cellStyle name="Normal 5 4 2 2 6 4 2 3" xfId="26394" xr:uid="{F47DB41B-FE4C-4FE0-80A5-167040EC061F}"/>
    <cellStyle name="Normal 5 4 2 2 6 4 3" xfId="26395" xr:uid="{43A42674-46C3-4511-A8F5-789587614938}"/>
    <cellStyle name="Normal 5 4 2 2 6 4 3 2" xfId="26396" xr:uid="{A936BD40-2DA9-4309-BD1B-C75D8B7C3FF6}"/>
    <cellStyle name="Normal 5 4 2 2 6 4 4" xfId="26397" xr:uid="{70E579C5-C748-4658-AE67-7E2ADEECA159}"/>
    <cellStyle name="Normal 5 4 2 2 6 5" xfId="26398" xr:uid="{CE932534-F802-40CC-93F0-C24531908CAF}"/>
    <cellStyle name="Normal 5 4 2 2 6 5 2" xfId="26399" xr:uid="{8473E44A-2DF2-4224-A914-0A9F13992B4E}"/>
    <cellStyle name="Normal 5 4 2 2 6 5 2 2" xfId="26400" xr:uid="{78B02040-FF7E-4E03-AAA6-144D72B5F034}"/>
    <cellStyle name="Normal 5 4 2 2 6 5 3" xfId="26401" xr:uid="{92CE41BC-A766-4DC4-BE6E-D2FC085D5714}"/>
    <cellStyle name="Normal 5 4 2 2 6 6" xfId="26402" xr:uid="{EC0A6BCC-E5C1-4517-9870-7C3E3855CD3B}"/>
    <cellStyle name="Normal 5 4 2 2 6 6 2" xfId="26403" xr:uid="{D1992A0A-E331-4003-A84C-21C43BFA15BF}"/>
    <cellStyle name="Normal 5 4 2 2 6 7" xfId="26404" xr:uid="{45AA402A-4578-401A-B2DF-402712EA7966}"/>
    <cellStyle name="Normal 5 4 2 2 7" xfId="26405" xr:uid="{D0BB9BBB-928F-4580-AFC2-30723947F8EA}"/>
    <cellStyle name="Normal 5 4 2 2 7 2" xfId="26406" xr:uid="{F0BD9C73-CC91-44E4-9E8B-B176F4937A1D}"/>
    <cellStyle name="Normal 5 4 2 2 7 2 2" xfId="26407" xr:uid="{D2C489C8-86A3-4F13-9ACA-57346F81707A}"/>
    <cellStyle name="Normal 5 4 2 2 7 2 2 2" xfId="26408" xr:uid="{5C7558EE-4A29-4DE1-AC08-C2346F54DA98}"/>
    <cellStyle name="Normal 5 4 2 2 7 2 2 2 2" xfId="26409" xr:uid="{EDF7EE7F-86A9-4B2F-9F85-83B21E8BA837}"/>
    <cellStyle name="Normal 5 4 2 2 7 2 2 3" xfId="26410" xr:uid="{2D61E877-C6A7-483D-80A6-165627B13E75}"/>
    <cellStyle name="Normal 5 4 2 2 7 2 3" xfId="26411" xr:uid="{669B632D-9422-44F0-BD95-B4AC72224027}"/>
    <cellStyle name="Normal 5 4 2 2 7 2 3 2" xfId="26412" xr:uid="{31C86A2B-F6A6-499D-BD4F-E5C434423AFC}"/>
    <cellStyle name="Normal 5 4 2 2 7 2 4" xfId="26413" xr:uid="{F55B1CFC-803E-48C9-B9CD-3AB8A415F579}"/>
    <cellStyle name="Normal 5 4 2 2 7 3" xfId="26414" xr:uid="{A317B2D8-E50A-4232-9657-E8D520F7F99F}"/>
    <cellStyle name="Normal 5 4 2 2 7 3 2" xfId="26415" xr:uid="{52A18372-1BAB-44C9-9B0C-5332EFE1E220}"/>
    <cellStyle name="Normal 5 4 2 2 7 3 2 2" xfId="26416" xr:uid="{783410F1-E402-4011-863D-364B3DF4A033}"/>
    <cellStyle name="Normal 5 4 2 2 7 3 3" xfId="26417" xr:uid="{1CB5CBE6-B45A-4040-91B6-4B4E3D54E5A3}"/>
    <cellStyle name="Normal 5 4 2 2 7 4" xfId="26418" xr:uid="{0AEA4CF5-F646-4452-81C8-1DA9FDF52088}"/>
    <cellStyle name="Normal 5 4 2 2 7 4 2" xfId="26419" xr:uid="{D3DB12B1-D112-41C9-890E-1DA09FD5B3FC}"/>
    <cellStyle name="Normal 5 4 2 2 7 5" xfId="26420" xr:uid="{30263E23-E8F7-4651-AA3B-584B9ED0B3B6}"/>
    <cellStyle name="Normal 5 4 2 2 8" xfId="26421" xr:uid="{87ABFC6F-27C3-4693-A260-5DA9EF24139E}"/>
    <cellStyle name="Normal 5 4 2 2 8 2" xfId="26422" xr:uid="{A48CE18D-DB16-4CDD-9CD1-129DA3F8851E}"/>
    <cellStyle name="Normal 5 4 2 2 8 2 2" xfId="26423" xr:uid="{13641526-3CC4-445B-AD0B-C43D2B77BAF5}"/>
    <cellStyle name="Normal 5 4 2 2 8 2 2 2" xfId="26424" xr:uid="{5078FFBB-C620-48A1-BDC4-825A15D8A0C0}"/>
    <cellStyle name="Normal 5 4 2 2 8 2 3" xfId="26425" xr:uid="{EB90E0D2-34B4-4F95-9F56-41F2285AEF48}"/>
    <cellStyle name="Normal 5 4 2 2 8 3" xfId="26426" xr:uid="{5C2F4657-802C-4A91-B663-6FEF9F2FF32F}"/>
    <cellStyle name="Normal 5 4 2 2 8 3 2" xfId="26427" xr:uid="{9FB4C2A8-EF19-4050-9C4C-3A75C1E61883}"/>
    <cellStyle name="Normal 5 4 2 2 8 4" xfId="26428" xr:uid="{8B895B23-F800-4341-A41B-2B465028A490}"/>
    <cellStyle name="Normal 5 4 2 2 9" xfId="26429" xr:uid="{A8C8EA53-E5A0-4D4E-A4CE-F4E3E7B13BEB}"/>
    <cellStyle name="Normal 5 4 2 2 9 2" xfId="26430" xr:uid="{0D81D6F2-0A62-46A1-8B9D-198AF9E29402}"/>
    <cellStyle name="Normal 5 4 2 2 9 2 2" xfId="26431" xr:uid="{4E1E8AFD-1BAD-4CD7-9D83-B2AE96D78826}"/>
    <cellStyle name="Normal 5 4 2 2 9 2 2 2" xfId="26432" xr:uid="{FE4BD540-34F5-447F-AF9D-3FBD8BB197FC}"/>
    <cellStyle name="Normal 5 4 2 2 9 2 3" xfId="26433" xr:uid="{65723E41-EC6D-4773-AA79-EDF2C44A8840}"/>
    <cellStyle name="Normal 5 4 2 2 9 3" xfId="26434" xr:uid="{AF55A04A-75AC-4B15-B708-4DF776E05027}"/>
    <cellStyle name="Normal 5 4 2 2 9 3 2" xfId="26435" xr:uid="{90CD518A-98B6-4EDC-94E0-E965354AA5D8}"/>
    <cellStyle name="Normal 5 4 2 2 9 4" xfId="26436" xr:uid="{55F96BEF-8DB2-48B4-A623-8CCDD43FF689}"/>
    <cellStyle name="Normal 5 4 2 3" xfId="26437" xr:uid="{A69A2A59-5A0B-40D1-B37F-C12AE545A23D}"/>
    <cellStyle name="Normal 5 4 2 3 10" xfId="26438" xr:uid="{EA3A996C-A331-4629-B17D-464BA90B11E2}"/>
    <cellStyle name="Normal 5 4 2 3 10 2" xfId="26439" xr:uid="{A4D9C07D-9051-4872-A3F0-3393C46D7F42}"/>
    <cellStyle name="Normal 5 4 2 3 10 2 2" xfId="26440" xr:uid="{47115D89-39EA-4EE0-AFB6-C63A83D100C9}"/>
    <cellStyle name="Normal 5 4 2 3 10 3" xfId="26441" xr:uid="{D2A65927-4442-4D19-88B9-6FEBFA67269A}"/>
    <cellStyle name="Normal 5 4 2 3 11" xfId="26442" xr:uid="{909F18E7-0EEB-498C-B4A2-0FE475088EE1}"/>
    <cellStyle name="Normal 5 4 2 3 11 2" xfId="26443" xr:uid="{C2DF9DBF-DE2C-497F-9B8E-84CAE346319B}"/>
    <cellStyle name="Normal 5 4 2 3 12" xfId="26444" xr:uid="{458375DC-5840-4029-9902-DB3C66F8A176}"/>
    <cellStyle name="Normal 5 4 2 3 13" xfId="26445" xr:uid="{43923B58-9AB8-4AE8-B022-FD54FDEFF530}"/>
    <cellStyle name="Normal 5 4 2 3 14" xfId="26446" xr:uid="{39A576DE-63F8-4EDC-B66E-2EB965BAEE4D}"/>
    <cellStyle name="Normal 5 4 2 3 15" xfId="26447" xr:uid="{F24925BF-F9CC-47A9-A475-27AC87D686A2}"/>
    <cellStyle name="Normal 5 4 2 3 2" xfId="26448" xr:uid="{E3CF6928-84A9-46D5-AEE6-FEA3CFBF0A1C}"/>
    <cellStyle name="Normal 5 4 2 3 2 10" xfId="26449" xr:uid="{393B578B-97A8-4032-9CBB-8BA293EC81D5}"/>
    <cellStyle name="Normal 5 4 2 3 2 2" xfId="26450" xr:uid="{712A4745-EB84-4F2B-8B1E-D2A39C24A23D}"/>
    <cellStyle name="Normal 5 4 2 3 2 2 2" xfId="26451" xr:uid="{8B1B54ED-07A9-441A-A48B-5A2704DC5187}"/>
    <cellStyle name="Normal 5 4 2 3 2 2 2 2" xfId="26452" xr:uid="{14B71AC6-98AD-4205-AFAA-2BDA47FC0352}"/>
    <cellStyle name="Normal 5 4 2 3 2 2 2 2 2" xfId="26453" xr:uid="{346E17E1-DF9B-4B43-BE98-121637043843}"/>
    <cellStyle name="Normal 5 4 2 3 2 2 2 2 2 2" xfId="26454" xr:uid="{93A18E16-4687-4A8C-8AE7-7E2933FA92AC}"/>
    <cellStyle name="Normal 5 4 2 3 2 2 2 2 2 2 2" xfId="26455" xr:uid="{32B9FDB2-4A8A-4900-8437-B84962C5958C}"/>
    <cellStyle name="Normal 5 4 2 3 2 2 2 2 2 2 2 2" xfId="26456" xr:uid="{839A61B5-DF01-4E15-BB87-9660003C4BED}"/>
    <cellStyle name="Normal 5 4 2 3 2 2 2 2 2 2 3" xfId="26457" xr:uid="{EA3B9868-74A1-47B4-BCFD-FD3C56A07BB2}"/>
    <cellStyle name="Normal 5 4 2 3 2 2 2 2 2 3" xfId="26458" xr:uid="{3A736B78-CC47-443D-89F8-D3AEC9B9B7AD}"/>
    <cellStyle name="Normal 5 4 2 3 2 2 2 2 2 3 2" xfId="26459" xr:uid="{CDE010BC-91D6-4331-8DEE-5576C0B8C6FE}"/>
    <cellStyle name="Normal 5 4 2 3 2 2 2 2 2 4" xfId="26460" xr:uid="{19CA6EAE-EC64-4F6F-A731-2E814465D6CE}"/>
    <cellStyle name="Normal 5 4 2 3 2 2 2 2 3" xfId="26461" xr:uid="{A6363315-65B0-4433-B7DC-D1431E4C2EE6}"/>
    <cellStyle name="Normal 5 4 2 3 2 2 2 2 3 2" xfId="26462" xr:uid="{EB002A1F-9070-430F-AFBB-39E7E464E560}"/>
    <cellStyle name="Normal 5 4 2 3 2 2 2 2 3 2 2" xfId="26463" xr:uid="{0571E646-3BA5-4891-B698-B2BE0601D354}"/>
    <cellStyle name="Normal 5 4 2 3 2 2 2 2 3 3" xfId="26464" xr:uid="{987E44F7-5CBE-498F-8A0F-B53420262069}"/>
    <cellStyle name="Normal 5 4 2 3 2 2 2 2 4" xfId="26465" xr:uid="{37181B16-CA0D-4625-8F6C-379154C78756}"/>
    <cellStyle name="Normal 5 4 2 3 2 2 2 2 4 2" xfId="26466" xr:uid="{95C9F13F-1D26-4B1E-946F-A9CA3D1A0845}"/>
    <cellStyle name="Normal 5 4 2 3 2 2 2 2 5" xfId="26467" xr:uid="{60A0B0D6-E01A-4C61-9BA5-18EC8663F29E}"/>
    <cellStyle name="Normal 5 4 2 3 2 2 2 3" xfId="26468" xr:uid="{C8091C52-397D-4BFE-9C73-D72C4CA43888}"/>
    <cellStyle name="Normal 5 4 2 3 2 2 2 3 2" xfId="26469" xr:uid="{03B4BE2D-A193-49AA-BF0A-9C0ADB2BE670}"/>
    <cellStyle name="Normal 5 4 2 3 2 2 2 3 2 2" xfId="26470" xr:uid="{404A25CF-2329-4768-B474-ADFC42EE2FC2}"/>
    <cellStyle name="Normal 5 4 2 3 2 2 2 3 2 2 2" xfId="26471" xr:uid="{0718A79D-DF91-4F86-A60E-6B301A2C6468}"/>
    <cellStyle name="Normal 5 4 2 3 2 2 2 3 2 3" xfId="26472" xr:uid="{6BAC4258-C709-4156-97F2-7A32D3F05129}"/>
    <cellStyle name="Normal 5 4 2 3 2 2 2 3 3" xfId="26473" xr:uid="{F33CC363-0B0F-40FB-A5E1-87B1E1A9BED7}"/>
    <cellStyle name="Normal 5 4 2 3 2 2 2 3 3 2" xfId="26474" xr:uid="{1405800B-1029-476D-8B54-0A0371743BC1}"/>
    <cellStyle name="Normal 5 4 2 3 2 2 2 3 4" xfId="26475" xr:uid="{FA4811B7-3108-47B2-B6D7-3DA1374C4B10}"/>
    <cellStyle name="Normal 5 4 2 3 2 2 2 4" xfId="26476" xr:uid="{F97FEA59-E01C-42B6-9377-95D65B547338}"/>
    <cellStyle name="Normal 5 4 2 3 2 2 2 4 2" xfId="26477" xr:uid="{DE062170-E11C-4B44-BB4B-E0D119C95F0C}"/>
    <cellStyle name="Normal 5 4 2 3 2 2 2 4 2 2" xfId="26478" xr:uid="{25BE1C5C-F35A-443E-9F0A-40D0F2E992AF}"/>
    <cellStyle name="Normal 5 4 2 3 2 2 2 4 2 2 2" xfId="26479" xr:uid="{42ECD4D7-EB42-4E71-82F6-59262BAE95A7}"/>
    <cellStyle name="Normal 5 4 2 3 2 2 2 4 2 3" xfId="26480" xr:uid="{1752BF93-4348-4F91-BC44-23DA8188F564}"/>
    <cellStyle name="Normal 5 4 2 3 2 2 2 4 3" xfId="26481" xr:uid="{DEA94D98-1840-4507-8014-CC920DFCD63F}"/>
    <cellStyle name="Normal 5 4 2 3 2 2 2 4 3 2" xfId="26482" xr:uid="{114C0F3A-6BD4-496F-8F90-4E3C5B61EAD5}"/>
    <cellStyle name="Normal 5 4 2 3 2 2 2 4 4" xfId="26483" xr:uid="{B51D9287-5D34-4CAE-959B-0A1DB4016429}"/>
    <cellStyle name="Normal 5 4 2 3 2 2 2 5" xfId="26484" xr:uid="{A6B9BB8C-8531-403F-8753-BD6113A2F6EB}"/>
    <cellStyle name="Normal 5 4 2 3 2 2 2 5 2" xfId="26485" xr:uid="{3668AB5E-4C89-4A98-80B8-C11C84E563CF}"/>
    <cellStyle name="Normal 5 4 2 3 2 2 2 5 2 2" xfId="26486" xr:uid="{CB9A208F-4214-4717-94C4-9AB4E5EC0FC3}"/>
    <cellStyle name="Normal 5 4 2 3 2 2 2 5 3" xfId="26487" xr:uid="{B5815475-BE38-421D-9DE2-A49C577716FF}"/>
    <cellStyle name="Normal 5 4 2 3 2 2 2 6" xfId="26488" xr:uid="{11A9DCF8-2216-46E0-A258-21BF63458A5F}"/>
    <cellStyle name="Normal 5 4 2 3 2 2 2 6 2" xfId="26489" xr:uid="{A58DE739-55E8-4A6C-9099-F6A64A410667}"/>
    <cellStyle name="Normal 5 4 2 3 2 2 2 7" xfId="26490" xr:uid="{2124AF82-29E2-492B-9E0B-907A6725DC53}"/>
    <cellStyle name="Normal 5 4 2 3 2 2 3" xfId="26491" xr:uid="{11C9ACA3-8286-4F4A-96F3-105CC73CC11B}"/>
    <cellStyle name="Normal 5 4 2 3 2 2 3 2" xfId="26492" xr:uid="{42EE83AE-14C6-4E7B-BCBC-2F11C8202317}"/>
    <cellStyle name="Normal 5 4 2 3 2 2 3 2 2" xfId="26493" xr:uid="{9F2C6DEC-6EAC-43E5-9415-B9DFDCEF065B}"/>
    <cellStyle name="Normal 5 4 2 3 2 2 3 2 2 2" xfId="26494" xr:uid="{E1F9095C-F7F8-443C-92FC-66ADC85BD4A4}"/>
    <cellStyle name="Normal 5 4 2 3 2 2 3 2 2 2 2" xfId="26495" xr:uid="{A940FB75-B0F1-4253-BB08-E0835EE80D4E}"/>
    <cellStyle name="Normal 5 4 2 3 2 2 3 2 2 3" xfId="26496" xr:uid="{67A5B8F9-BCCE-416B-8B28-09447B44D755}"/>
    <cellStyle name="Normal 5 4 2 3 2 2 3 2 3" xfId="26497" xr:uid="{76C9355B-B2B4-49D2-B957-B831321555A4}"/>
    <cellStyle name="Normal 5 4 2 3 2 2 3 2 3 2" xfId="26498" xr:uid="{E4C1B077-F667-4695-9E76-16321CE8583E}"/>
    <cellStyle name="Normal 5 4 2 3 2 2 3 2 4" xfId="26499" xr:uid="{52B83736-9158-468B-8BAD-B1F12ECD6670}"/>
    <cellStyle name="Normal 5 4 2 3 2 2 3 3" xfId="26500" xr:uid="{08B36E9C-FC87-416A-A21C-140FF7B8BE20}"/>
    <cellStyle name="Normal 5 4 2 3 2 2 3 3 2" xfId="26501" xr:uid="{221FDD26-D756-4BE6-958F-D9AB9CD52654}"/>
    <cellStyle name="Normal 5 4 2 3 2 2 3 3 2 2" xfId="26502" xr:uid="{0146E3FF-BBEE-467A-945D-C3FCDFDD0B97}"/>
    <cellStyle name="Normal 5 4 2 3 2 2 3 3 3" xfId="26503" xr:uid="{E90E08A8-5322-400E-B0F3-78804AA26AF8}"/>
    <cellStyle name="Normal 5 4 2 3 2 2 3 4" xfId="26504" xr:uid="{86747DBE-E30B-4858-9CA1-7075819F8662}"/>
    <cellStyle name="Normal 5 4 2 3 2 2 3 4 2" xfId="26505" xr:uid="{C7D65457-4E84-4301-BBD2-92B20D2A441F}"/>
    <cellStyle name="Normal 5 4 2 3 2 2 3 5" xfId="26506" xr:uid="{ABC0CA6F-CEB1-4058-A53D-0A4E5080674E}"/>
    <cellStyle name="Normal 5 4 2 3 2 2 4" xfId="26507" xr:uid="{BF07B9A3-F958-43C0-A01C-8C6852B62892}"/>
    <cellStyle name="Normal 5 4 2 3 2 2 4 2" xfId="26508" xr:uid="{9F53CF4F-7334-4B4A-8D71-032A13F31D5D}"/>
    <cellStyle name="Normal 5 4 2 3 2 2 4 2 2" xfId="26509" xr:uid="{1E70195D-42F7-4A71-B7DF-69BB21C148DB}"/>
    <cellStyle name="Normal 5 4 2 3 2 2 4 2 2 2" xfId="26510" xr:uid="{4A282572-85F7-457E-97A2-A4EA9465E0C9}"/>
    <cellStyle name="Normal 5 4 2 3 2 2 4 2 3" xfId="26511" xr:uid="{4CD4F3E6-4166-4886-9A9A-172A036EA094}"/>
    <cellStyle name="Normal 5 4 2 3 2 2 4 3" xfId="26512" xr:uid="{87263AA1-5973-4D1B-B532-1A5786AF0B45}"/>
    <cellStyle name="Normal 5 4 2 3 2 2 4 3 2" xfId="26513" xr:uid="{1A2ACF12-9000-4A2D-AB68-F23B426454A7}"/>
    <cellStyle name="Normal 5 4 2 3 2 2 4 4" xfId="26514" xr:uid="{E4AD1604-C0DA-450A-B4B7-18BADE0090E0}"/>
    <cellStyle name="Normal 5 4 2 3 2 2 5" xfId="26515" xr:uid="{51F465C8-750F-40AA-AB74-75834767FCEC}"/>
    <cellStyle name="Normal 5 4 2 3 2 2 5 2" xfId="26516" xr:uid="{B7EA44F7-10E5-4D8D-A057-4196115B4704}"/>
    <cellStyle name="Normal 5 4 2 3 2 2 5 2 2" xfId="26517" xr:uid="{5A633926-954D-4F51-BFA2-FF2F7915FEE8}"/>
    <cellStyle name="Normal 5 4 2 3 2 2 5 2 2 2" xfId="26518" xr:uid="{F3E2FD55-6CD4-4408-AF35-B0FDBCE1BB51}"/>
    <cellStyle name="Normal 5 4 2 3 2 2 5 2 3" xfId="26519" xr:uid="{2AA47CB5-F55C-45B8-9C7B-747F5D1CFBCA}"/>
    <cellStyle name="Normal 5 4 2 3 2 2 5 3" xfId="26520" xr:uid="{435F382B-7DF7-4429-A9CE-388CFD12A946}"/>
    <cellStyle name="Normal 5 4 2 3 2 2 5 3 2" xfId="26521" xr:uid="{707E1D4C-6795-4788-B269-B280EDCEAFED}"/>
    <cellStyle name="Normal 5 4 2 3 2 2 5 4" xfId="26522" xr:uid="{93A1D3D8-855B-4A12-A3D6-CAB611FF980E}"/>
    <cellStyle name="Normal 5 4 2 3 2 2 6" xfId="26523" xr:uid="{10FEFE70-5897-497E-91A1-01EFD2B63464}"/>
    <cellStyle name="Normal 5 4 2 3 2 2 6 2" xfId="26524" xr:uid="{A56CEA0A-2349-49A6-8B0D-580992064AFA}"/>
    <cellStyle name="Normal 5 4 2 3 2 2 6 2 2" xfId="26525" xr:uid="{422CFBA6-1021-4EB9-9D3F-E3043423E212}"/>
    <cellStyle name="Normal 5 4 2 3 2 2 6 3" xfId="26526" xr:uid="{D8DCFFD4-5B79-49DE-88FF-487C48EDC9D2}"/>
    <cellStyle name="Normal 5 4 2 3 2 2 7" xfId="26527" xr:uid="{09F65081-12FC-40E2-8314-265B9F71DAD5}"/>
    <cellStyle name="Normal 5 4 2 3 2 2 7 2" xfId="26528" xr:uid="{6B333E70-661C-4FD1-953A-CB5A589BEE71}"/>
    <cellStyle name="Normal 5 4 2 3 2 2 8" xfId="26529" xr:uid="{52A176D6-E757-4ACF-852A-87A4F71A3B46}"/>
    <cellStyle name="Normal 5 4 2 3 2 3" xfId="26530" xr:uid="{79EF4576-201F-4E7C-B576-A2DF9ADB1E42}"/>
    <cellStyle name="Normal 5 4 2 3 2 3 2" xfId="26531" xr:uid="{658BFAAF-FC99-4693-A706-7C27E0D59752}"/>
    <cellStyle name="Normal 5 4 2 3 2 3 2 2" xfId="26532" xr:uid="{8E4807CB-D4D5-41C9-9EA2-B946F23C6BBE}"/>
    <cellStyle name="Normal 5 4 2 3 2 3 2 2 2" xfId="26533" xr:uid="{7377C0CD-BCF2-48AE-86EC-3E49FC7977F9}"/>
    <cellStyle name="Normal 5 4 2 3 2 3 2 2 2 2" xfId="26534" xr:uid="{CBBC09C8-D0E7-4C23-ACB6-A1196B12E6B5}"/>
    <cellStyle name="Normal 5 4 2 3 2 3 2 2 2 2 2" xfId="26535" xr:uid="{ACBB9094-8E77-4A51-B1AE-4A1B24480BCA}"/>
    <cellStyle name="Normal 5 4 2 3 2 3 2 2 2 2 2 2" xfId="26536" xr:uid="{59D395D8-7DCA-4C51-865C-71F80449C49A}"/>
    <cellStyle name="Normal 5 4 2 3 2 3 2 2 2 2 3" xfId="26537" xr:uid="{B0A63063-4194-4EBA-8F7E-5C3E983D4A6E}"/>
    <cellStyle name="Normal 5 4 2 3 2 3 2 2 2 3" xfId="26538" xr:uid="{F652E86B-C053-4D75-ACE6-3CA344EB5058}"/>
    <cellStyle name="Normal 5 4 2 3 2 3 2 2 2 3 2" xfId="26539" xr:uid="{5F3708DD-ABD5-4377-A617-9E7E955565CB}"/>
    <cellStyle name="Normal 5 4 2 3 2 3 2 2 2 4" xfId="26540" xr:uid="{F5D7CE79-F451-40E4-AAB1-A8453B86E2A2}"/>
    <cellStyle name="Normal 5 4 2 3 2 3 2 2 3" xfId="26541" xr:uid="{00E6351C-2ECA-4705-84B9-514DAA49C4F4}"/>
    <cellStyle name="Normal 5 4 2 3 2 3 2 2 3 2" xfId="26542" xr:uid="{FE0626E9-1627-4C8F-8B25-B45874174A42}"/>
    <cellStyle name="Normal 5 4 2 3 2 3 2 2 3 2 2" xfId="26543" xr:uid="{5E34AFDC-A07E-486D-ACB4-5D607244F966}"/>
    <cellStyle name="Normal 5 4 2 3 2 3 2 2 3 3" xfId="26544" xr:uid="{34DE03E1-73A7-4C62-9AC6-57FFE521F06A}"/>
    <cellStyle name="Normal 5 4 2 3 2 3 2 2 4" xfId="26545" xr:uid="{FBC609E1-4168-48FA-A28E-A6BB7A2765CD}"/>
    <cellStyle name="Normal 5 4 2 3 2 3 2 2 4 2" xfId="26546" xr:uid="{F3C52A25-8C77-4D75-92D4-70017A1B8F47}"/>
    <cellStyle name="Normal 5 4 2 3 2 3 2 2 5" xfId="26547" xr:uid="{A3224C09-BAA7-4B9A-AC98-544862CAF915}"/>
    <cellStyle name="Normal 5 4 2 3 2 3 2 3" xfId="26548" xr:uid="{5FD0A456-BC11-427E-B276-3B171FD9E207}"/>
    <cellStyle name="Normal 5 4 2 3 2 3 2 3 2" xfId="26549" xr:uid="{57272E17-DF11-44F1-B434-0C4205FD7881}"/>
    <cellStyle name="Normal 5 4 2 3 2 3 2 3 2 2" xfId="26550" xr:uid="{89A29FB3-1B00-4E5E-9122-33916EE31EF9}"/>
    <cellStyle name="Normal 5 4 2 3 2 3 2 3 2 2 2" xfId="26551" xr:uid="{0FCC193C-A24C-4CD6-8BDF-47BCBC883B1E}"/>
    <cellStyle name="Normal 5 4 2 3 2 3 2 3 2 3" xfId="26552" xr:uid="{BA16F9EE-6085-423C-881A-AE1885758EEC}"/>
    <cellStyle name="Normal 5 4 2 3 2 3 2 3 3" xfId="26553" xr:uid="{A17BE07A-2C4C-4F1A-8542-0E70F69C0CAF}"/>
    <cellStyle name="Normal 5 4 2 3 2 3 2 3 3 2" xfId="26554" xr:uid="{9E178CF3-BDE9-41AB-BD44-75300C00D8AB}"/>
    <cellStyle name="Normal 5 4 2 3 2 3 2 3 4" xfId="26555" xr:uid="{E7317CB6-607F-4FC2-85C0-EA3013F43DD9}"/>
    <cellStyle name="Normal 5 4 2 3 2 3 2 4" xfId="26556" xr:uid="{1C32F924-5E38-4A76-9EC7-323742570DF2}"/>
    <cellStyle name="Normal 5 4 2 3 2 3 2 4 2" xfId="26557" xr:uid="{1A930676-A414-4220-8524-12C73A396404}"/>
    <cellStyle name="Normal 5 4 2 3 2 3 2 4 2 2" xfId="26558" xr:uid="{8DF4F6D6-B391-40F6-8CDF-7FFC54527515}"/>
    <cellStyle name="Normal 5 4 2 3 2 3 2 4 2 2 2" xfId="26559" xr:uid="{9A71CE41-D792-4CFD-BAD3-442F59541043}"/>
    <cellStyle name="Normal 5 4 2 3 2 3 2 4 2 3" xfId="26560" xr:uid="{9293F687-13E3-4299-A30D-DF1DF7C7D034}"/>
    <cellStyle name="Normal 5 4 2 3 2 3 2 4 3" xfId="26561" xr:uid="{C45C1C5C-69C6-4417-90A8-F6F5122C50E8}"/>
    <cellStyle name="Normal 5 4 2 3 2 3 2 4 3 2" xfId="26562" xr:uid="{D91966C5-9119-40A8-ADBA-8B93835865AA}"/>
    <cellStyle name="Normal 5 4 2 3 2 3 2 4 4" xfId="26563" xr:uid="{9CC48DB8-6020-4108-851F-CA4A4A53768B}"/>
    <cellStyle name="Normal 5 4 2 3 2 3 2 5" xfId="26564" xr:uid="{32DC448C-C5ED-401A-8AA2-C43C7F3BEB3E}"/>
    <cellStyle name="Normal 5 4 2 3 2 3 2 5 2" xfId="26565" xr:uid="{6DBC82BA-A6A3-4833-9EA4-6B21761D7969}"/>
    <cellStyle name="Normal 5 4 2 3 2 3 2 5 2 2" xfId="26566" xr:uid="{55262B7A-BC2C-4B00-B792-E81F831ED6E6}"/>
    <cellStyle name="Normal 5 4 2 3 2 3 2 5 3" xfId="26567" xr:uid="{7BA99271-F3F6-4E85-A467-846087FDFCC3}"/>
    <cellStyle name="Normal 5 4 2 3 2 3 2 6" xfId="26568" xr:uid="{D60C7AD1-9416-4C74-9D96-6C9F5BA0356E}"/>
    <cellStyle name="Normal 5 4 2 3 2 3 2 6 2" xfId="26569" xr:uid="{81D01670-180B-4209-A3FF-0B564C2627F5}"/>
    <cellStyle name="Normal 5 4 2 3 2 3 2 7" xfId="26570" xr:uid="{DF8875D4-0BAE-463A-9500-3089FBF63752}"/>
    <cellStyle name="Normal 5 4 2 3 2 3 3" xfId="26571" xr:uid="{9A2908DE-5002-4771-8EA0-24F78A65B989}"/>
    <cellStyle name="Normal 5 4 2 3 2 3 3 2" xfId="26572" xr:uid="{307B6348-4E9E-407A-B6D4-FF6E97FDFB93}"/>
    <cellStyle name="Normal 5 4 2 3 2 3 3 2 2" xfId="26573" xr:uid="{336D8850-D2FF-4722-B21E-1C5E0D36111A}"/>
    <cellStyle name="Normal 5 4 2 3 2 3 3 2 2 2" xfId="26574" xr:uid="{8DAB331C-C361-4AD6-8DEA-B28D85B927CD}"/>
    <cellStyle name="Normal 5 4 2 3 2 3 3 2 2 2 2" xfId="26575" xr:uid="{C398BE22-603F-49B4-BB7E-476F688C8ECD}"/>
    <cellStyle name="Normal 5 4 2 3 2 3 3 2 2 3" xfId="26576" xr:uid="{2F98C06C-D455-4F5B-A6AB-ACB14DEB9A34}"/>
    <cellStyle name="Normal 5 4 2 3 2 3 3 2 3" xfId="26577" xr:uid="{C5E23F92-2B96-4495-AC1C-BDC11F851BD6}"/>
    <cellStyle name="Normal 5 4 2 3 2 3 3 2 3 2" xfId="26578" xr:uid="{139AD46C-71EA-4AA1-8571-74DA34AED17D}"/>
    <cellStyle name="Normal 5 4 2 3 2 3 3 2 4" xfId="26579" xr:uid="{375BCD43-8C15-481D-A38D-0A0A655363CA}"/>
    <cellStyle name="Normal 5 4 2 3 2 3 3 3" xfId="26580" xr:uid="{66AABCC8-1C32-4737-AAA6-A16310ED92B2}"/>
    <cellStyle name="Normal 5 4 2 3 2 3 3 3 2" xfId="26581" xr:uid="{AF69323F-9BA9-4EE9-B591-54D02B261579}"/>
    <cellStyle name="Normal 5 4 2 3 2 3 3 3 2 2" xfId="26582" xr:uid="{04D5B70D-BF9A-4C9C-8A2F-A9DF6A34F803}"/>
    <cellStyle name="Normal 5 4 2 3 2 3 3 3 3" xfId="26583" xr:uid="{07787875-E10B-49DB-A301-CE3AD8857435}"/>
    <cellStyle name="Normal 5 4 2 3 2 3 3 4" xfId="26584" xr:uid="{9593C818-2DF1-4ED7-A5D0-CC58F766B49D}"/>
    <cellStyle name="Normal 5 4 2 3 2 3 3 4 2" xfId="26585" xr:uid="{5CC4B0CA-EB97-4AEC-9274-4F78C39D18C6}"/>
    <cellStyle name="Normal 5 4 2 3 2 3 3 5" xfId="26586" xr:uid="{F47565C9-805D-4930-9856-F241270440E7}"/>
    <cellStyle name="Normal 5 4 2 3 2 3 4" xfId="26587" xr:uid="{D3CC23F0-8EB9-4E33-AC43-B07C0067932B}"/>
    <cellStyle name="Normal 5 4 2 3 2 3 4 2" xfId="26588" xr:uid="{D4A57ACF-9197-45C5-900A-E7ECFB784879}"/>
    <cellStyle name="Normal 5 4 2 3 2 3 4 2 2" xfId="26589" xr:uid="{5F7F5E42-5E9E-4223-8351-A6C4637A4CF2}"/>
    <cellStyle name="Normal 5 4 2 3 2 3 4 2 2 2" xfId="26590" xr:uid="{B5C48516-2135-457E-B85B-649DE970D5E0}"/>
    <cellStyle name="Normal 5 4 2 3 2 3 4 2 3" xfId="26591" xr:uid="{0705E6E4-27D9-4401-8514-C6FCED759118}"/>
    <cellStyle name="Normal 5 4 2 3 2 3 4 3" xfId="26592" xr:uid="{0C653173-8406-4D75-BE2C-142B9DB64957}"/>
    <cellStyle name="Normal 5 4 2 3 2 3 4 3 2" xfId="26593" xr:uid="{A6176C22-92F4-4E5D-AD76-F86630D9E7EA}"/>
    <cellStyle name="Normal 5 4 2 3 2 3 4 4" xfId="26594" xr:uid="{22F88FDC-9990-41A7-A63A-397976096F92}"/>
    <cellStyle name="Normal 5 4 2 3 2 3 5" xfId="26595" xr:uid="{B59E0F61-CA2C-4B93-BCB7-17C5722C63CB}"/>
    <cellStyle name="Normal 5 4 2 3 2 3 5 2" xfId="26596" xr:uid="{BD21BB60-D9E4-4C26-8D31-F128DE070B93}"/>
    <cellStyle name="Normal 5 4 2 3 2 3 5 2 2" xfId="26597" xr:uid="{CE61E8EC-8AF3-4B19-93E8-6CB4B27EE01A}"/>
    <cellStyle name="Normal 5 4 2 3 2 3 5 2 2 2" xfId="26598" xr:uid="{EE11DFF2-6E6E-4D65-BD25-B482CCC2DBBA}"/>
    <cellStyle name="Normal 5 4 2 3 2 3 5 2 3" xfId="26599" xr:uid="{9408B389-5661-4946-BE16-BD84F007BA31}"/>
    <cellStyle name="Normal 5 4 2 3 2 3 5 3" xfId="26600" xr:uid="{B1FB8E88-E3F3-4BD8-9998-450C5224B48E}"/>
    <cellStyle name="Normal 5 4 2 3 2 3 5 3 2" xfId="26601" xr:uid="{D79C4FA4-2433-4B44-AC3D-B2D38634102E}"/>
    <cellStyle name="Normal 5 4 2 3 2 3 5 4" xfId="26602" xr:uid="{115B5350-F605-43B4-90B8-E9A835B45667}"/>
    <cellStyle name="Normal 5 4 2 3 2 3 6" xfId="26603" xr:uid="{021D9F97-3ED2-4239-B59E-D6D7D2103614}"/>
    <cellStyle name="Normal 5 4 2 3 2 3 6 2" xfId="26604" xr:uid="{4A1CA6AC-7874-4CE5-B101-550ECE6DB6C1}"/>
    <cellStyle name="Normal 5 4 2 3 2 3 6 2 2" xfId="26605" xr:uid="{992A4FBC-25E5-42F4-A095-14E68296840A}"/>
    <cellStyle name="Normal 5 4 2 3 2 3 6 3" xfId="26606" xr:uid="{B0E063F2-7772-4836-8E6B-BF09DC4060B9}"/>
    <cellStyle name="Normal 5 4 2 3 2 3 7" xfId="26607" xr:uid="{F8E00CB5-CF18-4D2B-B258-B4637316B5C8}"/>
    <cellStyle name="Normal 5 4 2 3 2 3 7 2" xfId="26608" xr:uid="{02CD8D9C-CF53-49F4-B76A-EFED5F9E6E17}"/>
    <cellStyle name="Normal 5 4 2 3 2 3 8" xfId="26609" xr:uid="{EDBEFE1B-1E6A-46FC-A0C6-3E0B44D5856E}"/>
    <cellStyle name="Normal 5 4 2 3 2 4" xfId="26610" xr:uid="{67D408B5-1FF8-4387-AD80-7DB5221DA24D}"/>
    <cellStyle name="Normal 5 4 2 3 2 4 2" xfId="26611" xr:uid="{904D4C22-B717-4846-895D-129DAF3EFE45}"/>
    <cellStyle name="Normal 5 4 2 3 2 4 2 2" xfId="26612" xr:uid="{9B021511-B099-4F3D-AF68-21B94D0B72AC}"/>
    <cellStyle name="Normal 5 4 2 3 2 4 2 2 2" xfId="26613" xr:uid="{89C08AD4-D1C5-4ACB-8800-76C18B9CBC16}"/>
    <cellStyle name="Normal 5 4 2 3 2 4 2 2 2 2" xfId="26614" xr:uid="{89B81D5B-02E9-4E6B-B232-ADBF0DEF3706}"/>
    <cellStyle name="Normal 5 4 2 3 2 4 2 2 2 2 2" xfId="26615" xr:uid="{F69F87D5-DF74-46B2-ACD4-9C4A1A1CDD9F}"/>
    <cellStyle name="Normal 5 4 2 3 2 4 2 2 2 3" xfId="26616" xr:uid="{7D572265-171B-4BB6-A087-058ED5E81A4C}"/>
    <cellStyle name="Normal 5 4 2 3 2 4 2 2 3" xfId="26617" xr:uid="{EC8F4AA2-BAC3-4820-8B09-7C56C0B27483}"/>
    <cellStyle name="Normal 5 4 2 3 2 4 2 2 3 2" xfId="26618" xr:uid="{AE6FF05C-ADB8-44F2-836C-D0CC50A43992}"/>
    <cellStyle name="Normal 5 4 2 3 2 4 2 2 4" xfId="26619" xr:uid="{7C9CD5F3-06C7-4BF6-B214-81CF044F592C}"/>
    <cellStyle name="Normal 5 4 2 3 2 4 2 3" xfId="26620" xr:uid="{4D1DF884-DD74-413A-9613-BFE2F0617413}"/>
    <cellStyle name="Normal 5 4 2 3 2 4 2 3 2" xfId="26621" xr:uid="{D57B9BFB-BA5B-4F90-9B55-6E6738F94746}"/>
    <cellStyle name="Normal 5 4 2 3 2 4 2 3 2 2" xfId="26622" xr:uid="{FF8B5B4A-EFBB-4D32-AFA1-E67453D929A2}"/>
    <cellStyle name="Normal 5 4 2 3 2 4 2 3 3" xfId="26623" xr:uid="{A54832D7-683C-4313-B4C0-CDC1692BB7A5}"/>
    <cellStyle name="Normal 5 4 2 3 2 4 2 4" xfId="26624" xr:uid="{CB881762-2FB6-41EA-96CB-93698BF05063}"/>
    <cellStyle name="Normal 5 4 2 3 2 4 2 4 2" xfId="26625" xr:uid="{DD8A6ACC-B33D-4640-A26C-4350E818D83F}"/>
    <cellStyle name="Normal 5 4 2 3 2 4 2 5" xfId="26626" xr:uid="{D839DBCA-43EF-42D6-90D8-5FC6DF9B9FA5}"/>
    <cellStyle name="Normal 5 4 2 3 2 4 3" xfId="26627" xr:uid="{A7630165-4B00-4395-9E6F-8F0C9268B20E}"/>
    <cellStyle name="Normal 5 4 2 3 2 4 3 2" xfId="26628" xr:uid="{1EAFB779-E2C6-4146-9D52-C98138C54131}"/>
    <cellStyle name="Normal 5 4 2 3 2 4 3 2 2" xfId="26629" xr:uid="{0D466C01-BDBB-40C3-B5ED-5CA4F6191F9D}"/>
    <cellStyle name="Normal 5 4 2 3 2 4 3 2 2 2" xfId="26630" xr:uid="{015567EF-6BDA-4862-BF57-14EA8DD0193E}"/>
    <cellStyle name="Normal 5 4 2 3 2 4 3 2 3" xfId="26631" xr:uid="{2AD4C84B-CA73-4883-9648-F981EBE104F4}"/>
    <cellStyle name="Normal 5 4 2 3 2 4 3 3" xfId="26632" xr:uid="{01B0CDAA-CE9D-4406-A816-771763FC18F2}"/>
    <cellStyle name="Normal 5 4 2 3 2 4 3 3 2" xfId="26633" xr:uid="{AED84DE3-5751-44A6-B3E9-380D02FCC5E4}"/>
    <cellStyle name="Normal 5 4 2 3 2 4 3 4" xfId="26634" xr:uid="{67483DB3-47FB-42B9-940C-8189A8B284D8}"/>
    <cellStyle name="Normal 5 4 2 3 2 4 4" xfId="26635" xr:uid="{8007A556-D10D-4A28-BDB7-6A2881CBBEB3}"/>
    <cellStyle name="Normal 5 4 2 3 2 4 4 2" xfId="26636" xr:uid="{0BD73B5B-36FC-4317-A4E0-912939BCF1B7}"/>
    <cellStyle name="Normal 5 4 2 3 2 4 4 2 2" xfId="26637" xr:uid="{A01979D7-3B9D-40BB-8E2D-F8F42762D929}"/>
    <cellStyle name="Normal 5 4 2 3 2 4 4 2 2 2" xfId="26638" xr:uid="{C4020155-FF36-4215-8E4C-76DEC98EDAFE}"/>
    <cellStyle name="Normal 5 4 2 3 2 4 4 2 3" xfId="26639" xr:uid="{70A45D3B-AB5C-4736-B34D-DDC85E76EEF7}"/>
    <cellStyle name="Normal 5 4 2 3 2 4 4 3" xfId="26640" xr:uid="{24A248E7-08F4-4310-98C5-D2931AE2FB77}"/>
    <cellStyle name="Normal 5 4 2 3 2 4 4 3 2" xfId="26641" xr:uid="{509C08C4-1A3B-463B-BF23-9053CCC775A2}"/>
    <cellStyle name="Normal 5 4 2 3 2 4 4 4" xfId="26642" xr:uid="{0F0732F6-975E-4E87-AC13-0F51E2F7E4A6}"/>
    <cellStyle name="Normal 5 4 2 3 2 4 5" xfId="26643" xr:uid="{3BAD6029-5EBD-4C44-8117-82EE320F78A1}"/>
    <cellStyle name="Normal 5 4 2 3 2 4 5 2" xfId="26644" xr:uid="{28443547-BA8B-49EA-ACFE-B2D65EA83310}"/>
    <cellStyle name="Normal 5 4 2 3 2 4 5 2 2" xfId="26645" xr:uid="{BA7C42B7-A86C-4C32-8792-2049DEE0C729}"/>
    <cellStyle name="Normal 5 4 2 3 2 4 5 3" xfId="26646" xr:uid="{E2B1644E-7988-49C6-A648-C45E2C92719D}"/>
    <cellStyle name="Normal 5 4 2 3 2 4 6" xfId="26647" xr:uid="{82C17D5E-1E6C-44D9-8325-F7391BF69B8D}"/>
    <cellStyle name="Normal 5 4 2 3 2 4 6 2" xfId="26648" xr:uid="{AB4494FC-6AA1-4543-9380-D14594D6EC87}"/>
    <cellStyle name="Normal 5 4 2 3 2 4 7" xfId="26649" xr:uid="{D28C64A6-61C0-40DE-9DD2-E158D29812E3}"/>
    <cellStyle name="Normal 5 4 2 3 2 5" xfId="26650" xr:uid="{869BC14B-F22E-4857-91AD-C4D8DD2832A7}"/>
    <cellStyle name="Normal 5 4 2 3 2 5 2" xfId="26651" xr:uid="{BFD2052E-2FD4-4DDF-BA60-BB9BF2B0B290}"/>
    <cellStyle name="Normal 5 4 2 3 2 5 2 2" xfId="26652" xr:uid="{BCE6AAC5-4D12-4405-AA12-2D9991A0F087}"/>
    <cellStyle name="Normal 5 4 2 3 2 5 2 2 2" xfId="26653" xr:uid="{695F6671-D6B1-4EF0-9B7E-DB9525175270}"/>
    <cellStyle name="Normal 5 4 2 3 2 5 2 2 2 2" xfId="26654" xr:uid="{3AA69999-470A-41B3-873E-567E4ADCE82F}"/>
    <cellStyle name="Normal 5 4 2 3 2 5 2 2 3" xfId="26655" xr:uid="{9D9A169B-2241-4931-B544-76FFC0178E27}"/>
    <cellStyle name="Normal 5 4 2 3 2 5 2 3" xfId="26656" xr:uid="{C517B334-F5BC-4768-B4A6-95F18CCF438E}"/>
    <cellStyle name="Normal 5 4 2 3 2 5 2 3 2" xfId="26657" xr:uid="{07B0D375-B59A-452F-BA0F-2EA26B545334}"/>
    <cellStyle name="Normal 5 4 2 3 2 5 2 4" xfId="26658" xr:uid="{65F1D002-82E9-41C8-8192-845513C8E3ED}"/>
    <cellStyle name="Normal 5 4 2 3 2 5 3" xfId="26659" xr:uid="{847141F1-348C-4B23-9009-8A7E378DF51F}"/>
    <cellStyle name="Normal 5 4 2 3 2 5 3 2" xfId="26660" xr:uid="{27FD2005-0C97-4D5C-BB22-60028B9F64A9}"/>
    <cellStyle name="Normal 5 4 2 3 2 5 3 2 2" xfId="26661" xr:uid="{A06D001B-1988-4560-BDF7-723648AFF7C8}"/>
    <cellStyle name="Normal 5 4 2 3 2 5 3 3" xfId="26662" xr:uid="{651F2F67-9C44-471E-A7B4-AE20BB3FF9F7}"/>
    <cellStyle name="Normal 5 4 2 3 2 5 4" xfId="26663" xr:uid="{350F035A-5C90-411E-B4B8-729FF27FDA34}"/>
    <cellStyle name="Normal 5 4 2 3 2 5 4 2" xfId="26664" xr:uid="{454BE7C9-2931-4F46-90C5-F4B730F7E654}"/>
    <cellStyle name="Normal 5 4 2 3 2 5 5" xfId="26665" xr:uid="{AFE08A3F-F050-4A42-937F-7F41CB5D7F4D}"/>
    <cellStyle name="Normal 5 4 2 3 2 6" xfId="26666" xr:uid="{19C5415E-2C28-40C3-B1F0-2B78A4184D07}"/>
    <cellStyle name="Normal 5 4 2 3 2 6 2" xfId="26667" xr:uid="{20697023-71E4-4391-8350-407D855A5F1C}"/>
    <cellStyle name="Normal 5 4 2 3 2 6 2 2" xfId="26668" xr:uid="{C5666D45-9914-4FDE-9228-AC251872A599}"/>
    <cellStyle name="Normal 5 4 2 3 2 6 2 2 2" xfId="26669" xr:uid="{CAA53DF3-563E-4D2F-89F5-E9CE62D5880C}"/>
    <cellStyle name="Normal 5 4 2 3 2 6 2 3" xfId="26670" xr:uid="{9262B3A1-135E-4BFF-8D30-48DAC770296B}"/>
    <cellStyle name="Normal 5 4 2 3 2 6 3" xfId="26671" xr:uid="{83EB91F8-B6D0-4146-AB37-4FA00AAE1C6A}"/>
    <cellStyle name="Normal 5 4 2 3 2 6 3 2" xfId="26672" xr:uid="{8F908C93-5A90-411F-87C1-FD6617443137}"/>
    <cellStyle name="Normal 5 4 2 3 2 6 4" xfId="26673" xr:uid="{89C05745-DBCA-4368-9405-AF1AEA7A99CD}"/>
    <cellStyle name="Normal 5 4 2 3 2 7" xfId="26674" xr:uid="{84658D00-55FE-4AA4-BDD2-607135ADFB7D}"/>
    <cellStyle name="Normal 5 4 2 3 2 7 2" xfId="26675" xr:uid="{536247A9-FC9B-4808-9872-DD63093ABA56}"/>
    <cellStyle name="Normal 5 4 2 3 2 7 2 2" xfId="26676" xr:uid="{CFD94243-8AEF-4A3D-8B03-4B7E882599C5}"/>
    <cellStyle name="Normal 5 4 2 3 2 7 2 2 2" xfId="26677" xr:uid="{8C996C3A-3AA5-49B8-801D-88455B0DA690}"/>
    <cellStyle name="Normal 5 4 2 3 2 7 2 3" xfId="26678" xr:uid="{3626FFEE-F732-47A7-8E25-7B135D74A8B8}"/>
    <cellStyle name="Normal 5 4 2 3 2 7 3" xfId="26679" xr:uid="{8A108A6E-16EB-42B6-ACA4-2CA828900B49}"/>
    <cellStyle name="Normal 5 4 2 3 2 7 3 2" xfId="26680" xr:uid="{5EF98AE1-D4D2-4117-A809-4174EC8456BC}"/>
    <cellStyle name="Normal 5 4 2 3 2 7 4" xfId="26681" xr:uid="{55CD0F98-F1FA-4FCD-AA69-58EB2827C629}"/>
    <cellStyle name="Normal 5 4 2 3 2 8" xfId="26682" xr:uid="{26826B37-DE5B-4689-A254-9F2B26CB5560}"/>
    <cellStyle name="Normal 5 4 2 3 2 8 2" xfId="26683" xr:uid="{D043F9D1-2202-496A-82A1-A4EAD76D23F2}"/>
    <cellStyle name="Normal 5 4 2 3 2 8 2 2" xfId="26684" xr:uid="{75744446-1B6A-40D7-8481-3E7F17F69BDF}"/>
    <cellStyle name="Normal 5 4 2 3 2 8 3" xfId="26685" xr:uid="{49B91AE6-9201-4A84-AC48-99689409E05F}"/>
    <cellStyle name="Normal 5 4 2 3 2 9" xfId="26686" xr:uid="{8A19EA95-786A-499A-A6DA-4D6A95FA134A}"/>
    <cellStyle name="Normal 5 4 2 3 2 9 2" xfId="26687" xr:uid="{70A74A59-D60C-4539-9803-3E382FA19E24}"/>
    <cellStyle name="Normal 5 4 2 3 3" xfId="26688" xr:uid="{DD8A6ED4-8AE5-4160-82CA-20317B154EEF}"/>
    <cellStyle name="Normal 5 4 2 3 3 2" xfId="26689" xr:uid="{AA7B8D82-A869-4611-89E7-346D34BECC2B}"/>
    <cellStyle name="Normal 5 4 2 3 3 2 2" xfId="26690" xr:uid="{7C57866B-BDEC-440E-80B5-4A7189887B98}"/>
    <cellStyle name="Normal 5 4 2 3 3 2 2 2" xfId="26691" xr:uid="{21D548AD-40B8-4B64-A053-1B8A61732AFC}"/>
    <cellStyle name="Normal 5 4 2 3 3 2 2 2 2" xfId="26692" xr:uid="{192FFE67-C134-41CA-9E05-91888EF17605}"/>
    <cellStyle name="Normal 5 4 2 3 3 2 2 2 2 2" xfId="26693" xr:uid="{5F641503-A06F-4FF3-A4EC-8C26BC993673}"/>
    <cellStyle name="Normal 5 4 2 3 3 2 2 2 2 2 2" xfId="26694" xr:uid="{B66CEFEC-1EC5-4D52-8C4D-97E45AEF7A47}"/>
    <cellStyle name="Normal 5 4 2 3 3 2 2 2 2 3" xfId="26695" xr:uid="{C3DC2467-1D71-45C0-94CC-70C7DE462F2B}"/>
    <cellStyle name="Normal 5 4 2 3 3 2 2 2 3" xfId="26696" xr:uid="{02CEF947-BE06-42A8-BEA2-B09DC6D41698}"/>
    <cellStyle name="Normal 5 4 2 3 3 2 2 2 3 2" xfId="26697" xr:uid="{8FA911F9-E0DC-4C4F-835E-4B589475D7DA}"/>
    <cellStyle name="Normal 5 4 2 3 3 2 2 2 4" xfId="26698" xr:uid="{937C4A4F-14EF-4996-A2AB-311BE2BD7F30}"/>
    <cellStyle name="Normal 5 4 2 3 3 2 2 3" xfId="26699" xr:uid="{10BDF9D2-7259-4BCC-9AEF-44200E06500B}"/>
    <cellStyle name="Normal 5 4 2 3 3 2 2 3 2" xfId="26700" xr:uid="{98A19FA3-D445-4F1B-9537-046D798E493A}"/>
    <cellStyle name="Normal 5 4 2 3 3 2 2 3 2 2" xfId="26701" xr:uid="{F2DDD9F5-EAD9-4DC9-A784-36EF50CB14BF}"/>
    <cellStyle name="Normal 5 4 2 3 3 2 2 3 3" xfId="26702" xr:uid="{18904DFA-2136-4A07-9B22-EEF989506E57}"/>
    <cellStyle name="Normal 5 4 2 3 3 2 2 4" xfId="26703" xr:uid="{7E043D98-992A-4D53-89C1-AE47773571B2}"/>
    <cellStyle name="Normal 5 4 2 3 3 2 2 4 2" xfId="26704" xr:uid="{FB4C9929-E4CD-46E8-A88E-E193D61B2902}"/>
    <cellStyle name="Normal 5 4 2 3 3 2 2 5" xfId="26705" xr:uid="{9A7F0297-3B19-4808-A7D8-6B94AEC43982}"/>
    <cellStyle name="Normal 5 4 2 3 3 2 3" xfId="26706" xr:uid="{E1F9AC3C-C5F6-48D7-88F7-741E586A78A2}"/>
    <cellStyle name="Normal 5 4 2 3 3 2 3 2" xfId="26707" xr:uid="{548196C1-69BD-4E8D-B873-4E8C44853618}"/>
    <cellStyle name="Normal 5 4 2 3 3 2 3 2 2" xfId="26708" xr:uid="{42E3CA34-CE12-4353-98E6-A68A5C0C1E1B}"/>
    <cellStyle name="Normal 5 4 2 3 3 2 3 2 2 2" xfId="26709" xr:uid="{7572637E-E6A2-4723-A9AF-157F4FC360D3}"/>
    <cellStyle name="Normal 5 4 2 3 3 2 3 2 3" xfId="26710" xr:uid="{3B6C6C3D-B5E6-4267-ABC0-129836B0F2F6}"/>
    <cellStyle name="Normal 5 4 2 3 3 2 3 3" xfId="26711" xr:uid="{6B421730-8CD5-43F6-AA3F-E6B10AD7E77D}"/>
    <cellStyle name="Normal 5 4 2 3 3 2 3 3 2" xfId="26712" xr:uid="{AB88D62E-004E-4670-9C2D-820640FFFE9E}"/>
    <cellStyle name="Normal 5 4 2 3 3 2 3 4" xfId="26713" xr:uid="{61586707-EF9A-405E-8409-03E465A1B315}"/>
    <cellStyle name="Normal 5 4 2 3 3 2 4" xfId="26714" xr:uid="{B15B5ABC-5B4C-415B-9AF8-3DD1D6870AE4}"/>
    <cellStyle name="Normal 5 4 2 3 3 2 4 2" xfId="26715" xr:uid="{DBDB0055-A3EC-4E88-81B0-6BA3D12E3CBA}"/>
    <cellStyle name="Normal 5 4 2 3 3 2 4 2 2" xfId="26716" xr:uid="{7D06B238-82DA-4668-87E9-5F7AA011B4C9}"/>
    <cellStyle name="Normal 5 4 2 3 3 2 4 2 2 2" xfId="26717" xr:uid="{3DCB40E1-E88E-405E-9D55-1FD17AC1CFAA}"/>
    <cellStyle name="Normal 5 4 2 3 3 2 4 2 3" xfId="26718" xr:uid="{7B8CD93A-AED4-42F7-A45B-263DC9CB9D8A}"/>
    <cellStyle name="Normal 5 4 2 3 3 2 4 3" xfId="26719" xr:uid="{924A6D35-A31A-49E2-8CAB-E63C25161E6D}"/>
    <cellStyle name="Normal 5 4 2 3 3 2 4 3 2" xfId="26720" xr:uid="{6A519459-6477-4348-ADD0-21DC03DFABA6}"/>
    <cellStyle name="Normal 5 4 2 3 3 2 4 4" xfId="26721" xr:uid="{9028DBFB-4687-4BD8-9FBC-5A960AA6B1B6}"/>
    <cellStyle name="Normal 5 4 2 3 3 2 5" xfId="26722" xr:uid="{4309B533-D246-4DB8-B09B-831978BE1F3F}"/>
    <cellStyle name="Normal 5 4 2 3 3 2 5 2" xfId="26723" xr:uid="{1433989B-650E-437D-B48A-10291EC5DDB8}"/>
    <cellStyle name="Normal 5 4 2 3 3 2 5 2 2" xfId="26724" xr:uid="{DB10F149-5804-4E49-9F83-F019D38EAF75}"/>
    <cellStyle name="Normal 5 4 2 3 3 2 5 3" xfId="26725" xr:uid="{9F92F2E1-8D3E-4DB3-842D-3DD8ED8B8247}"/>
    <cellStyle name="Normal 5 4 2 3 3 2 6" xfId="26726" xr:uid="{0CC3BC04-1036-4BBF-97F4-BB08391A0B73}"/>
    <cellStyle name="Normal 5 4 2 3 3 2 6 2" xfId="26727" xr:uid="{F329EB60-C587-4D35-9923-CFD9DCCE402C}"/>
    <cellStyle name="Normal 5 4 2 3 3 2 7" xfId="26728" xr:uid="{BBA474AF-43FE-48F0-86BF-DFE1DAEF56DE}"/>
    <cellStyle name="Normal 5 4 2 3 3 3" xfId="26729" xr:uid="{14DFF43A-4FF2-4F73-9F52-CB1A94627DC8}"/>
    <cellStyle name="Normal 5 4 2 3 3 3 2" xfId="26730" xr:uid="{6A7B8CC1-D123-4573-B352-A65EE3AA702A}"/>
    <cellStyle name="Normal 5 4 2 3 3 3 2 2" xfId="26731" xr:uid="{CD582BD4-15DD-4C2C-9E3F-F6A7669D82E8}"/>
    <cellStyle name="Normal 5 4 2 3 3 3 2 2 2" xfId="26732" xr:uid="{B5F6FE27-6239-41DE-B113-5BDB258096AE}"/>
    <cellStyle name="Normal 5 4 2 3 3 3 2 2 2 2" xfId="26733" xr:uid="{0E971818-96F8-4C8D-BB92-0C99666CB9FC}"/>
    <cellStyle name="Normal 5 4 2 3 3 3 2 2 3" xfId="26734" xr:uid="{0B4A320A-F4F7-46C2-BD32-C8AB126F133E}"/>
    <cellStyle name="Normal 5 4 2 3 3 3 2 3" xfId="26735" xr:uid="{BEF09CB2-3653-4288-A1F7-7ADCD6EE69AB}"/>
    <cellStyle name="Normal 5 4 2 3 3 3 2 3 2" xfId="26736" xr:uid="{844F3811-5C06-4856-9F35-6158344EF082}"/>
    <cellStyle name="Normal 5 4 2 3 3 3 2 4" xfId="26737" xr:uid="{7ECCF073-44D3-4840-889D-1803293641D8}"/>
    <cellStyle name="Normal 5 4 2 3 3 3 3" xfId="26738" xr:uid="{D7FA42A9-96CF-4F1E-894F-D120117F9B0B}"/>
    <cellStyle name="Normal 5 4 2 3 3 3 3 2" xfId="26739" xr:uid="{15B55380-47F8-4F75-99FB-EE480634D97D}"/>
    <cellStyle name="Normal 5 4 2 3 3 3 3 2 2" xfId="26740" xr:uid="{1D54BB9C-3A04-4495-A92D-951AB0158F6A}"/>
    <cellStyle name="Normal 5 4 2 3 3 3 3 3" xfId="26741" xr:uid="{45328436-ED62-48DB-B9C2-A587DEB57FF5}"/>
    <cellStyle name="Normal 5 4 2 3 3 3 4" xfId="26742" xr:uid="{8931875F-820F-49AA-9D10-4862A4808A3E}"/>
    <cellStyle name="Normal 5 4 2 3 3 3 4 2" xfId="26743" xr:uid="{52446534-988F-4C4A-A82C-D06CEC16700D}"/>
    <cellStyle name="Normal 5 4 2 3 3 3 5" xfId="26744" xr:uid="{BD821DC1-8D57-4437-9486-AF56CDB80641}"/>
    <cellStyle name="Normal 5 4 2 3 3 4" xfId="26745" xr:uid="{120AEDED-7053-4517-B8C2-AB916E38A15B}"/>
    <cellStyle name="Normal 5 4 2 3 3 4 2" xfId="26746" xr:uid="{1C7C3C9E-C9D4-4587-8F7C-3208B24D208C}"/>
    <cellStyle name="Normal 5 4 2 3 3 4 2 2" xfId="26747" xr:uid="{0B9F9110-28BF-47E9-BF12-5C87099491A9}"/>
    <cellStyle name="Normal 5 4 2 3 3 4 2 2 2" xfId="26748" xr:uid="{BFED56D1-4D9F-4CC4-BFE4-DAA29637A998}"/>
    <cellStyle name="Normal 5 4 2 3 3 4 2 3" xfId="26749" xr:uid="{D85C62F3-FF84-4916-AFA3-3C782880A49F}"/>
    <cellStyle name="Normal 5 4 2 3 3 4 3" xfId="26750" xr:uid="{6A59DD92-E873-4FD8-9AF1-5B02428726E8}"/>
    <cellStyle name="Normal 5 4 2 3 3 4 3 2" xfId="26751" xr:uid="{2B82C71D-B0D3-4C12-8C8C-6334715C5471}"/>
    <cellStyle name="Normal 5 4 2 3 3 4 4" xfId="26752" xr:uid="{4DD65406-CB49-4082-BFBB-2A698EACA10D}"/>
    <cellStyle name="Normal 5 4 2 3 3 5" xfId="26753" xr:uid="{55DCF8C8-3DA9-4839-B4B1-1569CBF2AB6E}"/>
    <cellStyle name="Normal 5 4 2 3 3 5 2" xfId="26754" xr:uid="{128C8026-BDEC-43F0-BD86-DACAF0B23666}"/>
    <cellStyle name="Normal 5 4 2 3 3 5 2 2" xfId="26755" xr:uid="{89CE78B1-CD87-4077-809C-47B8CC32C80E}"/>
    <cellStyle name="Normal 5 4 2 3 3 5 2 2 2" xfId="26756" xr:uid="{792B7D5F-E9EB-43F2-8D00-66C053C96DCE}"/>
    <cellStyle name="Normal 5 4 2 3 3 5 2 3" xfId="26757" xr:uid="{F5F4E646-BD2D-4C51-AB33-1D0AE5BD9241}"/>
    <cellStyle name="Normal 5 4 2 3 3 5 3" xfId="26758" xr:uid="{82EA6A22-B1F5-472E-9BB1-6EAB1A4D6DE1}"/>
    <cellStyle name="Normal 5 4 2 3 3 5 3 2" xfId="26759" xr:uid="{175D4D63-F567-4665-8BB5-04F503130B3B}"/>
    <cellStyle name="Normal 5 4 2 3 3 5 4" xfId="26760" xr:uid="{8A30A32B-8C7B-4F15-89F1-CCD399F59062}"/>
    <cellStyle name="Normal 5 4 2 3 3 6" xfId="26761" xr:uid="{D21E21C6-608E-4335-878B-7ED127F273A5}"/>
    <cellStyle name="Normal 5 4 2 3 3 6 2" xfId="26762" xr:uid="{A08748A0-DEEE-4C08-A52F-602C2C9B1B9F}"/>
    <cellStyle name="Normal 5 4 2 3 3 6 2 2" xfId="26763" xr:uid="{587D04E9-2075-4448-9447-C46D71AF0CBC}"/>
    <cellStyle name="Normal 5 4 2 3 3 6 3" xfId="26764" xr:uid="{AF4D7A3E-55F8-4116-B06A-F1A5E4AB3264}"/>
    <cellStyle name="Normal 5 4 2 3 3 7" xfId="26765" xr:uid="{2773A831-5C08-4297-8E48-A9A76737C037}"/>
    <cellStyle name="Normal 5 4 2 3 3 7 2" xfId="26766" xr:uid="{C246364D-96F8-45E4-BEBB-FB9AA9DC181C}"/>
    <cellStyle name="Normal 5 4 2 3 3 8" xfId="26767" xr:uid="{210282ED-D4F3-40FB-A393-EAB541FD845E}"/>
    <cellStyle name="Normal 5 4 2 3 4" xfId="26768" xr:uid="{EBF09BD8-FA39-4EF8-9145-0AB4FDBC7298}"/>
    <cellStyle name="Normal 5 4 2 3 4 2" xfId="26769" xr:uid="{CB76AB31-F770-4A95-BAC3-56EEB8299852}"/>
    <cellStyle name="Normal 5 4 2 3 4 2 2" xfId="26770" xr:uid="{13A7C573-F8F5-45D0-87E3-02E090E12CE9}"/>
    <cellStyle name="Normal 5 4 2 3 4 2 2 2" xfId="26771" xr:uid="{262B00E8-004B-484A-ADF8-28DC1AF5AF1E}"/>
    <cellStyle name="Normal 5 4 2 3 4 2 2 2 2" xfId="26772" xr:uid="{9E6796CA-C795-4C16-9CF7-59B3767FF9C6}"/>
    <cellStyle name="Normal 5 4 2 3 4 2 2 2 2 2" xfId="26773" xr:uid="{8BC355C9-4AB1-4DCE-9745-5C1894495C65}"/>
    <cellStyle name="Normal 5 4 2 3 4 2 2 2 2 2 2" xfId="26774" xr:uid="{51634263-C728-47C0-A0DC-2BD198FDA1E6}"/>
    <cellStyle name="Normal 5 4 2 3 4 2 2 2 2 3" xfId="26775" xr:uid="{E3C4F559-2FD9-4A68-8EA0-A13549237400}"/>
    <cellStyle name="Normal 5 4 2 3 4 2 2 2 3" xfId="26776" xr:uid="{5E592F2D-E8F8-4EF9-B66C-2128E54E6F61}"/>
    <cellStyle name="Normal 5 4 2 3 4 2 2 2 3 2" xfId="26777" xr:uid="{502F18D3-FB0F-4F8F-AB51-D444471825DD}"/>
    <cellStyle name="Normal 5 4 2 3 4 2 2 2 4" xfId="26778" xr:uid="{A881E0A3-3420-486C-9FB8-19FA22FF8109}"/>
    <cellStyle name="Normal 5 4 2 3 4 2 2 3" xfId="26779" xr:uid="{F223F351-6E20-436B-8F38-70A072EBB267}"/>
    <cellStyle name="Normal 5 4 2 3 4 2 2 3 2" xfId="26780" xr:uid="{E2C0A8DD-AC1E-482C-ACC5-BFB565F9D39A}"/>
    <cellStyle name="Normal 5 4 2 3 4 2 2 3 2 2" xfId="26781" xr:uid="{B0EBEBD6-E771-40A1-B261-73A36D4DC8AE}"/>
    <cellStyle name="Normal 5 4 2 3 4 2 2 3 3" xfId="26782" xr:uid="{1A202C43-D0D3-4FBE-90F6-52595210233D}"/>
    <cellStyle name="Normal 5 4 2 3 4 2 2 4" xfId="26783" xr:uid="{60C04882-B665-49F0-AF8C-20E7D380D39F}"/>
    <cellStyle name="Normal 5 4 2 3 4 2 2 4 2" xfId="26784" xr:uid="{B577707D-A445-44B6-A5FA-29FD420FD013}"/>
    <cellStyle name="Normal 5 4 2 3 4 2 2 5" xfId="26785" xr:uid="{72729204-2556-427C-A6A7-75B2D650DE89}"/>
    <cellStyle name="Normal 5 4 2 3 4 2 3" xfId="26786" xr:uid="{80232B86-E46A-4A44-A34E-09596A3804A9}"/>
    <cellStyle name="Normal 5 4 2 3 4 2 3 2" xfId="26787" xr:uid="{0CBA87CE-7590-4FFF-8411-AD422A41D26A}"/>
    <cellStyle name="Normal 5 4 2 3 4 2 3 2 2" xfId="26788" xr:uid="{81DE00C8-4117-4D71-8D7F-BE7957E00EA7}"/>
    <cellStyle name="Normal 5 4 2 3 4 2 3 2 2 2" xfId="26789" xr:uid="{BFD99956-3B19-4C73-9D0E-641814E0EA59}"/>
    <cellStyle name="Normal 5 4 2 3 4 2 3 2 3" xfId="26790" xr:uid="{C7A86376-0F86-4DE9-8FEB-AC0664CB6E5A}"/>
    <cellStyle name="Normal 5 4 2 3 4 2 3 3" xfId="26791" xr:uid="{4C100EF8-70F9-497A-936C-C4BB3352F095}"/>
    <cellStyle name="Normal 5 4 2 3 4 2 3 3 2" xfId="26792" xr:uid="{C9DD94FC-41C9-4383-AF6C-C809A7DF0F3C}"/>
    <cellStyle name="Normal 5 4 2 3 4 2 3 4" xfId="26793" xr:uid="{EBB2F498-F154-4EB8-A74F-F3C6A0B9D620}"/>
    <cellStyle name="Normal 5 4 2 3 4 2 4" xfId="26794" xr:uid="{965F38E5-3244-4323-8FD6-B5E2B4F7A49F}"/>
    <cellStyle name="Normal 5 4 2 3 4 2 4 2" xfId="26795" xr:uid="{A822BE3E-F100-40E8-AD7C-B65149B33FB3}"/>
    <cellStyle name="Normal 5 4 2 3 4 2 4 2 2" xfId="26796" xr:uid="{BA4EA0E3-BB5B-4923-930C-6CB81E4BF01F}"/>
    <cellStyle name="Normal 5 4 2 3 4 2 4 2 2 2" xfId="26797" xr:uid="{BE3017D1-3AC0-4C72-BCC9-1EEE5774EDA6}"/>
    <cellStyle name="Normal 5 4 2 3 4 2 4 2 3" xfId="26798" xr:uid="{CA7D84B5-BEEA-42B7-906A-3686524BE89E}"/>
    <cellStyle name="Normal 5 4 2 3 4 2 4 3" xfId="26799" xr:uid="{368AFC1E-E0F4-4C5A-93E1-C18D5B02CCE7}"/>
    <cellStyle name="Normal 5 4 2 3 4 2 4 3 2" xfId="26800" xr:uid="{D967FB72-CA29-4803-A3B3-0210DE709CAA}"/>
    <cellStyle name="Normal 5 4 2 3 4 2 4 4" xfId="26801" xr:uid="{1ADD2624-8C2C-4505-A009-C1B269D2E509}"/>
    <cellStyle name="Normal 5 4 2 3 4 2 5" xfId="26802" xr:uid="{4738AABE-2AA1-4C85-9EE0-DA9A2F13B4D2}"/>
    <cellStyle name="Normal 5 4 2 3 4 2 5 2" xfId="26803" xr:uid="{1C988332-3FF2-48DE-8C44-E7F3AB721B30}"/>
    <cellStyle name="Normal 5 4 2 3 4 2 5 2 2" xfId="26804" xr:uid="{029CB479-47FA-48F6-95C8-5AE9ADD1910A}"/>
    <cellStyle name="Normal 5 4 2 3 4 2 5 3" xfId="26805" xr:uid="{63D61AC2-8138-4CB3-A0A4-A07F4EE646C9}"/>
    <cellStyle name="Normal 5 4 2 3 4 2 6" xfId="26806" xr:uid="{7F672725-99E4-416C-BE21-8F3A5981FB83}"/>
    <cellStyle name="Normal 5 4 2 3 4 2 6 2" xfId="26807" xr:uid="{87AB4FC0-6BF8-4697-8E2D-1BF0F0CAF12E}"/>
    <cellStyle name="Normal 5 4 2 3 4 2 7" xfId="26808" xr:uid="{40B3DCCE-B8C3-4C08-9BA8-FF09BB3617D1}"/>
    <cellStyle name="Normal 5 4 2 3 4 3" xfId="26809" xr:uid="{7DC319E9-30A6-4A3A-ACE1-54F7B90AC9F5}"/>
    <cellStyle name="Normal 5 4 2 3 4 3 2" xfId="26810" xr:uid="{E440099A-81BA-427C-9803-3C034340EC0B}"/>
    <cellStyle name="Normal 5 4 2 3 4 3 2 2" xfId="26811" xr:uid="{3A0F1893-2D83-4390-8CC2-6B39DFB50F9D}"/>
    <cellStyle name="Normal 5 4 2 3 4 3 2 2 2" xfId="26812" xr:uid="{B5F10F98-7411-44ED-A473-4C6BE60759AC}"/>
    <cellStyle name="Normal 5 4 2 3 4 3 2 2 2 2" xfId="26813" xr:uid="{A395BB7E-48BF-4FE7-8A60-1F241D248F50}"/>
    <cellStyle name="Normal 5 4 2 3 4 3 2 2 3" xfId="26814" xr:uid="{7A911768-DC51-4DCB-B91D-0E2F4AFAABB3}"/>
    <cellStyle name="Normal 5 4 2 3 4 3 2 3" xfId="26815" xr:uid="{2FC2A9EA-0C06-48EF-88C1-7658BAB5A55F}"/>
    <cellStyle name="Normal 5 4 2 3 4 3 2 3 2" xfId="26816" xr:uid="{7C6D1C47-60CF-43CD-A059-DF55C22312E3}"/>
    <cellStyle name="Normal 5 4 2 3 4 3 2 4" xfId="26817" xr:uid="{07ED9429-D996-47E7-A2A5-AA9937C57FAD}"/>
    <cellStyle name="Normal 5 4 2 3 4 3 3" xfId="26818" xr:uid="{AEE84816-3E7C-4E91-B7A9-3E0AF9234D6C}"/>
    <cellStyle name="Normal 5 4 2 3 4 3 3 2" xfId="26819" xr:uid="{459040D7-648F-4E99-B9E7-EE8C5350DE28}"/>
    <cellStyle name="Normal 5 4 2 3 4 3 3 2 2" xfId="26820" xr:uid="{29FDC0A5-1902-46C1-B08A-72915CA5EF62}"/>
    <cellStyle name="Normal 5 4 2 3 4 3 3 3" xfId="26821" xr:uid="{F31CDC1B-7477-4476-B71C-532F254F4864}"/>
    <cellStyle name="Normal 5 4 2 3 4 3 4" xfId="26822" xr:uid="{4A245C1F-A780-4C55-967C-A0F27A9B89B8}"/>
    <cellStyle name="Normal 5 4 2 3 4 3 4 2" xfId="26823" xr:uid="{7E0A9C4F-5F29-4438-8433-99B4012535A5}"/>
    <cellStyle name="Normal 5 4 2 3 4 3 5" xfId="26824" xr:uid="{AEA1C4EB-B65F-4096-B47D-5F80DB229CC6}"/>
    <cellStyle name="Normal 5 4 2 3 4 4" xfId="26825" xr:uid="{A4420093-20F2-41E2-9E9C-7E745C796B82}"/>
    <cellStyle name="Normal 5 4 2 3 4 4 2" xfId="26826" xr:uid="{8C988647-824A-47B2-8F95-01A5D4FEC9E1}"/>
    <cellStyle name="Normal 5 4 2 3 4 4 2 2" xfId="26827" xr:uid="{F4854319-B66A-453C-88FF-1E29B78AD08A}"/>
    <cellStyle name="Normal 5 4 2 3 4 4 2 2 2" xfId="26828" xr:uid="{341E436B-6841-4D19-B92B-3E880EDD3D6E}"/>
    <cellStyle name="Normal 5 4 2 3 4 4 2 3" xfId="26829" xr:uid="{23222DFE-3867-4A3B-8A8E-07673BE9268A}"/>
    <cellStyle name="Normal 5 4 2 3 4 4 3" xfId="26830" xr:uid="{B03D24C8-682B-4482-9951-AAB4FC84628F}"/>
    <cellStyle name="Normal 5 4 2 3 4 4 3 2" xfId="26831" xr:uid="{0C87C213-7BB5-43F7-BDA5-F47FDD702ABD}"/>
    <cellStyle name="Normal 5 4 2 3 4 4 4" xfId="26832" xr:uid="{E0B82A1A-4995-4B1D-BA57-DBC7D06D29B6}"/>
    <cellStyle name="Normal 5 4 2 3 4 5" xfId="26833" xr:uid="{1D0E65F8-AD78-49C1-8DE8-40F970CE4683}"/>
    <cellStyle name="Normal 5 4 2 3 4 5 2" xfId="26834" xr:uid="{DE5239FB-DB92-488C-BAF4-4A2952BA51D3}"/>
    <cellStyle name="Normal 5 4 2 3 4 5 2 2" xfId="26835" xr:uid="{640E7B28-890B-49FB-83D5-42A688516375}"/>
    <cellStyle name="Normal 5 4 2 3 4 5 2 2 2" xfId="26836" xr:uid="{16312CF0-0672-41C7-BB7D-4D7553F8651F}"/>
    <cellStyle name="Normal 5 4 2 3 4 5 2 3" xfId="26837" xr:uid="{64909300-E7CB-4E6E-88B2-AF596D74EAE2}"/>
    <cellStyle name="Normal 5 4 2 3 4 5 3" xfId="26838" xr:uid="{AF09C998-7400-4C0F-9842-9DFCDBC24AA9}"/>
    <cellStyle name="Normal 5 4 2 3 4 5 3 2" xfId="26839" xr:uid="{D8203A02-E90A-443A-87CF-39535C96CCC4}"/>
    <cellStyle name="Normal 5 4 2 3 4 5 4" xfId="26840" xr:uid="{A661B8CF-B0AA-4BF3-A04E-72FD82F3539E}"/>
    <cellStyle name="Normal 5 4 2 3 4 6" xfId="26841" xr:uid="{FE62647B-982B-4949-B838-D6A4264A8194}"/>
    <cellStyle name="Normal 5 4 2 3 4 6 2" xfId="26842" xr:uid="{049DAEA4-3A96-4155-819B-944F75820F09}"/>
    <cellStyle name="Normal 5 4 2 3 4 6 2 2" xfId="26843" xr:uid="{17DD9BCD-D773-43D5-823A-D0982668E56D}"/>
    <cellStyle name="Normal 5 4 2 3 4 6 3" xfId="26844" xr:uid="{FF1F8A74-798B-418E-97BA-44573F6ED9CF}"/>
    <cellStyle name="Normal 5 4 2 3 4 7" xfId="26845" xr:uid="{ADB7CF87-3A4B-4855-864C-344F3B92397C}"/>
    <cellStyle name="Normal 5 4 2 3 4 7 2" xfId="26846" xr:uid="{890B9523-699B-440B-AB4C-B5669E66871D}"/>
    <cellStyle name="Normal 5 4 2 3 4 8" xfId="26847" xr:uid="{2190DF59-A5A8-41AF-A79F-66B7DA30A7E4}"/>
    <cellStyle name="Normal 5 4 2 3 5" xfId="26848" xr:uid="{B8B7BCA5-364A-43CD-9485-17252739CDD7}"/>
    <cellStyle name="Normal 5 4 2 3 5 2" xfId="26849" xr:uid="{D13DDD86-3949-4967-AF64-D7ADB8C6D0CC}"/>
    <cellStyle name="Normal 5 4 2 3 5 2 2" xfId="26850" xr:uid="{90D97072-AA37-4894-9E48-572656A0F8D4}"/>
    <cellStyle name="Normal 5 4 2 3 5 2 2 2" xfId="26851" xr:uid="{D6471323-9B07-4344-96CC-78D6838571E2}"/>
    <cellStyle name="Normal 5 4 2 3 5 2 2 2 2" xfId="26852" xr:uid="{5FBC0984-70D3-4719-80E1-BAE4AAEC8E20}"/>
    <cellStyle name="Normal 5 4 2 3 5 2 2 2 2 2" xfId="26853" xr:uid="{80A0FF1D-FE47-4F45-8A10-86D2D6EC1D71}"/>
    <cellStyle name="Normal 5 4 2 3 5 2 2 2 3" xfId="26854" xr:uid="{D6124F13-649B-4EF5-9E55-BCFE5E41B622}"/>
    <cellStyle name="Normal 5 4 2 3 5 2 2 3" xfId="26855" xr:uid="{E67F110E-298D-4666-BA15-1425CDC3FA82}"/>
    <cellStyle name="Normal 5 4 2 3 5 2 2 3 2" xfId="26856" xr:uid="{D96B5EEA-2CF7-446B-9D8C-AA53108A35B7}"/>
    <cellStyle name="Normal 5 4 2 3 5 2 2 4" xfId="26857" xr:uid="{AED4C453-F8C0-4EEB-A175-F0C276A70059}"/>
    <cellStyle name="Normal 5 4 2 3 5 2 3" xfId="26858" xr:uid="{89A04BC1-CE95-4D86-91B9-E10BEC7E4EE4}"/>
    <cellStyle name="Normal 5 4 2 3 5 2 3 2" xfId="26859" xr:uid="{B90ACE99-7A6B-4646-BFA5-E57172837343}"/>
    <cellStyle name="Normal 5 4 2 3 5 2 3 2 2" xfId="26860" xr:uid="{FC0D35F3-7D61-4CB1-84C8-D6166ED1D5A0}"/>
    <cellStyle name="Normal 5 4 2 3 5 2 3 3" xfId="26861" xr:uid="{F9B70A3D-A701-4467-AC2B-F51B6DAEB761}"/>
    <cellStyle name="Normal 5 4 2 3 5 2 4" xfId="26862" xr:uid="{E381D80C-8E6F-4368-AF83-388C17199CAD}"/>
    <cellStyle name="Normal 5 4 2 3 5 2 4 2" xfId="26863" xr:uid="{BB382842-FCEE-41FC-941F-79BD44E53B05}"/>
    <cellStyle name="Normal 5 4 2 3 5 2 5" xfId="26864" xr:uid="{586D6703-A1E5-4CB5-85D2-D78233E22108}"/>
    <cellStyle name="Normal 5 4 2 3 5 3" xfId="26865" xr:uid="{7816D695-7C82-483C-8E73-432D0157EDC8}"/>
    <cellStyle name="Normal 5 4 2 3 5 3 2" xfId="26866" xr:uid="{BD283923-5A7C-4654-9812-92CA7558558F}"/>
    <cellStyle name="Normal 5 4 2 3 5 3 2 2" xfId="26867" xr:uid="{AF616291-EFD6-4AE1-87D4-7526B6D976F3}"/>
    <cellStyle name="Normal 5 4 2 3 5 3 2 2 2" xfId="26868" xr:uid="{F9CD1857-E592-4DBA-8DA7-E860AE684AF6}"/>
    <cellStyle name="Normal 5 4 2 3 5 3 2 3" xfId="26869" xr:uid="{5AE6D515-D1A2-4AE5-8C93-20E96A7FC9A2}"/>
    <cellStyle name="Normal 5 4 2 3 5 3 3" xfId="26870" xr:uid="{2E6938FA-ED88-4AF0-92CE-9FE72D81377E}"/>
    <cellStyle name="Normal 5 4 2 3 5 3 3 2" xfId="26871" xr:uid="{3B49C3C2-C7F5-4893-8489-39DD976D5349}"/>
    <cellStyle name="Normal 5 4 2 3 5 3 4" xfId="26872" xr:uid="{0CDBEEB5-E1EB-45ED-A402-A5B6F5287C8F}"/>
    <cellStyle name="Normal 5 4 2 3 5 4" xfId="26873" xr:uid="{7C94FC86-852F-441D-9FBB-1ABDDB60AD3D}"/>
    <cellStyle name="Normal 5 4 2 3 5 4 2" xfId="26874" xr:uid="{F24A04AB-D3BD-41FF-B067-3E9153852D35}"/>
    <cellStyle name="Normal 5 4 2 3 5 4 2 2" xfId="26875" xr:uid="{57903245-282C-41D0-BE0F-B7D5721E5385}"/>
    <cellStyle name="Normal 5 4 2 3 5 4 2 2 2" xfId="26876" xr:uid="{1A277059-1942-4ADE-941E-111C8E1DC7CD}"/>
    <cellStyle name="Normal 5 4 2 3 5 4 2 3" xfId="26877" xr:uid="{162C108F-E005-4C99-9FD6-189CDF744533}"/>
    <cellStyle name="Normal 5 4 2 3 5 4 3" xfId="26878" xr:uid="{1B3C6AD6-3E57-41D5-B9E5-6E5E1D930951}"/>
    <cellStyle name="Normal 5 4 2 3 5 4 3 2" xfId="26879" xr:uid="{FC0CB731-61A9-41D8-8A88-8DA083949735}"/>
    <cellStyle name="Normal 5 4 2 3 5 4 4" xfId="26880" xr:uid="{10FB3E09-5DEF-43E7-BDD2-08640932E469}"/>
    <cellStyle name="Normal 5 4 2 3 5 5" xfId="26881" xr:uid="{79A752D7-9402-4571-945C-20356494AF59}"/>
    <cellStyle name="Normal 5 4 2 3 5 5 2" xfId="26882" xr:uid="{B08613A7-C473-4333-AFA4-4E0BEFCFE08E}"/>
    <cellStyle name="Normal 5 4 2 3 5 5 2 2" xfId="26883" xr:uid="{47BF0BDB-6C72-40C5-879D-F319A42B385B}"/>
    <cellStyle name="Normal 5 4 2 3 5 5 3" xfId="26884" xr:uid="{E78B06DE-3432-430F-925D-7EB9CB8402BE}"/>
    <cellStyle name="Normal 5 4 2 3 5 6" xfId="26885" xr:uid="{E72829C6-781B-4D66-9092-93419BCC1554}"/>
    <cellStyle name="Normal 5 4 2 3 5 6 2" xfId="26886" xr:uid="{487ECF92-6F6A-43D7-9DF6-D5767BED38EA}"/>
    <cellStyle name="Normal 5 4 2 3 5 7" xfId="26887" xr:uid="{232E9A78-55B9-47F9-8920-90499148845D}"/>
    <cellStyle name="Normal 5 4 2 3 6" xfId="26888" xr:uid="{5EDBE5D1-3032-4820-A46A-FD03717B633E}"/>
    <cellStyle name="Normal 5 4 2 3 6 2" xfId="26889" xr:uid="{07E7193D-42E5-408A-95EB-31C2BE0437BA}"/>
    <cellStyle name="Normal 5 4 2 3 6 2 2" xfId="26890" xr:uid="{4A371F2E-87C9-4384-9E99-64C7A55574FD}"/>
    <cellStyle name="Normal 5 4 2 3 6 2 2 2" xfId="26891" xr:uid="{99584D9C-D3F2-4559-8138-961431BFC337}"/>
    <cellStyle name="Normal 5 4 2 3 6 2 2 2 2" xfId="26892" xr:uid="{4BA018A0-5004-404F-B8D5-8C540A24DA96}"/>
    <cellStyle name="Normal 5 4 2 3 6 2 2 3" xfId="26893" xr:uid="{78AFDB6F-1535-414B-B7F6-98E47557190D}"/>
    <cellStyle name="Normal 5 4 2 3 6 2 3" xfId="26894" xr:uid="{3E8B4294-C512-4381-9183-AD7BBF9352D1}"/>
    <cellStyle name="Normal 5 4 2 3 6 2 3 2" xfId="26895" xr:uid="{AB7BE2CE-3795-4454-9742-6783FCA9A97C}"/>
    <cellStyle name="Normal 5 4 2 3 6 2 4" xfId="26896" xr:uid="{7A15B534-354F-4694-B495-89C8665803D4}"/>
    <cellStyle name="Normal 5 4 2 3 6 3" xfId="26897" xr:uid="{4C2F3CBA-F919-4D82-A7D0-6601922A40E7}"/>
    <cellStyle name="Normal 5 4 2 3 6 3 2" xfId="26898" xr:uid="{500E5C0D-C0E4-43F7-9657-B1A328D0CA8C}"/>
    <cellStyle name="Normal 5 4 2 3 6 3 2 2" xfId="26899" xr:uid="{8EC43E99-995C-490F-8B37-B0E146BDBC86}"/>
    <cellStyle name="Normal 5 4 2 3 6 3 3" xfId="26900" xr:uid="{283AD55B-8387-49D2-81DA-D56765BF79A9}"/>
    <cellStyle name="Normal 5 4 2 3 6 4" xfId="26901" xr:uid="{7ED34C57-272D-4605-A7CA-F9E0076A892A}"/>
    <cellStyle name="Normal 5 4 2 3 6 4 2" xfId="26902" xr:uid="{BB5FECBB-4D13-42D0-B8CB-CA98DC8DD4E4}"/>
    <cellStyle name="Normal 5 4 2 3 6 5" xfId="26903" xr:uid="{A96F52AD-9EE3-4C86-B6F9-04AB29AF3F2C}"/>
    <cellStyle name="Normal 5 4 2 3 7" xfId="26904" xr:uid="{080039AE-BC04-4B35-B2E0-443D7D43AC08}"/>
    <cellStyle name="Normal 5 4 2 3 7 2" xfId="26905" xr:uid="{36FF9A63-5B71-4D72-AC4C-6E22852607E2}"/>
    <cellStyle name="Normal 5 4 2 3 7 2 2" xfId="26906" xr:uid="{48DF9AF5-4377-4FAC-B8A8-77DE4D5E41EF}"/>
    <cellStyle name="Normal 5 4 2 3 7 2 2 2" xfId="26907" xr:uid="{7ED06DC2-7E84-4DB3-8F11-53CA72A3E97D}"/>
    <cellStyle name="Normal 5 4 2 3 7 2 3" xfId="26908" xr:uid="{C2794503-C702-4441-B1FD-3887D1CC9213}"/>
    <cellStyle name="Normal 5 4 2 3 7 3" xfId="26909" xr:uid="{F808ABDE-CA15-4A39-B0B9-EDA220DA8DB8}"/>
    <cellStyle name="Normal 5 4 2 3 7 3 2" xfId="26910" xr:uid="{AA635F35-AE2F-48B9-A2CF-16B5F9050A6F}"/>
    <cellStyle name="Normal 5 4 2 3 7 4" xfId="26911" xr:uid="{7288981B-E12D-42BF-915B-87E02BA0957E}"/>
    <cellStyle name="Normal 5 4 2 3 8" xfId="26912" xr:uid="{8C9E02D9-D7EC-4094-8C60-B12097B28E2A}"/>
    <cellStyle name="Normal 5 4 2 3 8 2" xfId="26913" xr:uid="{D2E8ED45-B11D-4AD0-9761-95A0D3083724}"/>
    <cellStyle name="Normal 5 4 2 3 8 2 2" xfId="26914" xr:uid="{7B79D211-96E8-4BF8-AC53-63D04895223D}"/>
    <cellStyle name="Normal 5 4 2 3 8 2 2 2" xfId="26915" xr:uid="{26EE869E-CAB6-4596-96CB-1292162B384E}"/>
    <cellStyle name="Normal 5 4 2 3 8 2 3" xfId="26916" xr:uid="{42DC3375-24EB-461A-8CB3-F5F4DFB4C2E1}"/>
    <cellStyle name="Normal 5 4 2 3 8 3" xfId="26917" xr:uid="{2648ACF3-0B31-47C8-B911-1DBD7A5667CD}"/>
    <cellStyle name="Normal 5 4 2 3 8 3 2" xfId="26918" xr:uid="{3A5059B0-EF9E-4390-8629-7E40FAA56494}"/>
    <cellStyle name="Normal 5 4 2 3 8 4" xfId="26919" xr:uid="{EA144E39-4F78-4A90-96FC-4B61B0093683}"/>
    <cellStyle name="Normal 5 4 2 3 9" xfId="26920" xr:uid="{82F44740-EEB2-4A03-9B29-CC133DB0B267}"/>
    <cellStyle name="Normal 5 4 2 3 9 2" xfId="26921" xr:uid="{384C476B-13BA-4DE6-9505-E3DE5789C08A}"/>
    <cellStyle name="Normal 5 4 2 3 9 2 2" xfId="26922" xr:uid="{F77B5210-9561-46BB-B2F0-5CB246F763C6}"/>
    <cellStyle name="Normal 5 4 2 3 9 2 2 2" xfId="26923" xr:uid="{F85C672A-D3AF-4635-81B0-435E0CC05E84}"/>
    <cellStyle name="Normal 5 4 2 3 9 2 3" xfId="26924" xr:uid="{AB81CFC6-BD27-4D0B-836A-DA3796FAFFB8}"/>
    <cellStyle name="Normal 5 4 2 3 9 3" xfId="26925" xr:uid="{AA180DFC-18A7-439D-B6A2-9E073F6ADD7E}"/>
    <cellStyle name="Normal 5 4 2 3 9 3 2" xfId="26926" xr:uid="{CC646079-9158-42B3-823C-C669DB71EF5A}"/>
    <cellStyle name="Normal 5 4 2 3 9 4" xfId="26927" xr:uid="{A1B335A6-CB66-44E5-88C4-235DFD5CAACC}"/>
    <cellStyle name="Normal 5 4 2 4" xfId="26928" xr:uid="{B124C3ED-E360-4AD1-BCE6-915DAA744EAA}"/>
    <cellStyle name="Normal 5 4 2 4 10" xfId="26929" xr:uid="{0756D56E-9A0F-4790-B9E3-44792548A871}"/>
    <cellStyle name="Normal 5 4 2 4 2" xfId="26930" xr:uid="{4A8070E8-B8D4-44EB-BD93-31E337BA9AC1}"/>
    <cellStyle name="Normal 5 4 2 4 2 2" xfId="26931" xr:uid="{96C06347-122F-4DC5-8C03-D6C6F2862270}"/>
    <cellStyle name="Normal 5 4 2 4 2 2 2" xfId="26932" xr:uid="{A3AF892D-7357-4797-BA76-42C0750D9D70}"/>
    <cellStyle name="Normal 5 4 2 4 2 2 2 2" xfId="26933" xr:uid="{9110B528-D55C-4D14-B390-7DDA09FA7F05}"/>
    <cellStyle name="Normal 5 4 2 4 2 2 2 2 2" xfId="26934" xr:uid="{63DA42C2-C206-438A-A57E-EA7B1F23C7C0}"/>
    <cellStyle name="Normal 5 4 2 4 2 2 2 2 2 2" xfId="26935" xr:uid="{C8C98599-2723-4F91-8F94-AC0D29711CD8}"/>
    <cellStyle name="Normal 5 4 2 4 2 2 2 2 2 2 2" xfId="26936" xr:uid="{E1AF0520-C2A0-4465-843F-14214FD5C942}"/>
    <cellStyle name="Normal 5 4 2 4 2 2 2 2 2 3" xfId="26937" xr:uid="{DB8E1D69-CB76-4A4B-9828-0459320E6FA5}"/>
    <cellStyle name="Normal 5 4 2 4 2 2 2 2 3" xfId="26938" xr:uid="{EA9D6A4F-5E58-4254-832F-650BAF9EC3DC}"/>
    <cellStyle name="Normal 5 4 2 4 2 2 2 2 3 2" xfId="26939" xr:uid="{F4900021-29E4-4CA8-9A97-9C09F5928691}"/>
    <cellStyle name="Normal 5 4 2 4 2 2 2 2 4" xfId="26940" xr:uid="{4DD92FFF-384B-4CCE-B37E-B39A84B47824}"/>
    <cellStyle name="Normal 5 4 2 4 2 2 2 3" xfId="26941" xr:uid="{FD2196B7-E45E-4AE7-A2FB-1093308BB65C}"/>
    <cellStyle name="Normal 5 4 2 4 2 2 2 3 2" xfId="26942" xr:uid="{E896D38F-1A2A-4787-883C-2C08A7C13854}"/>
    <cellStyle name="Normal 5 4 2 4 2 2 2 3 2 2" xfId="26943" xr:uid="{76BBE13F-5778-469A-9673-8548EAC480A0}"/>
    <cellStyle name="Normal 5 4 2 4 2 2 2 3 3" xfId="26944" xr:uid="{38F74FDA-4FFB-4D17-BD41-C348596EAF8B}"/>
    <cellStyle name="Normal 5 4 2 4 2 2 2 4" xfId="26945" xr:uid="{21C4ECA8-BE44-41FD-83B7-E3853C2B327A}"/>
    <cellStyle name="Normal 5 4 2 4 2 2 2 4 2" xfId="26946" xr:uid="{795646CC-528E-4D46-AE7F-5B9A0C64A4DB}"/>
    <cellStyle name="Normal 5 4 2 4 2 2 2 5" xfId="26947" xr:uid="{A9A04065-F6B8-4A06-8E5A-9FC1778223BB}"/>
    <cellStyle name="Normal 5 4 2 4 2 2 3" xfId="26948" xr:uid="{7AED047B-4FB1-45FF-8D96-154BA2AB4666}"/>
    <cellStyle name="Normal 5 4 2 4 2 2 3 2" xfId="26949" xr:uid="{96AA3529-6451-4D36-B537-FD5AC32A3EE9}"/>
    <cellStyle name="Normal 5 4 2 4 2 2 3 2 2" xfId="26950" xr:uid="{40D8ADD1-7C83-4C5D-93BA-C70681ABD88D}"/>
    <cellStyle name="Normal 5 4 2 4 2 2 3 2 2 2" xfId="26951" xr:uid="{8E2B82ED-EE89-4B38-9A61-9B15A222077F}"/>
    <cellStyle name="Normal 5 4 2 4 2 2 3 2 3" xfId="26952" xr:uid="{D77BFB33-D274-412D-A10D-42990765797F}"/>
    <cellStyle name="Normal 5 4 2 4 2 2 3 3" xfId="26953" xr:uid="{B7DA67ED-6C8E-4A01-B617-8297684D32B1}"/>
    <cellStyle name="Normal 5 4 2 4 2 2 3 3 2" xfId="26954" xr:uid="{205839FD-0F0B-4818-9CB9-0A2D5381FCFA}"/>
    <cellStyle name="Normal 5 4 2 4 2 2 3 4" xfId="26955" xr:uid="{E5023EFD-B93D-45A8-873A-AA37BCE91FEC}"/>
    <cellStyle name="Normal 5 4 2 4 2 2 4" xfId="26956" xr:uid="{372BCDA4-84B0-4CD6-BEA4-E5DC8B792EFC}"/>
    <cellStyle name="Normal 5 4 2 4 2 2 4 2" xfId="26957" xr:uid="{B2B0530E-5B47-44DD-B629-6CA18C094393}"/>
    <cellStyle name="Normal 5 4 2 4 2 2 4 2 2" xfId="26958" xr:uid="{AF0550A3-5B80-499D-8601-E1716C76C9EE}"/>
    <cellStyle name="Normal 5 4 2 4 2 2 4 2 2 2" xfId="26959" xr:uid="{C10CE991-37C0-497E-B725-BF87B24D0CA2}"/>
    <cellStyle name="Normal 5 4 2 4 2 2 4 2 3" xfId="26960" xr:uid="{0E706100-F291-4006-93B8-AC4FAD39C096}"/>
    <cellStyle name="Normal 5 4 2 4 2 2 4 3" xfId="26961" xr:uid="{18DDAE3B-46FA-45A0-B688-2AAAE21DAEE7}"/>
    <cellStyle name="Normal 5 4 2 4 2 2 4 3 2" xfId="26962" xr:uid="{D74A3ED0-6D37-4246-B0BB-14EFC1321ECF}"/>
    <cellStyle name="Normal 5 4 2 4 2 2 4 4" xfId="26963" xr:uid="{5CF2750E-F056-4364-AB52-14E28530D41D}"/>
    <cellStyle name="Normal 5 4 2 4 2 2 5" xfId="26964" xr:uid="{C21884BB-E246-4FF4-BC21-763A4F27088C}"/>
    <cellStyle name="Normal 5 4 2 4 2 2 5 2" xfId="26965" xr:uid="{2E12A8DB-A1C5-4C06-A6AE-5E0FDE7AD4AD}"/>
    <cellStyle name="Normal 5 4 2 4 2 2 5 2 2" xfId="26966" xr:uid="{86FDE88F-B81A-4033-9934-89EB9512C5EE}"/>
    <cellStyle name="Normal 5 4 2 4 2 2 5 3" xfId="26967" xr:uid="{74717A2F-91A8-46EB-B6D4-E53E3A3FDFD6}"/>
    <cellStyle name="Normal 5 4 2 4 2 2 6" xfId="26968" xr:uid="{8F97EE22-14C8-487B-A23E-ABDCBD68304E}"/>
    <cellStyle name="Normal 5 4 2 4 2 2 6 2" xfId="26969" xr:uid="{50C1D12C-198C-4D5A-A451-06619A1E8B82}"/>
    <cellStyle name="Normal 5 4 2 4 2 2 7" xfId="26970" xr:uid="{1C2DAAD6-EB07-419E-BBE1-8E11C0DF2E1E}"/>
    <cellStyle name="Normal 5 4 2 4 2 3" xfId="26971" xr:uid="{6AD26078-7344-4E9F-870A-CB8D89303DC8}"/>
    <cellStyle name="Normal 5 4 2 4 2 3 2" xfId="26972" xr:uid="{25DB9DE9-C093-403A-94E9-AF64F09D08D8}"/>
    <cellStyle name="Normal 5 4 2 4 2 3 2 2" xfId="26973" xr:uid="{ADDBF2DE-AAAA-4A18-83A6-71D7763DBC00}"/>
    <cellStyle name="Normal 5 4 2 4 2 3 2 2 2" xfId="26974" xr:uid="{86C14A9B-95CE-405B-8874-31A5BDBCCA48}"/>
    <cellStyle name="Normal 5 4 2 4 2 3 2 2 2 2" xfId="26975" xr:uid="{2CA92371-492D-4D86-AFA7-D986137F8026}"/>
    <cellStyle name="Normal 5 4 2 4 2 3 2 2 3" xfId="26976" xr:uid="{357AB46A-C384-45E8-9763-28557FBA265C}"/>
    <cellStyle name="Normal 5 4 2 4 2 3 2 3" xfId="26977" xr:uid="{6A56FDD9-5BA1-4920-879A-A9551F1C5E0B}"/>
    <cellStyle name="Normal 5 4 2 4 2 3 2 3 2" xfId="26978" xr:uid="{1A279D96-6A02-4F14-8424-66C4A0B85ECB}"/>
    <cellStyle name="Normal 5 4 2 4 2 3 2 4" xfId="26979" xr:uid="{2C35D94B-E04A-45CE-A880-1B2B32ED2A65}"/>
    <cellStyle name="Normal 5 4 2 4 2 3 3" xfId="26980" xr:uid="{1C6E837E-E0AA-435F-969A-810819E7D4AA}"/>
    <cellStyle name="Normal 5 4 2 4 2 3 3 2" xfId="26981" xr:uid="{A72B3C06-C4EF-49CA-A41E-84C605D6B21A}"/>
    <cellStyle name="Normal 5 4 2 4 2 3 3 2 2" xfId="26982" xr:uid="{D9A1C532-225F-4E27-9CF0-F73FB551215C}"/>
    <cellStyle name="Normal 5 4 2 4 2 3 3 3" xfId="26983" xr:uid="{C006EDD1-06BD-48A3-B2F8-51EDF9AA9660}"/>
    <cellStyle name="Normal 5 4 2 4 2 3 4" xfId="26984" xr:uid="{5E5892E3-C0EA-4B1A-8284-54C6E2454AE4}"/>
    <cellStyle name="Normal 5 4 2 4 2 3 4 2" xfId="26985" xr:uid="{333C5BFD-4F94-467D-8D9F-A834AB80A269}"/>
    <cellStyle name="Normal 5 4 2 4 2 3 5" xfId="26986" xr:uid="{D0ACC30D-872E-466E-98FC-A5DE531E5785}"/>
    <cellStyle name="Normal 5 4 2 4 2 4" xfId="26987" xr:uid="{BFCCCBB5-1713-4985-A84D-B48D47375036}"/>
    <cellStyle name="Normal 5 4 2 4 2 4 2" xfId="26988" xr:uid="{FC8E8420-F9E0-4630-B54C-8D19384891AD}"/>
    <cellStyle name="Normal 5 4 2 4 2 4 2 2" xfId="26989" xr:uid="{438F01A6-ACF4-49C0-B597-897BC58F15C0}"/>
    <cellStyle name="Normal 5 4 2 4 2 4 2 2 2" xfId="26990" xr:uid="{5B5A3C98-DFDB-4D32-8844-732DC3F51EDE}"/>
    <cellStyle name="Normal 5 4 2 4 2 4 2 3" xfId="26991" xr:uid="{C3DA1EBD-F37F-4FEA-A323-54BAF04A3882}"/>
    <cellStyle name="Normal 5 4 2 4 2 4 3" xfId="26992" xr:uid="{AFE704C8-0721-46B2-9A41-3804CAF4219A}"/>
    <cellStyle name="Normal 5 4 2 4 2 4 3 2" xfId="26993" xr:uid="{2BA1CF7A-5ABF-48F3-B33E-C69C3C67DAD0}"/>
    <cellStyle name="Normal 5 4 2 4 2 4 4" xfId="26994" xr:uid="{EC5B2E3A-523C-4D22-A28E-7BC87F367EB3}"/>
    <cellStyle name="Normal 5 4 2 4 2 5" xfId="26995" xr:uid="{56B0AD4A-380A-4082-B97C-3A75CD6BE424}"/>
    <cellStyle name="Normal 5 4 2 4 2 5 2" xfId="26996" xr:uid="{DE4C6422-B7F3-4505-AC3C-D69366C3E2B8}"/>
    <cellStyle name="Normal 5 4 2 4 2 5 2 2" xfId="26997" xr:uid="{8C2DA259-0F34-457F-BB6E-126CF36E88DF}"/>
    <cellStyle name="Normal 5 4 2 4 2 5 2 2 2" xfId="26998" xr:uid="{E3CB02C9-BFE4-40F8-A830-174687DEE956}"/>
    <cellStyle name="Normal 5 4 2 4 2 5 2 3" xfId="26999" xr:uid="{E81E1F6B-E168-4F4C-9B92-6F3797FF26DE}"/>
    <cellStyle name="Normal 5 4 2 4 2 5 3" xfId="27000" xr:uid="{5916C199-2F50-4A66-84CE-FD71EA7B5EE4}"/>
    <cellStyle name="Normal 5 4 2 4 2 5 3 2" xfId="27001" xr:uid="{27E2BAEC-290F-463F-8C34-1539139095D0}"/>
    <cellStyle name="Normal 5 4 2 4 2 5 4" xfId="27002" xr:uid="{AFB5472F-DA1A-45D1-80CE-E940C9C5BA5B}"/>
    <cellStyle name="Normal 5 4 2 4 2 6" xfId="27003" xr:uid="{CED9AE51-76F9-4893-803B-EB56E4AFE47C}"/>
    <cellStyle name="Normal 5 4 2 4 2 6 2" xfId="27004" xr:uid="{7ADCA4E2-9118-4DC0-AA8D-CBBDC5D2E052}"/>
    <cellStyle name="Normal 5 4 2 4 2 6 2 2" xfId="27005" xr:uid="{26D7C40C-A319-4DF6-A580-3062FF1179CF}"/>
    <cellStyle name="Normal 5 4 2 4 2 6 3" xfId="27006" xr:uid="{11DDCE9E-9B73-4ACB-8B1A-2AB43E70C51A}"/>
    <cellStyle name="Normal 5 4 2 4 2 7" xfId="27007" xr:uid="{7756D659-8CCE-4351-8D82-7E6EDCB1E57A}"/>
    <cellStyle name="Normal 5 4 2 4 2 7 2" xfId="27008" xr:uid="{8B87BFA0-A393-4C0F-87B1-E23F2DF0DCAF}"/>
    <cellStyle name="Normal 5 4 2 4 2 8" xfId="27009" xr:uid="{41883755-307E-490D-91BF-1EE4847C579D}"/>
    <cellStyle name="Normal 5 4 2 4 3" xfId="27010" xr:uid="{87398267-A302-4753-998B-2D8EAC546F3D}"/>
    <cellStyle name="Normal 5 4 2 4 3 2" xfId="27011" xr:uid="{6267135D-66A1-44B0-A2DB-DA5A33106B40}"/>
    <cellStyle name="Normal 5 4 2 4 3 2 2" xfId="27012" xr:uid="{1988782C-D1CD-4918-811E-4A6832548107}"/>
    <cellStyle name="Normal 5 4 2 4 3 2 2 2" xfId="27013" xr:uid="{747AE362-DE88-4A7B-90B0-9CE1813E3180}"/>
    <cellStyle name="Normal 5 4 2 4 3 2 2 2 2" xfId="27014" xr:uid="{E03A0250-BA40-418D-B5B1-31E609014D2C}"/>
    <cellStyle name="Normal 5 4 2 4 3 2 2 2 2 2" xfId="27015" xr:uid="{06754685-F914-450E-B238-DDD333FC0FDB}"/>
    <cellStyle name="Normal 5 4 2 4 3 2 2 2 2 2 2" xfId="27016" xr:uid="{14B9392E-37E6-456C-8CE5-1F42C1211893}"/>
    <cellStyle name="Normal 5 4 2 4 3 2 2 2 2 3" xfId="27017" xr:uid="{9C1731ED-A552-4ECF-B27D-72106F7E1C92}"/>
    <cellStyle name="Normal 5 4 2 4 3 2 2 2 3" xfId="27018" xr:uid="{B48F6C6C-0196-407E-A75A-12464C158DC2}"/>
    <cellStyle name="Normal 5 4 2 4 3 2 2 2 3 2" xfId="27019" xr:uid="{0CA4ACEC-1B6B-4ED1-9979-3A50DFCF6FA0}"/>
    <cellStyle name="Normal 5 4 2 4 3 2 2 2 4" xfId="27020" xr:uid="{AFB9168C-2479-42B1-A1B3-8C308BC926A4}"/>
    <cellStyle name="Normal 5 4 2 4 3 2 2 3" xfId="27021" xr:uid="{62A8BB43-3A81-4B9E-93B0-3A21F4E85A4D}"/>
    <cellStyle name="Normal 5 4 2 4 3 2 2 3 2" xfId="27022" xr:uid="{B1063601-67CA-4213-A91C-553179D77542}"/>
    <cellStyle name="Normal 5 4 2 4 3 2 2 3 2 2" xfId="27023" xr:uid="{C4D644C0-9D8A-4F96-AA3C-B5ED141F8A4B}"/>
    <cellStyle name="Normal 5 4 2 4 3 2 2 3 3" xfId="27024" xr:uid="{8F1CF1A2-074E-405C-A368-ED915BA65AF8}"/>
    <cellStyle name="Normal 5 4 2 4 3 2 2 4" xfId="27025" xr:uid="{A62DE796-C26E-4439-AD05-26EE11207144}"/>
    <cellStyle name="Normal 5 4 2 4 3 2 2 4 2" xfId="27026" xr:uid="{4D0ECCC3-2FFE-4775-9988-DB4FF0F41021}"/>
    <cellStyle name="Normal 5 4 2 4 3 2 2 5" xfId="27027" xr:uid="{1900735F-E91A-49A9-947E-2B4CC951570C}"/>
    <cellStyle name="Normal 5 4 2 4 3 2 3" xfId="27028" xr:uid="{4BD7653D-5CC8-4EE5-B57E-B7C2C0CC45F8}"/>
    <cellStyle name="Normal 5 4 2 4 3 2 3 2" xfId="27029" xr:uid="{871D6013-CDD4-4148-8B8D-D90D6675210E}"/>
    <cellStyle name="Normal 5 4 2 4 3 2 3 2 2" xfId="27030" xr:uid="{5ADB158E-ECE4-4E13-873B-7944525D2893}"/>
    <cellStyle name="Normal 5 4 2 4 3 2 3 2 2 2" xfId="27031" xr:uid="{4A9C1B8B-31EA-4B64-8A5F-AD478A5BB620}"/>
    <cellStyle name="Normal 5 4 2 4 3 2 3 2 3" xfId="27032" xr:uid="{E838B6D0-1373-465B-A33C-A8DB45586D4C}"/>
    <cellStyle name="Normal 5 4 2 4 3 2 3 3" xfId="27033" xr:uid="{A1D3D18C-3B4B-4B98-AC97-BC25F93549DC}"/>
    <cellStyle name="Normal 5 4 2 4 3 2 3 3 2" xfId="27034" xr:uid="{6030369D-87C6-40C5-9547-AC0254580D90}"/>
    <cellStyle name="Normal 5 4 2 4 3 2 3 4" xfId="27035" xr:uid="{292C7B9B-FDAF-40AA-960F-457D1E994E14}"/>
    <cellStyle name="Normal 5 4 2 4 3 2 4" xfId="27036" xr:uid="{DCCE62D9-06D0-427F-B2F3-B0DC7E2D3CCE}"/>
    <cellStyle name="Normal 5 4 2 4 3 2 4 2" xfId="27037" xr:uid="{E435EBA8-000B-45C6-AE46-A959EED087BD}"/>
    <cellStyle name="Normal 5 4 2 4 3 2 4 2 2" xfId="27038" xr:uid="{47D266B0-DD8E-474D-8137-461ECF7C60DD}"/>
    <cellStyle name="Normal 5 4 2 4 3 2 4 2 2 2" xfId="27039" xr:uid="{149DD291-3EFD-4BCD-82EF-4A48493CE87E}"/>
    <cellStyle name="Normal 5 4 2 4 3 2 4 2 3" xfId="27040" xr:uid="{CA9E72E5-2047-4A5F-8820-46862B2E30FA}"/>
    <cellStyle name="Normal 5 4 2 4 3 2 4 3" xfId="27041" xr:uid="{1099E71A-D464-4801-A4EB-37964CCDF5EA}"/>
    <cellStyle name="Normal 5 4 2 4 3 2 4 3 2" xfId="27042" xr:uid="{3140C345-C3FB-41BA-B749-CC2233187318}"/>
    <cellStyle name="Normal 5 4 2 4 3 2 4 4" xfId="27043" xr:uid="{3C3C250D-45C9-4331-B274-343BA33FC0C0}"/>
    <cellStyle name="Normal 5 4 2 4 3 2 5" xfId="27044" xr:uid="{26EF4F55-EEF0-439A-AEE2-5644E9F87FCF}"/>
    <cellStyle name="Normal 5 4 2 4 3 2 5 2" xfId="27045" xr:uid="{52D3CA7C-D073-48FA-AED7-D68CB0ECF82C}"/>
    <cellStyle name="Normal 5 4 2 4 3 2 5 2 2" xfId="27046" xr:uid="{678FE51E-3F2A-4B01-A391-C009F3CE3E6D}"/>
    <cellStyle name="Normal 5 4 2 4 3 2 5 3" xfId="27047" xr:uid="{C3A1C5E0-F8A0-46D9-B3F0-1029FE6962F3}"/>
    <cellStyle name="Normal 5 4 2 4 3 2 6" xfId="27048" xr:uid="{9025E212-57D3-48DD-A910-D7F1D8D19A00}"/>
    <cellStyle name="Normal 5 4 2 4 3 2 6 2" xfId="27049" xr:uid="{374D1032-CBCE-470F-9D6D-B9CDB45FF854}"/>
    <cellStyle name="Normal 5 4 2 4 3 2 7" xfId="27050" xr:uid="{6B04D8EC-A806-478F-BA00-673120EDEAEE}"/>
    <cellStyle name="Normal 5 4 2 4 3 3" xfId="27051" xr:uid="{B82D054F-BFCB-44AE-AB46-4C1895B0D5EC}"/>
    <cellStyle name="Normal 5 4 2 4 3 3 2" xfId="27052" xr:uid="{00BDF744-014C-464B-A58C-14902D7B7AA7}"/>
    <cellStyle name="Normal 5 4 2 4 3 3 2 2" xfId="27053" xr:uid="{7F34E664-0978-45D3-824E-FE6AB64A4948}"/>
    <cellStyle name="Normal 5 4 2 4 3 3 2 2 2" xfId="27054" xr:uid="{9150F894-04A7-427C-BF02-C7EA68B7D2DA}"/>
    <cellStyle name="Normal 5 4 2 4 3 3 2 2 2 2" xfId="27055" xr:uid="{B3054A06-B156-459C-8093-621D6D751BC0}"/>
    <cellStyle name="Normal 5 4 2 4 3 3 2 2 3" xfId="27056" xr:uid="{C0081413-853F-49C4-9A57-33953D13E00A}"/>
    <cellStyle name="Normal 5 4 2 4 3 3 2 3" xfId="27057" xr:uid="{1813F7F1-DE8A-4070-A99A-29D489DC5BD1}"/>
    <cellStyle name="Normal 5 4 2 4 3 3 2 3 2" xfId="27058" xr:uid="{6DECA746-D439-4877-A604-34343ABB7622}"/>
    <cellStyle name="Normal 5 4 2 4 3 3 2 4" xfId="27059" xr:uid="{A5C8035E-B1BA-46B9-BF26-89294F9DAF51}"/>
    <cellStyle name="Normal 5 4 2 4 3 3 3" xfId="27060" xr:uid="{0C9AB33F-63E8-4E49-8FC6-B0EAFAA3F1E5}"/>
    <cellStyle name="Normal 5 4 2 4 3 3 3 2" xfId="27061" xr:uid="{DE53A549-FDA8-45C2-9F14-08EBDCEEC8F5}"/>
    <cellStyle name="Normal 5 4 2 4 3 3 3 2 2" xfId="27062" xr:uid="{14798DED-70CF-4E19-8B25-3FD02C99CFF9}"/>
    <cellStyle name="Normal 5 4 2 4 3 3 3 3" xfId="27063" xr:uid="{48EA1497-4D42-44E6-AF83-475C67CF2745}"/>
    <cellStyle name="Normal 5 4 2 4 3 3 4" xfId="27064" xr:uid="{7345BF84-19FC-4CDE-8E2B-4ABF22CE872C}"/>
    <cellStyle name="Normal 5 4 2 4 3 3 4 2" xfId="27065" xr:uid="{8BCF29F2-D295-4942-9586-3A397F1272D7}"/>
    <cellStyle name="Normal 5 4 2 4 3 3 5" xfId="27066" xr:uid="{A6D9F257-13CD-42AA-B390-633443B4BBF8}"/>
    <cellStyle name="Normal 5 4 2 4 3 4" xfId="27067" xr:uid="{F936E1BE-69ED-4AD3-A555-30C43370E14B}"/>
    <cellStyle name="Normal 5 4 2 4 3 4 2" xfId="27068" xr:uid="{808BF800-52FA-4F00-84CD-4C082E172B00}"/>
    <cellStyle name="Normal 5 4 2 4 3 4 2 2" xfId="27069" xr:uid="{656A42D4-7EEF-4BB9-8CEA-78835EABF3F5}"/>
    <cellStyle name="Normal 5 4 2 4 3 4 2 2 2" xfId="27070" xr:uid="{210BE95C-0D35-453F-8D43-A666CEC693D5}"/>
    <cellStyle name="Normal 5 4 2 4 3 4 2 3" xfId="27071" xr:uid="{83D2711E-A140-44DF-ADB8-69964242F8FB}"/>
    <cellStyle name="Normal 5 4 2 4 3 4 3" xfId="27072" xr:uid="{674D2F59-8DED-42E0-A583-7E054966A533}"/>
    <cellStyle name="Normal 5 4 2 4 3 4 3 2" xfId="27073" xr:uid="{721A1F0D-F3D4-4141-9A1C-5EB57871E586}"/>
    <cellStyle name="Normal 5 4 2 4 3 4 4" xfId="27074" xr:uid="{5D1AC0A7-BC11-430C-91D6-151E322086E3}"/>
    <cellStyle name="Normal 5 4 2 4 3 5" xfId="27075" xr:uid="{E99885CD-61D9-4726-B5BE-F7426523C857}"/>
    <cellStyle name="Normal 5 4 2 4 3 5 2" xfId="27076" xr:uid="{CD115F9A-7C78-4CCA-AFB8-BDC821CEFD90}"/>
    <cellStyle name="Normal 5 4 2 4 3 5 2 2" xfId="27077" xr:uid="{E557F86B-BEC0-43F7-80EA-53461C99397C}"/>
    <cellStyle name="Normal 5 4 2 4 3 5 2 2 2" xfId="27078" xr:uid="{E5D05E97-602F-4304-8EF6-2620B4447694}"/>
    <cellStyle name="Normal 5 4 2 4 3 5 2 3" xfId="27079" xr:uid="{5C1E915C-83DD-4EE3-A04A-B1F2844AD0CA}"/>
    <cellStyle name="Normal 5 4 2 4 3 5 3" xfId="27080" xr:uid="{17AAF903-6F57-4C43-B8B8-DCD6A28A21FB}"/>
    <cellStyle name="Normal 5 4 2 4 3 5 3 2" xfId="27081" xr:uid="{A5F5B282-A24B-450D-9C6C-83FCF5C03845}"/>
    <cellStyle name="Normal 5 4 2 4 3 5 4" xfId="27082" xr:uid="{BF56E05D-1D32-41EF-834D-B6A802B55708}"/>
    <cellStyle name="Normal 5 4 2 4 3 6" xfId="27083" xr:uid="{01C1D45D-3133-4418-8EB8-E1CE1F353AD6}"/>
    <cellStyle name="Normal 5 4 2 4 3 6 2" xfId="27084" xr:uid="{F99FBD72-E84D-4239-9ADC-C84920F1721A}"/>
    <cellStyle name="Normal 5 4 2 4 3 6 2 2" xfId="27085" xr:uid="{1E5E12C3-15F2-4182-A62A-67BDA79202B1}"/>
    <cellStyle name="Normal 5 4 2 4 3 6 3" xfId="27086" xr:uid="{CBC19A9A-CDD3-4A34-800F-2C6CB0DC01B1}"/>
    <cellStyle name="Normal 5 4 2 4 3 7" xfId="27087" xr:uid="{703CB46A-733F-4234-A3BA-DF79BED0925C}"/>
    <cellStyle name="Normal 5 4 2 4 3 7 2" xfId="27088" xr:uid="{FCFE6C21-BB3B-4C48-8054-1F63B8DAB419}"/>
    <cellStyle name="Normal 5 4 2 4 3 8" xfId="27089" xr:uid="{8973D3D2-CC90-419A-8CA0-7BBC93F3D928}"/>
    <cellStyle name="Normal 5 4 2 4 4" xfId="27090" xr:uid="{BFFA17AA-8E92-457E-9071-D67377937A53}"/>
    <cellStyle name="Normal 5 4 2 4 4 2" xfId="27091" xr:uid="{76475FB2-AAF4-4FDD-9422-EAD344354A1A}"/>
    <cellStyle name="Normal 5 4 2 4 4 2 2" xfId="27092" xr:uid="{348DDF1B-960A-4248-AC30-5A45326A681A}"/>
    <cellStyle name="Normal 5 4 2 4 4 2 2 2" xfId="27093" xr:uid="{48ED2375-97C9-493C-9463-F824387024EC}"/>
    <cellStyle name="Normal 5 4 2 4 4 2 2 2 2" xfId="27094" xr:uid="{654A5E5C-CD15-4380-8B27-164D87FC6343}"/>
    <cellStyle name="Normal 5 4 2 4 4 2 2 2 2 2" xfId="27095" xr:uid="{A339E7DC-5176-424A-B7B7-9FCFDF04B02F}"/>
    <cellStyle name="Normal 5 4 2 4 4 2 2 2 3" xfId="27096" xr:uid="{76D7FAE4-7044-49EE-B950-A3A4008D8993}"/>
    <cellStyle name="Normal 5 4 2 4 4 2 2 3" xfId="27097" xr:uid="{C407F2FA-796D-44B1-9EB1-205FAC7D1F21}"/>
    <cellStyle name="Normal 5 4 2 4 4 2 2 3 2" xfId="27098" xr:uid="{16D7652F-EF75-4748-B4B7-0C68B73502A0}"/>
    <cellStyle name="Normal 5 4 2 4 4 2 2 4" xfId="27099" xr:uid="{AD898A42-44DD-4458-BFE8-839315DA44F7}"/>
    <cellStyle name="Normal 5 4 2 4 4 2 3" xfId="27100" xr:uid="{59080C57-4BBD-4380-A1B9-0F12D628A6B8}"/>
    <cellStyle name="Normal 5 4 2 4 4 2 3 2" xfId="27101" xr:uid="{CFB4B07C-8A87-495E-9E8F-4EE1CE7C4EBE}"/>
    <cellStyle name="Normal 5 4 2 4 4 2 3 2 2" xfId="27102" xr:uid="{4F9B2362-6F5E-4FEB-B49C-0764BF2695AE}"/>
    <cellStyle name="Normal 5 4 2 4 4 2 3 3" xfId="27103" xr:uid="{EE9C0658-43DA-42C7-84C0-3726FC90F50F}"/>
    <cellStyle name="Normal 5 4 2 4 4 2 4" xfId="27104" xr:uid="{5A392B30-315E-4983-B24A-8C09055080B9}"/>
    <cellStyle name="Normal 5 4 2 4 4 2 4 2" xfId="27105" xr:uid="{E707BCD2-44B0-44AC-BF95-D44F94A5CDCC}"/>
    <cellStyle name="Normal 5 4 2 4 4 2 5" xfId="27106" xr:uid="{D7B616E0-4666-463B-983D-18B4D860CE9F}"/>
    <cellStyle name="Normal 5 4 2 4 4 3" xfId="27107" xr:uid="{6EE4C76C-7184-476B-BD35-93B92DD05985}"/>
    <cellStyle name="Normal 5 4 2 4 4 3 2" xfId="27108" xr:uid="{E6373415-4E42-460A-9745-C14EF042B3F8}"/>
    <cellStyle name="Normal 5 4 2 4 4 3 2 2" xfId="27109" xr:uid="{F2670BB1-56B6-43AB-B4FD-CD511BD8EB53}"/>
    <cellStyle name="Normal 5 4 2 4 4 3 2 2 2" xfId="27110" xr:uid="{F826EB41-AFC5-463B-BDD2-2EBB79534B9F}"/>
    <cellStyle name="Normal 5 4 2 4 4 3 2 3" xfId="27111" xr:uid="{5E0C6867-ED25-47CA-AF1B-F33365256E18}"/>
    <cellStyle name="Normal 5 4 2 4 4 3 3" xfId="27112" xr:uid="{B748AE26-BDB6-48D2-8BC5-0CC26FAE9CE7}"/>
    <cellStyle name="Normal 5 4 2 4 4 3 3 2" xfId="27113" xr:uid="{67DFF957-E573-4D95-9BE9-7967E5D73F66}"/>
    <cellStyle name="Normal 5 4 2 4 4 3 4" xfId="27114" xr:uid="{D565C880-199E-44A2-B856-A273CD517ACC}"/>
    <cellStyle name="Normal 5 4 2 4 4 4" xfId="27115" xr:uid="{61A367FF-65C0-4765-9064-88DBF42020F5}"/>
    <cellStyle name="Normal 5 4 2 4 4 4 2" xfId="27116" xr:uid="{F4C76E61-CAA2-496B-952E-D58F904DE6A5}"/>
    <cellStyle name="Normal 5 4 2 4 4 4 2 2" xfId="27117" xr:uid="{F48FE926-8BCF-4A22-8114-CA2B0B5A9FDE}"/>
    <cellStyle name="Normal 5 4 2 4 4 4 2 2 2" xfId="27118" xr:uid="{84A731D6-A234-449C-9484-1B1FD2BBFF3F}"/>
    <cellStyle name="Normal 5 4 2 4 4 4 2 3" xfId="27119" xr:uid="{F6B78D7A-2325-46AC-B331-77A58E2DAA2C}"/>
    <cellStyle name="Normal 5 4 2 4 4 4 3" xfId="27120" xr:uid="{0AD74218-9B49-43D2-A079-8AA48EEC7834}"/>
    <cellStyle name="Normal 5 4 2 4 4 4 3 2" xfId="27121" xr:uid="{D4A18694-82A1-4E75-86B3-DCDCAD65F29F}"/>
    <cellStyle name="Normal 5 4 2 4 4 4 4" xfId="27122" xr:uid="{29E7C83B-D837-4B1D-8393-CA4A375FF60D}"/>
    <cellStyle name="Normal 5 4 2 4 4 5" xfId="27123" xr:uid="{2A3971F6-62F7-4797-A5E4-F1382C184BD8}"/>
    <cellStyle name="Normal 5 4 2 4 4 5 2" xfId="27124" xr:uid="{9A68F283-61BF-4286-823A-A512D983762A}"/>
    <cellStyle name="Normal 5 4 2 4 4 5 2 2" xfId="27125" xr:uid="{BFF34ABE-5057-4827-B2B7-80DF7A2AAD8F}"/>
    <cellStyle name="Normal 5 4 2 4 4 5 3" xfId="27126" xr:uid="{B118345E-B652-4F22-81D8-11DA479786AF}"/>
    <cellStyle name="Normal 5 4 2 4 4 6" xfId="27127" xr:uid="{C230D942-8670-48B5-A2DD-5EE2376579FF}"/>
    <cellStyle name="Normal 5 4 2 4 4 6 2" xfId="27128" xr:uid="{390EBFD9-AE40-482F-A4BC-B8A76146061E}"/>
    <cellStyle name="Normal 5 4 2 4 4 7" xfId="27129" xr:uid="{9EE438A0-5D09-49F0-87CE-B388D4F3F450}"/>
    <cellStyle name="Normal 5 4 2 4 5" xfId="27130" xr:uid="{E7900FAC-4FA1-460A-8EC1-D61134673909}"/>
    <cellStyle name="Normal 5 4 2 4 5 2" xfId="27131" xr:uid="{933685B0-4BE6-4BF4-8A16-29298D3A411B}"/>
    <cellStyle name="Normal 5 4 2 4 5 2 2" xfId="27132" xr:uid="{03006F1F-9D67-40B2-8191-45B2044C2E42}"/>
    <cellStyle name="Normal 5 4 2 4 5 2 2 2" xfId="27133" xr:uid="{CAA8E148-EF6D-4385-B656-0ABC8AB9DF82}"/>
    <cellStyle name="Normal 5 4 2 4 5 2 2 2 2" xfId="27134" xr:uid="{FBF9CC49-0EB6-478C-A0F7-128A19FF685C}"/>
    <cellStyle name="Normal 5 4 2 4 5 2 2 3" xfId="27135" xr:uid="{3A0DEE90-497C-4CBB-B0CE-A603CB65307D}"/>
    <cellStyle name="Normal 5 4 2 4 5 2 3" xfId="27136" xr:uid="{52E323C7-5B51-4F2C-9095-7F3B27C5FE8C}"/>
    <cellStyle name="Normal 5 4 2 4 5 2 3 2" xfId="27137" xr:uid="{96A0F858-F748-40CF-9AAC-0D3B68D68D70}"/>
    <cellStyle name="Normal 5 4 2 4 5 2 4" xfId="27138" xr:uid="{A606E221-471A-492C-B690-C7A0D812E017}"/>
    <cellStyle name="Normal 5 4 2 4 5 3" xfId="27139" xr:uid="{4F4E9FD8-5734-4E50-A9B7-5C2A95EB77E7}"/>
    <cellStyle name="Normal 5 4 2 4 5 3 2" xfId="27140" xr:uid="{305E0F42-8FBB-48ED-A3E2-CA1840AEBA76}"/>
    <cellStyle name="Normal 5 4 2 4 5 3 2 2" xfId="27141" xr:uid="{32F4BB58-B02C-45D8-BC70-06B8767C1AE2}"/>
    <cellStyle name="Normal 5 4 2 4 5 3 3" xfId="27142" xr:uid="{43D55697-4AC3-48B6-B6AF-3578C991B674}"/>
    <cellStyle name="Normal 5 4 2 4 5 4" xfId="27143" xr:uid="{E4A51E2A-2FF3-4C2F-B6D8-FC3D84E3E073}"/>
    <cellStyle name="Normal 5 4 2 4 5 4 2" xfId="27144" xr:uid="{514EF1FD-74B5-44C5-B24C-7D22197FDBF7}"/>
    <cellStyle name="Normal 5 4 2 4 5 5" xfId="27145" xr:uid="{FE5C12FD-6CF0-474D-98B4-5716AEBD21CD}"/>
    <cellStyle name="Normal 5 4 2 4 6" xfId="27146" xr:uid="{48975866-6B73-42E5-9D81-88B58EB62892}"/>
    <cellStyle name="Normal 5 4 2 4 6 2" xfId="27147" xr:uid="{D0740BC6-5F5E-4BFD-AFC0-9589A1173AC4}"/>
    <cellStyle name="Normal 5 4 2 4 6 2 2" xfId="27148" xr:uid="{2536D06E-4726-4848-B243-280F9BEADC9A}"/>
    <cellStyle name="Normal 5 4 2 4 6 2 2 2" xfId="27149" xr:uid="{67007CF1-213F-4706-AF53-C3C31C58AB34}"/>
    <cellStyle name="Normal 5 4 2 4 6 2 3" xfId="27150" xr:uid="{8F1482A5-E2F5-4E37-86AB-1CD4952EA96F}"/>
    <cellStyle name="Normal 5 4 2 4 6 3" xfId="27151" xr:uid="{95DFC94E-196B-4724-99EA-5E8556ADED53}"/>
    <cellStyle name="Normal 5 4 2 4 6 3 2" xfId="27152" xr:uid="{95CC87D3-4E82-4381-A57B-405DFD745304}"/>
    <cellStyle name="Normal 5 4 2 4 6 4" xfId="27153" xr:uid="{4D8180C6-FF02-40F7-B683-FA0F6A9B90FA}"/>
    <cellStyle name="Normal 5 4 2 4 7" xfId="27154" xr:uid="{06E608F5-6650-4A58-9B54-E2F441E9ADC8}"/>
    <cellStyle name="Normal 5 4 2 4 7 2" xfId="27155" xr:uid="{503E919C-AE3A-472E-93ED-FB25B9181CD6}"/>
    <cellStyle name="Normal 5 4 2 4 7 2 2" xfId="27156" xr:uid="{0B6DBFCE-3E68-4FC2-B81C-0505BCCDC327}"/>
    <cellStyle name="Normal 5 4 2 4 7 2 2 2" xfId="27157" xr:uid="{FA8351EA-4BBA-4ADC-A7F4-8925E7EAE491}"/>
    <cellStyle name="Normal 5 4 2 4 7 2 3" xfId="27158" xr:uid="{9794A186-F16C-470D-808A-BF5C7380EC69}"/>
    <cellStyle name="Normal 5 4 2 4 7 3" xfId="27159" xr:uid="{7D87E86B-3D83-4A2A-8C31-824ADE26B3B9}"/>
    <cellStyle name="Normal 5 4 2 4 7 3 2" xfId="27160" xr:uid="{8228A019-B007-4297-B57C-D0A131D1101A}"/>
    <cellStyle name="Normal 5 4 2 4 7 4" xfId="27161" xr:uid="{4BD886F7-E041-42A6-932C-E4395870AEAD}"/>
    <cellStyle name="Normal 5 4 2 4 8" xfId="27162" xr:uid="{E1C548BE-79D0-4526-9600-75A0713311C7}"/>
    <cellStyle name="Normal 5 4 2 4 8 2" xfId="27163" xr:uid="{87E862D3-6447-4498-AAA9-9173B1C35558}"/>
    <cellStyle name="Normal 5 4 2 4 8 2 2" xfId="27164" xr:uid="{8B2933D6-A4A9-4D6C-9FA8-88A1B65AF7FF}"/>
    <cellStyle name="Normal 5 4 2 4 8 3" xfId="27165" xr:uid="{B9B24547-5DAA-4CA4-9DA6-5DE4CDAFD788}"/>
    <cellStyle name="Normal 5 4 2 4 9" xfId="27166" xr:uid="{FEA743EF-A1B7-4151-9892-AB4581632436}"/>
    <cellStyle name="Normal 5 4 2 4 9 2" xfId="27167" xr:uid="{DBA416D4-65F0-49F9-BDE7-D955FFA7F333}"/>
    <cellStyle name="Normal 5 4 2 5" xfId="27168" xr:uid="{21F62A82-70E3-4137-AE03-A7D94B2482B4}"/>
    <cellStyle name="Normal 5 4 2 5 2" xfId="27169" xr:uid="{5F4EBE5F-8B23-4798-9932-3F05C9670013}"/>
    <cellStyle name="Normal 5 4 2 5 2 2" xfId="27170" xr:uid="{CD99A083-E68D-4B75-ABED-489DFD985EC9}"/>
    <cellStyle name="Normal 5 4 2 5 2 2 2" xfId="27171" xr:uid="{2B7DCAC7-C470-4A23-8744-AB746A71180C}"/>
    <cellStyle name="Normal 5 4 2 5 2 2 2 2" xfId="27172" xr:uid="{CEE893B8-0442-4383-B216-9976DE5C0583}"/>
    <cellStyle name="Normal 5 4 2 5 2 2 2 2 2" xfId="27173" xr:uid="{6C01FE2E-81D3-474E-8E71-CF2ACA9966EC}"/>
    <cellStyle name="Normal 5 4 2 5 2 2 2 2 2 2" xfId="27174" xr:uid="{83271CE1-F98E-4604-B9F9-4630F4384728}"/>
    <cellStyle name="Normal 5 4 2 5 2 2 2 2 3" xfId="27175" xr:uid="{F74AE941-76FF-4119-B5B3-293534888ADB}"/>
    <cellStyle name="Normal 5 4 2 5 2 2 2 3" xfId="27176" xr:uid="{D84DD348-E8E2-43C9-AD98-1F9FE3331C6D}"/>
    <cellStyle name="Normal 5 4 2 5 2 2 2 3 2" xfId="27177" xr:uid="{16C4BFCF-8085-43C4-B26A-58069051C630}"/>
    <cellStyle name="Normal 5 4 2 5 2 2 2 4" xfId="27178" xr:uid="{94327211-9884-44BC-916F-4473F8334B6F}"/>
    <cellStyle name="Normal 5 4 2 5 2 2 3" xfId="27179" xr:uid="{F1FB5CD1-BA33-4FEC-923A-315551D78AE4}"/>
    <cellStyle name="Normal 5 4 2 5 2 2 3 2" xfId="27180" xr:uid="{C3F94297-06A0-4851-9692-246A25B81AD7}"/>
    <cellStyle name="Normal 5 4 2 5 2 2 3 2 2" xfId="27181" xr:uid="{339AA326-E5BA-4AA0-AC12-FC607BDB73CC}"/>
    <cellStyle name="Normal 5 4 2 5 2 2 3 3" xfId="27182" xr:uid="{F79D369E-FEFC-4DD9-B215-E76B309198E6}"/>
    <cellStyle name="Normal 5 4 2 5 2 2 4" xfId="27183" xr:uid="{4A8DDBC4-90AB-4A51-9586-82A846E43BE3}"/>
    <cellStyle name="Normal 5 4 2 5 2 2 4 2" xfId="27184" xr:uid="{40AA4BC5-76F5-42BF-B50E-6F60AF5BAA20}"/>
    <cellStyle name="Normal 5 4 2 5 2 2 5" xfId="27185" xr:uid="{F1C3109D-4567-4D83-B9A5-2018E39E4D8A}"/>
    <cellStyle name="Normal 5 4 2 5 2 3" xfId="27186" xr:uid="{1A77B325-BDC4-4243-8E32-313FF83FABF2}"/>
    <cellStyle name="Normal 5 4 2 5 2 3 2" xfId="27187" xr:uid="{5D7DDE62-B15A-41E1-B596-01E38A875B56}"/>
    <cellStyle name="Normal 5 4 2 5 2 3 2 2" xfId="27188" xr:uid="{67366D2E-EC48-4176-B5CE-0150A5985F82}"/>
    <cellStyle name="Normal 5 4 2 5 2 3 2 2 2" xfId="27189" xr:uid="{1344F05B-EB7A-4DDE-8E3C-31121B9EC83C}"/>
    <cellStyle name="Normal 5 4 2 5 2 3 2 3" xfId="27190" xr:uid="{CDFD977F-F426-4AC5-95B2-7C9BAA45C030}"/>
    <cellStyle name="Normal 5 4 2 5 2 3 3" xfId="27191" xr:uid="{704E958B-8FA4-42F8-9E8A-C55083D8B80D}"/>
    <cellStyle name="Normal 5 4 2 5 2 3 3 2" xfId="27192" xr:uid="{59A01849-15B0-4793-BA39-0B1A0371752E}"/>
    <cellStyle name="Normal 5 4 2 5 2 3 4" xfId="27193" xr:uid="{A1C2CC1D-F183-4FD2-906F-21F0BB014384}"/>
    <cellStyle name="Normal 5 4 2 5 2 4" xfId="27194" xr:uid="{4BAAE97B-48A3-40EB-AE9E-1F2986E3786D}"/>
    <cellStyle name="Normal 5 4 2 5 2 4 2" xfId="27195" xr:uid="{5E5C5510-8A83-4413-80B0-FBAFCAEFF29F}"/>
    <cellStyle name="Normal 5 4 2 5 2 4 2 2" xfId="27196" xr:uid="{BBBB20A4-DC6B-404D-A318-33C38E63AEBC}"/>
    <cellStyle name="Normal 5 4 2 5 2 4 2 2 2" xfId="27197" xr:uid="{60A9B36F-4C74-4F5F-9F30-95BDE7A462D9}"/>
    <cellStyle name="Normal 5 4 2 5 2 4 2 3" xfId="27198" xr:uid="{DF823F96-D150-44CF-B2FF-1ED118CECD5E}"/>
    <cellStyle name="Normal 5 4 2 5 2 4 3" xfId="27199" xr:uid="{FBB68B33-0E5A-4D8A-9A64-6CB7EE53168B}"/>
    <cellStyle name="Normal 5 4 2 5 2 4 3 2" xfId="27200" xr:uid="{3C45A2CC-9CCB-437E-A3E1-090720DC8E7B}"/>
    <cellStyle name="Normal 5 4 2 5 2 4 4" xfId="27201" xr:uid="{DE5388D4-548E-4953-8830-549B71B51EE9}"/>
    <cellStyle name="Normal 5 4 2 5 2 5" xfId="27202" xr:uid="{E08CBAD3-3797-4F31-9A9C-138A969D318B}"/>
    <cellStyle name="Normal 5 4 2 5 2 5 2" xfId="27203" xr:uid="{58CACC87-B556-4653-ABD0-5519C5E66C0E}"/>
    <cellStyle name="Normal 5 4 2 5 2 5 2 2" xfId="27204" xr:uid="{44F1AD29-8FD6-47C3-B99B-B95FFF3F5461}"/>
    <cellStyle name="Normal 5 4 2 5 2 5 3" xfId="27205" xr:uid="{407BFD7E-696A-4C82-AEBD-7B08F2C7309F}"/>
    <cellStyle name="Normal 5 4 2 5 2 6" xfId="27206" xr:uid="{806D8C23-F4F2-479D-8472-C06CF49F249D}"/>
    <cellStyle name="Normal 5 4 2 5 2 6 2" xfId="27207" xr:uid="{B5266A10-EAE3-4057-855A-25C782C1F808}"/>
    <cellStyle name="Normal 5 4 2 5 2 7" xfId="27208" xr:uid="{A5900DE9-6624-4B93-AE9A-9C26D89CF74E}"/>
    <cellStyle name="Normal 5 4 2 5 3" xfId="27209" xr:uid="{E921421C-DAA1-4331-BD76-6A00FB40B196}"/>
    <cellStyle name="Normal 5 4 2 5 3 2" xfId="27210" xr:uid="{481AA22A-30AC-437E-8702-FE9FC339C575}"/>
    <cellStyle name="Normal 5 4 2 5 3 2 2" xfId="27211" xr:uid="{2393518C-2450-4175-9DC1-01C27FC9C1C9}"/>
    <cellStyle name="Normal 5 4 2 5 3 2 2 2" xfId="27212" xr:uid="{B0C001A8-2797-486A-AFC1-84B67A625BE7}"/>
    <cellStyle name="Normal 5 4 2 5 3 2 2 2 2" xfId="27213" xr:uid="{4D572EB3-19FC-4D77-A75B-33CADD2DC944}"/>
    <cellStyle name="Normal 5 4 2 5 3 2 2 3" xfId="27214" xr:uid="{CB5FB28A-FCCC-4418-A8DC-B2C84D553756}"/>
    <cellStyle name="Normal 5 4 2 5 3 2 3" xfId="27215" xr:uid="{B8E78292-4253-48FC-8533-50E085DC973E}"/>
    <cellStyle name="Normal 5 4 2 5 3 2 3 2" xfId="27216" xr:uid="{CC0C1CA9-FDC8-4252-89E7-99D0400EE3D1}"/>
    <cellStyle name="Normal 5 4 2 5 3 2 4" xfId="27217" xr:uid="{AE215875-3F0A-42CE-98FA-512A1C60BD79}"/>
    <cellStyle name="Normal 5 4 2 5 3 3" xfId="27218" xr:uid="{21D20047-AE07-4C6F-A48F-0A5BD88BFD7A}"/>
    <cellStyle name="Normal 5 4 2 5 3 3 2" xfId="27219" xr:uid="{0D4465FD-1D47-4938-B947-718E912463AE}"/>
    <cellStyle name="Normal 5 4 2 5 3 3 2 2" xfId="27220" xr:uid="{20BCEE62-8AB7-4269-903C-8E7B9E68C3D6}"/>
    <cellStyle name="Normal 5 4 2 5 3 3 3" xfId="27221" xr:uid="{BD9BBAE7-F9BD-4C9F-9278-7CFCF2BB8FF4}"/>
    <cellStyle name="Normal 5 4 2 5 3 4" xfId="27222" xr:uid="{311461C3-D636-4DA2-9ADE-24F9158FFFD3}"/>
    <cellStyle name="Normal 5 4 2 5 3 4 2" xfId="27223" xr:uid="{5E2FDC73-6217-47A0-B87A-CB739F2AC670}"/>
    <cellStyle name="Normal 5 4 2 5 3 5" xfId="27224" xr:uid="{37F09EA4-1EB7-4B15-8401-81F300E60F98}"/>
    <cellStyle name="Normal 5 4 2 5 4" xfId="27225" xr:uid="{39EF1190-0CE8-4842-BFD3-52636BA201F1}"/>
    <cellStyle name="Normal 5 4 2 5 4 2" xfId="27226" xr:uid="{BDC14A7F-6598-42A5-B718-AC77A3555FD3}"/>
    <cellStyle name="Normal 5 4 2 5 4 2 2" xfId="27227" xr:uid="{9AC5FE81-8C1D-47DB-A77B-00608053C3C6}"/>
    <cellStyle name="Normal 5 4 2 5 4 2 2 2" xfId="27228" xr:uid="{ADAC136C-D4E7-4B97-9742-93BA546B0EBA}"/>
    <cellStyle name="Normal 5 4 2 5 4 2 3" xfId="27229" xr:uid="{206E2AED-055F-4982-A23D-20624E45EAB2}"/>
    <cellStyle name="Normal 5 4 2 5 4 3" xfId="27230" xr:uid="{436BA171-CFB2-486A-95E3-C295F7C0A471}"/>
    <cellStyle name="Normal 5 4 2 5 4 3 2" xfId="27231" xr:uid="{E6A53D2D-5AE0-4298-98A6-310C4AF36BF9}"/>
    <cellStyle name="Normal 5 4 2 5 4 4" xfId="27232" xr:uid="{D229FA2D-BB57-443A-A892-76917B509587}"/>
    <cellStyle name="Normal 5 4 2 5 5" xfId="27233" xr:uid="{7CCF49EC-8D86-41F8-BE83-9359565517BC}"/>
    <cellStyle name="Normal 5 4 2 5 5 2" xfId="27234" xr:uid="{A9B94FBB-7352-4154-B372-973FE08126A5}"/>
    <cellStyle name="Normal 5 4 2 5 5 2 2" xfId="27235" xr:uid="{51CA0464-8D2D-4E8C-9700-0E6674E7020B}"/>
    <cellStyle name="Normal 5 4 2 5 5 2 2 2" xfId="27236" xr:uid="{7A94ED1B-FD38-40F1-AC15-7D388582EF0B}"/>
    <cellStyle name="Normal 5 4 2 5 5 2 3" xfId="27237" xr:uid="{708F3DB8-C587-40D7-B362-1A31360263C7}"/>
    <cellStyle name="Normal 5 4 2 5 5 3" xfId="27238" xr:uid="{62C9719F-9DA1-4514-A22B-A0B2256F0659}"/>
    <cellStyle name="Normal 5 4 2 5 5 3 2" xfId="27239" xr:uid="{2B4F6A80-8768-4C1A-829A-6E8BDF60B2D5}"/>
    <cellStyle name="Normal 5 4 2 5 5 4" xfId="27240" xr:uid="{A8590D9B-EE52-43FF-91AE-3700454E6502}"/>
    <cellStyle name="Normal 5 4 2 5 6" xfId="27241" xr:uid="{66BDBD9C-488D-4C3F-8836-9B7E95965017}"/>
    <cellStyle name="Normal 5 4 2 5 6 2" xfId="27242" xr:uid="{8936B416-B239-4BC7-864B-B44B76195B17}"/>
    <cellStyle name="Normal 5 4 2 5 6 2 2" xfId="27243" xr:uid="{D707A406-3143-45F5-9B7C-3902E88C2842}"/>
    <cellStyle name="Normal 5 4 2 5 6 3" xfId="27244" xr:uid="{43B5838E-AA5C-48D9-BF11-EE1BDF1EA627}"/>
    <cellStyle name="Normal 5 4 2 5 7" xfId="27245" xr:uid="{91122BC3-D12B-4FB8-A28C-D22177EEFA59}"/>
    <cellStyle name="Normal 5 4 2 5 7 2" xfId="27246" xr:uid="{CACC7BD3-9F20-4E75-A4CC-111CF607697A}"/>
    <cellStyle name="Normal 5 4 2 5 8" xfId="27247" xr:uid="{6D75411B-F85E-4683-A39F-CFD6F645D07C}"/>
    <cellStyle name="Normal 5 4 2 6" xfId="27248" xr:uid="{0FF378D9-BF7C-4CFE-886C-1C8772A15282}"/>
    <cellStyle name="Normal 5 4 2 6 2" xfId="27249" xr:uid="{EDE55C74-498E-4283-BB1D-0EF9E3E2F8D9}"/>
    <cellStyle name="Normal 5 4 2 6 2 2" xfId="27250" xr:uid="{F51A7082-D899-418F-92AE-BC27B07DA4BA}"/>
    <cellStyle name="Normal 5 4 2 6 2 2 2" xfId="27251" xr:uid="{9CEFEF9B-A9E8-4A2A-A3E4-9FFD977F98FC}"/>
    <cellStyle name="Normal 5 4 2 6 2 2 2 2" xfId="27252" xr:uid="{28FAC000-D375-44BB-A132-85D1BB189E7B}"/>
    <cellStyle name="Normal 5 4 2 6 2 2 2 2 2" xfId="27253" xr:uid="{698F3B95-AC54-46BA-8F1C-C614A7BE92B1}"/>
    <cellStyle name="Normal 5 4 2 6 2 2 2 2 2 2" xfId="27254" xr:uid="{03879E54-9473-46DE-9E85-452D9BDC4601}"/>
    <cellStyle name="Normal 5 4 2 6 2 2 2 2 3" xfId="27255" xr:uid="{A1904229-DF85-4D68-895C-1B403C5EA0CB}"/>
    <cellStyle name="Normal 5 4 2 6 2 2 2 3" xfId="27256" xr:uid="{6A3DB4D1-B852-447F-A689-69C8525A6CA3}"/>
    <cellStyle name="Normal 5 4 2 6 2 2 2 3 2" xfId="27257" xr:uid="{28EFFE7E-270E-41A0-95E1-BC65F9203A82}"/>
    <cellStyle name="Normal 5 4 2 6 2 2 2 4" xfId="27258" xr:uid="{5A1CE74F-B4E3-4FAB-9B8E-8D717337FD41}"/>
    <cellStyle name="Normal 5 4 2 6 2 2 3" xfId="27259" xr:uid="{CB0BEC1F-D8F8-4932-8B81-ABE8DDFB5456}"/>
    <cellStyle name="Normal 5 4 2 6 2 2 3 2" xfId="27260" xr:uid="{EB6B809D-0EDF-4956-A7A8-F349DBBD8BB9}"/>
    <cellStyle name="Normal 5 4 2 6 2 2 3 2 2" xfId="27261" xr:uid="{8836A95F-88C0-4F21-A996-CE08C09FFFAA}"/>
    <cellStyle name="Normal 5 4 2 6 2 2 3 3" xfId="27262" xr:uid="{3F0CDC86-A6B8-438A-A6DC-E45F5447B218}"/>
    <cellStyle name="Normal 5 4 2 6 2 2 4" xfId="27263" xr:uid="{1C27AFA1-76FC-4995-A06D-AECFC9E52EA4}"/>
    <cellStyle name="Normal 5 4 2 6 2 2 4 2" xfId="27264" xr:uid="{DFC4B276-F100-4BC1-9949-A616D8ABCE0F}"/>
    <cellStyle name="Normal 5 4 2 6 2 2 5" xfId="27265" xr:uid="{B846D7BE-4199-4A3F-97EF-A1315C71B841}"/>
    <cellStyle name="Normal 5 4 2 6 2 3" xfId="27266" xr:uid="{CB7FCF4E-4DF5-4BA7-A433-32603F9E922D}"/>
    <cellStyle name="Normal 5 4 2 6 2 3 2" xfId="27267" xr:uid="{3C2333DF-B6DE-45A6-B05B-8FD131E4538B}"/>
    <cellStyle name="Normal 5 4 2 6 2 3 2 2" xfId="27268" xr:uid="{A6DFECA0-708A-476C-9B27-DBF0FD8A16BE}"/>
    <cellStyle name="Normal 5 4 2 6 2 3 2 2 2" xfId="27269" xr:uid="{044B29DC-1B3D-4D96-A93B-C78537CA9417}"/>
    <cellStyle name="Normal 5 4 2 6 2 3 2 3" xfId="27270" xr:uid="{3A5C267C-3DE8-478C-BD9D-EC7EB7440B2F}"/>
    <cellStyle name="Normal 5 4 2 6 2 3 3" xfId="27271" xr:uid="{047DDBB0-196F-4919-B137-A377DBFB709D}"/>
    <cellStyle name="Normal 5 4 2 6 2 3 3 2" xfId="27272" xr:uid="{917DCC1D-29B8-4C48-A1FD-B8A9DF88DBB0}"/>
    <cellStyle name="Normal 5 4 2 6 2 3 4" xfId="27273" xr:uid="{7C946376-DC15-41F7-83AE-EAF38535966F}"/>
    <cellStyle name="Normal 5 4 2 6 2 4" xfId="27274" xr:uid="{6BAE5287-566D-49E0-AE21-17BFE5A86290}"/>
    <cellStyle name="Normal 5 4 2 6 2 4 2" xfId="27275" xr:uid="{BEC57859-3DB8-4BF9-899C-170E05DEB072}"/>
    <cellStyle name="Normal 5 4 2 6 2 4 2 2" xfId="27276" xr:uid="{569C684E-BCBB-4648-A0E0-FA8535EDFDE7}"/>
    <cellStyle name="Normal 5 4 2 6 2 4 2 2 2" xfId="27277" xr:uid="{B4654D6B-9794-44C7-9E8B-BF99CCCC675A}"/>
    <cellStyle name="Normal 5 4 2 6 2 4 2 3" xfId="27278" xr:uid="{92C40F39-E0B2-4D2F-B643-69520E960FED}"/>
    <cellStyle name="Normal 5 4 2 6 2 4 3" xfId="27279" xr:uid="{30373491-7FEB-4961-B766-B500667EE7B7}"/>
    <cellStyle name="Normal 5 4 2 6 2 4 3 2" xfId="27280" xr:uid="{2386113B-BAE1-44C2-88F2-F20BA85CA22E}"/>
    <cellStyle name="Normal 5 4 2 6 2 4 4" xfId="27281" xr:uid="{ABCC29B8-2192-4579-8F7E-06F0A14FDC7A}"/>
    <cellStyle name="Normal 5 4 2 6 2 5" xfId="27282" xr:uid="{B0C7419F-F212-4AAC-AE09-09A30DD94C25}"/>
    <cellStyle name="Normal 5 4 2 6 2 5 2" xfId="27283" xr:uid="{492FA108-DDEF-4F3D-A1E0-9605A0B6441C}"/>
    <cellStyle name="Normal 5 4 2 6 2 5 2 2" xfId="27284" xr:uid="{0F9A5761-8E01-47CB-AD97-DB4458804BE7}"/>
    <cellStyle name="Normal 5 4 2 6 2 5 3" xfId="27285" xr:uid="{38568698-7991-4CCF-83B6-EDF0E62D0F31}"/>
    <cellStyle name="Normal 5 4 2 6 2 6" xfId="27286" xr:uid="{69204DBA-FF90-4F2C-B78E-33CB6127A655}"/>
    <cellStyle name="Normal 5 4 2 6 2 6 2" xfId="27287" xr:uid="{FDC2DB1E-9C84-4F75-BEC5-A2255CD0F9B2}"/>
    <cellStyle name="Normal 5 4 2 6 2 7" xfId="27288" xr:uid="{88190B99-559F-405D-8A80-B30163FA2093}"/>
    <cellStyle name="Normal 5 4 2 6 3" xfId="27289" xr:uid="{6DF1734C-83A3-4026-B530-4200922BCD0F}"/>
    <cellStyle name="Normal 5 4 2 6 3 2" xfId="27290" xr:uid="{4A232477-2426-494D-B433-67A686CAE62C}"/>
    <cellStyle name="Normal 5 4 2 6 3 2 2" xfId="27291" xr:uid="{FF8983BB-F4B8-4042-AD31-32FDC16A97AB}"/>
    <cellStyle name="Normal 5 4 2 6 3 2 2 2" xfId="27292" xr:uid="{AA609B7A-604F-4211-AC07-55CBA234B556}"/>
    <cellStyle name="Normal 5 4 2 6 3 2 2 2 2" xfId="27293" xr:uid="{5B427610-F436-4852-A770-12E0DF861533}"/>
    <cellStyle name="Normal 5 4 2 6 3 2 2 3" xfId="27294" xr:uid="{AC7AD375-CF8C-4CAD-A43A-8EAF1D33B3CE}"/>
    <cellStyle name="Normal 5 4 2 6 3 2 3" xfId="27295" xr:uid="{7C091265-57B1-4816-A326-43B0736CC07F}"/>
    <cellStyle name="Normal 5 4 2 6 3 2 3 2" xfId="27296" xr:uid="{B48EA5F5-1D08-494A-A081-E40881FB0FE8}"/>
    <cellStyle name="Normal 5 4 2 6 3 2 4" xfId="27297" xr:uid="{D32BBB94-3DD7-473A-AA24-36F32FE141B7}"/>
    <cellStyle name="Normal 5 4 2 6 3 3" xfId="27298" xr:uid="{9BB3242A-B218-4402-A0FB-BAFE6ED07278}"/>
    <cellStyle name="Normal 5 4 2 6 3 3 2" xfId="27299" xr:uid="{C70A485C-0962-4011-B60A-60766AC4D5B8}"/>
    <cellStyle name="Normal 5 4 2 6 3 3 2 2" xfId="27300" xr:uid="{F9972D46-2C42-49E9-B98C-9827DBFF2C13}"/>
    <cellStyle name="Normal 5 4 2 6 3 3 3" xfId="27301" xr:uid="{F2CD600E-EC74-4310-A2C3-07648D8DFDE1}"/>
    <cellStyle name="Normal 5 4 2 6 3 4" xfId="27302" xr:uid="{584A9568-0E61-4A36-A0EC-F6BE1921231D}"/>
    <cellStyle name="Normal 5 4 2 6 3 4 2" xfId="27303" xr:uid="{9515B6D9-2872-4D1D-8C64-E69A836ADA9F}"/>
    <cellStyle name="Normal 5 4 2 6 3 5" xfId="27304" xr:uid="{EEF3C2EA-E331-4BED-A1E2-F46D6AFA6F7E}"/>
    <cellStyle name="Normal 5 4 2 6 4" xfId="27305" xr:uid="{289501CA-58AB-44E4-A088-92D01F255BE3}"/>
    <cellStyle name="Normal 5 4 2 6 4 2" xfId="27306" xr:uid="{D9D1CAAA-12C6-432C-A55A-04E427CD1ABB}"/>
    <cellStyle name="Normal 5 4 2 6 4 2 2" xfId="27307" xr:uid="{4082457D-CA2A-46A2-A3D3-62BE6493B732}"/>
    <cellStyle name="Normal 5 4 2 6 4 2 2 2" xfId="27308" xr:uid="{383AC469-0AB9-4567-B8B7-AB1E18AB1DAD}"/>
    <cellStyle name="Normal 5 4 2 6 4 2 3" xfId="27309" xr:uid="{F4A5782B-EC92-46BD-8636-1C4E2C50E582}"/>
    <cellStyle name="Normal 5 4 2 6 4 3" xfId="27310" xr:uid="{B5B189CE-3E6F-468C-8EF1-995DB048BC8F}"/>
    <cellStyle name="Normal 5 4 2 6 4 3 2" xfId="27311" xr:uid="{A76D73A0-67F4-4AC0-BA06-6AA05565AC2B}"/>
    <cellStyle name="Normal 5 4 2 6 4 4" xfId="27312" xr:uid="{11753FFF-5A2D-4C06-8BB9-7658204A305E}"/>
    <cellStyle name="Normal 5 4 2 6 5" xfId="27313" xr:uid="{C9AF9347-A577-4465-8BE7-CAE60F99F3D1}"/>
    <cellStyle name="Normal 5 4 2 6 5 2" xfId="27314" xr:uid="{40DF6C6D-347D-4F2C-A41A-0DEDC0F602C1}"/>
    <cellStyle name="Normal 5 4 2 6 5 2 2" xfId="27315" xr:uid="{C0C31917-D00B-4990-9C67-341AC42F6731}"/>
    <cellStyle name="Normal 5 4 2 6 5 2 2 2" xfId="27316" xr:uid="{3515B0DE-AA97-40B7-AD69-AAAC9F0D1C22}"/>
    <cellStyle name="Normal 5 4 2 6 5 2 3" xfId="27317" xr:uid="{A460BCF4-C119-45B4-90E2-0042D1DC0B9E}"/>
    <cellStyle name="Normal 5 4 2 6 5 3" xfId="27318" xr:uid="{1D687BA7-27D8-44AF-BEAE-9FAB8CC244CC}"/>
    <cellStyle name="Normal 5 4 2 6 5 3 2" xfId="27319" xr:uid="{77A10888-15B6-4C72-8C07-73D1C7F5E74A}"/>
    <cellStyle name="Normal 5 4 2 6 5 4" xfId="27320" xr:uid="{9DBFE5B5-78CE-4DF9-AA9E-944417571313}"/>
    <cellStyle name="Normal 5 4 2 6 6" xfId="27321" xr:uid="{C8B53865-2714-4337-A80C-7B081B24B322}"/>
    <cellStyle name="Normal 5 4 2 6 6 2" xfId="27322" xr:uid="{164546B7-1621-4E81-B363-28BB224F2BB6}"/>
    <cellStyle name="Normal 5 4 2 6 6 2 2" xfId="27323" xr:uid="{13191D11-4318-43D4-B806-6CD01F0D8C38}"/>
    <cellStyle name="Normal 5 4 2 6 6 3" xfId="27324" xr:uid="{3E727478-F8BF-449E-9A11-7CF383D0C7D6}"/>
    <cellStyle name="Normal 5 4 2 6 7" xfId="27325" xr:uid="{3DAC7BA2-23EA-4A72-8071-7898B50CF95F}"/>
    <cellStyle name="Normal 5 4 2 6 7 2" xfId="27326" xr:uid="{C0922A97-4A8B-4D53-AFD8-09DB8E29A4E4}"/>
    <cellStyle name="Normal 5 4 2 6 8" xfId="27327" xr:uid="{E9D4EDE4-1568-4A98-A258-29E4D30C37CA}"/>
    <cellStyle name="Normal 5 4 2 7" xfId="27328" xr:uid="{16F54441-A5EB-4760-9191-1363D8D5DDD2}"/>
    <cellStyle name="Normal 5 4 2 7 2" xfId="27329" xr:uid="{F0C59097-1FF8-4411-AF27-83737DC4E77D}"/>
    <cellStyle name="Normal 5 4 2 7 2 2" xfId="27330" xr:uid="{41CC3AF1-254C-466E-8D95-3681F95EB5DF}"/>
    <cellStyle name="Normal 5 4 2 7 2 2 2" xfId="27331" xr:uid="{796787DF-0039-474D-8AE7-7C2B58DB3ED4}"/>
    <cellStyle name="Normal 5 4 2 7 2 2 2 2" xfId="27332" xr:uid="{B5126A1E-9920-40A5-A9B6-C304FBE75A9B}"/>
    <cellStyle name="Normal 5 4 2 7 2 2 2 2 2" xfId="27333" xr:uid="{B695F9E0-1B5D-47F1-B4B6-31CE05A9B2D0}"/>
    <cellStyle name="Normal 5 4 2 7 2 2 2 3" xfId="27334" xr:uid="{4714DD6A-0D81-46DC-9174-3504921178CD}"/>
    <cellStyle name="Normal 5 4 2 7 2 2 3" xfId="27335" xr:uid="{E32C0954-48F5-4CAE-BA64-5DD5CDEF4C30}"/>
    <cellStyle name="Normal 5 4 2 7 2 2 3 2" xfId="27336" xr:uid="{3FBC7E4A-B0B7-4AD9-81B8-4A2F75A87F37}"/>
    <cellStyle name="Normal 5 4 2 7 2 2 4" xfId="27337" xr:uid="{B0BB4F53-1BB2-4E6F-AE23-3F59E19EAE76}"/>
    <cellStyle name="Normal 5 4 2 7 2 3" xfId="27338" xr:uid="{65596985-B647-4828-ABE2-13BBACFDF3F0}"/>
    <cellStyle name="Normal 5 4 2 7 2 3 2" xfId="27339" xr:uid="{D4B4D260-7A3B-4CB0-AD90-E74E1F70956F}"/>
    <cellStyle name="Normal 5 4 2 7 2 3 2 2" xfId="27340" xr:uid="{0EF2DD09-EB37-43F7-8761-68E7BF96D9D9}"/>
    <cellStyle name="Normal 5 4 2 7 2 3 3" xfId="27341" xr:uid="{B8CEA762-98C5-4733-B6F9-D0997B883738}"/>
    <cellStyle name="Normal 5 4 2 7 2 4" xfId="27342" xr:uid="{B905701D-F48B-419F-94FE-5FD5E8551C06}"/>
    <cellStyle name="Normal 5 4 2 7 2 4 2" xfId="27343" xr:uid="{A5BCC241-DE75-45AF-8C6A-0166412A0555}"/>
    <cellStyle name="Normal 5 4 2 7 2 5" xfId="27344" xr:uid="{7A534317-89A1-4B1E-B972-5BA12FC85A24}"/>
    <cellStyle name="Normal 5 4 2 7 3" xfId="27345" xr:uid="{F72C6E6C-0D3D-4432-9E19-CC47EF4708C3}"/>
    <cellStyle name="Normal 5 4 2 7 3 2" xfId="27346" xr:uid="{AE3788E1-3F25-4A35-AD8E-4A698AE811C9}"/>
    <cellStyle name="Normal 5 4 2 7 3 2 2" xfId="27347" xr:uid="{24FA922C-9102-4A76-A2A2-235FEA1C1210}"/>
    <cellStyle name="Normal 5 4 2 7 3 2 2 2" xfId="27348" xr:uid="{D31C7AF0-54BD-4E24-8222-BB79DE59B0F9}"/>
    <cellStyle name="Normal 5 4 2 7 3 2 3" xfId="27349" xr:uid="{66EEA4C3-29C5-4121-B17A-729CF8CCBF98}"/>
    <cellStyle name="Normal 5 4 2 7 3 3" xfId="27350" xr:uid="{D40FCE20-521A-42FD-BA2D-EA67014D589A}"/>
    <cellStyle name="Normal 5 4 2 7 3 3 2" xfId="27351" xr:uid="{428CCFB5-A2C7-403D-9330-A10F1859BAE2}"/>
    <cellStyle name="Normal 5 4 2 7 3 4" xfId="27352" xr:uid="{8E431DB7-0DCC-45FC-8DAD-E3106171733A}"/>
    <cellStyle name="Normal 5 4 2 7 4" xfId="27353" xr:uid="{FD05B8FA-FE09-4CAC-892D-ADF5947BD694}"/>
    <cellStyle name="Normal 5 4 2 7 4 2" xfId="27354" xr:uid="{C69DEEFC-1735-4766-A8CA-985E05A2F8EE}"/>
    <cellStyle name="Normal 5 4 2 7 4 2 2" xfId="27355" xr:uid="{E8A23F4F-F437-4A1F-8D6E-AE34DD2ED470}"/>
    <cellStyle name="Normal 5 4 2 7 4 2 2 2" xfId="27356" xr:uid="{D1D886E8-0174-4A1B-A8E0-4DD32E5E18E5}"/>
    <cellStyle name="Normal 5 4 2 7 4 2 3" xfId="27357" xr:uid="{D4BABBF6-70B2-4054-9166-7C32D2365B58}"/>
    <cellStyle name="Normal 5 4 2 7 4 3" xfId="27358" xr:uid="{C2B0DFB4-BAC3-434C-BA2D-DDAE8842C9C4}"/>
    <cellStyle name="Normal 5 4 2 7 4 3 2" xfId="27359" xr:uid="{7599F27A-1D1B-4393-A0CE-FBCD7F5F5122}"/>
    <cellStyle name="Normal 5 4 2 7 4 4" xfId="27360" xr:uid="{C9A00FF1-4D9E-4E86-A0DF-1EE04D1C242D}"/>
    <cellStyle name="Normal 5 4 2 7 5" xfId="27361" xr:uid="{615C5376-9798-4482-A071-6CADBC0547D3}"/>
    <cellStyle name="Normal 5 4 2 7 5 2" xfId="27362" xr:uid="{16460B31-BFEB-4473-BE15-252C5BEAE4FE}"/>
    <cellStyle name="Normal 5 4 2 7 5 2 2" xfId="27363" xr:uid="{36328EA3-3AA6-4D2D-A0F8-809E3DC745C9}"/>
    <cellStyle name="Normal 5 4 2 7 5 3" xfId="27364" xr:uid="{EC6CB31B-3607-429D-8809-B32044EF921F}"/>
    <cellStyle name="Normal 5 4 2 7 6" xfId="27365" xr:uid="{6C4F9247-F008-4795-B614-70789D7109A5}"/>
    <cellStyle name="Normal 5 4 2 7 6 2" xfId="27366" xr:uid="{242E15C8-3671-499E-A8FB-A5016DBAAD85}"/>
    <cellStyle name="Normal 5 4 2 7 7" xfId="27367" xr:uid="{7FE8070D-EC46-4C7D-9E5A-A9E7FAB997B6}"/>
    <cellStyle name="Normal 5 4 2 8" xfId="27368" xr:uid="{3EB148CB-B126-458C-9534-470F4D8CFE49}"/>
    <cellStyle name="Normal 5 4 2 8 2" xfId="27369" xr:uid="{4960152D-71F6-4936-A3B5-0EC13C6031BD}"/>
    <cellStyle name="Normal 5 4 2 8 2 2" xfId="27370" xr:uid="{0BEE857E-A201-448B-A8A0-5EDF67BA08C4}"/>
    <cellStyle name="Normal 5 4 2 8 2 2 2" xfId="27371" xr:uid="{6C4DBEA3-A3D9-4253-BC3D-D5AB89258732}"/>
    <cellStyle name="Normal 5 4 2 8 2 2 2 2" xfId="27372" xr:uid="{6294D7C7-34D5-40FC-9DAD-78768CB2C98F}"/>
    <cellStyle name="Normal 5 4 2 8 2 2 3" xfId="27373" xr:uid="{DE826312-DF73-4D8E-AB36-8F4E6F7E7350}"/>
    <cellStyle name="Normal 5 4 2 8 2 3" xfId="27374" xr:uid="{A4420DC2-D5CF-4957-B470-6A8437199A16}"/>
    <cellStyle name="Normal 5 4 2 8 2 3 2" xfId="27375" xr:uid="{86BCC4E1-D301-419A-B5CA-CF694ACE2503}"/>
    <cellStyle name="Normal 5 4 2 8 2 4" xfId="27376" xr:uid="{A89A358C-8326-407D-96EF-B4AD2A22989F}"/>
    <cellStyle name="Normal 5 4 2 8 3" xfId="27377" xr:uid="{12750189-E9F3-459B-8E85-1D0DC9C08BAF}"/>
    <cellStyle name="Normal 5 4 2 8 3 2" xfId="27378" xr:uid="{2A06E51D-C557-4EB6-8ACD-CF92ED9ED177}"/>
    <cellStyle name="Normal 5 4 2 8 3 2 2" xfId="27379" xr:uid="{1089EF61-3378-47D9-B4D4-2EE64807B3F5}"/>
    <cellStyle name="Normal 5 4 2 8 3 3" xfId="27380" xr:uid="{16DFC9F4-6E7A-4201-9ED9-944594181476}"/>
    <cellStyle name="Normal 5 4 2 8 4" xfId="27381" xr:uid="{CAC366C8-2578-457F-83F2-044C61B7B856}"/>
    <cellStyle name="Normal 5 4 2 8 4 2" xfId="27382" xr:uid="{20BBCD6D-8370-466A-8072-6E11EB7DACC4}"/>
    <cellStyle name="Normal 5 4 2 8 5" xfId="27383" xr:uid="{16B1994F-6DEB-4208-9553-D4B77945740B}"/>
    <cellStyle name="Normal 5 4 2 9" xfId="27384" xr:uid="{0CFC790E-8537-4420-9D58-DA17DF6E26EC}"/>
    <cellStyle name="Normal 5 4 2 9 2" xfId="27385" xr:uid="{E55AD514-C2CB-4852-985E-2F56C4B174FB}"/>
    <cellStyle name="Normal 5 4 2 9 2 2" xfId="27386" xr:uid="{206FC0D9-2E39-41B1-9DB7-B7F9CB541CAE}"/>
    <cellStyle name="Normal 5 4 2 9 2 2 2" xfId="27387" xr:uid="{6FDFA5E3-714B-4EA9-8957-B0E72C2B8C11}"/>
    <cellStyle name="Normal 5 4 2 9 2 3" xfId="27388" xr:uid="{6C8514AF-2BDD-47CF-9114-3F0EBC1271FC}"/>
    <cellStyle name="Normal 5 4 2 9 3" xfId="27389" xr:uid="{902EEF6B-E6F0-4C52-A8EE-2828BD846449}"/>
    <cellStyle name="Normal 5 4 2 9 3 2" xfId="27390" xr:uid="{F02BC9B1-5A63-44FB-8B14-F55D97F559F6}"/>
    <cellStyle name="Normal 5 4 2 9 4" xfId="27391" xr:uid="{D088E780-76B4-413C-9816-B92EBF60E964}"/>
    <cellStyle name="Normal 5 4 3" xfId="27392" xr:uid="{46625B93-2C74-4281-826C-6EAC22B7131A}"/>
    <cellStyle name="Normal 5 4 3 10" xfId="27393" xr:uid="{8F562B95-42CD-4880-A670-B3589D0A3028}"/>
    <cellStyle name="Normal 5 4 3 10 2" xfId="27394" xr:uid="{FBA4BDC2-EA5F-488D-8CC9-61F362E15948}"/>
    <cellStyle name="Normal 5 4 3 10 2 2" xfId="27395" xr:uid="{45A2DF48-D280-49DE-99F2-B7581A58ED84}"/>
    <cellStyle name="Normal 5 4 3 10 2 2 2" xfId="27396" xr:uid="{085B0591-9A2A-4B5C-A1CF-E11A0FDF91A9}"/>
    <cellStyle name="Normal 5 4 3 10 2 3" xfId="27397" xr:uid="{104F76B2-249E-417E-B45B-EF5B8B956C1B}"/>
    <cellStyle name="Normal 5 4 3 10 3" xfId="27398" xr:uid="{C7960152-7577-480E-8FAC-9DA1DEE22E84}"/>
    <cellStyle name="Normal 5 4 3 10 3 2" xfId="27399" xr:uid="{8376EA1A-53EC-41FD-86C0-D8FB745E2AB0}"/>
    <cellStyle name="Normal 5 4 3 10 4" xfId="27400" xr:uid="{F3784F02-1DF6-43A8-AD94-55510D36EF28}"/>
    <cellStyle name="Normal 5 4 3 11" xfId="27401" xr:uid="{7CD7527C-A168-4C42-B1D8-05637BCE242F}"/>
    <cellStyle name="Normal 5 4 3 11 2" xfId="27402" xr:uid="{6C7F2EA3-243C-4B77-8D35-0404CA0DCBA5}"/>
    <cellStyle name="Normal 5 4 3 11 2 2" xfId="27403" xr:uid="{13B428B7-924F-41A2-A231-C84116BCD473}"/>
    <cellStyle name="Normal 5 4 3 11 3" xfId="27404" xr:uid="{15C130B3-71FA-46B0-8C76-B1ED6E10AF14}"/>
    <cellStyle name="Normal 5 4 3 12" xfId="27405" xr:uid="{6D72AC55-428D-4966-A91E-4BA37771E169}"/>
    <cellStyle name="Normal 5 4 3 12 2" xfId="27406" xr:uid="{45B13612-608C-4E8D-BDDB-A6D5B050A95C}"/>
    <cellStyle name="Normal 5 4 3 13" xfId="27407" xr:uid="{D2B09286-F8A8-4DBC-AED0-805412C29423}"/>
    <cellStyle name="Normal 5 4 3 14" xfId="27408" xr:uid="{E2C64607-7FB3-4C9E-80E5-5B8A8135829B}"/>
    <cellStyle name="Normal 5 4 3 15" xfId="27409" xr:uid="{F6913BEE-37A6-466D-AD47-27CA00413989}"/>
    <cellStyle name="Normal 5 4 3 16" xfId="27410" xr:uid="{26556A59-42DB-4760-AEB0-236E862116AA}"/>
    <cellStyle name="Normal 5 4 3 2" xfId="27411" xr:uid="{7EC238ED-DD28-4B7D-B45D-693E19F45D66}"/>
    <cellStyle name="Normal 5 4 3 2 10" xfId="27412" xr:uid="{C18DB5E1-B192-4ADD-8991-3C5CEB7283AE}"/>
    <cellStyle name="Normal 5 4 3 2 10 2" xfId="27413" xr:uid="{4FF9BCE8-D49A-4867-9E2E-5703ABA0A7E4}"/>
    <cellStyle name="Normal 5 4 3 2 10 2 2" xfId="27414" xr:uid="{2B634252-231F-4B5D-A81C-5A1BC4F77333}"/>
    <cellStyle name="Normal 5 4 3 2 10 3" xfId="27415" xr:uid="{AC0A847E-415B-4F0D-B163-C8FEB10759E3}"/>
    <cellStyle name="Normal 5 4 3 2 11" xfId="27416" xr:uid="{953DDF98-6F2E-4B23-AD38-4ECBC13AB922}"/>
    <cellStyle name="Normal 5 4 3 2 11 2" xfId="27417" xr:uid="{7234BC16-0100-4EE7-B637-8DE1D13754AB}"/>
    <cellStyle name="Normal 5 4 3 2 12" xfId="27418" xr:uid="{6D771E3A-66E5-4397-BBC9-D96849B8BE22}"/>
    <cellStyle name="Normal 5 4 3 2 13" xfId="27419" xr:uid="{20EE9253-DCDB-48CC-8F29-94DB8FEDB23F}"/>
    <cellStyle name="Normal 5 4 3 2 14" xfId="27420" xr:uid="{5EAB4F6C-05C5-4833-AE51-525BCE1F32A6}"/>
    <cellStyle name="Normal 5 4 3 2 15" xfId="27421" xr:uid="{D1D05AFB-E4B4-4229-BF84-1BE38659C573}"/>
    <cellStyle name="Normal 5 4 3 2 2" xfId="27422" xr:uid="{8B80526A-6B21-4A87-B2BF-6C78FE51CF46}"/>
    <cellStyle name="Normal 5 4 3 2 2 10" xfId="27423" xr:uid="{739247B5-25AD-452B-8533-FA2058B892A9}"/>
    <cellStyle name="Normal 5 4 3 2 2 2" xfId="27424" xr:uid="{00118803-4C40-4393-9312-02379EBD29CB}"/>
    <cellStyle name="Normal 5 4 3 2 2 2 2" xfId="27425" xr:uid="{73181DCC-5605-4596-8A45-9C432EB58B3D}"/>
    <cellStyle name="Normal 5 4 3 2 2 2 2 2" xfId="27426" xr:uid="{92E83C33-651D-422A-B48B-D1147557A803}"/>
    <cellStyle name="Normal 5 4 3 2 2 2 2 2 2" xfId="27427" xr:uid="{141F6356-F3AA-47AB-8B4C-6D7FC20F78CF}"/>
    <cellStyle name="Normal 5 4 3 2 2 2 2 2 2 2" xfId="27428" xr:uid="{74651A96-1727-445F-A6C0-4D2C48D9E4F0}"/>
    <cellStyle name="Normal 5 4 3 2 2 2 2 2 2 2 2" xfId="27429" xr:uid="{F82866D7-CE64-41A5-B7CE-30E95B75FFD0}"/>
    <cellStyle name="Normal 5 4 3 2 2 2 2 2 2 2 2 2" xfId="27430" xr:uid="{6E679C6A-CB87-4000-9FA4-E7087F65CFC6}"/>
    <cellStyle name="Normal 5 4 3 2 2 2 2 2 2 2 3" xfId="27431" xr:uid="{26BFAF73-CF2F-40BD-9264-A3E357768948}"/>
    <cellStyle name="Normal 5 4 3 2 2 2 2 2 2 3" xfId="27432" xr:uid="{D597054D-0C11-4D59-A86E-19E67AE053B8}"/>
    <cellStyle name="Normal 5 4 3 2 2 2 2 2 2 3 2" xfId="27433" xr:uid="{99D6AFB7-1079-4DEF-BFAF-43DD69A06C67}"/>
    <cellStyle name="Normal 5 4 3 2 2 2 2 2 2 4" xfId="27434" xr:uid="{17C21B8C-DD52-45AB-B1F6-BCC67EDBF918}"/>
    <cellStyle name="Normal 5 4 3 2 2 2 2 2 3" xfId="27435" xr:uid="{73A79D6F-4FEA-41D1-8F10-24486D0F7D60}"/>
    <cellStyle name="Normal 5 4 3 2 2 2 2 2 3 2" xfId="27436" xr:uid="{7DA422D8-C00C-47A7-89E2-3063E71187CB}"/>
    <cellStyle name="Normal 5 4 3 2 2 2 2 2 3 2 2" xfId="27437" xr:uid="{96756246-82E5-4234-AF86-2857A5F46E60}"/>
    <cellStyle name="Normal 5 4 3 2 2 2 2 2 3 3" xfId="27438" xr:uid="{71FD25F1-B6CA-415F-B756-425947B1F86A}"/>
    <cellStyle name="Normal 5 4 3 2 2 2 2 2 4" xfId="27439" xr:uid="{92D56454-5167-426B-84BE-8C773BACBB84}"/>
    <cellStyle name="Normal 5 4 3 2 2 2 2 2 4 2" xfId="27440" xr:uid="{52FFBE25-EED7-44F6-9DCD-054E388F4954}"/>
    <cellStyle name="Normal 5 4 3 2 2 2 2 2 5" xfId="27441" xr:uid="{1AC64257-93E1-40A7-B6C0-931ACE9B8BEE}"/>
    <cellStyle name="Normal 5 4 3 2 2 2 2 3" xfId="27442" xr:uid="{F789114E-9ADA-4083-A032-54579BCDE23B}"/>
    <cellStyle name="Normal 5 4 3 2 2 2 2 3 2" xfId="27443" xr:uid="{60FDA0D6-B666-4A9A-A6C7-DC9AB163279A}"/>
    <cellStyle name="Normal 5 4 3 2 2 2 2 3 2 2" xfId="27444" xr:uid="{5E8E1E25-B6C8-42DB-928E-36F53AAD9038}"/>
    <cellStyle name="Normal 5 4 3 2 2 2 2 3 2 2 2" xfId="27445" xr:uid="{2276F850-9A91-4D5C-89AA-067534B1A2F6}"/>
    <cellStyle name="Normal 5 4 3 2 2 2 2 3 2 3" xfId="27446" xr:uid="{219A7BAB-8706-47EB-825D-3C2BAD594822}"/>
    <cellStyle name="Normal 5 4 3 2 2 2 2 3 3" xfId="27447" xr:uid="{4F46A11A-BAB2-451D-B517-23A944846AAC}"/>
    <cellStyle name="Normal 5 4 3 2 2 2 2 3 3 2" xfId="27448" xr:uid="{E74834CF-9A3D-4654-9095-402235CDCF5D}"/>
    <cellStyle name="Normal 5 4 3 2 2 2 2 3 4" xfId="27449" xr:uid="{B57B6A92-00C3-41C2-BCC9-FEF594911888}"/>
    <cellStyle name="Normal 5 4 3 2 2 2 2 4" xfId="27450" xr:uid="{B2B20EFE-D7A8-4134-ABB3-08D384E23A00}"/>
    <cellStyle name="Normal 5 4 3 2 2 2 2 4 2" xfId="27451" xr:uid="{B30B3A47-5FFC-4E42-914B-0CF62C80864D}"/>
    <cellStyle name="Normal 5 4 3 2 2 2 2 4 2 2" xfId="27452" xr:uid="{25274DE1-2C03-4BD1-8EF8-AF61FFC22C05}"/>
    <cellStyle name="Normal 5 4 3 2 2 2 2 4 2 2 2" xfId="27453" xr:uid="{E6D4DCCF-489C-4F9A-AE91-AB010F5C6162}"/>
    <cellStyle name="Normal 5 4 3 2 2 2 2 4 2 3" xfId="27454" xr:uid="{8F2844D3-5615-44FE-91AF-5A87313C3BF0}"/>
    <cellStyle name="Normal 5 4 3 2 2 2 2 4 3" xfId="27455" xr:uid="{BE7D6BAE-9D5A-4AE4-B8EA-DC1C01FA1037}"/>
    <cellStyle name="Normal 5 4 3 2 2 2 2 4 3 2" xfId="27456" xr:uid="{E2FA48A0-6616-4380-A8AB-0A301B4B6852}"/>
    <cellStyle name="Normal 5 4 3 2 2 2 2 4 4" xfId="27457" xr:uid="{3B647E6C-B327-45B8-B1F8-FA98A2517EB3}"/>
    <cellStyle name="Normal 5 4 3 2 2 2 2 5" xfId="27458" xr:uid="{4FAC9EBB-96B2-4C48-8080-D5053914DA7A}"/>
    <cellStyle name="Normal 5 4 3 2 2 2 2 5 2" xfId="27459" xr:uid="{37F13AA0-FF86-4EA2-86FB-D1F6F838107B}"/>
    <cellStyle name="Normal 5 4 3 2 2 2 2 5 2 2" xfId="27460" xr:uid="{79208B28-3E4C-4CA9-A04C-0DDCDAD85681}"/>
    <cellStyle name="Normal 5 4 3 2 2 2 2 5 3" xfId="27461" xr:uid="{D74754EA-5EF7-42E4-8D57-2443D1878E34}"/>
    <cellStyle name="Normal 5 4 3 2 2 2 2 6" xfId="27462" xr:uid="{7F40E007-09CF-44FD-A7A1-88FCC25E7621}"/>
    <cellStyle name="Normal 5 4 3 2 2 2 2 6 2" xfId="27463" xr:uid="{75BDE0BA-D123-498E-9B19-2FC9BB6D40FC}"/>
    <cellStyle name="Normal 5 4 3 2 2 2 2 7" xfId="27464" xr:uid="{2FE207A5-00D7-47E2-8F1D-98ACA718ED70}"/>
    <cellStyle name="Normal 5 4 3 2 2 2 3" xfId="27465" xr:uid="{E1E5E490-8286-47D4-90EB-76F31123B3D1}"/>
    <cellStyle name="Normal 5 4 3 2 2 2 3 2" xfId="27466" xr:uid="{438BE5F6-2C7B-4E3B-BE5F-A1F85BA2D4BF}"/>
    <cellStyle name="Normal 5 4 3 2 2 2 3 2 2" xfId="27467" xr:uid="{20B322A4-F061-4CD4-89B1-00C64E3D805B}"/>
    <cellStyle name="Normal 5 4 3 2 2 2 3 2 2 2" xfId="27468" xr:uid="{84EDD861-AE52-4826-8E34-420AE187D779}"/>
    <cellStyle name="Normal 5 4 3 2 2 2 3 2 2 2 2" xfId="27469" xr:uid="{26631347-3D95-467A-96B2-BCEC9B978904}"/>
    <cellStyle name="Normal 5 4 3 2 2 2 3 2 2 3" xfId="27470" xr:uid="{5FBE0D01-475A-4D82-B275-E208F6F84153}"/>
    <cellStyle name="Normal 5 4 3 2 2 2 3 2 3" xfId="27471" xr:uid="{E120B6D4-7997-4BD5-AB48-4CF63D4DBA32}"/>
    <cellStyle name="Normal 5 4 3 2 2 2 3 2 3 2" xfId="27472" xr:uid="{41FB1A80-E90B-4351-8C61-D54AAF22ECD6}"/>
    <cellStyle name="Normal 5 4 3 2 2 2 3 2 4" xfId="27473" xr:uid="{F2C2C78F-75FB-4022-AB56-2D21C2EE359D}"/>
    <cellStyle name="Normal 5 4 3 2 2 2 3 3" xfId="27474" xr:uid="{59E00DA7-A2F2-4046-A14B-5C073BB5A0BC}"/>
    <cellStyle name="Normal 5 4 3 2 2 2 3 3 2" xfId="27475" xr:uid="{42D6A17C-E603-4549-B6B9-A01D2E05C27B}"/>
    <cellStyle name="Normal 5 4 3 2 2 2 3 3 2 2" xfId="27476" xr:uid="{9B6AC0A8-5554-4748-8033-87C4A6B9597D}"/>
    <cellStyle name="Normal 5 4 3 2 2 2 3 3 3" xfId="27477" xr:uid="{E047892C-A95A-4BDF-B139-00604EE1F6B6}"/>
    <cellStyle name="Normal 5 4 3 2 2 2 3 4" xfId="27478" xr:uid="{527CF6E7-DFAF-4E75-92C2-B1573DEDEC3F}"/>
    <cellStyle name="Normal 5 4 3 2 2 2 3 4 2" xfId="27479" xr:uid="{6280B835-C4B0-4584-8F3B-5357841595D6}"/>
    <cellStyle name="Normal 5 4 3 2 2 2 3 5" xfId="27480" xr:uid="{B7D0DBDD-DDAC-42E0-9650-A4B3229BC774}"/>
    <cellStyle name="Normal 5 4 3 2 2 2 4" xfId="27481" xr:uid="{D9391A67-AB84-46F6-BDB8-9C5FDD412ED8}"/>
    <cellStyle name="Normal 5 4 3 2 2 2 4 2" xfId="27482" xr:uid="{D54F38F8-C33A-45F6-A135-C29C70AEDA1B}"/>
    <cellStyle name="Normal 5 4 3 2 2 2 4 2 2" xfId="27483" xr:uid="{4C95C161-D86B-4E7F-939B-E65A7CBF3DF2}"/>
    <cellStyle name="Normal 5 4 3 2 2 2 4 2 2 2" xfId="27484" xr:uid="{9640D0F8-81B4-4860-889C-5A8F9DAD2219}"/>
    <cellStyle name="Normal 5 4 3 2 2 2 4 2 3" xfId="27485" xr:uid="{34B8BBCD-19B4-4BF5-91FC-B39FB191B6B3}"/>
    <cellStyle name="Normal 5 4 3 2 2 2 4 3" xfId="27486" xr:uid="{4DE376BD-2690-4373-821B-188190507BEA}"/>
    <cellStyle name="Normal 5 4 3 2 2 2 4 3 2" xfId="27487" xr:uid="{122EFBD8-3F64-40C5-A717-9B01DAF4CD80}"/>
    <cellStyle name="Normal 5 4 3 2 2 2 4 4" xfId="27488" xr:uid="{11F0E149-6D97-42A8-A51E-05225C2CA5AB}"/>
    <cellStyle name="Normal 5 4 3 2 2 2 5" xfId="27489" xr:uid="{F38717DF-AE00-4D66-A90C-DBE46C49A858}"/>
    <cellStyle name="Normal 5 4 3 2 2 2 5 2" xfId="27490" xr:uid="{AD4ACE9D-8C23-477B-9CDC-FC2EB01242AE}"/>
    <cellStyle name="Normal 5 4 3 2 2 2 5 2 2" xfId="27491" xr:uid="{76214EB9-DEDB-4212-9A93-DC658C5A56A2}"/>
    <cellStyle name="Normal 5 4 3 2 2 2 5 2 2 2" xfId="27492" xr:uid="{A4F38FF5-E800-486C-9478-D44BC05C2FD7}"/>
    <cellStyle name="Normal 5 4 3 2 2 2 5 2 3" xfId="27493" xr:uid="{C370866D-3489-45BF-9A48-1B7A3C245E8D}"/>
    <cellStyle name="Normal 5 4 3 2 2 2 5 3" xfId="27494" xr:uid="{8A61ED46-E839-48ED-8519-9D3A091D56C7}"/>
    <cellStyle name="Normal 5 4 3 2 2 2 5 3 2" xfId="27495" xr:uid="{FFCBEFAD-A55E-43F1-AC4E-5E3231E13A41}"/>
    <cellStyle name="Normal 5 4 3 2 2 2 5 4" xfId="27496" xr:uid="{B5FB9B44-4C4B-43AB-A885-1981CE02A0D2}"/>
    <cellStyle name="Normal 5 4 3 2 2 2 6" xfId="27497" xr:uid="{7895CC64-E72B-4C78-AB19-1CCDA0FF30DA}"/>
    <cellStyle name="Normal 5 4 3 2 2 2 6 2" xfId="27498" xr:uid="{F83A1989-A1CA-45CC-96A4-31EDF1D5697C}"/>
    <cellStyle name="Normal 5 4 3 2 2 2 6 2 2" xfId="27499" xr:uid="{F87B8FCF-5D60-4A0B-A3DE-F39693BD7B37}"/>
    <cellStyle name="Normal 5 4 3 2 2 2 6 3" xfId="27500" xr:uid="{1EF6233D-EE65-416B-94DD-5F478FEB8D88}"/>
    <cellStyle name="Normal 5 4 3 2 2 2 7" xfId="27501" xr:uid="{606E0395-20E0-4D9B-A722-A7D026D9E86F}"/>
    <cellStyle name="Normal 5 4 3 2 2 2 7 2" xfId="27502" xr:uid="{66CA3C1A-4D35-42C7-BFA1-C0D15C0D4F42}"/>
    <cellStyle name="Normal 5 4 3 2 2 2 8" xfId="27503" xr:uid="{AEC7414F-FBA3-42EB-9E6B-D0E954888BA7}"/>
    <cellStyle name="Normal 5 4 3 2 2 3" xfId="27504" xr:uid="{0E207433-216E-4FF5-A430-68FBEDBBCB62}"/>
    <cellStyle name="Normal 5 4 3 2 2 3 2" xfId="27505" xr:uid="{1A545299-4E0B-4F98-83D5-C8D93E4066C3}"/>
    <cellStyle name="Normal 5 4 3 2 2 3 2 2" xfId="27506" xr:uid="{A5CB9AE6-CA27-4A3F-8965-6FD029862321}"/>
    <cellStyle name="Normal 5 4 3 2 2 3 2 2 2" xfId="27507" xr:uid="{6F825252-51DF-4E35-91B5-21A28B1D68B1}"/>
    <cellStyle name="Normal 5 4 3 2 2 3 2 2 2 2" xfId="27508" xr:uid="{4E581D00-C0E6-4832-BCDF-48682F9923FC}"/>
    <cellStyle name="Normal 5 4 3 2 2 3 2 2 2 2 2" xfId="27509" xr:uid="{1EAD208A-90AD-4588-8154-7010D7F64A81}"/>
    <cellStyle name="Normal 5 4 3 2 2 3 2 2 2 2 2 2" xfId="27510" xr:uid="{B01B7AE9-3D22-4851-B9DF-AA2A6EF26117}"/>
    <cellStyle name="Normal 5 4 3 2 2 3 2 2 2 2 3" xfId="27511" xr:uid="{6C1099D8-6616-4A65-BB1B-4097F7AED313}"/>
    <cellStyle name="Normal 5 4 3 2 2 3 2 2 2 3" xfId="27512" xr:uid="{4017DE46-C319-45A1-A44B-2EDAB2D2E297}"/>
    <cellStyle name="Normal 5 4 3 2 2 3 2 2 2 3 2" xfId="27513" xr:uid="{2F8E7264-A1FD-4406-8FAE-441333299625}"/>
    <cellStyle name="Normal 5 4 3 2 2 3 2 2 2 4" xfId="27514" xr:uid="{D2976F6B-9FA2-4ECC-A9A6-B37DEFCC0D67}"/>
    <cellStyle name="Normal 5 4 3 2 2 3 2 2 3" xfId="27515" xr:uid="{27B5DAC3-2E5C-4A7E-AE3C-BDB3E14C6831}"/>
    <cellStyle name="Normal 5 4 3 2 2 3 2 2 3 2" xfId="27516" xr:uid="{062C81DD-B8DD-431F-9AAA-34404BB98BA4}"/>
    <cellStyle name="Normal 5 4 3 2 2 3 2 2 3 2 2" xfId="27517" xr:uid="{3BAC30E4-E713-41B9-8183-31B2231037EE}"/>
    <cellStyle name="Normal 5 4 3 2 2 3 2 2 3 3" xfId="27518" xr:uid="{0E373DBF-2949-4C1F-B91F-06C237070692}"/>
    <cellStyle name="Normal 5 4 3 2 2 3 2 2 4" xfId="27519" xr:uid="{A342085F-5C4A-4627-BA96-FFDFB5D76671}"/>
    <cellStyle name="Normal 5 4 3 2 2 3 2 2 4 2" xfId="27520" xr:uid="{BC112E54-C4ED-481F-B970-C30BEF616175}"/>
    <cellStyle name="Normal 5 4 3 2 2 3 2 2 5" xfId="27521" xr:uid="{290F2B9A-FEFC-4FA8-BE0E-714DCD671733}"/>
    <cellStyle name="Normal 5 4 3 2 2 3 2 3" xfId="27522" xr:uid="{1FE58429-E0AE-405A-B6E4-941F49A29417}"/>
    <cellStyle name="Normal 5 4 3 2 2 3 2 3 2" xfId="27523" xr:uid="{172E9840-96B5-4816-9E13-33C1E69B5084}"/>
    <cellStyle name="Normal 5 4 3 2 2 3 2 3 2 2" xfId="27524" xr:uid="{220B3318-37BE-4232-85FF-13EE9424BC67}"/>
    <cellStyle name="Normal 5 4 3 2 2 3 2 3 2 2 2" xfId="27525" xr:uid="{BC424F20-759F-45EB-B53C-D8B44F1CDA92}"/>
    <cellStyle name="Normal 5 4 3 2 2 3 2 3 2 3" xfId="27526" xr:uid="{7335B898-742D-4BE9-A187-C7323662BAA5}"/>
    <cellStyle name="Normal 5 4 3 2 2 3 2 3 3" xfId="27527" xr:uid="{F2A647CF-0E45-450F-B8EC-CC68B1C5E6F5}"/>
    <cellStyle name="Normal 5 4 3 2 2 3 2 3 3 2" xfId="27528" xr:uid="{3F585A5F-C5B4-4395-8441-05E86D9D99FD}"/>
    <cellStyle name="Normal 5 4 3 2 2 3 2 3 4" xfId="27529" xr:uid="{90AD96BB-34C4-4FDC-B34D-AB7B0781CADA}"/>
    <cellStyle name="Normal 5 4 3 2 2 3 2 4" xfId="27530" xr:uid="{18C2097C-40C4-4486-AA33-58B12D69F66B}"/>
    <cellStyle name="Normal 5 4 3 2 2 3 2 4 2" xfId="27531" xr:uid="{154D4212-9763-4115-9323-06C782815E39}"/>
    <cellStyle name="Normal 5 4 3 2 2 3 2 4 2 2" xfId="27532" xr:uid="{1ADE9910-1C62-4F92-B34A-FC8395F3452D}"/>
    <cellStyle name="Normal 5 4 3 2 2 3 2 4 2 2 2" xfId="27533" xr:uid="{B616DEAC-66E2-42CB-A7B9-288122FF0257}"/>
    <cellStyle name="Normal 5 4 3 2 2 3 2 4 2 3" xfId="27534" xr:uid="{0BE156F2-C72C-4916-B726-464157B9FB2C}"/>
    <cellStyle name="Normal 5 4 3 2 2 3 2 4 3" xfId="27535" xr:uid="{DE31E144-BF6A-4F51-AB33-B4544BA697BC}"/>
    <cellStyle name="Normal 5 4 3 2 2 3 2 4 3 2" xfId="27536" xr:uid="{7DEBACE4-BE66-4DA3-9941-8025F1DC43FA}"/>
    <cellStyle name="Normal 5 4 3 2 2 3 2 4 4" xfId="27537" xr:uid="{A62CC9DD-ED99-4F88-ADBF-A8BA2EB2A9F7}"/>
    <cellStyle name="Normal 5 4 3 2 2 3 2 5" xfId="27538" xr:uid="{E01A8BC2-DA4F-47D1-8AF9-87F5B945726D}"/>
    <cellStyle name="Normal 5 4 3 2 2 3 2 5 2" xfId="27539" xr:uid="{C753AD69-9F65-4F60-B429-3FDD1425CE78}"/>
    <cellStyle name="Normal 5 4 3 2 2 3 2 5 2 2" xfId="27540" xr:uid="{D26497E6-E7EB-4532-8F0F-FC62FE6DF435}"/>
    <cellStyle name="Normal 5 4 3 2 2 3 2 5 3" xfId="27541" xr:uid="{E8CEB326-3BDD-44E8-8329-0BDC34A39BD3}"/>
    <cellStyle name="Normal 5 4 3 2 2 3 2 6" xfId="27542" xr:uid="{5A942106-990F-4427-BA47-4A55B35EA605}"/>
    <cellStyle name="Normal 5 4 3 2 2 3 2 6 2" xfId="27543" xr:uid="{82D14A2C-CD70-4C4D-8778-F93D5E9F6F10}"/>
    <cellStyle name="Normal 5 4 3 2 2 3 2 7" xfId="27544" xr:uid="{57D0AD38-5156-4BD3-8616-FA62E1B656B9}"/>
    <cellStyle name="Normal 5 4 3 2 2 3 3" xfId="27545" xr:uid="{27230AF2-91B1-41C6-A2EF-4478C816DC45}"/>
    <cellStyle name="Normal 5 4 3 2 2 3 3 2" xfId="27546" xr:uid="{4FB6CF2D-E80D-4488-A83B-11DAB02579E6}"/>
    <cellStyle name="Normal 5 4 3 2 2 3 3 2 2" xfId="27547" xr:uid="{043B15B9-19EB-48A0-8577-4B5D5471D642}"/>
    <cellStyle name="Normal 5 4 3 2 2 3 3 2 2 2" xfId="27548" xr:uid="{D4DBC808-D5A7-42A7-A330-8475908F67D9}"/>
    <cellStyle name="Normal 5 4 3 2 2 3 3 2 2 2 2" xfId="27549" xr:uid="{9A31D374-C01F-4425-98D9-6E6FEB35BA5A}"/>
    <cellStyle name="Normal 5 4 3 2 2 3 3 2 2 3" xfId="27550" xr:uid="{0BEC42CB-1091-4B8A-B1A9-DABEA6E0B13C}"/>
    <cellStyle name="Normal 5 4 3 2 2 3 3 2 3" xfId="27551" xr:uid="{DE789B26-1C39-4C48-B006-DE06009C932B}"/>
    <cellStyle name="Normal 5 4 3 2 2 3 3 2 3 2" xfId="27552" xr:uid="{A809A34B-CEE2-4A92-946D-C021D2C8D10E}"/>
    <cellStyle name="Normal 5 4 3 2 2 3 3 2 4" xfId="27553" xr:uid="{36E9A9B6-5368-4284-BBAD-1FCA764ADD1B}"/>
    <cellStyle name="Normal 5 4 3 2 2 3 3 3" xfId="27554" xr:uid="{679412B7-F234-45E1-9522-27FD5822AC67}"/>
    <cellStyle name="Normal 5 4 3 2 2 3 3 3 2" xfId="27555" xr:uid="{93044593-953B-4E3F-BBC9-602B2EF48A8B}"/>
    <cellStyle name="Normal 5 4 3 2 2 3 3 3 2 2" xfId="27556" xr:uid="{43BEADD8-AE0A-4236-A4B6-41B76676A521}"/>
    <cellStyle name="Normal 5 4 3 2 2 3 3 3 3" xfId="27557" xr:uid="{58E771BE-A5BC-47F7-90B3-BDAD126CB5F4}"/>
    <cellStyle name="Normal 5 4 3 2 2 3 3 4" xfId="27558" xr:uid="{0F9F180E-90CF-48A2-AD9C-6D202ACCAD1A}"/>
    <cellStyle name="Normal 5 4 3 2 2 3 3 4 2" xfId="27559" xr:uid="{02503BCA-64C5-41C0-90F8-CD3CD787CCA2}"/>
    <cellStyle name="Normal 5 4 3 2 2 3 3 5" xfId="27560" xr:uid="{0CD9B5BA-F743-4841-903B-FFBA6FFB1890}"/>
    <cellStyle name="Normal 5 4 3 2 2 3 4" xfId="27561" xr:uid="{C48ED22A-8F9D-4312-BCE7-97DF090880CE}"/>
    <cellStyle name="Normal 5 4 3 2 2 3 4 2" xfId="27562" xr:uid="{0FC7249C-83DE-4C21-B200-0A5C499C2770}"/>
    <cellStyle name="Normal 5 4 3 2 2 3 4 2 2" xfId="27563" xr:uid="{EEBCF6A2-E9B1-4667-8C64-C41978102DDC}"/>
    <cellStyle name="Normal 5 4 3 2 2 3 4 2 2 2" xfId="27564" xr:uid="{D2B9EDC3-CC58-4E28-B885-4C950CF16195}"/>
    <cellStyle name="Normal 5 4 3 2 2 3 4 2 3" xfId="27565" xr:uid="{570D1C23-408F-49D1-9864-F08D7A75E88B}"/>
    <cellStyle name="Normal 5 4 3 2 2 3 4 3" xfId="27566" xr:uid="{DC8744B3-08FD-4E91-8EE0-CF147F512D3E}"/>
    <cellStyle name="Normal 5 4 3 2 2 3 4 3 2" xfId="27567" xr:uid="{1E7CA7A6-CEF2-4A05-9817-86F5A648816E}"/>
    <cellStyle name="Normal 5 4 3 2 2 3 4 4" xfId="27568" xr:uid="{FAC4C930-23D4-4858-811A-FC8AA2175EBB}"/>
    <cellStyle name="Normal 5 4 3 2 2 3 5" xfId="27569" xr:uid="{32F55EED-1C2A-4670-9184-4C091286A616}"/>
    <cellStyle name="Normal 5 4 3 2 2 3 5 2" xfId="27570" xr:uid="{1678FAA8-D68E-4278-85DB-9C5F7A7BF129}"/>
    <cellStyle name="Normal 5 4 3 2 2 3 5 2 2" xfId="27571" xr:uid="{2FFF5FC1-29F8-45DB-AA2A-6028BE26C697}"/>
    <cellStyle name="Normal 5 4 3 2 2 3 5 2 2 2" xfId="27572" xr:uid="{955A7B9D-735F-4CF6-A7FB-B374A3B678DB}"/>
    <cellStyle name="Normal 5 4 3 2 2 3 5 2 3" xfId="27573" xr:uid="{84CD6035-6A8D-41FC-860F-5A2AAEF6608E}"/>
    <cellStyle name="Normal 5 4 3 2 2 3 5 3" xfId="27574" xr:uid="{16CD09B0-1927-4875-A367-AF9C2F9B712C}"/>
    <cellStyle name="Normal 5 4 3 2 2 3 5 3 2" xfId="27575" xr:uid="{FE9AE239-3708-4328-AFB2-5659AB42E698}"/>
    <cellStyle name="Normal 5 4 3 2 2 3 5 4" xfId="27576" xr:uid="{114C9628-1264-4DA2-92FA-691CDF7F5F41}"/>
    <cellStyle name="Normal 5 4 3 2 2 3 6" xfId="27577" xr:uid="{BCA9DBAE-D99A-43F4-815A-0AB58BBB3772}"/>
    <cellStyle name="Normal 5 4 3 2 2 3 6 2" xfId="27578" xr:uid="{FD4BC22B-B8F6-4B65-81E1-ED4FA0199D6A}"/>
    <cellStyle name="Normal 5 4 3 2 2 3 6 2 2" xfId="27579" xr:uid="{5AFB7869-1E42-4A86-856E-D66EACA0B79F}"/>
    <cellStyle name="Normal 5 4 3 2 2 3 6 3" xfId="27580" xr:uid="{0DFE2601-589B-468B-8CE1-8E6180EB5E3A}"/>
    <cellStyle name="Normal 5 4 3 2 2 3 7" xfId="27581" xr:uid="{8E9E5ED9-0774-4FC4-B03C-A595A1E5B200}"/>
    <cellStyle name="Normal 5 4 3 2 2 3 7 2" xfId="27582" xr:uid="{509F3E7B-9B47-4532-9C3A-16223386779F}"/>
    <cellStyle name="Normal 5 4 3 2 2 3 8" xfId="27583" xr:uid="{EAEEF4F3-7512-4A5C-967E-FF9568533CE5}"/>
    <cellStyle name="Normal 5 4 3 2 2 4" xfId="27584" xr:uid="{0204E465-49C9-489E-BAB3-C2DD679D17BC}"/>
    <cellStyle name="Normal 5 4 3 2 2 4 2" xfId="27585" xr:uid="{67418544-06DB-4A81-B298-66060977E313}"/>
    <cellStyle name="Normal 5 4 3 2 2 4 2 2" xfId="27586" xr:uid="{ADD84B7D-9467-434D-B0A9-935455025A7C}"/>
    <cellStyle name="Normal 5 4 3 2 2 4 2 2 2" xfId="27587" xr:uid="{65BA2A71-FCAB-413E-90B9-86C951B92AE6}"/>
    <cellStyle name="Normal 5 4 3 2 2 4 2 2 2 2" xfId="27588" xr:uid="{56B8FFAA-D484-4603-9B7D-2182778DF51E}"/>
    <cellStyle name="Normal 5 4 3 2 2 4 2 2 2 2 2" xfId="27589" xr:uid="{912F7B57-2530-4189-9B2C-DB978BCC8263}"/>
    <cellStyle name="Normal 5 4 3 2 2 4 2 2 2 3" xfId="27590" xr:uid="{21C0D492-BFEB-4ECE-8A73-023DBE4F84B3}"/>
    <cellStyle name="Normal 5 4 3 2 2 4 2 2 3" xfId="27591" xr:uid="{A9EB78DE-42B3-48C1-977B-286DBBD1D3A5}"/>
    <cellStyle name="Normal 5 4 3 2 2 4 2 2 3 2" xfId="27592" xr:uid="{DCDC6C95-1D46-4EE6-B5E1-17059B19F496}"/>
    <cellStyle name="Normal 5 4 3 2 2 4 2 2 4" xfId="27593" xr:uid="{BB70EFF3-A8AE-4F3D-90FA-49879D1F9FBD}"/>
    <cellStyle name="Normal 5 4 3 2 2 4 2 3" xfId="27594" xr:uid="{3F6D4D21-6164-49A7-9312-035BBB157E51}"/>
    <cellStyle name="Normal 5 4 3 2 2 4 2 3 2" xfId="27595" xr:uid="{857B29E0-A525-4AF9-907B-519E4E3CD5F0}"/>
    <cellStyle name="Normal 5 4 3 2 2 4 2 3 2 2" xfId="27596" xr:uid="{449F377D-18AF-421E-AF22-08D810DCCEB3}"/>
    <cellStyle name="Normal 5 4 3 2 2 4 2 3 3" xfId="27597" xr:uid="{38FB7D57-03E9-4135-AEB2-5F749E4AD2F2}"/>
    <cellStyle name="Normal 5 4 3 2 2 4 2 4" xfId="27598" xr:uid="{163AD3E8-EFE1-4078-8E24-FAD856CB4E66}"/>
    <cellStyle name="Normal 5 4 3 2 2 4 2 4 2" xfId="27599" xr:uid="{C2B469CC-D93C-4A27-BD19-B4EF7663DF0B}"/>
    <cellStyle name="Normal 5 4 3 2 2 4 2 5" xfId="27600" xr:uid="{C547014D-9F69-427E-8681-8E0A11BAEF25}"/>
    <cellStyle name="Normal 5 4 3 2 2 4 3" xfId="27601" xr:uid="{C3F3A0DA-8E8A-43B7-96A1-C196ED1D2E16}"/>
    <cellStyle name="Normal 5 4 3 2 2 4 3 2" xfId="27602" xr:uid="{EB479FC6-CBC1-4D5C-8B47-E6C51E6146D4}"/>
    <cellStyle name="Normal 5 4 3 2 2 4 3 2 2" xfId="27603" xr:uid="{DC49EF5B-EB0D-4AD5-922D-B8B517C10710}"/>
    <cellStyle name="Normal 5 4 3 2 2 4 3 2 2 2" xfId="27604" xr:uid="{65D89C5A-9AF7-49FC-83E8-CE101199E659}"/>
    <cellStyle name="Normal 5 4 3 2 2 4 3 2 3" xfId="27605" xr:uid="{8D4BE595-F691-4D16-8B55-CECD5DC19CF6}"/>
    <cellStyle name="Normal 5 4 3 2 2 4 3 3" xfId="27606" xr:uid="{FF843887-8EDB-40DC-9E93-E0579CF4C6AC}"/>
    <cellStyle name="Normal 5 4 3 2 2 4 3 3 2" xfId="27607" xr:uid="{8827EF6C-A544-4384-AB6E-549A73C40CE0}"/>
    <cellStyle name="Normal 5 4 3 2 2 4 3 4" xfId="27608" xr:uid="{35B5F981-0807-41C8-8AB0-F281740A756F}"/>
    <cellStyle name="Normal 5 4 3 2 2 4 4" xfId="27609" xr:uid="{CC6342A1-E9BB-476E-81AA-2F2E89C01E8A}"/>
    <cellStyle name="Normal 5 4 3 2 2 4 4 2" xfId="27610" xr:uid="{BC7F9B19-7670-4BDE-A2C6-801650D4D91F}"/>
    <cellStyle name="Normal 5 4 3 2 2 4 4 2 2" xfId="27611" xr:uid="{5759C7BF-1D72-41AD-A11E-50042B761740}"/>
    <cellStyle name="Normal 5 4 3 2 2 4 4 2 2 2" xfId="27612" xr:uid="{DA699EBD-CFBF-46D0-946B-BFD95B2307B3}"/>
    <cellStyle name="Normal 5 4 3 2 2 4 4 2 3" xfId="27613" xr:uid="{58B85FBC-8DFE-49A9-8EE0-CE320346ECBB}"/>
    <cellStyle name="Normal 5 4 3 2 2 4 4 3" xfId="27614" xr:uid="{C5DADAEE-870B-4376-9069-36FE828D07BE}"/>
    <cellStyle name="Normal 5 4 3 2 2 4 4 3 2" xfId="27615" xr:uid="{5B34441D-4760-42F7-B648-9C41C08ADDA8}"/>
    <cellStyle name="Normal 5 4 3 2 2 4 4 4" xfId="27616" xr:uid="{A09181F2-24B0-4CD0-BD2D-D8C835CCC176}"/>
    <cellStyle name="Normal 5 4 3 2 2 4 5" xfId="27617" xr:uid="{1511DBEA-0DA1-4534-A376-AE1843981BF3}"/>
    <cellStyle name="Normal 5 4 3 2 2 4 5 2" xfId="27618" xr:uid="{AED8F9FF-3390-4A5D-BA9D-90AE7C5A6E04}"/>
    <cellStyle name="Normal 5 4 3 2 2 4 5 2 2" xfId="27619" xr:uid="{3B292C21-EB68-494A-9F85-E47F0B934EC8}"/>
    <cellStyle name="Normal 5 4 3 2 2 4 5 3" xfId="27620" xr:uid="{E3E9D1CB-E66E-4F58-8A93-C515AAB8C47A}"/>
    <cellStyle name="Normal 5 4 3 2 2 4 6" xfId="27621" xr:uid="{9820707A-C621-4E7D-B6FA-487642694870}"/>
    <cellStyle name="Normal 5 4 3 2 2 4 6 2" xfId="27622" xr:uid="{D861D92A-F424-4371-93FF-4CC856F12DF8}"/>
    <cellStyle name="Normal 5 4 3 2 2 4 7" xfId="27623" xr:uid="{C53D837B-0A22-4C20-BB10-43BE7F625616}"/>
    <cellStyle name="Normal 5 4 3 2 2 5" xfId="27624" xr:uid="{B0863D7E-C12E-4613-A674-788C44DA5AC0}"/>
    <cellStyle name="Normal 5 4 3 2 2 5 2" xfId="27625" xr:uid="{1D3AD000-3271-46B0-997E-3CE98B97A73A}"/>
    <cellStyle name="Normal 5 4 3 2 2 5 2 2" xfId="27626" xr:uid="{20DFAD90-FCF9-46F2-BE6E-51644402EB04}"/>
    <cellStyle name="Normal 5 4 3 2 2 5 2 2 2" xfId="27627" xr:uid="{DF09D509-E58C-42BF-AD7F-4A7A66B9CA22}"/>
    <cellStyle name="Normal 5 4 3 2 2 5 2 2 2 2" xfId="27628" xr:uid="{1282786B-A549-410A-9C3C-D0A355330F0D}"/>
    <cellStyle name="Normal 5 4 3 2 2 5 2 2 3" xfId="27629" xr:uid="{3434BD2F-2C39-45E8-8ABB-59EF91FA0C63}"/>
    <cellStyle name="Normal 5 4 3 2 2 5 2 3" xfId="27630" xr:uid="{8F8711E9-5341-4FE4-B2C6-5B4629AC49E2}"/>
    <cellStyle name="Normal 5 4 3 2 2 5 2 3 2" xfId="27631" xr:uid="{947EC561-8671-4233-838D-2E10E028B55F}"/>
    <cellStyle name="Normal 5 4 3 2 2 5 2 4" xfId="27632" xr:uid="{6B70A6D5-BA24-47ED-9086-824896C34912}"/>
    <cellStyle name="Normal 5 4 3 2 2 5 3" xfId="27633" xr:uid="{93A90FBE-B83A-4F6D-AB5A-5FDDC46865D3}"/>
    <cellStyle name="Normal 5 4 3 2 2 5 3 2" xfId="27634" xr:uid="{57D6B353-E917-4A6A-B5EA-87098EE967E8}"/>
    <cellStyle name="Normal 5 4 3 2 2 5 3 2 2" xfId="27635" xr:uid="{8C4C06B7-179B-49B8-BF86-56E2DBF01052}"/>
    <cellStyle name="Normal 5 4 3 2 2 5 3 3" xfId="27636" xr:uid="{9AF2ED8B-4894-46CD-9DAF-6D1EA70BEB18}"/>
    <cellStyle name="Normal 5 4 3 2 2 5 4" xfId="27637" xr:uid="{A8FB781C-6A42-4EBE-B892-99BCA4B82241}"/>
    <cellStyle name="Normal 5 4 3 2 2 5 4 2" xfId="27638" xr:uid="{BD3921FB-215F-44E6-9D17-34FBC55CDC48}"/>
    <cellStyle name="Normal 5 4 3 2 2 5 5" xfId="27639" xr:uid="{DC5654D3-9641-480C-853E-95326CE7FCC4}"/>
    <cellStyle name="Normal 5 4 3 2 2 6" xfId="27640" xr:uid="{77C7C88D-99D0-4A5D-81C0-C8B5644CD90F}"/>
    <cellStyle name="Normal 5 4 3 2 2 6 2" xfId="27641" xr:uid="{CD396740-5FCF-462F-8E59-AB6A0F0B3B97}"/>
    <cellStyle name="Normal 5 4 3 2 2 6 2 2" xfId="27642" xr:uid="{1727A3EA-9D1B-469E-BF0D-8DC342A75E8A}"/>
    <cellStyle name="Normal 5 4 3 2 2 6 2 2 2" xfId="27643" xr:uid="{E802BFBC-E766-4252-8FC6-8EEF64ED5A0D}"/>
    <cellStyle name="Normal 5 4 3 2 2 6 2 3" xfId="27644" xr:uid="{1179EFCD-44A1-4A04-82BC-62B237F60822}"/>
    <cellStyle name="Normal 5 4 3 2 2 6 3" xfId="27645" xr:uid="{FFC01C24-A9C5-461B-B44D-A974D10FD3D7}"/>
    <cellStyle name="Normal 5 4 3 2 2 6 3 2" xfId="27646" xr:uid="{39F209C1-47D6-4391-BE56-D7F5947D9D31}"/>
    <cellStyle name="Normal 5 4 3 2 2 6 4" xfId="27647" xr:uid="{39E02FE0-7DF3-4C2F-88CB-A6620150A101}"/>
    <cellStyle name="Normal 5 4 3 2 2 7" xfId="27648" xr:uid="{324AECCC-F283-44F2-BCE8-D13BC7F8E294}"/>
    <cellStyle name="Normal 5 4 3 2 2 7 2" xfId="27649" xr:uid="{99DB4DB8-8CA9-493F-AD4F-47220CDE2910}"/>
    <cellStyle name="Normal 5 4 3 2 2 7 2 2" xfId="27650" xr:uid="{C88A9622-F4BA-4BE4-B901-002F9CF5C5F1}"/>
    <cellStyle name="Normal 5 4 3 2 2 7 2 2 2" xfId="27651" xr:uid="{3D55D91A-9964-4490-B88B-3F24DA3C40F5}"/>
    <cellStyle name="Normal 5 4 3 2 2 7 2 3" xfId="27652" xr:uid="{29844542-CD42-448E-B634-3067168FD709}"/>
    <cellStyle name="Normal 5 4 3 2 2 7 3" xfId="27653" xr:uid="{4348006F-383F-4D2A-BC75-7C3F47A3E30C}"/>
    <cellStyle name="Normal 5 4 3 2 2 7 3 2" xfId="27654" xr:uid="{95519694-ECD3-4180-8FBA-19DF170D5BBB}"/>
    <cellStyle name="Normal 5 4 3 2 2 7 4" xfId="27655" xr:uid="{2FF02267-F62E-4DB8-982E-A2F1585B8228}"/>
    <cellStyle name="Normal 5 4 3 2 2 8" xfId="27656" xr:uid="{1EC74C4E-5986-4C38-AB4D-A0652702988B}"/>
    <cellStyle name="Normal 5 4 3 2 2 8 2" xfId="27657" xr:uid="{ABB7D2A0-C1DF-48AB-80D9-2D1B1E673886}"/>
    <cellStyle name="Normal 5 4 3 2 2 8 2 2" xfId="27658" xr:uid="{D946F773-76E7-4698-8137-D27D011D9663}"/>
    <cellStyle name="Normal 5 4 3 2 2 8 3" xfId="27659" xr:uid="{A03E67AA-2311-47C0-B00C-EDEED0621A5E}"/>
    <cellStyle name="Normal 5 4 3 2 2 9" xfId="27660" xr:uid="{27154B03-7847-4146-B643-2DB5340D6E26}"/>
    <cellStyle name="Normal 5 4 3 2 2 9 2" xfId="27661" xr:uid="{E27E1257-D8B7-4D67-8601-88B870CFF7F8}"/>
    <cellStyle name="Normal 5 4 3 2 3" xfId="27662" xr:uid="{A8E6B29B-6BE2-4212-B535-2B6A0EAC22B7}"/>
    <cellStyle name="Normal 5 4 3 2 3 2" xfId="27663" xr:uid="{C51E9926-5A13-4A6D-A9C0-87518B02CD07}"/>
    <cellStyle name="Normal 5 4 3 2 3 2 2" xfId="27664" xr:uid="{BB8F33F5-E3C3-4D4D-AA9C-1C58A14D6F15}"/>
    <cellStyle name="Normal 5 4 3 2 3 2 2 2" xfId="27665" xr:uid="{D7BB8425-1AB9-4211-80A2-DD1F37DE92E1}"/>
    <cellStyle name="Normal 5 4 3 2 3 2 2 2 2" xfId="27666" xr:uid="{2F61D12C-5735-4FB8-9AC4-CAE8FDC97200}"/>
    <cellStyle name="Normal 5 4 3 2 3 2 2 2 2 2" xfId="27667" xr:uid="{9D849659-5E12-4F04-8497-6FC656C8FCF3}"/>
    <cellStyle name="Normal 5 4 3 2 3 2 2 2 2 2 2" xfId="27668" xr:uid="{DC0F0200-4894-419F-99B1-702D5E674218}"/>
    <cellStyle name="Normal 5 4 3 2 3 2 2 2 2 3" xfId="27669" xr:uid="{083191F1-A4A0-4890-896E-0589834572FD}"/>
    <cellStyle name="Normal 5 4 3 2 3 2 2 2 3" xfId="27670" xr:uid="{A538AA4D-CA2A-4EB4-B0EE-0E9395B0C222}"/>
    <cellStyle name="Normal 5 4 3 2 3 2 2 2 3 2" xfId="27671" xr:uid="{D03BF99C-8BC7-425D-9938-D64B3F6204E1}"/>
    <cellStyle name="Normal 5 4 3 2 3 2 2 2 4" xfId="27672" xr:uid="{56A3D186-BEDC-489B-B06A-4F619AB7E2A6}"/>
    <cellStyle name="Normal 5 4 3 2 3 2 2 3" xfId="27673" xr:uid="{0472576F-FBA2-4633-ABE0-9FB9ADEA88CD}"/>
    <cellStyle name="Normal 5 4 3 2 3 2 2 3 2" xfId="27674" xr:uid="{364AF762-E64B-4DB7-8A25-0E91419C5C88}"/>
    <cellStyle name="Normal 5 4 3 2 3 2 2 3 2 2" xfId="27675" xr:uid="{19F8C378-1568-4E5B-A08E-9D0C4A82FD0F}"/>
    <cellStyle name="Normal 5 4 3 2 3 2 2 3 3" xfId="27676" xr:uid="{9C00B2FE-FBD5-4160-A516-016784EDCAE0}"/>
    <cellStyle name="Normal 5 4 3 2 3 2 2 4" xfId="27677" xr:uid="{109FD524-2EBE-40BE-AB3B-9674BF51F4CE}"/>
    <cellStyle name="Normal 5 4 3 2 3 2 2 4 2" xfId="27678" xr:uid="{F66755B6-31E5-47EF-B8AA-56FE9D0FBBC5}"/>
    <cellStyle name="Normal 5 4 3 2 3 2 2 5" xfId="27679" xr:uid="{0BD0B0FB-8240-4A0A-A7FC-700376FF0D4A}"/>
    <cellStyle name="Normal 5 4 3 2 3 2 3" xfId="27680" xr:uid="{0AE496CC-C97F-4269-83BC-427961212EA3}"/>
    <cellStyle name="Normal 5 4 3 2 3 2 3 2" xfId="27681" xr:uid="{19BBE4F0-68BB-4701-AAC0-88BDBD8BA33D}"/>
    <cellStyle name="Normal 5 4 3 2 3 2 3 2 2" xfId="27682" xr:uid="{7AA14ACE-AD42-4E66-AD23-9FD1099513DC}"/>
    <cellStyle name="Normal 5 4 3 2 3 2 3 2 2 2" xfId="27683" xr:uid="{FEF7EDF6-7B2F-4027-9868-2B0099B78898}"/>
    <cellStyle name="Normal 5 4 3 2 3 2 3 2 3" xfId="27684" xr:uid="{402282FF-C1EE-488F-9478-1CA9666E33F9}"/>
    <cellStyle name="Normal 5 4 3 2 3 2 3 3" xfId="27685" xr:uid="{E292EB91-36B2-4D1C-8AB7-BAB2557785DD}"/>
    <cellStyle name="Normal 5 4 3 2 3 2 3 3 2" xfId="27686" xr:uid="{0959FDB3-234E-43E2-949B-55A57EDE89C0}"/>
    <cellStyle name="Normal 5 4 3 2 3 2 3 4" xfId="27687" xr:uid="{DDC81BEA-9945-40CB-87B2-3ED95B6E7EA7}"/>
    <cellStyle name="Normal 5 4 3 2 3 2 4" xfId="27688" xr:uid="{A556DA42-DD8A-498F-A1EF-914A99DFE7F1}"/>
    <cellStyle name="Normal 5 4 3 2 3 2 4 2" xfId="27689" xr:uid="{E9CBB904-8286-4C49-B98E-C6B87138E7DB}"/>
    <cellStyle name="Normal 5 4 3 2 3 2 4 2 2" xfId="27690" xr:uid="{3235F669-B493-4EC1-AD2E-8FBAC2F2416B}"/>
    <cellStyle name="Normal 5 4 3 2 3 2 4 2 2 2" xfId="27691" xr:uid="{3C6BC96F-F698-42D7-A002-AB9F3E7B0E07}"/>
    <cellStyle name="Normal 5 4 3 2 3 2 4 2 3" xfId="27692" xr:uid="{338860D5-1387-4310-807B-CDFA88DC5589}"/>
    <cellStyle name="Normal 5 4 3 2 3 2 4 3" xfId="27693" xr:uid="{3B666153-38B4-4948-B154-2FDB138D8693}"/>
    <cellStyle name="Normal 5 4 3 2 3 2 4 3 2" xfId="27694" xr:uid="{33400B66-7565-4D21-B506-73423017B14D}"/>
    <cellStyle name="Normal 5 4 3 2 3 2 4 4" xfId="27695" xr:uid="{04C05772-9339-4F0B-96BB-70D9EEDFE356}"/>
    <cellStyle name="Normal 5 4 3 2 3 2 5" xfId="27696" xr:uid="{F44F7672-ADE9-4643-A0E4-BF6E027F078B}"/>
    <cellStyle name="Normal 5 4 3 2 3 2 5 2" xfId="27697" xr:uid="{E25B26F5-4D04-4AA0-B9FE-512DD56E470B}"/>
    <cellStyle name="Normal 5 4 3 2 3 2 5 2 2" xfId="27698" xr:uid="{2B86E571-72A8-49DF-B186-CB20D0667BF1}"/>
    <cellStyle name="Normal 5 4 3 2 3 2 5 3" xfId="27699" xr:uid="{0DD66CC3-895E-47F3-955A-B56CF4FADBD3}"/>
    <cellStyle name="Normal 5 4 3 2 3 2 6" xfId="27700" xr:uid="{E3301CA7-299D-464C-AA2D-AC8E88504F6B}"/>
    <cellStyle name="Normal 5 4 3 2 3 2 6 2" xfId="27701" xr:uid="{D37AF4D4-12B6-4646-8927-149A923E2E4A}"/>
    <cellStyle name="Normal 5 4 3 2 3 2 7" xfId="27702" xr:uid="{83F929E3-94B0-4DF4-8993-72C692CC4510}"/>
    <cellStyle name="Normal 5 4 3 2 3 3" xfId="27703" xr:uid="{4C66C8AC-46F6-46A7-AD0D-3697FAC0DF48}"/>
    <cellStyle name="Normal 5 4 3 2 3 3 2" xfId="27704" xr:uid="{278A8E01-889F-4AE4-AAA0-5463502302C7}"/>
    <cellStyle name="Normal 5 4 3 2 3 3 2 2" xfId="27705" xr:uid="{9997B6B7-7EB1-43E1-9EB2-6630FDB5F506}"/>
    <cellStyle name="Normal 5 4 3 2 3 3 2 2 2" xfId="27706" xr:uid="{266B1FB0-ACD0-4E4E-9FAE-8E7A2AF90000}"/>
    <cellStyle name="Normal 5 4 3 2 3 3 2 2 2 2" xfId="27707" xr:uid="{9131EECB-0BDC-4363-80B9-BA0C980B2067}"/>
    <cellStyle name="Normal 5 4 3 2 3 3 2 2 3" xfId="27708" xr:uid="{7632DA0A-BAF3-4BDE-90BA-5A083204F427}"/>
    <cellStyle name="Normal 5 4 3 2 3 3 2 3" xfId="27709" xr:uid="{FDBE0A39-4826-48C6-96EA-019064F4D2E2}"/>
    <cellStyle name="Normal 5 4 3 2 3 3 2 3 2" xfId="27710" xr:uid="{FCFCE384-8C81-4FE8-A7CF-B12FF8DD997B}"/>
    <cellStyle name="Normal 5 4 3 2 3 3 2 4" xfId="27711" xr:uid="{B06B76F6-53D0-40AA-96A3-EBD95CDC6952}"/>
    <cellStyle name="Normal 5 4 3 2 3 3 3" xfId="27712" xr:uid="{8E1E6478-4C14-4E83-9D8E-B982D31143A9}"/>
    <cellStyle name="Normal 5 4 3 2 3 3 3 2" xfId="27713" xr:uid="{EDF583E8-24BD-4444-8744-227E51EC3234}"/>
    <cellStyle name="Normal 5 4 3 2 3 3 3 2 2" xfId="27714" xr:uid="{E42A3164-08C7-4355-9BD1-26775B902997}"/>
    <cellStyle name="Normal 5 4 3 2 3 3 3 3" xfId="27715" xr:uid="{515CA3FB-AEC5-43C2-B761-7F0EF33D4F49}"/>
    <cellStyle name="Normal 5 4 3 2 3 3 4" xfId="27716" xr:uid="{35AE33F0-64BB-4BAC-944A-29130A380090}"/>
    <cellStyle name="Normal 5 4 3 2 3 3 4 2" xfId="27717" xr:uid="{DF19D14F-8930-4A3D-BBDE-7FA9AE8FA6CA}"/>
    <cellStyle name="Normal 5 4 3 2 3 3 5" xfId="27718" xr:uid="{5D0AF609-A777-4D0C-81AC-07D9DC03EF1F}"/>
    <cellStyle name="Normal 5 4 3 2 3 4" xfId="27719" xr:uid="{0793D382-5294-40F5-B350-B526849D76C2}"/>
    <cellStyle name="Normal 5 4 3 2 3 4 2" xfId="27720" xr:uid="{F58BF1BD-372C-4358-8D26-C41A2E6449D7}"/>
    <cellStyle name="Normal 5 4 3 2 3 4 2 2" xfId="27721" xr:uid="{4F1F25BA-534F-4CCD-A339-F21E6C1D42B4}"/>
    <cellStyle name="Normal 5 4 3 2 3 4 2 2 2" xfId="27722" xr:uid="{19EF722E-454B-49C4-8D5B-737937749F54}"/>
    <cellStyle name="Normal 5 4 3 2 3 4 2 3" xfId="27723" xr:uid="{836A2037-B273-4A3A-B7F0-A0B3BDB357E7}"/>
    <cellStyle name="Normal 5 4 3 2 3 4 3" xfId="27724" xr:uid="{293FA703-1772-4CE4-BFD2-13DA85FB3D28}"/>
    <cellStyle name="Normal 5 4 3 2 3 4 3 2" xfId="27725" xr:uid="{C15654F7-20DC-4EF1-AE38-7255F5C08247}"/>
    <cellStyle name="Normal 5 4 3 2 3 4 4" xfId="27726" xr:uid="{6C9524FD-9084-406E-A592-1E47DE14244D}"/>
    <cellStyle name="Normal 5 4 3 2 3 5" xfId="27727" xr:uid="{7EB83810-B2A5-41C3-841D-0C2C5360428F}"/>
    <cellStyle name="Normal 5 4 3 2 3 5 2" xfId="27728" xr:uid="{F1AB7B54-C92B-4F3B-A057-8EFBDA2A750A}"/>
    <cellStyle name="Normal 5 4 3 2 3 5 2 2" xfId="27729" xr:uid="{1FCE99DB-1FE4-4187-8348-66C759A7FBCC}"/>
    <cellStyle name="Normal 5 4 3 2 3 5 2 2 2" xfId="27730" xr:uid="{4CB57784-EE1B-4768-9A14-5650F1E74D4E}"/>
    <cellStyle name="Normal 5 4 3 2 3 5 2 3" xfId="27731" xr:uid="{AB9BEECE-3B92-42E6-9C42-39B3618F2E44}"/>
    <cellStyle name="Normal 5 4 3 2 3 5 3" xfId="27732" xr:uid="{F50A1273-19F9-43BB-AAFC-C82C2C8C421B}"/>
    <cellStyle name="Normal 5 4 3 2 3 5 3 2" xfId="27733" xr:uid="{5EFE6318-12CE-457F-BA1C-2AED586A8462}"/>
    <cellStyle name="Normal 5 4 3 2 3 5 4" xfId="27734" xr:uid="{E02C5D19-A5F3-4BE6-88D6-21C45B0456A2}"/>
    <cellStyle name="Normal 5 4 3 2 3 6" xfId="27735" xr:uid="{263C95AE-6CFD-4E8D-99A1-96A69FA99F57}"/>
    <cellStyle name="Normal 5 4 3 2 3 6 2" xfId="27736" xr:uid="{9E50BA26-E5B1-4A64-BBDC-2252CEB79B6A}"/>
    <cellStyle name="Normal 5 4 3 2 3 6 2 2" xfId="27737" xr:uid="{B8580CC9-EC8F-4AB6-AF7A-298D5AFA6A87}"/>
    <cellStyle name="Normal 5 4 3 2 3 6 3" xfId="27738" xr:uid="{8EA975C2-2C72-4949-BA8C-433A190FF33B}"/>
    <cellStyle name="Normal 5 4 3 2 3 7" xfId="27739" xr:uid="{17AE99B7-6FC5-44A5-AB5F-3954C33F7DD3}"/>
    <cellStyle name="Normal 5 4 3 2 3 7 2" xfId="27740" xr:uid="{118088FE-E141-46CB-8524-8722DAF17571}"/>
    <cellStyle name="Normal 5 4 3 2 3 8" xfId="27741" xr:uid="{888461E9-86AA-417A-8B99-83984DFF5937}"/>
    <cellStyle name="Normal 5 4 3 2 4" xfId="27742" xr:uid="{92CF9951-433A-4377-93BB-34D160ED44BC}"/>
    <cellStyle name="Normal 5 4 3 2 4 2" xfId="27743" xr:uid="{F1EE012B-F61E-4C16-BDB8-515BC1BE4384}"/>
    <cellStyle name="Normal 5 4 3 2 4 2 2" xfId="27744" xr:uid="{005C1C03-C079-40B9-8720-A2BC2F489DD6}"/>
    <cellStyle name="Normal 5 4 3 2 4 2 2 2" xfId="27745" xr:uid="{5607F432-F24C-4A2B-AE3D-061931524150}"/>
    <cellStyle name="Normal 5 4 3 2 4 2 2 2 2" xfId="27746" xr:uid="{479F0013-5CBF-4D41-BA2C-8FF453991161}"/>
    <cellStyle name="Normal 5 4 3 2 4 2 2 2 2 2" xfId="27747" xr:uid="{500F720C-678D-4D16-BA28-554E9B4E98EB}"/>
    <cellStyle name="Normal 5 4 3 2 4 2 2 2 2 2 2" xfId="27748" xr:uid="{6874A63D-9F9B-4757-A9B7-979885D8CCC9}"/>
    <cellStyle name="Normal 5 4 3 2 4 2 2 2 2 3" xfId="27749" xr:uid="{34246BFD-942D-4149-81D9-64EC5A60A9D4}"/>
    <cellStyle name="Normal 5 4 3 2 4 2 2 2 3" xfId="27750" xr:uid="{16031BD6-7D50-418A-A618-45584C288BEF}"/>
    <cellStyle name="Normal 5 4 3 2 4 2 2 2 3 2" xfId="27751" xr:uid="{C0ED4490-C838-4FC1-83CC-C35A6103C9BC}"/>
    <cellStyle name="Normal 5 4 3 2 4 2 2 2 4" xfId="27752" xr:uid="{92885EFB-7C28-4E2E-B8CA-46CABC9CC499}"/>
    <cellStyle name="Normal 5 4 3 2 4 2 2 3" xfId="27753" xr:uid="{E1BF8010-5FF4-4403-85F0-4BE329959627}"/>
    <cellStyle name="Normal 5 4 3 2 4 2 2 3 2" xfId="27754" xr:uid="{78A64287-A862-4E57-B11D-5E92843DC662}"/>
    <cellStyle name="Normal 5 4 3 2 4 2 2 3 2 2" xfId="27755" xr:uid="{DCC2EF3E-F4A3-418A-BC53-F1FA5E65FF10}"/>
    <cellStyle name="Normal 5 4 3 2 4 2 2 3 3" xfId="27756" xr:uid="{47082525-59E9-462E-A04F-73F79364E2C9}"/>
    <cellStyle name="Normal 5 4 3 2 4 2 2 4" xfId="27757" xr:uid="{576571FA-EBA2-4D59-B97C-513513B352EA}"/>
    <cellStyle name="Normal 5 4 3 2 4 2 2 4 2" xfId="27758" xr:uid="{ED700EEB-B5FF-4186-9E3B-1B6431BB7B52}"/>
    <cellStyle name="Normal 5 4 3 2 4 2 2 5" xfId="27759" xr:uid="{E618A36B-0E2F-4624-96AF-DEFFDB54D5F8}"/>
    <cellStyle name="Normal 5 4 3 2 4 2 3" xfId="27760" xr:uid="{6099F32B-2588-4B53-83F6-350B4A9B2BCD}"/>
    <cellStyle name="Normal 5 4 3 2 4 2 3 2" xfId="27761" xr:uid="{F7B7D802-F1FF-4087-9161-40ADC4339E15}"/>
    <cellStyle name="Normal 5 4 3 2 4 2 3 2 2" xfId="27762" xr:uid="{CEA6E869-A296-4F2B-820B-CF18739E0F3D}"/>
    <cellStyle name="Normal 5 4 3 2 4 2 3 2 2 2" xfId="27763" xr:uid="{269FCA4A-4B19-438F-A377-B62B73200CA5}"/>
    <cellStyle name="Normal 5 4 3 2 4 2 3 2 3" xfId="27764" xr:uid="{C0B8043E-402B-4E59-8640-AAAECD60CA57}"/>
    <cellStyle name="Normal 5 4 3 2 4 2 3 3" xfId="27765" xr:uid="{52874BDC-6C84-4678-8321-5B49D20E2643}"/>
    <cellStyle name="Normal 5 4 3 2 4 2 3 3 2" xfId="27766" xr:uid="{0A1AAE82-9D88-4DB3-9991-AA1E8241E968}"/>
    <cellStyle name="Normal 5 4 3 2 4 2 3 4" xfId="27767" xr:uid="{027AF252-C783-4478-8E99-5811CC4E249F}"/>
    <cellStyle name="Normal 5 4 3 2 4 2 4" xfId="27768" xr:uid="{7D30E82D-FE20-488E-8DC1-A2C84B794C48}"/>
    <cellStyle name="Normal 5 4 3 2 4 2 4 2" xfId="27769" xr:uid="{66600291-8637-4F32-ACC2-F4A5E2C72A02}"/>
    <cellStyle name="Normal 5 4 3 2 4 2 4 2 2" xfId="27770" xr:uid="{E114B7D9-F673-4C8C-BC42-8832C812FBFE}"/>
    <cellStyle name="Normal 5 4 3 2 4 2 4 2 2 2" xfId="27771" xr:uid="{54ABDB2F-BD52-41E7-AA66-1D189D3CFD3D}"/>
    <cellStyle name="Normal 5 4 3 2 4 2 4 2 3" xfId="27772" xr:uid="{DB4C53C5-7882-4028-BDCA-4C07C6B09999}"/>
    <cellStyle name="Normal 5 4 3 2 4 2 4 3" xfId="27773" xr:uid="{F6664AD9-8FF3-4778-A02B-AB8B289DBDA8}"/>
    <cellStyle name="Normal 5 4 3 2 4 2 4 3 2" xfId="27774" xr:uid="{9F14F0C8-7A38-43AB-8F9D-248AA3F9BF56}"/>
    <cellStyle name="Normal 5 4 3 2 4 2 4 4" xfId="27775" xr:uid="{A5BA4432-715E-4916-A3BB-709F80FBBDD1}"/>
    <cellStyle name="Normal 5 4 3 2 4 2 5" xfId="27776" xr:uid="{C84B81E5-24A5-478E-951B-648DBE631F96}"/>
    <cellStyle name="Normal 5 4 3 2 4 2 5 2" xfId="27777" xr:uid="{4B0D4C31-F921-4A91-95A0-5F57438DEF0E}"/>
    <cellStyle name="Normal 5 4 3 2 4 2 5 2 2" xfId="27778" xr:uid="{83BB52BC-4520-461A-9E95-EC26313CEB49}"/>
    <cellStyle name="Normal 5 4 3 2 4 2 5 3" xfId="27779" xr:uid="{396EA674-2F4A-48E8-A861-D68A79D7FDA5}"/>
    <cellStyle name="Normal 5 4 3 2 4 2 6" xfId="27780" xr:uid="{019C9B3A-004F-4E99-9B18-93ADF55DA826}"/>
    <cellStyle name="Normal 5 4 3 2 4 2 6 2" xfId="27781" xr:uid="{161FE15D-CF80-49A6-A781-1B54ABD11064}"/>
    <cellStyle name="Normal 5 4 3 2 4 2 7" xfId="27782" xr:uid="{617E2260-5585-4C69-900C-7539D17B2367}"/>
    <cellStyle name="Normal 5 4 3 2 4 3" xfId="27783" xr:uid="{36BCF6FC-79CB-4DD0-BA42-B9B563B578D8}"/>
    <cellStyle name="Normal 5 4 3 2 4 3 2" xfId="27784" xr:uid="{2519B179-C330-4E6E-A063-6BF545F18443}"/>
    <cellStyle name="Normal 5 4 3 2 4 3 2 2" xfId="27785" xr:uid="{18153CBC-EDE5-4FF1-A90F-904D7082814A}"/>
    <cellStyle name="Normal 5 4 3 2 4 3 2 2 2" xfId="27786" xr:uid="{CD17358D-AEE2-4F7D-8D87-7B4EC44BDBAB}"/>
    <cellStyle name="Normal 5 4 3 2 4 3 2 2 2 2" xfId="27787" xr:uid="{E9FAB704-5746-40EE-9D74-6B6C9AB1D451}"/>
    <cellStyle name="Normal 5 4 3 2 4 3 2 2 3" xfId="27788" xr:uid="{F1A17265-A42D-45F2-9E6D-EDADB1F4CC13}"/>
    <cellStyle name="Normal 5 4 3 2 4 3 2 3" xfId="27789" xr:uid="{5B3A4D94-ABF7-4FFE-8C88-1F03CBCB3C9B}"/>
    <cellStyle name="Normal 5 4 3 2 4 3 2 3 2" xfId="27790" xr:uid="{E1ABE439-6480-4EAF-80C1-B538D37957E6}"/>
    <cellStyle name="Normal 5 4 3 2 4 3 2 4" xfId="27791" xr:uid="{61C73B19-4CF4-4482-A862-2F68770BB33F}"/>
    <cellStyle name="Normal 5 4 3 2 4 3 3" xfId="27792" xr:uid="{472CFDFE-C882-4296-B376-53B47E0E0700}"/>
    <cellStyle name="Normal 5 4 3 2 4 3 3 2" xfId="27793" xr:uid="{F6E8EDA9-6FBD-4452-B644-B65D59DE9D62}"/>
    <cellStyle name="Normal 5 4 3 2 4 3 3 2 2" xfId="27794" xr:uid="{CA9FEBCB-FFC6-4F8A-8EA2-40CDD4C7C1FB}"/>
    <cellStyle name="Normal 5 4 3 2 4 3 3 3" xfId="27795" xr:uid="{00DAA4BD-0A7E-4117-A03D-E7A960A9156C}"/>
    <cellStyle name="Normal 5 4 3 2 4 3 4" xfId="27796" xr:uid="{E2EE0350-9C02-4D45-B2C4-35AC5DC4D356}"/>
    <cellStyle name="Normal 5 4 3 2 4 3 4 2" xfId="27797" xr:uid="{C49469B4-926C-4741-952F-2E8EDA9BB019}"/>
    <cellStyle name="Normal 5 4 3 2 4 3 5" xfId="27798" xr:uid="{D93F56CF-4972-46CA-AB91-688A8B3EA8D0}"/>
    <cellStyle name="Normal 5 4 3 2 4 4" xfId="27799" xr:uid="{44FF86FB-DB10-42F6-947E-71A00487DB41}"/>
    <cellStyle name="Normal 5 4 3 2 4 4 2" xfId="27800" xr:uid="{EF939571-EF46-4F8D-B85B-B93335A4297D}"/>
    <cellStyle name="Normal 5 4 3 2 4 4 2 2" xfId="27801" xr:uid="{367E7907-DE07-4A50-8A8F-FE047645AADC}"/>
    <cellStyle name="Normal 5 4 3 2 4 4 2 2 2" xfId="27802" xr:uid="{BEBC90F4-6087-4696-9CFB-A105D19FCD08}"/>
    <cellStyle name="Normal 5 4 3 2 4 4 2 3" xfId="27803" xr:uid="{76524C04-1C90-4348-9473-E8F8687223C4}"/>
    <cellStyle name="Normal 5 4 3 2 4 4 3" xfId="27804" xr:uid="{D8B30DCB-278D-48D6-BE5E-784D4B751AD8}"/>
    <cellStyle name="Normal 5 4 3 2 4 4 3 2" xfId="27805" xr:uid="{9001B1C2-4798-4320-9286-9EDB1E82F9AF}"/>
    <cellStyle name="Normal 5 4 3 2 4 4 4" xfId="27806" xr:uid="{353C369A-01F2-4DF2-89FC-F22081331C41}"/>
    <cellStyle name="Normal 5 4 3 2 4 5" xfId="27807" xr:uid="{9BCE47D3-A35C-407B-A991-68E00377D466}"/>
    <cellStyle name="Normal 5 4 3 2 4 5 2" xfId="27808" xr:uid="{CF378C29-9C33-4065-8A19-9B9D8A8E105B}"/>
    <cellStyle name="Normal 5 4 3 2 4 5 2 2" xfId="27809" xr:uid="{DBAFF1C5-B7E9-45E9-9DF9-A914CC615C36}"/>
    <cellStyle name="Normal 5 4 3 2 4 5 2 2 2" xfId="27810" xr:uid="{6262B9B3-3D9E-4491-B30F-8BDAED2C8605}"/>
    <cellStyle name="Normal 5 4 3 2 4 5 2 3" xfId="27811" xr:uid="{02EF5E16-FEEF-4DC2-BE8F-DBA6455D9A4B}"/>
    <cellStyle name="Normal 5 4 3 2 4 5 3" xfId="27812" xr:uid="{22C6D18F-6679-46D2-8A74-FC44474FB8D6}"/>
    <cellStyle name="Normal 5 4 3 2 4 5 3 2" xfId="27813" xr:uid="{4C41966F-6546-4378-8CEF-8B5A747E49E4}"/>
    <cellStyle name="Normal 5 4 3 2 4 5 4" xfId="27814" xr:uid="{71B0BDF2-279F-46AD-B928-94D09D503278}"/>
    <cellStyle name="Normal 5 4 3 2 4 6" xfId="27815" xr:uid="{421DA67D-9661-4AF1-97B6-2D9D9C955460}"/>
    <cellStyle name="Normal 5 4 3 2 4 6 2" xfId="27816" xr:uid="{3657F8C6-9D3F-43ED-A001-BEBE7D678A46}"/>
    <cellStyle name="Normal 5 4 3 2 4 6 2 2" xfId="27817" xr:uid="{0D28079B-0182-405C-96C7-1CD8FE28286D}"/>
    <cellStyle name="Normal 5 4 3 2 4 6 3" xfId="27818" xr:uid="{BD7DE6DE-3A08-4616-A86B-62571AFDA8DB}"/>
    <cellStyle name="Normal 5 4 3 2 4 7" xfId="27819" xr:uid="{3F5BC961-1041-4DDE-B4C7-1E66ECF51571}"/>
    <cellStyle name="Normal 5 4 3 2 4 7 2" xfId="27820" xr:uid="{94B557FF-4ADF-4B62-B8E6-C615CC223BFC}"/>
    <cellStyle name="Normal 5 4 3 2 4 8" xfId="27821" xr:uid="{D592F0C6-E0B7-47FA-9ABD-6182FB3B4EE1}"/>
    <cellStyle name="Normal 5 4 3 2 5" xfId="27822" xr:uid="{82E54DFC-00C5-4F5A-B06A-38F8213FECAF}"/>
    <cellStyle name="Normal 5 4 3 2 5 2" xfId="27823" xr:uid="{17C05B65-2BCC-4A55-B2D3-941E6712C196}"/>
    <cellStyle name="Normal 5 4 3 2 5 2 2" xfId="27824" xr:uid="{DC0B6D9B-4621-4E0E-A1D8-9D2A43651615}"/>
    <cellStyle name="Normal 5 4 3 2 5 2 2 2" xfId="27825" xr:uid="{4B0E096F-5A23-42E1-801D-FD4763516B81}"/>
    <cellStyle name="Normal 5 4 3 2 5 2 2 2 2" xfId="27826" xr:uid="{6F717560-9825-4EAD-BE35-E74BFB616E26}"/>
    <cellStyle name="Normal 5 4 3 2 5 2 2 2 2 2" xfId="27827" xr:uid="{965B91A7-14E7-4876-907B-030F93E5A724}"/>
    <cellStyle name="Normal 5 4 3 2 5 2 2 2 3" xfId="27828" xr:uid="{FDF2FD2B-039D-4971-A991-137AB983BDB5}"/>
    <cellStyle name="Normal 5 4 3 2 5 2 2 3" xfId="27829" xr:uid="{6DFB66EF-0546-4FB8-9AA1-BFBEAA92CD83}"/>
    <cellStyle name="Normal 5 4 3 2 5 2 2 3 2" xfId="27830" xr:uid="{BFE2CD1A-60F7-4FDE-BE5F-ABF21F2A61D6}"/>
    <cellStyle name="Normal 5 4 3 2 5 2 2 4" xfId="27831" xr:uid="{187CB4DC-ED84-4F54-A56A-2BF1C59DB5D9}"/>
    <cellStyle name="Normal 5 4 3 2 5 2 3" xfId="27832" xr:uid="{8B2F12B7-2239-4EDD-AEAC-AF7538355220}"/>
    <cellStyle name="Normal 5 4 3 2 5 2 3 2" xfId="27833" xr:uid="{897B5474-2678-45D1-8DCF-DDBB6ED940C3}"/>
    <cellStyle name="Normal 5 4 3 2 5 2 3 2 2" xfId="27834" xr:uid="{FC242A51-8907-40E1-91CC-F35078749C1C}"/>
    <cellStyle name="Normal 5 4 3 2 5 2 3 3" xfId="27835" xr:uid="{7B55F14A-F0A9-4873-8DD5-1A8A5C5BD841}"/>
    <cellStyle name="Normal 5 4 3 2 5 2 4" xfId="27836" xr:uid="{986CB792-6288-4D40-89EE-684B2B8F1D04}"/>
    <cellStyle name="Normal 5 4 3 2 5 2 4 2" xfId="27837" xr:uid="{C9C89601-4AB9-42CD-BAE5-47505A8397AF}"/>
    <cellStyle name="Normal 5 4 3 2 5 2 5" xfId="27838" xr:uid="{CAB3676D-5938-4133-BEA1-7493EC73B91D}"/>
    <cellStyle name="Normal 5 4 3 2 5 3" xfId="27839" xr:uid="{610BE25A-422B-4C9B-A7EC-18E15E22D5C9}"/>
    <cellStyle name="Normal 5 4 3 2 5 3 2" xfId="27840" xr:uid="{437EBC95-ED7C-4DF5-9CDD-2547434EF1CB}"/>
    <cellStyle name="Normal 5 4 3 2 5 3 2 2" xfId="27841" xr:uid="{7099A28C-4A23-4F97-9095-2428793D721B}"/>
    <cellStyle name="Normal 5 4 3 2 5 3 2 2 2" xfId="27842" xr:uid="{B6F36E23-B1D4-482D-A7CB-10BFFE630DE7}"/>
    <cellStyle name="Normal 5 4 3 2 5 3 2 3" xfId="27843" xr:uid="{0D37162A-F281-4C44-BD93-F84BC6576F30}"/>
    <cellStyle name="Normal 5 4 3 2 5 3 3" xfId="27844" xr:uid="{9C5A7D13-7B43-428B-9BAA-6424A2499DB8}"/>
    <cellStyle name="Normal 5 4 3 2 5 3 3 2" xfId="27845" xr:uid="{D1E0F796-021E-4C32-B1F1-CAB865AB3FAD}"/>
    <cellStyle name="Normal 5 4 3 2 5 3 4" xfId="27846" xr:uid="{00610566-473E-465D-8D92-F3BD6C47B5A0}"/>
    <cellStyle name="Normal 5 4 3 2 5 4" xfId="27847" xr:uid="{E087B8B3-0253-455A-996F-9933F952459C}"/>
    <cellStyle name="Normal 5 4 3 2 5 4 2" xfId="27848" xr:uid="{7235D4E2-E3E7-49E9-B4D0-0767046492D5}"/>
    <cellStyle name="Normal 5 4 3 2 5 4 2 2" xfId="27849" xr:uid="{17F5454E-9E28-4AE7-99C7-AB3F073F9305}"/>
    <cellStyle name="Normal 5 4 3 2 5 4 2 2 2" xfId="27850" xr:uid="{96B97E86-FA43-4A4B-BD03-3B33DC96B3DD}"/>
    <cellStyle name="Normal 5 4 3 2 5 4 2 3" xfId="27851" xr:uid="{0F4F336C-8863-46AC-A644-68352DD82E9A}"/>
    <cellStyle name="Normal 5 4 3 2 5 4 3" xfId="27852" xr:uid="{6680B81B-2331-4430-8382-DC66F5E7575B}"/>
    <cellStyle name="Normal 5 4 3 2 5 4 3 2" xfId="27853" xr:uid="{75BCA477-16D0-4D8D-BFA9-0474D922ABDB}"/>
    <cellStyle name="Normal 5 4 3 2 5 4 4" xfId="27854" xr:uid="{07B10649-AC7A-48F6-8BF2-A430EE4DB718}"/>
    <cellStyle name="Normal 5 4 3 2 5 5" xfId="27855" xr:uid="{C4E68CEC-384E-49AD-913D-9F68D6AF0E7C}"/>
    <cellStyle name="Normal 5 4 3 2 5 5 2" xfId="27856" xr:uid="{492F09A6-B4AA-4B19-BCB5-CD1C546CA818}"/>
    <cellStyle name="Normal 5 4 3 2 5 5 2 2" xfId="27857" xr:uid="{55467066-8FC6-4964-9BA6-D41646BE730A}"/>
    <cellStyle name="Normal 5 4 3 2 5 5 3" xfId="27858" xr:uid="{F44CFD36-1EBD-4817-A05E-AE12D7996751}"/>
    <cellStyle name="Normal 5 4 3 2 5 6" xfId="27859" xr:uid="{D517368D-5974-4979-8F24-37381EF4DB8C}"/>
    <cellStyle name="Normal 5 4 3 2 5 6 2" xfId="27860" xr:uid="{64705FC8-8A82-4168-9CF2-0BA3EE9E2EB2}"/>
    <cellStyle name="Normal 5 4 3 2 5 7" xfId="27861" xr:uid="{82DB95BA-0A7C-47A5-B0D0-E4DB5BBDB5D5}"/>
    <cellStyle name="Normal 5 4 3 2 6" xfId="27862" xr:uid="{9C7573EE-F23E-4E8F-86C4-DF6C6A7F0BEB}"/>
    <cellStyle name="Normal 5 4 3 2 6 2" xfId="27863" xr:uid="{2F93763C-9F51-43AC-937A-76677044AEE6}"/>
    <cellStyle name="Normal 5 4 3 2 6 2 2" xfId="27864" xr:uid="{09836E7D-80C3-4F39-A605-DF8CD05FFF2D}"/>
    <cellStyle name="Normal 5 4 3 2 6 2 2 2" xfId="27865" xr:uid="{ED1F2C46-BCE3-46AC-94FC-F327C6431054}"/>
    <cellStyle name="Normal 5 4 3 2 6 2 2 2 2" xfId="27866" xr:uid="{22DD011C-8F37-4E0A-B357-D00C621C3868}"/>
    <cellStyle name="Normal 5 4 3 2 6 2 2 3" xfId="27867" xr:uid="{11B13FBB-5C9C-450B-830B-2AF61FBEC174}"/>
    <cellStyle name="Normal 5 4 3 2 6 2 3" xfId="27868" xr:uid="{A16C9989-F31A-4DC0-9132-EC5C3EB93AB0}"/>
    <cellStyle name="Normal 5 4 3 2 6 2 3 2" xfId="27869" xr:uid="{CE970605-28A7-4C28-B50A-DB2A94434C42}"/>
    <cellStyle name="Normal 5 4 3 2 6 2 4" xfId="27870" xr:uid="{B4B8841E-2BAD-4BC6-96D0-4EA9980209E8}"/>
    <cellStyle name="Normal 5 4 3 2 6 3" xfId="27871" xr:uid="{2E5AEDC0-4939-40C5-AA81-C14240D82380}"/>
    <cellStyle name="Normal 5 4 3 2 6 3 2" xfId="27872" xr:uid="{3A78A830-F4BF-467E-830C-391694F13D35}"/>
    <cellStyle name="Normal 5 4 3 2 6 3 2 2" xfId="27873" xr:uid="{F2D8B764-304C-4746-8E1C-CA70FD4D4747}"/>
    <cellStyle name="Normal 5 4 3 2 6 3 3" xfId="27874" xr:uid="{D245EE52-1E82-4A09-9DC2-A7EFF17E1655}"/>
    <cellStyle name="Normal 5 4 3 2 6 4" xfId="27875" xr:uid="{0EF3FCBC-C665-4D9F-ADE5-8FE276CDCA66}"/>
    <cellStyle name="Normal 5 4 3 2 6 4 2" xfId="27876" xr:uid="{F4E703C9-371B-49E3-BC31-DF0B23BE6073}"/>
    <cellStyle name="Normal 5 4 3 2 6 5" xfId="27877" xr:uid="{6694FE3D-24A2-47DD-864F-6E116353B4AC}"/>
    <cellStyle name="Normal 5 4 3 2 7" xfId="27878" xr:uid="{7704C6EC-769B-4F50-9A66-41EC6BBEBB80}"/>
    <cellStyle name="Normal 5 4 3 2 7 2" xfId="27879" xr:uid="{C7D8921B-17AD-4B7F-9170-F0ECE5326079}"/>
    <cellStyle name="Normal 5 4 3 2 7 2 2" xfId="27880" xr:uid="{FF6C3A4A-C4EB-45E2-A72F-B4C0C950F356}"/>
    <cellStyle name="Normal 5 4 3 2 7 2 2 2" xfId="27881" xr:uid="{3549A12A-2A4C-4A47-AD5C-CFE149CAF863}"/>
    <cellStyle name="Normal 5 4 3 2 7 2 3" xfId="27882" xr:uid="{CDE67419-B82B-491A-A5E1-D3BD323AB167}"/>
    <cellStyle name="Normal 5 4 3 2 7 3" xfId="27883" xr:uid="{9E85D215-4576-4B7D-9702-D2E34EA630F3}"/>
    <cellStyle name="Normal 5 4 3 2 7 3 2" xfId="27884" xr:uid="{428A8ABA-3261-4643-B2F1-513B73FE7C9A}"/>
    <cellStyle name="Normal 5 4 3 2 7 4" xfId="27885" xr:uid="{C2618EA3-20AA-4F0A-AF4F-AC83A5AB8286}"/>
    <cellStyle name="Normal 5 4 3 2 8" xfId="27886" xr:uid="{4F60832E-084F-4E2B-9ACB-A9B4627ACF60}"/>
    <cellStyle name="Normal 5 4 3 2 8 2" xfId="27887" xr:uid="{2B563C80-B087-4A43-AA3F-42139B0FDE46}"/>
    <cellStyle name="Normal 5 4 3 2 8 2 2" xfId="27888" xr:uid="{5BF4B89E-547B-4A66-AE2A-7DE5CB7218AD}"/>
    <cellStyle name="Normal 5 4 3 2 8 2 2 2" xfId="27889" xr:uid="{9FB386EB-A38E-4CC6-B734-3609C5051B96}"/>
    <cellStyle name="Normal 5 4 3 2 8 2 3" xfId="27890" xr:uid="{BFBDFE73-000F-4DDE-86CB-999F58A2C491}"/>
    <cellStyle name="Normal 5 4 3 2 8 3" xfId="27891" xr:uid="{ED26D05D-FF84-401B-BA93-20BA706E5A0A}"/>
    <cellStyle name="Normal 5 4 3 2 8 3 2" xfId="27892" xr:uid="{F270A2DF-0E4D-479E-8515-846C7FFA5C3B}"/>
    <cellStyle name="Normal 5 4 3 2 8 4" xfId="27893" xr:uid="{7BC5477A-B6A3-4A55-BBA9-4AECDC03BCFB}"/>
    <cellStyle name="Normal 5 4 3 2 9" xfId="27894" xr:uid="{71E7C1B4-1545-4534-A62D-343DB29AEE7F}"/>
    <cellStyle name="Normal 5 4 3 2 9 2" xfId="27895" xr:uid="{564CB7B8-B1F7-4DEF-9CD8-B0C268ED139F}"/>
    <cellStyle name="Normal 5 4 3 2 9 2 2" xfId="27896" xr:uid="{DEBC23FE-1401-432E-845D-0AED1622330A}"/>
    <cellStyle name="Normal 5 4 3 2 9 2 2 2" xfId="27897" xr:uid="{2DCC9679-8481-4CBD-A9B4-A06B81BA679B}"/>
    <cellStyle name="Normal 5 4 3 2 9 2 3" xfId="27898" xr:uid="{4A78C35D-3196-4B9A-8173-38512F5A3BB9}"/>
    <cellStyle name="Normal 5 4 3 2 9 3" xfId="27899" xr:uid="{8F49E071-E49E-4E60-AA14-ED83F3FCFDEA}"/>
    <cellStyle name="Normal 5 4 3 2 9 3 2" xfId="27900" xr:uid="{4529B8C0-FF5D-4759-AC04-9985840FA407}"/>
    <cellStyle name="Normal 5 4 3 2 9 4" xfId="27901" xr:uid="{1C552457-D726-4AC2-B20A-7E8D80AC85A4}"/>
    <cellStyle name="Normal 5 4 3 3" xfId="27902" xr:uid="{DB2F71DC-A873-4031-8A31-3D6E1B5D5552}"/>
    <cellStyle name="Normal 5 4 3 3 10" xfId="27903" xr:uid="{18E27089-5816-4344-8E04-6D99C8DFFD0B}"/>
    <cellStyle name="Normal 5 4 3 3 2" xfId="27904" xr:uid="{E94DC98B-DC31-4FA8-9618-EC3485597805}"/>
    <cellStyle name="Normal 5 4 3 3 2 2" xfId="27905" xr:uid="{C29E4769-E5F3-4AF2-8F1A-A91F3C1DEE11}"/>
    <cellStyle name="Normal 5 4 3 3 2 2 2" xfId="27906" xr:uid="{32193733-D601-42BD-91C0-0DE4A89338A7}"/>
    <cellStyle name="Normal 5 4 3 3 2 2 2 2" xfId="27907" xr:uid="{B8E9B9BB-CF29-4D7F-AF13-1BC48FF78658}"/>
    <cellStyle name="Normal 5 4 3 3 2 2 2 2 2" xfId="27908" xr:uid="{5A113624-F77E-43FE-A633-F4EEC1E5EAB1}"/>
    <cellStyle name="Normal 5 4 3 3 2 2 2 2 2 2" xfId="27909" xr:uid="{08A02D84-1D40-4EF1-8BF2-D1FE90398E79}"/>
    <cellStyle name="Normal 5 4 3 3 2 2 2 2 2 2 2" xfId="27910" xr:uid="{D43694EB-BD89-48EF-9C1C-C792319D3894}"/>
    <cellStyle name="Normal 5 4 3 3 2 2 2 2 2 3" xfId="27911" xr:uid="{6264D9C0-1F52-4BF3-BD11-05192602BFAA}"/>
    <cellStyle name="Normal 5 4 3 3 2 2 2 2 3" xfId="27912" xr:uid="{3575E632-12AE-4014-A5E6-8581CD73E017}"/>
    <cellStyle name="Normal 5 4 3 3 2 2 2 2 3 2" xfId="27913" xr:uid="{09A8118A-579A-47B1-BB93-097FD66FE57F}"/>
    <cellStyle name="Normal 5 4 3 3 2 2 2 2 4" xfId="27914" xr:uid="{F43E517C-65E8-431C-87D3-FEE0120CCDDD}"/>
    <cellStyle name="Normal 5 4 3 3 2 2 2 3" xfId="27915" xr:uid="{DE1A1A89-726A-4B6C-AD61-5520E2FC0CDA}"/>
    <cellStyle name="Normal 5 4 3 3 2 2 2 3 2" xfId="27916" xr:uid="{7C5CC03A-AB8F-4C63-A5C7-49A171BE66B6}"/>
    <cellStyle name="Normal 5 4 3 3 2 2 2 3 2 2" xfId="27917" xr:uid="{7574A9B9-C8D0-49DD-BA9A-C5EE90271587}"/>
    <cellStyle name="Normal 5 4 3 3 2 2 2 3 3" xfId="27918" xr:uid="{6A25DFD3-15EF-4CEE-B7F0-D41031AAC000}"/>
    <cellStyle name="Normal 5 4 3 3 2 2 2 4" xfId="27919" xr:uid="{542DB5A9-16AA-46DF-A1CC-D36FC84898A7}"/>
    <cellStyle name="Normal 5 4 3 3 2 2 2 4 2" xfId="27920" xr:uid="{E33CE0B6-B8A2-4D0A-824D-A6E2DC7CCBB4}"/>
    <cellStyle name="Normal 5 4 3 3 2 2 2 5" xfId="27921" xr:uid="{6EC797C2-D81A-4487-9C54-8926F9F3F6D4}"/>
    <cellStyle name="Normal 5 4 3 3 2 2 3" xfId="27922" xr:uid="{8DDD1574-92C6-4D10-B89C-4DA1F7B1FB90}"/>
    <cellStyle name="Normal 5 4 3 3 2 2 3 2" xfId="27923" xr:uid="{A6745389-D16A-42D7-B295-84D9E9A8800A}"/>
    <cellStyle name="Normal 5 4 3 3 2 2 3 2 2" xfId="27924" xr:uid="{54E1DA7F-9837-415B-99F8-FC8223541612}"/>
    <cellStyle name="Normal 5 4 3 3 2 2 3 2 2 2" xfId="27925" xr:uid="{A99FEFDB-7FCB-4FD9-8B35-48F937E2120C}"/>
    <cellStyle name="Normal 5 4 3 3 2 2 3 2 3" xfId="27926" xr:uid="{F6314DB6-7548-483B-B9E0-A9F4F90E396B}"/>
    <cellStyle name="Normal 5 4 3 3 2 2 3 3" xfId="27927" xr:uid="{98029E4D-EEF7-4D10-B8FC-D0BBF4AD7FC4}"/>
    <cellStyle name="Normal 5 4 3 3 2 2 3 3 2" xfId="27928" xr:uid="{6279643D-DEAF-4EF0-BC3C-4D8082D883C2}"/>
    <cellStyle name="Normal 5 4 3 3 2 2 3 4" xfId="27929" xr:uid="{F1F3B591-1490-415F-9518-29F992B1DA47}"/>
    <cellStyle name="Normal 5 4 3 3 2 2 4" xfId="27930" xr:uid="{4FF792E7-3A67-45D2-8734-378DAA26BA2E}"/>
    <cellStyle name="Normal 5 4 3 3 2 2 4 2" xfId="27931" xr:uid="{247B580D-D6F9-49F7-9E3D-1AA74B97C379}"/>
    <cellStyle name="Normal 5 4 3 3 2 2 4 2 2" xfId="27932" xr:uid="{44B930DA-6713-443D-9B57-F47251020BF5}"/>
    <cellStyle name="Normal 5 4 3 3 2 2 4 2 2 2" xfId="27933" xr:uid="{08E53EE2-38B8-4C8D-B368-830E14DCFCD2}"/>
    <cellStyle name="Normal 5 4 3 3 2 2 4 2 3" xfId="27934" xr:uid="{40B5CB7C-5C6F-46D1-B0F9-0DDE7BE3FF82}"/>
    <cellStyle name="Normal 5 4 3 3 2 2 4 3" xfId="27935" xr:uid="{CE05601A-68AA-4631-B04A-E77CDBF0FBB2}"/>
    <cellStyle name="Normal 5 4 3 3 2 2 4 3 2" xfId="27936" xr:uid="{E4FF66FB-EEA6-4540-992E-C5B0AB2A8ED4}"/>
    <cellStyle name="Normal 5 4 3 3 2 2 4 4" xfId="27937" xr:uid="{B1EB8CC4-391D-4E0B-A64A-76FE2018F887}"/>
    <cellStyle name="Normal 5 4 3 3 2 2 5" xfId="27938" xr:uid="{360309A8-B23D-4C91-AF08-9FBD99225F1C}"/>
    <cellStyle name="Normal 5 4 3 3 2 2 5 2" xfId="27939" xr:uid="{3021538D-A654-4D83-9691-67E73B3656A5}"/>
    <cellStyle name="Normal 5 4 3 3 2 2 5 2 2" xfId="27940" xr:uid="{0CF50E74-8833-4373-BB0F-6F154C9A7C0A}"/>
    <cellStyle name="Normal 5 4 3 3 2 2 5 3" xfId="27941" xr:uid="{0F244303-7286-4E61-AB26-C53D5789680E}"/>
    <cellStyle name="Normal 5 4 3 3 2 2 6" xfId="27942" xr:uid="{2A03AAE8-65A4-440E-8D00-837B103DA4E0}"/>
    <cellStyle name="Normal 5 4 3 3 2 2 6 2" xfId="27943" xr:uid="{AC06DAEB-CF74-4692-AFC3-EE400F0C10EF}"/>
    <cellStyle name="Normal 5 4 3 3 2 2 7" xfId="27944" xr:uid="{633988CC-ED68-4D27-894C-91FBB26A6560}"/>
    <cellStyle name="Normal 5 4 3 3 2 3" xfId="27945" xr:uid="{63B752A7-3A96-40E2-A3C9-B614AD8B0972}"/>
    <cellStyle name="Normal 5 4 3 3 2 3 2" xfId="27946" xr:uid="{D954E364-A78F-4106-BA98-240290BBED41}"/>
    <cellStyle name="Normal 5 4 3 3 2 3 2 2" xfId="27947" xr:uid="{B9E43CB0-B397-40CD-B639-89CE4D665377}"/>
    <cellStyle name="Normal 5 4 3 3 2 3 2 2 2" xfId="27948" xr:uid="{1C5DF64D-CC21-48E0-ABAB-73936E31AE9F}"/>
    <cellStyle name="Normal 5 4 3 3 2 3 2 2 2 2" xfId="27949" xr:uid="{E7104BB0-0112-4509-880C-190E6DDDB329}"/>
    <cellStyle name="Normal 5 4 3 3 2 3 2 2 3" xfId="27950" xr:uid="{154AE4BC-531D-40AA-AED8-9442DC6D2C56}"/>
    <cellStyle name="Normal 5 4 3 3 2 3 2 3" xfId="27951" xr:uid="{209E71EE-CD63-4667-A05E-CD521ECE22D7}"/>
    <cellStyle name="Normal 5 4 3 3 2 3 2 3 2" xfId="27952" xr:uid="{712453DD-3B26-44D9-B175-882A864951AF}"/>
    <cellStyle name="Normal 5 4 3 3 2 3 2 4" xfId="27953" xr:uid="{33A5E922-A205-4D79-B486-9C08FA1EC2D6}"/>
    <cellStyle name="Normal 5 4 3 3 2 3 3" xfId="27954" xr:uid="{839FFEB9-3FCF-476B-A1B8-F641FAE2E9E3}"/>
    <cellStyle name="Normal 5 4 3 3 2 3 3 2" xfId="27955" xr:uid="{D6627453-45DC-4774-9260-001708AE1628}"/>
    <cellStyle name="Normal 5 4 3 3 2 3 3 2 2" xfId="27956" xr:uid="{0FBE0939-B6B2-47AC-8C52-BE1C54FC9D7B}"/>
    <cellStyle name="Normal 5 4 3 3 2 3 3 3" xfId="27957" xr:uid="{AE3F63D4-8505-4D42-A120-6C725031BB29}"/>
    <cellStyle name="Normal 5 4 3 3 2 3 4" xfId="27958" xr:uid="{0EC6710C-CEB2-4C4C-B1B8-065CA66116F5}"/>
    <cellStyle name="Normal 5 4 3 3 2 3 4 2" xfId="27959" xr:uid="{BC1E958F-70B1-4832-A57E-F473639138D5}"/>
    <cellStyle name="Normal 5 4 3 3 2 3 5" xfId="27960" xr:uid="{B3EFA208-7540-4C2F-8250-0E263492E23F}"/>
    <cellStyle name="Normal 5 4 3 3 2 4" xfId="27961" xr:uid="{576FF9B4-1A56-4F06-9031-688C29854139}"/>
    <cellStyle name="Normal 5 4 3 3 2 4 2" xfId="27962" xr:uid="{2EB0E2B7-F8B1-481B-AE36-1821A5AA415B}"/>
    <cellStyle name="Normal 5 4 3 3 2 4 2 2" xfId="27963" xr:uid="{F99BAD8F-1770-4FC6-886C-4D01616B3E96}"/>
    <cellStyle name="Normal 5 4 3 3 2 4 2 2 2" xfId="27964" xr:uid="{AD29D92D-C65A-44C2-8999-CEF4F359DA45}"/>
    <cellStyle name="Normal 5 4 3 3 2 4 2 3" xfId="27965" xr:uid="{9E3F0CAB-633D-4516-99D6-5F21A69EA446}"/>
    <cellStyle name="Normal 5 4 3 3 2 4 3" xfId="27966" xr:uid="{9EC39075-37E0-4B83-AF2A-F3F249A55B60}"/>
    <cellStyle name="Normal 5 4 3 3 2 4 3 2" xfId="27967" xr:uid="{5194A91E-F66C-4E57-A3CC-D4B1796D9E77}"/>
    <cellStyle name="Normal 5 4 3 3 2 4 4" xfId="27968" xr:uid="{B6C7C940-A461-4FF1-AFAD-3A6C1E674900}"/>
    <cellStyle name="Normal 5 4 3 3 2 5" xfId="27969" xr:uid="{EBDEC39F-E4D2-4581-ACEE-653BAFC68763}"/>
    <cellStyle name="Normal 5 4 3 3 2 5 2" xfId="27970" xr:uid="{06362D69-3488-4018-8995-6B244ACFB996}"/>
    <cellStyle name="Normal 5 4 3 3 2 5 2 2" xfId="27971" xr:uid="{FF91D328-C05F-437A-90F4-F5BE25E7498A}"/>
    <cellStyle name="Normal 5 4 3 3 2 5 2 2 2" xfId="27972" xr:uid="{2C969A53-BC69-4DA5-BAF0-2C08258436A8}"/>
    <cellStyle name="Normal 5 4 3 3 2 5 2 3" xfId="27973" xr:uid="{F52A52F8-0B8E-448C-A0F5-F0A15C79DA66}"/>
    <cellStyle name="Normal 5 4 3 3 2 5 3" xfId="27974" xr:uid="{236FD201-3FE5-4437-9B45-F48030858DD6}"/>
    <cellStyle name="Normal 5 4 3 3 2 5 3 2" xfId="27975" xr:uid="{A5F6EB1C-4C6C-4507-B084-B0566F5D0765}"/>
    <cellStyle name="Normal 5 4 3 3 2 5 4" xfId="27976" xr:uid="{0C4DCCBA-84C4-4C49-AB2F-A5F6972E8E12}"/>
    <cellStyle name="Normal 5 4 3 3 2 6" xfId="27977" xr:uid="{4FCF262B-1482-4C7D-84FA-FEF54BCAAF37}"/>
    <cellStyle name="Normal 5 4 3 3 2 6 2" xfId="27978" xr:uid="{D8711ADF-106B-4EE7-B407-E35D801EA2EE}"/>
    <cellStyle name="Normal 5 4 3 3 2 6 2 2" xfId="27979" xr:uid="{4E1A354F-DDE4-475A-84E0-118C18B261C9}"/>
    <cellStyle name="Normal 5 4 3 3 2 6 3" xfId="27980" xr:uid="{68E9815F-BFE1-4821-9EB8-346BFB3F6C64}"/>
    <cellStyle name="Normal 5 4 3 3 2 7" xfId="27981" xr:uid="{2EFABC2C-C9D3-4D09-9595-6A6E29D22EBF}"/>
    <cellStyle name="Normal 5 4 3 3 2 7 2" xfId="27982" xr:uid="{5F7EA229-7B15-44DC-B198-82E2286750BC}"/>
    <cellStyle name="Normal 5 4 3 3 2 8" xfId="27983" xr:uid="{07491A03-1C72-4C72-BCD4-EDB7C8AFCA07}"/>
    <cellStyle name="Normal 5 4 3 3 3" xfId="27984" xr:uid="{3AD4DEBB-12B4-4C47-B35B-DE5AF29D4042}"/>
    <cellStyle name="Normal 5 4 3 3 3 2" xfId="27985" xr:uid="{C1A3A113-276D-4418-BA4F-45E44A5209A2}"/>
    <cellStyle name="Normal 5 4 3 3 3 2 2" xfId="27986" xr:uid="{86517A22-6119-4D84-A0F4-7D782C4CC902}"/>
    <cellStyle name="Normal 5 4 3 3 3 2 2 2" xfId="27987" xr:uid="{527E20A2-930E-4C63-82C4-16F7868D18EB}"/>
    <cellStyle name="Normal 5 4 3 3 3 2 2 2 2" xfId="27988" xr:uid="{FF090BA0-6C7C-4134-A63D-7D7C83EFFC81}"/>
    <cellStyle name="Normal 5 4 3 3 3 2 2 2 2 2" xfId="27989" xr:uid="{09BC69A3-FE2D-45C2-A014-1D31017769D7}"/>
    <cellStyle name="Normal 5 4 3 3 3 2 2 2 2 2 2" xfId="27990" xr:uid="{E0FEC087-DE77-45CA-982B-44D040A05B42}"/>
    <cellStyle name="Normal 5 4 3 3 3 2 2 2 2 3" xfId="27991" xr:uid="{3089A165-DB09-4A3B-B3A4-2B9DFCB0029B}"/>
    <cellStyle name="Normal 5 4 3 3 3 2 2 2 3" xfId="27992" xr:uid="{D18463FF-D968-4842-AD26-84EDCFD85E86}"/>
    <cellStyle name="Normal 5 4 3 3 3 2 2 2 3 2" xfId="27993" xr:uid="{C3327416-9A23-4B87-BF22-415F7B788B31}"/>
    <cellStyle name="Normal 5 4 3 3 3 2 2 2 4" xfId="27994" xr:uid="{2DDCC07C-3946-40B3-BBCF-6BEB52B82D6F}"/>
    <cellStyle name="Normal 5 4 3 3 3 2 2 3" xfId="27995" xr:uid="{F0E0813D-9EE6-416C-A342-F3DD8FD3145D}"/>
    <cellStyle name="Normal 5 4 3 3 3 2 2 3 2" xfId="27996" xr:uid="{ABB7475C-43BB-4D15-AD41-F2A77ABA1FA1}"/>
    <cellStyle name="Normal 5 4 3 3 3 2 2 3 2 2" xfId="27997" xr:uid="{0F0D4ED1-B19E-4537-99D1-3CBB77C30768}"/>
    <cellStyle name="Normal 5 4 3 3 3 2 2 3 3" xfId="27998" xr:uid="{97A69425-8A4C-477D-BB42-AFB760B69239}"/>
    <cellStyle name="Normal 5 4 3 3 3 2 2 4" xfId="27999" xr:uid="{CD1BA42D-EEF5-4504-A38D-EB7290AA4937}"/>
    <cellStyle name="Normal 5 4 3 3 3 2 2 4 2" xfId="28000" xr:uid="{F9AAD4C0-2D78-44D2-8835-C2C933DCFCF6}"/>
    <cellStyle name="Normal 5 4 3 3 3 2 2 5" xfId="28001" xr:uid="{BFAFF5CD-718F-48E6-8438-AAEBFDBF0A2A}"/>
    <cellStyle name="Normal 5 4 3 3 3 2 3" xfId="28002" xr:uid="{B696ED87-0DBA-4757-86F4-75E171F25335}"/>
    <cellStyle name="Normal 5 4 3 3 3 2 3 2" xfId="28003" xr:uid="{1DF7B0A0-D177-4490-AF41-8B4F1CE44E7D}"/>
    <cellStyle name="Normal 5 4 3 3 3 2 3 2 2" xfId="28004" xr:uid="{E6EF6124-8019-418E-AE56-8374890762F8}"/>
    <cellStyle name="Normal 5 4 3 3 3 2 3 2 2 2" xfId="28005" xr:uid="{E88A3800-B966-43A2-A52E-5D0773DC35B4}"/>
    <cellStyle name="Normal 5 4 3 3 3 2 3 2 3" xfId="28006" xr:uid="{67579C4B-AE0A-412C-85D7-C15566CDC007}"/>
    <cellStyle name="Normal 5 4 3 3 3 2 3 3" xfId="28007" xr:uid="{2511FD85-F10B-4B84-A9D5-23E96F32E558}"/>
    <cellStyle name="Normal 5 4 3 3 3 2 3 3 2" xfId="28008" xr:uid="{8696EAE7-F4FB-411C-9581-D3F9DE02CFC7}"/>
    <cellStyle name="Normal 5 4 3 3 3 2 3 4" xfId="28009" xr:uid="{4AE74022-92E4-44DD-B918-749FC8B06BA5}"/>
    <cellStyle name="Normal 5 4 3 3 3 2 4" xfId="28010" xr:uid="{A08C9F0B-383E-4BB7-9E25-2ED4BB6E4E11}"/>
    <cellStyle name="Normal 5 4 3 3 3 2 4 2" xfId="28011" xr:uid="{1F22206D-DC30-4850-846F-C8910FE95116}"/>
    <cellStyle name="Normal 5 4 3 3 3 2 4 2 2" xfId="28012" xr:uid="{F19DE4EA-FBC0-474D-B310-4EE8D265CE98}"/>
    <cellStyle name="Normal 5 4 3 3 3 2 4 2 2 2" xfId="28013" xr:uid="{F8917C45-9C3B-4E76-8829-0AD5EDC7DBD6}"/>
    <cellStyle name="Normal 5 4 3 3 3 2 4 2 3" xfId="28014" xr:uid="{324D222A-665E-44A4-A432-BA5D8DADC27E}"/>
    <cellStyle name="Normal 5 4 3 3 3 2 4 3" xfId="28015" xr:uid="{6DB1A0A1-09B9-4983-B587-359C4AAE2447}"/>
    <cellStyle name="Normal 5 4 3 3 3 2 4 3 2" xfId="28016" xr:uid="{85B5E385-A8EF-419B-896B-268BE95D9DB5}"/>
    <cellStyle name="Normal 5 4 3 3 3 2 4 4" xfId="28017" xr:uid="{C34D87C8-C867-4D5B-A43E-12B909D66797}"/>
    <cellStyle name="Normal 5 4 3 3 3 2 5" xfId="28018" xr:uid="{517F048D-1BBF-490F-A5D8-FE8332188A0C}"/>
    <cellStyle name="Normal 5 4 3 3 3 2 5 2" xfId="28019" xr:uid="{7E40E895-09C9-4ECF-AFCA-A41C41A55DE3}"/>
    <cellStyle name="Normal 5 4 3 3 3 2 5 2 2" xfId="28020" xr:uid="{7C81CD15-631F-433B-B0E4-D0F2B2CA32FF}"/>
    <cellStyle name="Normal 5 4 3 3 3 2 5 3" xfId="28021" xr:uid="{9B84C3B7-9850-4FCD-8E62-617101C7EBDA}"/>
    <cellStyle name="Normal 5 4 3 3 3 2 6" xfId="28022" xr:uid="{881FC46A-340D-48C6-84A6-8F711B903037}"/>
    <cellStyle name="Normal 5 4 3 3 3 2 6 2" xfId="28023" xr:uid="{85F5D365-80B1-43C0-919A-A1D27A416F2F}"/>
    <cellStyle name="Normal 5 4 3 3 3 2 7" xfId="28024" xr:uid="{D4DE22E7-D9CB-45AA-AB97-967C6E3D1BEE}"/>
    <cellStyle name="Normal 5 4 3 3 3 3" xfId="28025" xr:uid="{E9C7DAF1-59E6-4A12-BC31-9D920A181ADE}"/>
    <cellStyle name="Normal 5 4 3 3 3 3 2" xfId="28026" xr:uid="{20DE6C6D-99F7-4B6D-B31A-6C36B817ACD7}"/>
    <cellStyle name="Normal 5 4 3 3 3 3 2 2" xfId="28027" xr:uid="{EF0BB138-311D-4152-8FFA-335EDD1C178D}"/>
    <cellStyle name="Normal 5 4 3 3 3 3 2 2 2" xfId="28028" xr:uid="{E5B453D0-8972-4445-B746-D37CFBFE78F1}"/>
    <cellStyle name="Normal 5 4 3 3 3 3 2 2 2 2" xfId="28029" xr:uid="{E1A294BD-C8F3-42BD-AFAA-A88610239B22}"/>
    <cellStyle name="Normal 5 4 3 3 3 3 2 2 3" xfId="28030" xr:uid="{5259A37E-14EC-46D4-B832-DA2C8526A8A6}"/>
    <cellStyle name="Normal 5 4 3 3 3 3 2 3" xfId="28031" xr:uid="{8D8651A4-A043-4DB8-8926-B1B3FC0B4500}"/>
    <cellStyle name="Normal 5 4 3 3 3 3 2 3 2" xfId="28032" xr:uid="{59F860B4-CF92-4569-B8F9-6E1CED7FA423}"/>
    <cellStyle name="Normal 5 4 3 3 3 3 2 4" xfId="28033" xr:uid="{39E31BF4-4E52-4AC1-A0C2-2CE59B7069E1}"/>
    <cellStyle name="Normal 5 4 3 3 3 3 3" xfId="28034" xr:uid="{CC04DFB5-6488-4531-ACE4-A46D4AFF88F2}"/>
    <cellStyle name="Normal 5 4 3 3 3 3 3 2" xfId="28035" xr:uid="{FAB67ABB-6972-4C4B-8AB7-9159659E97A9}"/>
    <cellStyle name="Normal 5 4 3 3 3 3 3 2 2" xfId="28036" xr:uid="{1577391D-99DF-43B8-894D-3B76F4F8BE81}"/>
    <cellStyle name="Normal 5 4 3 3 3 3 3 3" xfId="28037" xr:uid="{AE5DA252-3E85-4327-B15C-7A4A7490BD55}"/>
    <cellStyle name="Normal 5 4 3 3 3 3 4" xfId="28038" xr:uid="{A5ACF733-1F1C-41E2-8446-5AA7EA28B340}"/>
    <cellStyle name="Normal 5 4 3 3 3 3 4 2" xfId="28039" xr:uid="{78862181-47AE-47AB-8123-3DE6EEE6E32D}"/>
    <cellStyle name="Normal 5 4 3 3 3 3 5" xfId="28040" xr:uid="{5F963EE3-DB37-4D5C-9257-47B4087800A3}"/>
    <cellStyle name="Normal 5 4 3 3 3 4" xfId="28041" xr:uid="{25668454-E218-46FA-B14F-34807A5B0302}"/>
    <cellStyle name="Normal 5 4 3 3 3 4 2" xfId="28042" xr:uid="{8274CC37-BCF0-4DD9-B948-3C9A4884C83A}"/>
    <cellStyle name="Normal 5 4 3 3 3 4 2 2" xfId="28043" xr:uid="{5085D594-4440-4414-9839-5EE7F6F96509}"/>
    <cellStyle name="Normal 5 4 3 3 3 4 2 2 2" xfId="28044" xr:uid="{7D3B85BF-835E-4BA2-8022-AF9276A7A749}"/>
    <cellStyle name="Normal 5 4 3 3 3 4 2 3" xfId="28045" xr:uid="{9C412317-4BBC-4789-9B3D-FA235B3994B2}"/>
    <cellStyle name="Normal 5 4 3 3 3 4 3" xfId="28046" xr:uid="{B1ACA723-07FB-4475-BF69-9FC7A0CE8F37}"/>
    <cellStyle name="Normal 5 4 3 3 3 4 3 2" xfId="28047" xr:uid="{1071D899-BAAE-4EBA-96DF-427C5ECC21C3}"/>
    <cellStyle name="Normal 5 4 3 3 3 4 4" xfId="28048" xr:uid="{75E88D2E-085D-4039-9134-3838DA7CE1A7}"/>
    <cellStyle name="Normal 5 4 3 3 3 5" xfId="28049" xr:uid="{BC360DDC-FD21-47C1-B78B-921BE19AED23}"/>
    <cellStyle name="Normal 5 4 3 3 3 5 2" xfId="28050" xr:uid="{291C2240-32CD-4D91-8E89-1120244FCB4C}"/>
    <cellStyle name="Normal 5 4 3 3 3 5 2 2" xfId="28051" xr:uid="{6238868D-0F7E-4068-BE55-B439078A9B40}"/>
    <cellStyle name="Normal 5 4 3 3 3 5 2 2 2" xfId="28052" xr:uid="{EAB87939-BEEB-4120-9389-566AB019A04E}"/>
    <cellStyle name="Normal 5 4 3 3 3 5 2 3" xfId="28053" xr:uid="{F8AF641A-706A-4179-AA04-A9B5CDDFB71C}"/>
    <cellStyle name="Normal 5 4 3 3 3 5 3" xfId="28054" xr:uid="{2160FE6C-257D-4DB0-8F45-2168615F0667}"/>
    <cellStyle name="Normal 5 4 3 3 3 5 3 2" xfId="28055" xr:uid="{87946EEB-3D33-4A1A-8528-26B5E3AC803A}"/>
    <cellStyle name="Normal 5 4 3 3 3 5 4" xfId="28056" xr:uid="{649F9035-310E-4672-96DB-7FCB9BA8FE6C}"/>
    <cellStyle name="Normal 5 4 3 3 3 6" xfId="28057" xr:uid="{EA8A08D4-FF20-4AEB-97E8-F48525C1C7BD}"/>
    <cellStyle name="Normal 5 4 3 3 3 6 2" xfId="28058" xr:uid="{FB8E84B8-AC70-4033-99D8-AA273720ADCF}"/>
    <cellStyle name="Normal 5 4 3 3 3 6 2 2" xfId="28059" xr:uid="{3EB16408-B261-4847-A3A0-D1C967178E37}"/>
    <cellStyle name="Normal 5 4 3 3 3 6 3" xfId="28060" xr:uid="{8ECD01D1-063A-4771-A254-A72B305FA4DD}"/>
    <cellStyle name="Normal 5 4 3 3 3 7" xfId="28061" xr:uid="{E62604CF-F476-497C-BC61-D9DC118F0442}"/>
    <cellStyle name="Normal 5 4 3 3 3 7 2" xfId="28062" xr:uid="{B9EB7B53-6AA4-4BD2-8674-4246763B05E2}"/>
    <cellStyle name="Normal 5 4 3 3 3 8" xfId="28063" xr:uid="{638DEA96-A408-4891-9319-36C821E9A517}"/>
    <cellStyle name="Normal 5 4 3 3 4" xfId="28064" xr:uid="{A287E181-CECA-4152-8841-10DF2893D3A9}"/>
    <cellStyle name="Normal 5 4 3 3 4 2" xfId="28065" xr:uid="{47034F7A-6196-4366-A8CC-03EE5011EE85}"/>
    <cellStyle name="Normal 5 4 3 3 4 2 2" xfId="28066" xr:uid="{45E1F0EC-0578-42EF-AADA-11AEF2E2717A}"/>
    <cellStyle name="Normal 5 4 3 3 4 2 2 2" xfId="28067" xr:uid="{5B4FCB85-CBA5-4069-9BE2-5D714F3EB7BA}"/>
    <cellStyle name="Normal 5 4 3 3 4 2 2 2 2" xfId="28068" xr:uid="{C5D7F21D-8207-486B-8618-BB16929BFFD4}"/>
    <cellStyle name="Normal 5 4 3 3 4 2 2 2 2 2" xfId="28069" xr:uid="{8826621B-2478-444F-B9FB-13DB6D976682}"/>
    <cellStyle name="Normal 5 4 3 3 4 2 2 2 3" xfId="28070" xr:uid="{F86BE184-5309-40BC-988F-9140C53D9F67}"/>
    <cellStyle name="Normal 5 4 3 3 4 2 2 3" xfId="28071" xr:uid="{59A8923D-94E0-4633-9B78-86633763B0A5}"/>
    <cellStyle name="Normal 5 4 3 3 4 2 2 3 2" xfId="28072" xr:uid="{1BE86159-A398-4C0C-939D-4E93B6BC13D9}"/>
    <cellStyle name="Normal 5 4 3 3 4 2 2 4" xfId="28073" xr:uid="{6D59C5BE-0825-47F7-BEED-7CDD44868D2A}"/>
    <cellStyle name="Normal 5 4 3 3 4 2 3" xfId="28074" xr:uid="{488F812F-9B1E-4D8F-8A26-0A2D15151BCF}"/>
    <cellStyle name="Normal 5 4 3 3 4 2 3 2" xfId="28075" xr:uid="{0ACD946B-A63D-4C7B-89F3-BB471FA8BF02}"/>
    <cellStyle name="Normal 5 4 3 3 4 2 3 2 2" xfId="28076" xr:uid="{951D87AB-A532-47D5-80EC-8B964B0289A5}"/>
    <cellStyle name="Normal 5 4 3 3 4 2 3 3" xfId="28077" xr:uid="{36061585-EBEE-4E88-9EB6-7F10FA6B4075}"/>
    <cellStyle name="Normal 5 4 3 3 4 2 4" xfId="28078" xr:uid="{0AEA60D8-0E98-4F79-9EEA-AEF86C2730AE}"/>
    <cellStyle name="Normal 5 4 3 3 4 2 4 2" xfId="28079" xr:uid="{4B0A1F50-26AC-4C62-955E-83B771C2AF39}"/>
    <cellStyle name="Normal 5 4 3 3 4 2 5" xfId="28080" xr:uid="{AB1E91C3-EB3F-4AC9-AD23-D4F4D1686B46}"/>
    <cellStyle name="Normal 5 4 3 3 4 3" xfId="28081" xr:uid="{0A92D84F-588A-4DEB-8D11-41CA3B080002}"/>
    <cellStyle name="Normal 5 4 3 3 4 3 2" xfId="28082" xr:uid="{53F80AC2-B058-4528-87B9-C4C0A703D46D}"/>
    <cellStyle name="Normal 5 4 3 3 4 3 2 2" xfId="28083" xr:uid="{637448BF-2A19-4D57-8D80-055C765E0A65}"/>
    <cellStyle name="Normal 5 4 3 3 4 3 2 2 2" xfId="28084" xr:uid="{2D4AD081-DA3D-47FA-892A-21595F0B47F9}"/>
    <cellStyle name="Normal 5 4 3 3 4 3 2 3" xfId="28085" xr:uid="{4A18F1DA-2F54-4C5C-9A22-574596B750D1}"/>
    <cellStyle name="Normal 5 4 3 3 4 3 3" xfId="28086" xr:uid="{15C02B85-ACB5-40FB-87D7-F4576659C3F8}"/>
    <cellStyle name="Normal 5 4 3 3 4 3 3 2" xfId="28087" xr:uid="{E93195B5-FC48-4B4C-B3D3-FA2A47A9D8C8}"/>
    <cellStyle name="Normal 5 4 3 3 4 3 4" xfId="28088" xr:uid="{44CF1A5E-8DB3-4EE8-A05C-2E6BC46D794E}"/>
    <cellStyle name="Normal 5 4 3 3 4 4" xfId="28089" xr:uid="{C5E86404-8084-4998-9BFE-ED5CFE79011F}"/>
    <cellStyle name="Normal 5 4 3 3 4 4 2" xfId="28090" xr:uid="{6C0DD0BB-BEB5-460A-A180-52C132EF1061}"/>
    <cellStyle name="Normal 5 4 3 3 4 4 2 2" xfId="28091" xr:uid="{617D1C4B-5B25-4001-9029-6F33228C7124}"/>
    <cellStyle name="Normal 5 4 3 3 4 4 2 2 2" xfId="28092" xr:uid="{C895E463-C136-4D7E-AB0A-03C2131D894A}"/>
    <cellStyle name="Normal 5 4 3 3 4 4 2 3" xfId="28093" xr:uid="{F8EA815E-9947-44CB-A650-C44904787BFE}"/>
    <cellStyle name="Normal 5 4 3 3 4 4 3" xfId="28094" xr:uid="{8D5677EE-6BF8-4EB0-83A1-9AFBE0792F3E}"/>
    <cellStyle name="Normal 5 4 3 3 4 4 3 2" xfId="28095" xr:uid="{520CC40C-805B-4919-9EAC-D5EE37A063F9}"/>
    <cellStyle name="Normal 5 4 3 3 4 4 4" xfId="28096" xr:uid="{6A418F73-6E5D-4514-B566-1107D33AA2ED}"/>
    <cellStyle name="Normal 5 4 3 3 4 5" xfId="28097" xr:uid="{31AA3462-6BDD-4765-BCFA-2FFEF5A9A3F9}"/>
    <cellStyle name="Normal 5 4 3 3 4 5 2" xfId="28098" xr:uid="{B8BF55E8-B9F8-4A63-B395-A2CD9D1F8D66}"/>
    <cellStyle name="Normal 5 4 3 3 4 5 2 2" xfId="28099" xr:uid="{BAFF838D-6A20-4C70-8BA0-CD88FEDE94BB}"/>
    <cellStyle name="Normal 5 4 3 3 4 5 3" xfId="28100" xr:uid="{F41F4278-2CC3-4BA4-B1FC-8097AD6AA426}"/>
    <cellStyle name="Normal 5 4 3 3 4 6" xfId="28101" xr:uid="{80BF0699-9735-477B-B7E9-750435152A61}"/>
    <cellStyle name="Normal 5 4 3 3 4 6 2" xfId="28102" xr:uid="{3F8AEDA6-DCE6-46D0-943A-897C77E91CA9}"/>
    <cellStyle name="Normal 5 4 3 3 4 7" xfId="28103" xr:uid="{034DBBC8-CB4F-4D49-AD2C-1D7D73D8CF25}"/>
    <cellStyle name="Normal 5 4 3 3 5" xfId="28104" xr:uid="{69E889DD-DBCA-4B0B-81A5-706278E72859}"/>
    <cellStyle name="Normal 5 4 3 3 5 2" xfId="28105" xr:uid="{3EE3B00C-EB44-47AC-AB84-F1C0F165CAB8}"/>
    <cellStyle name="Normal 5 4 3 3 5 2 2" xfId="28106" xr:uid="{06A87EDF-94E9-4198-AF90-4F6C747675E9}"/>
    <cellStyle name="Normal 5 4 3 3 5 2 2 2" xfId="28107" xr:uid="{25EF3D5F-B5D9-4178-86AB-620302DF5921}"/>
    <cellStyle name="Normal 5 4 3 3 5 2 2 2 2" xfId="28108" xr:uid="{5719C9BB-2C36-4646-A38A-4F681A2B3A7F}"/>
    <cellStyle name="Normal 5 4 3 3 5 2 2 3" xfId="28109" xr:uid="{3BF4135B-0EF9-4A8C-959C-012CF29429F6}"/>
    <cellStyle name="Normal 5 4 3 3 5 2 3" xfId="28110" xr:uid="{95F5086E-77BE-45F8-89C6-2E4FCD3D7449}"/>
    <cellStyle name="Normal 5 4 3 3 5 2 3 2" xfId="28111" xr:uid="{5C8432F3-C6F5-4769-9DB6-0C88E87E1F93}"/>
    <cellStyle name="Normal 5 4 3 3 5 2 4" xfId="28112" xr:uid="{421B4D85-8A9E-4F19-A92F-01F6B02BA197}"/>
    <cellStyle name="Normal 5 4 3 3 5 3" xfId="28113" xr:uid="{3A469B0B-A822-418E-91A6-03B885810C42}"/>
    <cellStyle name="Normal 5 4 3 3 5 3 2" xfId="28114" xr:uid="{83355CB9-AC96-461F-8C8B-F0FD9123C1D3}"/>
    <cellStyle name="Normal 5 4 3 3 5 3 2 2" xfId="28115" xr:uid="{7A8816D2-A989-44F8-B554-0450E1C31EC3}"/>
    <cellStyle name="Normal 5 4 3 3 5 3 3" xfId="28116" xr:uid="{72E9C0F0-BDA8-4BCE-A489-B899EB25D3D1}"/>
    <cellStyle name="Normal 5 4 3 3 5 4" xfId="28117" xr:uid="{7CDEC636-61AC-4AF2-A109-2AF6851B4F28}"/>
    <cellStyle name="Normal 5 4 3 3 5 4 2" xfId="28118" xr:uid="{76A18D19-49E0-42CB-A080-2ABF54EB746B}"/>
    <cellStyle name="Normal 5 4 3 3 5 5" xfId="28119" xr:uid="{C2855C5E-601F-428C-918A-492E693CA0F9}"/>
    <cellStyle name="Normal 5 4 3 3 6" xfId="28120" xr:uid="{7C110A4D-BA99-452E-BFAA-EE3B5BBC6B4F}"/>
    <cellStyle name="Normal 5 4 3 3 6 2" xfId="28121" xr:uid="{8A94345E-5F12-407F-B576-C06F52EC956C}"/>
    <cellStyle name="Normal 5 4 3 3 6 2 2" xfId="28122" xr:uid="{54C2D9BF-0079-493F-890E-60872C9E6552}"/>
    <cellStyle name="Normal 5 4 3 3 6 2 2 2" xfId="28123" xr:uid="{32363D92-1A02-44E6-9EBF-1458DA87784B}"/>
    <cellStyle name="Normal 5 4 3 3 6 2 3" xfId="28124" xr:uid="{AF2EFE92-84F1-496C-82BC-A44AA5F01897}"/>
    <cellStyle name="Normal 5 4 3 3 6 3" xfId="28125" xr:uid="{808A48D7-50EC-41C4-81F2-FDEB8BFFCD47}"/>
    <cellStyle name="Normal 5 4 3 3 6 3 2" xfId="28126" xr:uid="{2B1D21C2-1413-4B41-8649-D05EB73D861B}"/>
    <cellStyle name="Normal 5 4 3 3 6 4" xfId="28127" xr:uid="{EDF25C1C-D527-4FFE-BFE0-0374FE5388D1}"/>
    <cellStyle name="Normal 5 4 3 3 7" xfId="28128" xr:uid="{1BAC20B1-83CC-4EC7-A32E-401E1DF61144}"/>
    <cellStyle name="Normal 5 4 3 3 7 2" xfId="28129" xr:uid="{144B9785-B2D6-4312-A4F7-36E29C9F00C0}"/>
    <cellStyle name="Normal 5 4 3 3 7 2 2" xfId="28130" xr:uid="{83AC99BC-5266-4FD4-98A9-79FEC7493BD3}"/>
    <cellStyle name="Normal 5 4 3 3 7 2 2 2" xfId="28131" xr:uid="{532F4293-BD76-4943-9D2D-DECB13A39155}"/>
    <cellStyle name="Normal 5 4 3 3 7 2 3" xfId="28132" xr:uid="{FDC9E585-F0DC-4A2F-AFE1-4FF57F080F1C}"/>
    <cellStyle name="Normal 5 4 3 3 7 3" xfId="28133" xr:uid="{A3DFCC06-9CD7-4896-8C2E-A024EE58879F}"/>
    <cellStyle name="Normal 5 4 3 3 7 3 2" xfId="28134" xr:uid="{247028F1-1DD1-4C97-8F9A-8A91E046B15B}"/>
    <cellStyle name="Normal 5 4 3 3 7 4" xfId="28135" xr:uid="{067F4394-0BEC-4A80-A9D0-68A3316504A2}"/>
    <cellStyle name="Normal 5 4 3 3 8" xfId="28136" xr:uid="{5BDA85CE-6D7B-4F3B-86CD-A093BFF9AC4B}"/>
    <cellStyle name="Normal 5 4 3 3 8 2" xfId="28137" xr:uid="{FD9CE0E9-B3FA-4DAB-883D-FAA34DCE15E3}"/>
    <cellStyle name="Normal 5 4 3 3 8 2 2" xfId="28138" xr:uid="{CB633374-66C4-4D63-AC51-44C2C4700708}"/>
    <cellStyle name="Normal 5 4 3 3 8 3" xfId="28139" xr:uid="{4E8BDA14-EA72-43AA-BB85-8E428F5098C0}"/>
    <cellStyle name="Normal 5 4 3 3 9" xfId="28140" xr:uid="{16260148-C53A-4A48-91CE-DDF151714866}"/>
    <cellStyle name="Normal 5 4 3 3 9 2" xfId="28141" xr:uid="{916FBD9A-A713-4B2B-BFB1-BC1F190423E3}"/>
    <cellStyle name="Normal 5 4 3 4" xfId="28142" xr:uid="{0A62894A-6B54-4D8F-B299-733FAF963947}"/>
    <cellStyle name="Normal 5 4 3 4 2" xfId="28143" xr:uid="{CA73DDB5-8836-4EAF-A1AF-DFA8BFEC2901}"/>
    <cellStyle name="Normal 5 4 3 4 2 2" xfId="28144" xr:uid="{6A330C25-27BD-4730-8537-6E6EECA66AA5}"/>
    <cellStyle name="Normal 5 4 3 4 2 2 2" xfId="28145" xr:uid="{97BBE0D0-E049-4CA6-96BF-D49D22BB287D}"/>
    <cellStyle name="Normal 5 4 3 4 2 2 2 2" xfId="28146" xr:uid="{11EEB4FE-59F3-4F47-AAE8-6077255F578F}"/>
    <cellStyle name="Normal 5 4 3 4 2 2 2 2 2" xfId="28147" xr:uid="{C8DDB9E1-ADEA-4A77-BA91-52111FA8E48B}"/>
    <cellStyle name="Normal 5 4 3 4 2 2 2 2 2 2" xfId="28148" xr:uid="{C158EAC7-56BE-4A2E-83FE-A59FDD9A2764}"/>
    <cellStyle name="Normal 5 4 3 4 2 2 2 2 3" xfId="28149" xr:uid="{10AB75EB-3F32-49D4-97F1-2B713021AAF0}"/>
    <cellStyle name="Normal 5 4 3 4 2 2 2 3" xfId="28150" xr:uid="{2B714AD1-10B7-4D27-BB9A-0DE84EBB84E8}"/>
    <cellStyle name="Normal 5 4 3 4 2 2 2 3 2" xfId="28151" xr:uid="{CB79554C-84D0-4B65-AE1A-0B1BB146A62F}"/>
    <cellStyle name="Normal 5 4 3 4 2 2 2 4" xfId="28152" xr:uid="{B3B442F1-B7BA-46DF-AC32-D7D015FE0939}"/>
    <cellStyle name="Normal 5 4 3 4 2 2 3" xfId="28153" xr:uid="{3CFDBD58-F530-4E76-852E-DB1B9CBFD903}"/>
    <cellStyle name="Normal 5 4 3 4 2 2 3 2" xfId="28154" xr:uid="{144E8620-1AFF-4936-9DB9-DED8195A6990}"/>
    <cellStyle name="Normal 5 4 3 4 2 2 3 2 2" xfId="28155" xr:uid="{6B617D75-CB24-415C-892B-8711227FB0F0}"/>
    <cellStyle name="Normal 5 4 3 4 2 2 3 3" xfId="28156" xr:uid="{D356D84E-3FBA-4018-A146-EC6CC836240C}"/>
    <cellStyle name="Normal 5 4 3 4 2 2 4" xfId="28157" xr:uid="{2133ED49-628A-46A2-A866-FB5656C9E040}"/>
    <cellStyle name="Normal 5 4 3 4 2 2 4 2" xfId="28158" xr:uid="{A98E10EA-12D2-41B2-B4AC-1DEFF0A450C1}"/>
    <cellStyle name="Normal 5 4 3 4 2 2 5" xfId="28159" xr:uid="{B62FE318-5ABF-43D0-BB2B-385F1C18C070}"/>
    <cellStyle name="Normal 5 4 3 4 2 3" xfId="28160" xr:uid="{CB1E981A-895B-456F-B233-65A5CD1C0B10}"/>
    <cellStyle name="Normal 5 4 3 4 2 3 2" xfId="28161" xr:uid="{C56FD189-A2C9-4C02-9351-7948D3BB1345}"/>
    <cellStyle name="Normal 5 4 3 4 2 3 2 2" xfId="28162" xr:uid="{CEC85636-851A-4D7D-A123-FB2C93430D3D}"/>
    <cellStyle name="Normal 5 4 3 4 2 3 2 2 2" xfId="28163" xr:uid="{3F109741-AED0-4B6E-960A-FE4323343205}"/>
    <cellStyle name="Normal 5 4 3 4 2 3 2 3" xfId="28164" xr:uid="{3AE3639B-5331-49C5-9EB5-0EFE01C01B3A}"/>
    <cellStyle name="Normal 5 4 3 4 2 3 3" xfId="28165" xr:uid="{6963E54F-7256-423E-8AA6-D1343B81F18E}"/>
    <cellStyle name="Normal 5 4 3 4 2 3 3 2" xfId="28166" xr:uid="{18C902C7-13D8-4DF7-A071-1B7A8CC55EE3}"/>
    <cellStyle name="Normal 5 4 3 4 2 3 4" xfId="28167" xr:uid="{DB4366AF-C309-4530-9FE0-BEDDA1C57A3D}"/>
    <cellStyle name="Normal 5 4 3 4 2 4" xfId="28168" xr:uid="{13777798-44EA-448B-8257-92F36D1362A2}"/>
    <cellStyle name="Normal 5 4 3 4 2 4 2" xfId="28169" xr:uid="{6362F48C-EDFE-49E3-86BB-9F5D4AD5C19E}"/>
    <cellStyle name="Normal 5 4 3 4 2 4 2 2" xfId="28170" xr:uid="{46A97E69-7CE8-4A3B-8C43-E3E006E8119A}"/>
    <cellStyle name="Normal 5 4 3 4 2 4 2 2 2" xfId="28171" xr:uid="{DF17BC2C-4FE5-4C84-B4B9-931754C7035F}"/>
    <cellStyle name="Normal 5 4 3 4 2 4 2 3" xfId="28172" xr:uid="{A12EFC7A-ABCC-49AC-A10E-6C26813FFBF4}"/>
    <cellStyle name="Normal 5 4 3 4 2 4 3" xfId="28173" xr:uid="{574F6ABC-30A6-4416-AAC8-D265B6DE80CB}"/>
    <cellStyle name="Normal 5 4 3 4 2 4 3 2" xfId="28174" xr:uid="{DDFC921F-DFDC-4340-A3F9-E7AACECA6F31}"/>
    <cellStyle name="Normal 5 4 3 4 2 4 4" xfId="28175" xr:uid="{8DCE47CD-04BC-488F-86F3-C13CFD1C0245}"/>
    <cellStyle name="Normal 5 4 3 4 2 5" xfId="28176" xr:uid="{45309B0E-1305-4022-9791-B54A3E766904}"/>
    <cellStyle name="Normal 5 4 3 4 2 5 2" xfId="28177" xr:uid="{8A0F6DF4-51E7-4A48-B579-889BE871A6B6}"/>
    <cellStyle name="Normal 5 4 3 4 2 5 2 2" xfId="28178" xr:uid="{D5168BCC-BDC9-4D07-BA90-EEF0F0A0FB09}"/>
    <cellStyle name="Normal 5 4 3 4 2 5 3" xfId="28179" xr:uid="{9F02E6E3-D3B6-488C-BD34-6A1C1730058A}"/>
    <cellStyle name="Normal 5 4 3 4 2 6" xfId="28180" xr:uid="{41890D21-2A49-44B8-A44F-C351378BD770}"/>
    <cellStyle name="Normal 5 4 3 4 2 6 2" xfId="28181" xr:uid="{91DD65DD-BC79-4F54-A9A1-C45894CBA973}"/>
    <cellStyle name="Normal 5 4 3 4 2 7" xfId="28182" xr:uid="{1F9842A1-E61C-4A26-9F47-07BE53B0511B}"/>
    <cellStyle name="Normal 5 4 3 4 3" xfId="28183" xr:uid="{B4533B3B-38BE-4B0F-916F-B7A70C062A6A}"/>
    <cellStyle name="Normal 5 4 3 4 3 2" xfId="28184" xr:uid="{FB0B2F3C-EB4E-4917-B454-F56F009CE608}"/>
    <cellStyle name="Normal 5 4 3 4 3 2 2" xfId="28185" xr:uid="{CA1F24E6-4582-4914-BD6C-E4CD64572BD3}"/>
    <cellStyle name="Normal 5 4 3 4 3 2 2 2" xfId="28186" xr:uid="{52E1A9D2-F3EC-4011-BA68-B573702212F0}"/>
    <cellStyle name="Normal 5 4 3 4 3 2 2 2 2" xfId="28187" xr:uid="{826E743D-C3EB-4A78-844E-89441F499B29}"/>
    <cellStyle name="Normal 5 4 3 4 3 2 2 3" xfId="28188" xr:uid="{5B7A4857-AF7E-4212-B5C6-AB5B986AFC9C}"/>
    <cellStyle name="Normal 5 4 3 4 3 2 3" xfId="28189" xr:uid="{FF705D95-71D1-4236-BB32-D352061E0183}"/>
    <cellStyle name="Normal 5 4 3 4 3 2 3 2" xfId="28190" xr:uid="{8B58BE94-1993-48B1-B870-8B58D82C5C60}"/>
    <cellStyle name="Normal 5 4 3 4 3 2 4" xfId="28191" xr:uid="{25534427-86A6-4CC4-959D-DE9E867EE6E7}"/>
    <cellStyle name="Normal 5 4 3 4 3 3" xfId="28192" xr:uid="{B68137E3-9B51-46A4-9787-11F811C03F28}"/>
    <cellStyle name="Normal 5 4 3 4 3 3 2" xfId="28193" xr:uid="{601E615F-4D6A-4052-95EE-4A60D0F16952}"/>
    <cellStyle name="Normal 5 4 3 4 3 3 2 2" xfId="28194" xr:uid="{FEB2D60D-F07F-4B18-B60F-3BCCD137A4A4}"/>
    <cellStyle name="Normal 5 4 3 4 3 3 3" xfId="28195" xr:uid="{85E32693-2387-48B4-8DBF-E7229C5CF55B}"/>
    <cellStyle name="Normal 5 4 3 4 3 4" xfId="28196" xr:uid="{B3F6A849-C933-434D-9E40-7E202017584D}"/>
    <cellStyle name="Normal 5 4 3 4 3 4 2" xfId="28197" xr:uid="{BC371BEB-A802-44EA-9374-895363531FCB}"/>
    <cellStyle name="Normal 5 4 3 4 3 5" xfId="28198" xr:uid="{A9130BE4-CC63-4406-9102-888BC1BE2E08}"/>
    <cellStyle name="Normal 5 4 3 4 4" xfId="28199" xr:uid="{5F449C75-7214-4E38-B6DA-7B999B75AFAE}"/>
    <cellStyle name="Normal 5 4 3 4 4 2" xfId="28200" xr:uid="{364F5F7C-88A7-4ED2-AB19-C1A0E18D65B7}"/>
    <cellStyle name="Normal 5 4 3 4 4 2 2" xfId="28201" xr:uid="{A76EE687-F835-46CB-BFE7-5FBD1E7B7117}"/>
    <cellStyle name="Normal 5 4 3 4 4 2 2 2" xfId="28202" xr:uid="{99FBEFAC-A81A-47E6-A5BB-7CF34849DF21}"/>
    <cellStyle name="Normal 5 4 3 4 4 2 3" xfId="28203" xr:uid="{D1D3ABFA-52CF-4EF7-B7BC-8F71B9D6BA14}"/>
    <cellStyle name="Normal 5 4 3 4 4 3" xfId="28204" xr:uid="{EB24E7AB-16BC-4677-B755-59DE9844D160}"/>
    <cellStyle name="Normal 5 4 3 4 4 3 2" xfId="28205" xr:uid="{7E926BA1-AA85-4D7A-BBAF-1BB302ACA940}"/>
    <cellStyle name="Normal 5 4 3 4 4 4" xfId="28206" xr:uid="{C4344728-795C-471F-879F-26DDE7462280}"/>
    <cellStyle name="Normal 5 4 3 4 5" xfId="28207" xr:uid="{D403831F-5B7A-4F08-9214-E58A2FA3BBF0}"/>
    <cellStyle name="Normal 5 4 3 4 5 2" xfId="28208" xr:uid="{933A8238-9623-4724-8022-B769A05F713C}"/>
    <cellStyle name="Normal 5 4 3 4 5 2 2" xfId="28209" xr:uid="{91CCEDD0-B2DE-4E2D-AAA8-EEE04C220B5A}"/>
    <cellStyle name="Normal 5 4 3 4 5 2 2 2" xfId="28210" xr:uid="{6A02A9C9-1D7F-42C4-AB7D-DD9CC051F428}"/>
    <cellStyle name="Normal 5 4 3 4 5 2 3" xfId="28211" xr:uid="{5B35C968-E885-4BFC-9436-DA39F79B4ABC}"/>
    <cellStyle name="Normal 5 4 3 4 5 3" xfId="28212" xr:uid="{B1BA8F4A-3373-4DFB-8648-05487B56054C}"/>
    <cellStyle name="Normal 5 4 3 4 5 3 2" xfId="28213" xr:uid="{BD761489-8D21-4C7E-9B59-A1EEFCEDA9DA}"/>
    <cellStyle name="Normal 5 4 3 4 5 4" xfId="28214" xr:uid="{323B1455-7626-4C49-A190-1F0F84CC0B06}"/>
    <cellStyle name="Normal 5 4 3 4 6" xfId="28215" xr:uid="{C44AF32F-E0CF-4ADD-94C2-E220090AAB98}"/>
    <cellStyle name="Normal 5 4 3 4 6 2" xfId="28216" xr:uid="{AB72E5AB-E0C3-4EC8-9ABA-74EE7CC0A17D}"/>
    <cellStyle name="Normal 5 4 3 4 6 2 2" xfId="28217" xr:uid="{77C52CAC-23F0-45F8-913B-67F0C849C5FD}"/>
    <cellStyle name="Normal 5 4 3 4 6 3" xfId="28218" xr:uid="{EE41EB71-254E-43B6-BBE4-2E2F09967026}"/>
    <cellStyle name="Normal 5 4 3 4 7" xfId="28219" xr:uid="{05500E32-E607-4985-9C42-55A7635B6B34}"/>
    <cellStyle name="Normal 5 4 3 4 7 2" xfId="28220" xr:uid="{5F50BE22-A90C-4D8E-AB08-231FBEAD9254}"/>
    <cellStyle name="Normal 5 4 3 4 8" xfId="28221" xr:uid="{15799D7E-B13E-42DA-BBC0-327CFF97A031}"/>
    <cellStyle name="Normal 5 4 3 5" xfId="28222" xr:uid="{A1DDF4DB-900A-4CA8-AB83-17AF01A79EB0}"/>
    <cellStyle name="Normal 5 4 3 5 2" xfId="28223" xr:uid="{0FFF7506-B670-48FB-8DFF-54F66B55EA10}"/>
    <cellStyle name="Normal 5 4 3 5 2 2" xfId="28224" xr:uid="{8CF57E2A-2856-497B-9FFB-D2FFE78ACE0E}"/>
    <cellStyle name="Normal 5 4 3 5 2 2 2" xfId="28225" xr:uid="{02964D2C-4623-45F5-AF47-A0820A05077B}"/>
    <cellStyle name="Normal 5 4 3 5 2 2 2 2" xfId="28226" xr:uid="{09C6BD3E-5EC9-4EF0-BD98-FEC1066EB231}"/>
    <cellStyle name="Normal 5 4 3 5 2 2 2 2 2" xfId="28227" xr:uid="{66C1E775-2D94-48FE-8774-B43D881995F5}"/>
    <cellStyle name="Normal 5 4 3 5 2 2 2 2 2 2" xfId="28228" xr:uid="{F647BA71-B399-4B3A-B90B-70EC47B504ED}"/>
    <cellStyle name="Normal 5 4 3 5 2 2 2 2 3" xfId="28229" xr:uid="{325BDF50-0489-4173-9854-2D9CAAF97ED5}"/>
    <cellStyle name="Normal 5 4 3 5 2 2 2 3" xfId="28230" xr:uid="{9855662E-EEFC-4C7B-A812-C41CC233676E}"/>
    <cellStyle name="Normal 5 4 3 5 2 2 2 3 2" xfId="28231" xr:uid="{CD623AED-CF8F-4EA4-AC3B-1360E5DC87A7}"/>
    <cellStyle name="Normal 5 4 3 5 2 2 2 4" xfId="28232" xr:uid="{5F61B22B-AC19-4CAC-B4EC-018E0198630C}"/>
    <cellStyle name="Normal 5 4 3 5 2 2 3" xfId="28233" xr:uid="{3BE2DD90-E0C1-486D-8232-5C3CDCD54446}"/>
    <cellStyle name="Normal 5 4 3 5 2 2 3 2" xfId="28234" xr:uid="{C980456A-E051-494B-A1A1-4F4C51C1C5E5}"/>
    <cellStyle name="Normal 5 4 3 5 2 2 3 2 2" xfId="28235" xr:uid="{8DFF3B2A-AAB8-434A-A4C0-99E816CE4CE6}"/>
    <cellStyle name="Normal 5 4 3 5 2 2 3 3" xfId="28236" xr:uid="{714A8718-F489-4BF7-A507-146AE3007D9B}"/>
    <cellStyle name="Normal 5 4 3 5 2 2 4" xfId="28237" xr:uid="{48C20AF6-84FC-4AD5-BCED-D3259E4534F4}"/>
    <cellStyle name="Normal 5 4 3 5 2 2 4 2" xfId="28238" xr:uid="{DF761C2E-897A-4A83-8282-A5AE2EC3B715}"/>
    <cellStyle name="Normal 5 4 3 5 2 2 5" xfId="28239" xr:uid="{099F1B58-0DF7-4AB7-B4C3-E02A755D9BFD}"/>
    <cellStyle name="Normal 5 4 3 5 2 3" xfId="28240" xr:uid="{FF7A9768-814F-49E1-9233-6A6C402F0318}"/>
    <cellStyle name="Normal 5 4 3 5 2 3 2" xfId="28241" xr:uid="{A5AB613F-97C5-4C8D-9BEE-0A1E5E6649C3}"/>
    <cellStyle name="Normal 5 4 3 5 2 3 2 2" xfId="28242" xr:uid="{935D512A-F140-4C62-B971-0C8A6FC2CE26}"/>
    <cellStyle name="Normal 5 4 3 5 2 3 2 2 2" xfId="28243" xr:uid="{1B4C9448-5FCA-40F1-BD9F-8850B1BEDF22}"/>
    <cellStyle name="Normal 5 4 3 5 2 3 2 3" xfId="28244" xr:uid="{A49202D3-8CBD-45A4-B828-13319C094BA0}"/>
    <cellStyle name="Normal 5 4 3 5 2 3 3" xfId="28245" xr:uid="{AA98F54D-BE3D-4926-B295-26DE75BEA892}"/>
    <cellStyle name="Normal 5 4 3 5 2 3 3 2" xfId="28246" xr:uid="{255BD5E2-1A54-4B54-A5A2-C4340C839237}"/>
    <cellStyle name="Normal 5 4 3 5 2 3 4" xfId="28247" xr:uid="{AB49323A-CE9A-49D1-A9E9-381F115DA056}"/>
    <cellStyle name="Normal 5 4 3 5 2 4" xfId="28248" xr:uid="{821D8151-C363-420B-9486-39064E792BA5}"/>
    <cellStyle name="Normal 5 4 3 5 2 4 2" xfId="28249" xr:uid="{609E96C3-D48C-45DE-9DBA-C956E04730B0}"/>
    <cellStyle name="Normal 5 4 3 5 2 4 2 2" xfId="28250" xr:uid="{07F0B92C-EEEA-4632-9422-F40D49EBE7E8}"/>
    <cellStyle name="Normal 5 4 3 5 2 4 2 2 2" xfId="28251" xr:uid="{9BB6454D-A9A2-4FAF-8EAF-7C21D29A68E4}"/>
    <cellStyle name="Normal 5 4 3 5 2 4 2 3" xfId="28252" xr:uid="{6C24AAD5-72E8-4F36-8E97-7F2D2619A003}"/>
    <cellStyle name="Normal 5 4 3 5 2 4 3" xfId="28253" xr:uid="{034A5E52-D758-47EA-A543-29805ED32F63}"/>
    <cellStyle name="Normal 5 4 3 5 2 4 3 2" xfId="28254" xr:uid="{FF192DD5-008A-4A66-B615-C3E6A4C4E008}"/>
    <cellStyle name="Normal 5 4 3 5 2 4 4" xfId="28255" xr:uid="{E59CB2E5-3DF7-470C-9271-F339DB881A3D}"/>
    <cellStyle name="Normal 5 4 3 5 2 5" xfId="28256" xr:uid="{C94745F7-4702-4D29-9AEF-E62B64914C3E}"/>
    <cellStyle name="Normal 5 4 3 5 2 5 2" xfId="28257" xr:uid="{14EB3708-9E1B-47D5-A878-5B7FF260B736}"/>
    <cellStyle name="Normal 5 4 3 5 2 5 2 2" xfId="28258" xr:uid="{76F92049-8FF2-4450-8868-83947A3D44CA}"/>
    <cellStyle name="Normal 5 4 3 5 2 5 3" xfId="28259" xr:uid="{45536D4A-C137-4914-A8F8-25FEC78B617F}"/>
    <cellStyle name="Normal 5 4 3 5 2 6" xfId="28260" xr:uid="{E619E741-D1B8-4743-BF1D-43E559542CC7}"/>
    <cellStyle name="Normal 5 4 3 5 2 6 2" xfId="28261" xr:uid="{E2DDC2AC-5D33-4DCF-9FD6-37AB312E2608}"/>
    <cellStyle name="Normal 5 4 3 5 2 7" xfId="28262" xr:uid="{A705E231-5B35-4D0A-BBEA-FD654D8EA15D}"/>
    <cellStyle name="Normal 5 4 3 5 3" xfId="28263" xr:uid="{F16760C4-68C3-43EF-929C-2A3A3C5EF66C}"/>
    <cellStyle name="Normal 5 4 3 5 3 2" xfId="28264" xr:uid="{9AC963BB-E4BE-4ED9-8B7A-7FA4A4456848}"/>
    <cellStyle name="Normal 5 4 3 5 3 2 2" xfId="28265" xr:uid="{51544EBC-5F99-44B7-8579-93D64F366FB4}"/>
    <cellStyle name="Normal 5 4 3 5 3 2 2 2" xfId="28266" xr:uid="{52100B82-EA3D-40EE-8EC4-F8BCFBAE9D27}"/>
    <cellStyle name="Normal 5 4 3 5 3 2 2 2 2" xfId="28267" xr:uid="{16420F5D-D01D-4164-BD93-77313ADE0C34}"/>
    <cellStyle name="Normal 5 4 3 5 3 2 2 3" xfId="28268" xr:uid="{15682D20-D495-4107-A23E-528C7710617E}"/>
    <cellStyle name="Normal 5 4 3 5 3 2 3" xfId="28269" xr:uid="{F1BC293E-00E6-49B3-9FA2-638A999C5358}"/>
    <cellStyle name="Normal 5 4 3 5 3 2 3 2" xfId="28270" xr:uid="{A997489E-A793-4AC7-B1DD-5B5E17B3BBDB}"/>
    <cellStyle name="Normal 5 4 3 5 3 2 4" xfId="28271" xr:uid="{216F937B-D40C-49B5-8A39-87DA66957F28}"/>
    <cellStyle name="Normal 5 4 3 5 3 3" xfId="28272" xr:uid="{9B869FEA-8262-4807-B316-0BD4C16380C4}"/>
    <cellStyle name="Normal 5 4 3 5 3 3 2" xfId="28273" xr:uid="{046EFD92-6A23-4E17-B3E1-1A04122A610D}"/>
    <cellStyle name="Normal 5 4 3 5 3 3 2 2" xfId="28274" xr:uid="{306C556E-748E-48E3-9504-1B25AFD434D2}"/>
    <cellStyle name="Normal 5 4 3 5 3 3 3" xfId="28275" xr:uid="{4D6CD261-09BC-459E-9B9B-937F48BCC5AE}"/>
    <cellStyle name="Normal 5 4 3 5 3 4" xfId="28276" xr:uid="{D658FFC1-EA62-45BE-8D87-83B2B3A4BCD4}"/>
    <cellStyle name="Normal 5 4 3 5 3 4 2" xfId="28277" xr:uid="{EFC98A4B-0BC9-4D9D-A39C-02BD5E4F8F69}"/>
    <cellStyle name="Normal 5 4 3 5 3 5" xfId="28278" xr:uid="{F7DB4261-D430-4CA9-A9EA-D51430C49B4B}"/>
    <cellStyle name="Normal 5 4 3 5 4" xfId="28279" xr:uid="{BAB560A8-9BEA-4030-8249-0EA2836B00BC}"/>
    <cellStyle name="Normal 5 4 3 5 4 2" xfId="28280" xr:uid="{3DDF2017-66E8-4AB2-B8E3-8671F3165178}"/>
    <cellStyle name="Normal 5 4 3 5 4 2 2" xfId="28281" xr:uid="{55043955-2336-4577-B241-688B9A97E7FF}"/>
    <cellStyle name="Normal 5 4 3 5 4 2 2 2" xfId="28282" xr:uid="{249AE453-EF2A-4432-89D7-9CEDB08297ED}"/>
    <cellStyle name="Normal 5 4 3 5 4 2 3" xfId="28283" xr:uid="{F97C748B-65AA-412F-9235-FD877FD65823}"/>
    <cellStyle name="Normal 5 4 3 5 4 3" xfId="28284" xr:uid="{04FD09CC-D99B-422F-8AA0-4E04E4C6DA6C}"/>
    <cellStyle name="Normal 5 4 3 5 4 3 2" xfId="28285" xr:uid="{FA6E1B7D-B5E8-4EAC-A063-06EE4D6A07B8}"/>
    <cellStyle name="Normal 5 4 3 5 4 4" xfId="28286" xr:uid="{913349A0-BD1C-4702-918F-E187ED728D3C}"/>
    <cellStyle name="Normal 5 4 3 5 5" xfId="28287" xr:uid="{4CDA491E-337B-49D3-B640-B111EB941F83}"/>
    <cellStyle name="Normal 5 4 3 5 5 2" xfId="28288" xr:uid="{260D0277-194F-409C-ABE5-180DE5BA91EF}"/>
    <cellStyle name="Normal 5 4 3 5 5 2 2" xfId="28289" xr:uid="{CE09C5DF-5363-4CD3-9A39-653409F4D772}"/>
    <cellStyle name="Normal 5 4 3 5 5 2 2 2" xfId="28290" xr:uid="{B6C4CC48-4D7F-4D86-8162-D42A12AFA265}"/>
    <cellStyle name="Normal 5 4 3 5 5 2 3" xfId="28291" xr:uid="{4DE2ACFC-1E2C-49F0-9AF7-292FEE89D174}"/>
    <cellStyle name="Normal 5 4 3 5 5 3" xfId="28292" xr:uid="{E7CDD702-F19E-48DD-8786-2CCD8FE24CA6}"/>
    <cellStyle name="Normal 5 4 3 5 5 3 2" xfId="28293" xr:uid="{7DE81A67-FA75-4CB8-8902-F6EC69E9D0CF}"/>
    <cellStyle name="Normal 5 4 3 5 5 4" xfId="28294" xr:uid="{E73C9B81-92FD-4E5E-A4E9-F6C969A34242}"/>
    <cellStyle name="Normal 5 4 3 5 6" xfId="28295" xr:uid="{DFC920F8-B28F-438D-9087-28DB9A814A10}"/>
    <cellStyle name="Normal 5 4 3 5 6 2" xfId="28296" xr:uid="{8A63DA44-CD1D-4C27-93FD-7A2772407053}"/>
    <cellStyle name="Normal 5 4 3 5 6 2 2" xfId="28297" xr:uid="{4D1944FA-0383-4C37-8175-A41BDF79F5C1}"/>
    <cellStyle name="Normal 5 4 3 5 6 3" xfId="28298" xr:uid="{F6995AD8-1918-43F1-A90A-F01692E6DCC5}"/>
    <cellStyle name="Normal 5 4 3 5 7" xfId="28299" xr:uid="{92EB9B1F-4911-44EF-8DD7-968E20EC14B5}"/>
    <cellStyle name="Normal 5 4 3 5 7 2" xfId="28300" xr:uid="{F78068B4-52B2-499B-BCCE-93C54C7E17B7}"/>
    <cellStyle name="Normal 5 4 3 5 8" xfId="28301" xr:uid="{280BE9D8-44AF-4981-882A-69BCBAAAD61C}"/>
    <cellStyle name="Normal 5 4 3 6" xfId="28302" xr:uid="{ADD5AB67-908B-444F-80F9-B7AD8E5174DC}"/>
    <cellStyle name="Normal 5 4 3 6 2" xfId="28303" xr:uid="{D7823665-8CE3-4917-9A9C-71A5CDBFD8A1}"/>
    <cellStyle name="Normal 5 4 3 6 2 2" xfId="28304" xr:uid="{4D2876BE-8753-456B-931B-07D86B43EA57}"/>
    <cellStyle name="Normal 5 4 3 6 2 2 2" xfId="28305" xr:uid="{1DDB47E2-9D81-4B1A-A3B8-CB831F08F47D}"/>
    <cellStyle name="Normal 5 4 3 6 2 2 2 2" xfId="28306" xr:uid="{2C41E953-2643-4F8F-A7FD-4F9247D5417B}"/>
    <cellStyle name="Normal 5 4 3 6 2 2 2 2 2" xfId="28307" xr:uid="{C8EEE5D8-FE29-413C-AC7D-D2A60B66F6A2}"/>
    <cellStyle name="Normal 5 4 3 6 2 2 2 3" xfId="28308" xr:uid="{D88347D9-CE68-4BE5-9FCB-E3C4AA0DEDDF}"/>
    <cellStyle name="Normal 5 4 3 6 2 2 3" xfId="28309" xr:uid="{77E8D0A0-7FAD-478F-AA66-17BD869A483D}"/>
    <cellStyle name="Normal 5 4 3 6 2 2 3 2" xfId="28310" xr:uid="{4FD75211-C93F-46A9-8D31-16513E702F50}"/>
    <cellStyle name="Normal 5 4 3 6 2 2 4" xfId="28311" xr:uid="{173BBF4E-357A-485D-8EFE-3C7002352905}"/>
    <cellStyle name="Normal 5 4 3 6 2 3" xfId="28312" xr:uid="{2B5A8572-0376-4186-BB53-2DA5CFD84589}"/>
    <cellStyle name="Normal 5 4 3 6 2 3 2" xfId="28313" xr:uid="{669EA84D-C190-44D8-8AB1-70AE18D7BC3D}"/>
    <cellStyle name="Normal 5 4 3 6 2 3 2 2" xfId="28314" xr:uid="{4B4A95BA-B794-4C7C-AC76-9A54FA96FEF2}"/>
    <cellStyle name="Normal 5 4 3 6 2 3 3" xfId="28315" xr:uid="{0C3AE09F-2FF1-477B-A2F5-471139AF324C}"/>
    <cellStyle name="Normal 5 4 3 6 2 4" xfId="28316" xr:uid="{1729FD54-02D4-4849-866C-77996D05F1AA}"/>
    <cellStyle name="Normal 5 4 3 6 2 4 2" xfId="28317" xr:uid="{D406A098-03EE-4DB4-A273-624A978D9CDE}"/>
    <cellStyle name="Normal 5 4 3 6 2 5" xfId="28318" xr:uid="{43C46D3E-582F-40EE-A0AF-82B600C0B648}"/>
    <cellStyle name="Normal 5 4 3 6 3" xfId="28319" xr:uid="{90469108-6726-4DBE-BC4A-C5918B6976F7}"/>
    <cellStyle name="Normal 5 4 3 6 3 2" xfId="28320" xr:uid="{14578629-83C2-4D65-9B5C-9C2A168EF595}"/>
    <cellStyle name="Normal 5 4 3 6 3 2 2" xfId="28321" xr:uid="{4E9BEB87-87C1-4C74-8B02-0BAFD0CDF629}"/>
    <cellStyle name="Normal 5 4 3 6 3 2 2 2" xfId="28322" xr:uid="{E6779174-C0EE-4D78-90B2-57EFFEAF3A91}"/>
    <cellStyle name="Normal 5 4 3 6 3 2 3" xfId="28323" xr:uid="{6ADF4ADB-A907-4FA0-BBD8-47EA14C1D4DD}"/>
    <cellStyle name="Normal 5 4 3 6 3 3" xfId="28324" xr:uid="{8A6C3B20-A1F9-4214-9ACC-A4AD94A9BB44}"/>
    <cellStyle name="Normal 5 4 3 6 3 3 2" xfId="28325" xr:uid="{73B2EAF6-F8E4-473F-A9D2-9A163B1D5D0B}"/>
    <cellStyle name="Normal 5 4 3 6 3 4" xfId="28326" xr:uid="{DACF4A73-C585-4A75-9571-F34D2604A90C}"/>
    <cellStyle name="Normal 5 4 3 6 4" xfId="28327" xr:uid="{A6C25F96-BBEE-45D3-97E1-03311BE8C796}"/>
    <cellStyle name="Normal 5 4 3 6 4 2" xfId="28328" xr:uid="{658B1D72-FBD8-4CC6-A2D7-A5C7D6E7DC51}"/>
    <cellStyle name="Normal 5 4 3 6 4 2 2" xfId="28329" xr:uid="{FFA95550-7825-4F03-A441-337721C5D22C}"/>
    <cellStyle name="Normal 5 4 3 6 4 2 2 2" xfId="28330" xr:uid="{868A7469-AB95-4D87-AAD3-2E7B4C7FCEB6}"/>
    <cellStyle name="Normal 5 4 3 6 4 2 3" xfId="28331" xr:uid="{B503A39D-98D4-4E70-89D2-E1934B43F20A}"/>
    <cellStyle name="Normal 5 4 3 6 4 3" xfId="28332" xr:uid="{8E51EECD-75D3-4D44-8353-795F01E9FFA7}"/>
    <cellStyle name="Normal 5 4 3 6 4 3 2" xfId="28333" xr:uid="{97F3B433-9DE0-437C-A233-EE7616271AC4}"/>
    <cellStyle name="Normal 5 4 3 6 4 4" xfId="28334" xr:uid="{26920FCE-9CA6-465F-B443-94AB9B3ED4C3}"/>
    <cellStyle name="Normal 5 4 3 6 5" xfId="28335" xr:uid="{D99A3D0D-AF22-4CC6-BF4F-E6E5A5B20B46}"/>
    <cellStyle name="Normal 5 4 3 6 5 2" xfId="28336" xr:uid="{D9446E5D-9E60-490A-BFEB-DF249B09CD4A}"/>
    <cellStyle name="Normal 5 4 3 6 5 2 2" xfId="28337" xr:uid="{457C15D8-A034-4123-9662-B1D3995175FC}"/>
    <cellStyle name="Normal 5 4 3 6 5 3" xfId="28338" xr:uid="{2987B9A1-109A-4C82-AF4F-A334AAE338A7}"/>
    <cellStyle name="Normal 5 4 3 6 6" xfId="28339" xr:uid="{F9896CC6-E50E-48B6-AA61-AC59C383229B}"/>
    <cellStyle name="Normal 5 4 3 6 6 2" xfId="28340" xr:uid="{E82E489C-C03F-44AD-B152-AC0D20304BD8}"/>
    <cellStyle name="Normal 5 4 3 6 7" xfId="28341" xr:uid="{A38BC4F0-3DB1-4B30-A827-55004A0F87F3}"/>
    <cellStyle name="Normal 5 4 3 7" xfId="28342" xr:uid="{FAED2A95-D657-4913-AD20-9143370EB14A}"/>
    <cellStyle name="Normal 5 4 3 7 2" xfId="28343" xr:uid="{A658DE22-CC18-4C4B-A090-E47841CDF20D}"/>
    <cellStyle name="Normal 5 4 3 7 2 2" xfId="28344" xr:uid="{97E9A548-73CB-4CBB-9E10-102DEB5DA17B}"/>
    <cellStyle name="Normal 5 4 3 7 2 2 2" xfId="28345" xr:uid="{8195FA6C-C0A9-4F4C-9EC1-893F94C64806}"/>
    <cellStyle name="Normal 5 4 3 7 2 2 2 2" xfId="28346" xr:uid="{445C3D8E-AD74-4AD5-8342-234AF6BAE3F8}"/>
    <cellStyle name="Normal 5 4 3 7 2 2 3" xfId="28347" xr:uid="{1B64754F-DCB3-4E2F-BE72-13ECB36BD101}"/>
    <cellStyle name="Normal 5 4 3 7 2 3" xfId="28348" xr:uid="{9880FC4F-2245-475A-89C7-B7CD543A15CC}"/>
    <cellStyle name="Normal 5 4 3 7 2 3 2" xfId="28349" xr:uid="{564CAE8F-2505-49F4-96D1-F073397640A5}"/>
    <cellStyle name="Normal 5 4 3 7 2 4" xfId="28350" xr:uid="{6B0809D0-C086-4C12-BC3E-CC976BBD24A1}"/>
    <cellStyle name="Normal 5 4 3 7 3" xfId="28351" xr:uid="{E482803F-ED28-4F6E-9DEE-4CEF711FCACF}"/>
    <cellStyle name="Normal 5 4 3 7 3 2" xfId="28352" xr:uid="{F8F6CE36-D3DC-48E3-8C15-F22B553CC406}"/>
    <cellStyle name="Normal 5 4 3 7 3 2 2" xfId="28353" xr:uid="{F41771C2-5DC3-4398-9D64-42B42E78504E}"/>
    <cellStyle name="Normal 5 4 3 7 3 3" xfId="28354" xr:uid="{1B4B1A63-D894-46E5-9A24-0B30D12D6B3D}"/>
    <cellStyle name="Normal 5 4 3 7 4" xfId="28355" xr:uid="{27C7CC1F-4E6B-4BF4-83F1-3F133407B918}"/>
    <cellStyle name="Normal 5 4 3 7 4 2" xfId="28356" xr:uid="{64BA4F8C-1761-4291-8377-E7C126EA17DB}"/>
    <cellStyle name="Normal 5 4 3 7 5" xfId="28357" xr:uid="{0BA76DF8-8D7D-4597-92BE-1EAA71FB092A}"/>
    <cellStyle name="Normal 5 4 3 8" xfId="28358" xr:uid="{720FDAE1-3EFD-444A-AD91-ABE7377278B1}"/>
    <cellStyle name="Normal 5 4 3 8 2" xfId="28359" xr:uid="{2AF9A312-AFD3-497B-922C-BD7A2E8AA6EF}"/>
    <cellStyle name="Normal 5 4 3 8 2 2" xfId="28360" xr:uid="{6B15B649-FB91-4F34-AFCB-EA27A611B17A}"/>
    <cellStyle name="Normal 5 4 3 8 2 2 2" xfId="28361" xr:uid="{76983365-74C5-46E1-A9B1-FF1AAD63D49C}"/>
    <cellStyle name="Normal 5 4 3 8 2 3" xfId="28362" xr:uid="{07B654F6-B43A-4D8A-A4A0-ED65DD886100}"/>
    <cellStyle name="Normal 5 4 3 8 3" xfId="28363" xr:uid="{705A5FC1-F47A-40E2-B22A-8BE0DAC2991D}"/>
    <cellStyle name="Normal 5 4 3 8 3 2" xfId="28364" xr:uid="{286164AC-018B-4D34-9312-0E9556773571}"/>
    <cellStyle name="Normal 5 4 3 8 4" xfId="28365" xr:uid="{4BF96A94-F5DF-48B3-91D7-05D256331070}"/>
    <cellStyle name="Normal 5 4 3 9" xfId="28366" xr:uid="{96AA8BDF-C084-4F23-8832-4EA6DD381653}"/>
    <cellStyle name="Normal 5 4 3 9 2" xfId="28367" xr:uid="{91E29D53-7669-4522-BB90-44FC3649B460}"/>
    <cellStyle name="Normal 5 4 3 9 2 2" xfId="28368" xr:uid="{BB7B9D50-55B5-4011-89F3-ECE44012EA37}"/>
    <cellStyle name="Normal 5 4 3 9 2 2 2" xfId="28369" xr:uid="{584FEEAD-E43F-4157-9C85-ABD21D330162}"/>
    <cellStyle name="Normal 5 4 3 9 2 3" xfId="28370" xr:uid="{3810C17B-C91F-4AF1-A080-A2D2B144AAAA}"/>
    <cellStyle name="Normal 5 4 3 9 3" xfId="28371" xr:uid="{117D5831-43A2-4576-9852-755F8C466294}"/>
    <cellStyle name="Normal 5 4 3 9 3 2" xfId="28372" xr:uid="{9AB717FB-D25D-463C-ACE9-33CCC69107D2}"/>
    <cellStyle name="Normal 5 4 3 9 4" xfId="28373" xr:uid="{C7FB2C39-E9F8-431F-ACA8-CC6AC25E30CA}"/>
    <cellStyle name="Normal 5 4 4" xfId="28374" xr:uid="{71FCAF80-7EE8-4638-BDC9-5FC0406132A7}"/>
    <cellStyle name="Normal 5 4 4 10" xfId="28375" xr:uid="{B551FB7A-37C8-4E1C-A479-7F2A4BAB1686}"/>
    <cellStyle name="Normal 5 4 4 10 2" xfId="28376" xr:uid="{9C83897A-F2AF-4483-9C7C-2774B41467D7}"/>
    <cellStyle name="Normal 5 4 4 10 2 2" xfId="28377" xr:uid="{9A308253-2F2F-44F1-9863-F6968BA74C89}"/>
    <cellStyle name="Normal 5 4 4 10 3" xfId="28378" xr:uid="{8B9333C2-2D37-405B-BA89-4DBAF7065D39}"/>
    <cellStyle name="Normal 5 4 4 11" xfId="28379" xr:uid="{2EA48840-C2F5-455F-AC95-6039281BAA9F}"/>
    <cellStyle name="Normal 5 4 4 11 2" xfId="28380" xr:uid="{DB5F6D1C-6645-4E20-8388-129EAD037178}"/>
    <cellStyle name="Normal 5 4 4 12" xfId="28381" xr:uid="{C8DDFA1E-A546-463C-B229-FB80E164D631}"/>
    <cellStyle name="Normal 5 4 4 13" xfId="28382" xr:uid="{FEB36019-CE8B-4798-BE64-A877B3276F64}"/>
    <cellStyle name="Normal 5 4 4 14" xfId="28383" xr:uid="{B62E465F-B046-4F23-A217-841536CB1EF2}"/>
    <cellStyle name="Normal 5 4 4 15" xfId="28384" xr:uid="{2B122BF7-8280-4AA6-B522-B685831A0AB0}"/>
    <cellStyle name="Normal 5 4 4 2" xfId="28385" xr:uid="{12F848E5-57B8-4E73-AAB2-D73837C6203A}"/>
    <cellStyle name="Normal 5 4 4 2 10" xfId="28386" xr:uid="{220BBAB8-E554-4E56-9A82-D15E11B52E9A}"/>
    <cellStyle name="Normal 5 4 4 2 2" xfId="28387" xr:uid="{FE2B6947-E53F-4B5F-9076-0FAB18DFFD1E}"/>
    <cellStyle name="Normal 5 4 4 2 2 2" xfId="28388" xr:uid="{47F9C48C-5C88-452B-AC2D-BFE2A68C9E52}"/>
    <cellStyle name="Normal 5 4 4 2 2 2 2" xfId="28389" xr:uid="{30614E5F-50BD-4FE9-A5E0-4A3FF3B01D98}"/>
    <cellStyle name="Normal 5 4 4 2 2 2 2 2" xfId="28390" xr:uid="{652AFE98-F78F-46A4-B946-3802A02D2DF3}"/>
    <cellStyle name="Normal 5 4 4 2 2 2 2 2 2" xfId="28391" xr:uid="{127A0605-E96D-4A24-A72E-3C2F9CAE9331}"/>
    <cellStyle name="Normal 5 4 4 2 2 2 2 2 2 2" xfId="28392" xr:uid="{B8E97D38-5931-4F37-8ED5-1FFBF90C3D05}"/>
    <cellStyle name="Normal 5 4 4 2 2 2 2 2 2 2 2" xfId="28393" xr:uid="{AB37F675-B0BA-4502-B5CC-534D9880B5CC}"/>
    <cellStyle name="Normal 5 4 4 2 2 2 2 2 2 3" xfId="28394" xr:uid="{78D390DF-7EB4-4225-B9D0-7B875489E94D}"/>
    <cellStyle name="Normal 5 4 4 2 2 2 2 2 3" xfId="28395" xr:uid="{804472E2-DB3F-41CC-9A3C-52B81D389453}"/>
    <cellStyle name="Normal 5 4 4 2 2 2 2 2 3 2" xfId="28396" xr:uid="{2C78E706-3794-41E0-AAC9-7FB0774CC2C5}"/>
    <cellStyle name="Normal 5 4 4 2 2 2 2 2 4" xfId="28397" xr:uid="{216380DE-51DF-4CC5-90F5-D00A15417907}"/>
    <cellStyle name="Normal 5 4 4 2 2 2 2 3" xfId="28398" xr:uid="{97FF480C-6C74-46A0-83B5-C2E59BF84A6A}"/>
    <cellStyle name="Normal 5 4 4 2 2 2 2 3 2" xfId="28399" xr:uid="{7241CB67-D823-4A5D-873D-F18DFB16418C}"/>
    <cellStyle name="Normal 5 4 4 2 2 2 2 3 2 2" xfId="28400" xr:uid="{48003A48-3F64-4EDD-978D-7B87A6548E07}"/>
    <cellStyle name="Normal 5 4 4 2 2 2 2 3 3" xfId="28401" xr:uid="{D1F74CE2-DA11-47E0-BBDF-E8DC1BB8C327}"/>
    <cellStyle name="Normal 5 4 4 2 2 2 2 4" xfId="28402" xr:uid="{AA347673-28FA-433F-8675-95A3E655B79A}"/>
    <cellStyle name="Normal 5 4 4 2 2 2 2 4 2" xfId="28403" xr:uid="{60500DAD-7021-4BB9-BE77-0085780D7630}"/>
    <cellStyle name="Normal 5 4 4 2 2 2 2 5" xfId="28404" xr:uid="{2FDD4DC9-8997-44DB-B034-D3ACADEE88C6}"/>
    <cellStyle name="Normal 5 4 4 2 2 2 3" xfId="28405" xr:uid="{7E0B8AB6-A22D-4044-8C57-0B67668D8F6A}"/>
    <cellStyle name="Normal 5 4 4 2 2 2 3 2" xfId="28406" xr:uid="{A9CB7513-FCC7-4BA6-AB0E-0FF1F1C7DF97}"/>
    <cellStyle name="Normal 5 4 4 2 2 2 3 2 2" xfId="28407" xr:uid="{07724EBA-F79F-4B0C-9C22-AB2F0971A02E}"/>
    <cellStyle name="Normal 5 4 4 2 2 2 3 2 2 2" xfId="28408" xr:uid="{D4B7E5EF-2B64-484D-B461-B131576C3955}"/>
    <cellStyle name="Normal 5 4 4 2 2 2 3 2 3" xfId="28409" xr:uid="{E2F1CACF-571F-4D68-A919-876F8D8B40F6}"/>
    <cellStyle name="Normal 5 4 4 2 2 2 3 3" xfId="28410" xr:uid="{47B88400-EC21-41D8-BA14-E86C2B988878}"/>
    <cellStyle name="Normal 5 4 4 2 2 2 3 3 2" xfId="28411" xr:uid="{40F08F9A-E753-4D75-9802-19F2CAB116C4}"/>
    <cellStyle name="Normal 5 4 4 2 2 2 3 4" xfId="28412" xr:uid="{883134C7-8CFC-44E1-9797-355891A85051}"/>
    <cellStyle name="Normal 5 4 4 2 2 2 4" xfId="28413" xr:uid="{5F398440-AEA0-4934-AEC1-04171B6CDEEE}"/>
    <cellStyle name="Normal 5 4 4 2 2 2 4 2" xfId="28414" xr:uid="{9630A6CF-9B1D-4104-8939-00A745CF593A}"/>
    <cellStyle name="Normal 5 4 4 2 2 2 4 2 2" xfId="28415" xr:uid="{169A086B-9438-4387-AA73-6AD652890114}"/>
    <cellStyle name="Normal 5 4 4 2 2 2 4 2 2 2" xfId="28416" xr:uid="{AA413496-9CB4-47F3-850C-995CC3C6CDFC}"/>
    <cellStyle name="Normal 5 4 4 2 2 2 4 2 3" xfId="28417" xr:uid="{0C112239-CE1B-46C0-8269-3F21F6964973}"/>
    <cellStyle name="Normal 5 4 4 2 2 2 4 3" xfId="28418" xr:uid="{A6BC2E16-498E-46E9-BD76-6D37CB8A7C5D}"/>
    <cellStyle name="Normal 5 4 4 2 2 2 4 3 2" xfId="28419" xr:uid="{1CA8EEA6-B34E-4A1D-9A78-FDAEA01C09D8}"/>
    <cellStyle name="Normal 5 4 4 2 2 2 4 4" xfId="28420" xr:uid="{458A6BB1-2F4B-4435-A9DC-DE4D4E045F53}"/>
    <cellStyle name="Normal 5 4 4 2 2 2 5" xfId="28421" xr:uid="{8C25DAC7-AF49-45F0-A5C8-1ECE20DCDF27}"/>
    <cellStyle name="Normal 5 4 4 2 2 2 5 2" xfId="28422" xr:uid="{BCA54B4E-F6EF-4479-BCAA-D5D32EE0C31A}"/>
    <cellStyle name="Normal 5 4 4 2 2 2 5 2 2" xfId="28423" xr:uid="{B55A092B-806B-4A82-8DAF-D740DC8A3AF0}"/>
    <cellStyle name="Normal 5 4 4 2 2 2 5 3" xfId="28424" xr:uid="{909D01B7-8F32-40BB-A845-194D2A0C8E15}"/>
    <cellStyle name="Normal 5 4 4 2 2 2 6" xfId="28425" xr:uid="{E79CBF90-2B2F-4C01-A7F9-A2672EE7797C}"/>
    <cellStyle name="Normal 5 4 4 2 2 2 6 2" xfId="28426" xr:uid="{22DCA698-4E04-4FB6-BD47-43AD4BC56C97}"/>
    <cellStyle name="Normal 5 4 4 2 2 2 7" xfId="28427" xr:uid="{36D4F078-0B5B-4EB7-8634-486307F3CB78}"/>
    <cellStyle name="Normal 5 4 4 2 2 3" xfId="28428" xr:uid="{1E56FC48-65CB-47EC-8187-9F9C23156A24}"/>
    <cellStyle name="Normal 5 4 4 2 2 3 2" xfId="28429" xr:uid="{80E78659-0639-4084-A105-4B747B2DC3E5}"/>
    <cellStyle name="Normal 5 4 4 2 2 3 2 2" xfId="28430" xr:uid="{B74D731E-A192-431F-91EF-9D1B7B89DF79}"/>
    <cellStyle name="Normal 5 4 4 2 2 3 2 2 2" xfId="28431" xr:uid="{82611562-A362-419A-9EE8-0C068791F7C3}"/>
    <cellStyle name="Normal 5 4 4 2 2 3 2 2 2 2" xfId="28432" xr:uid="{46010653-CB56-4A93-9B16-9CB99BA3B415}"/>
    <cellStyle name="Normal 5 4 4 2 2 3 2 2 3" xfId="28433" xr:uid="{EA18AFC6-AAF7-41A6-92F0-BBC7ECA7BD0F}"/>
    <cellStyle name="Normal 5 4 4 2 2 3 2 3" xfId="28434" xr:uid="{E827B6A3-8173-48C2-9525-76D6CEAB021F}"/>
    <cellStyle name="Normal 5 4 4 2 2 3 2 3 2" xfId="28435" xr:uid="{C35DFB45-01D9-466B-964B-B43F616C93AD}"/>
    <cellStyle name="Normal 5 4 4 2 2 3 2 4" xfId="28436" xr:uid="{E9AF747B-8272-442C-A94D-09FDDFFB57B3}"/>
    <cellStyle name="Normal 5 4 4 2 2 3 3" xfId="28437" xr:uid="{8D5107DF-05CD-4ECC-AEFC-94B9EDF27A6C}"/>
    <cellStyle name="Normal 5 4 4 2 2 3 3 2" xfId="28438" xr:uid="{26D411A0-9351-4DEC-B9A6-180072EA8892}"/>
    <cellStyle name="Normal 5 4 4 2 2 3 3 2 2" xfId="28439" xr:uid="{9035E4B8-DE28-456E-BEC4-9E533A5EEC51}"/>
    <cellStyle name="Normal 5 4 4 2 2 3 3 3" xfId="28440" xr:uid="{8620144E-84B9-47A7-A558-250CF5B59818}"/>
    <cellStyle name="Normal 5 4 4 2 2 3 4" xfId="28441" xr:uid="{175B0DB8-B480-4AD1-917B-82E42F2E705C}"/>
    <cellStyle name="Normal 5 4 4 2 2 3 4 2" xfId="28442" xr:uid="{03E4C3D6-CA80-4E5D-94C2-4CFC3EEF4B8B}"/>
    <cellStyle name="Normal 5 4 4 2 2 3 5" xfId="28443" xr:uid="{19FE8DD9-7505-4AB5-B5DB-59E7613DF3A9}"/>
    <cellStyle name="Normal 5 4 4 2 2 4" xfId="28444" xr:uid="{90AA479E-2456-4E48-AF59-808B783E63C2}"/>
    <cellStyle name="Normal 5 4 4 2 2 4 2" xfId="28445" xr:uid="{A1204633-866C-4665-A0A1-B0892426C7AF}"/>
    <cellStyle name="Normal 5 4 4 2 2 4 2 2" xfId="28446" xr:uid="{F9461A73-B4B5-403F-9B96-B7042646F8B9}"/>
    <cellStyle name="Normal 5 4 4 2 2 4 2 2 2" xfId="28447" xr:uid="{2B14CEB4-4678-441E-A80A-4C38FD288665}"/>
    <cellStyle name="Normal 5 4 4 2 2 4 2 3" xfId="28448" xr:uid="{837DE3B7-6CB2-4DFE-B035-A2A5385E6B8C}"/>
    <cellStyle name="Normal 5 4 4 2 2 4 3" xfId="28449" xr:uid="{6FCBE41E-76FC-4928-9F64-E5490013BE5B}"/>
    <cellStyle name="Normal 5 4 4 2 2 4 3 2" xfId="28450" xr:uid="{5DF8A6BF-85A4-46B2-AB88-DA9479CB44AF}"/>
    <cellStyle name="Normal 5 4 4 2 2 4 4" xfId="28451" xr:uid="{B280FA63-2F0B-4923-B393-8A7A817A3152}"/>
    <cellStyle name="Normal 5 4 4 2 2 5" xfId="28452" xr:uid="{259DD6E1-C325-4384-86EE-FBDD664D3E57}"/>
    <cellStyle name="Normal 5 4 4 2 2 5 2" xfId="28453" xr:uid="{CB5CD369-D875-4D25-BDD6-D94B433DDB8B}"/>
    <cellStyle name="Normal 5 4 4 2 2 5 2 2" xfId="28454" xr:uid="{DB5D2D8D-9F79-46C3-BAFA-C328FEB7B583}"/>
    <cellStyle name="Normal 5 4 4 2 2 5 2 2 2" xfId="28455" xr:uid="{3D863894-7C52-4392-99DB-F7FF367BFBC0}"/>
    <cellStyle name="Normal 5 4 4 2 2 5 2 3" xfId="28456" xr:uid="{25BDF155-DC0B-4C84-AC4D-3767A5C33A00}"/>
    <cellStyle name="Normal 5 4 4 2 2 5 3" xfId="28457" xr:uid="{B250F55E-BEE9-492A-8624-E8CF000A410C}"/>
    <cellStyle name="Normal 5 4 4 2 2 5 3 2" xfId="28458" xr:uid="{23F23755-32F8-47F1-8464-6A92E9FA4EFE}"/>
    <cellStyle name="Normal 5 4 4 2 2 5 4" xfId="28459" xr:uid="{B9FAD65A-657C-4E16-84D5-C7876B4E5AD5}"/>
    <cellStyle name="Normal 5 4 4 2 2 6" xfId="28460" xr:uid="{7297DB07-9C0E-4F14-A374-F5D221E3113F}"/>
    <cellStyle name="Normal 5 4 4 2 2 6 2" xfId="28461" xr:uid="{145506F3-E875-4166-AB6F-642AA4937EAB}"/>
    <cellStyle name="Normal 5 4 4 2 2 6 2 2" xfId="28462" xr:uid="{2EDBC3AC-AE47-4223-9C2B-F3964459FD9C}"/>
    <cellStyle name="Normal 5 4 4 2 2 6 3" xfId="28463" xr:uid="{8F1C895C-C105-4F50-A7E5-ACBC0083CC79}"/>
    <cellStyle name="Normal 5 4 4 2 2 7" xfId="28464" xr:uid="{F2BD3388-4A7E-4CDF-BA56-4EAFAD3011F9}"/>
    <cellStyle name="Normal 5 4 4 2 2 7 2" xfId="28465" xr:uid="{2C189A38-313F-4346-B20E-EF6EA49A03A2}"/>
    <cellStyle name="Normal 5 4 4 2 2 8" xfId="28466" xr:uid="{452FA439-4B3B-4D5A-8D13-5B2545657320}"/>
    <cellStyle name="Normal 5 4 4 2 3" xfId="28467" xr:uid="{D0D59DD8-BAFC-4038-A7F7-B32E78102D6B}"/>
    <cellStyle name="Normal 5 4 4 2 3 2" xfId="28468" xr:uid="{79738393-34EC-4955-A98B-CAD1916D5EB0}"/>
    <cellStyle name="Normal 5 4 4 2 3 2 2" xfId="28469" xr:uid="{A77A46DB-1F91-4183-98F4-411728336FEE}"/>
    <cellStyle name="Normal 5 4 4 2 3 2 2 2" xfId="28470" xr:uid="{C2822A2D-E72D-4735-9DB9-DC23ACC52676}"/>
    <cellStyle name="Normal 5 4 4 2 3 2 2 2 2" xfId="28471" xr:uid="{D7493E68-01D0-4367-87CD-07ABED67E2D3}"/>
    <cellStyle name="Normal 5 4 4 2 3 2 2 2 2 2" xfId="28472" xr:uid="{3B7CCED2-6146-4719-AF17-ED1124BB2387}"/>
    <cellStyle name="Normal 5 4 4 2 3 2 2 2 2 2 2" xfId="28473" xr:uid="{84E66F0C-EB9A-4121-90C3-DB39B48E0858}"/>
    <cellStyle name="Normal 5 4 4 2 3 2 2 2 2 3" xfId="28474" xr:uid="{36AFEC7C-566E-47B1-B44C-032961C03AC6}"/>
    <cellStyle name="Normal 5 4 4 2 3 2 2 2 3" xfId="28475" xr:uid="{7F84C08A-04AE-4DE8-98E4-CFCDAA301914}"/>
    <cellStyle name="Normal 5 4 4 2 3 2 2 2 3 2" xfId="28476" xr:uid="{97A44F6B-7E16-4F9F-9D1A-53B88818DA30}"/>
    <cellStyle name="Normal 5 4 4 2 3 2 2 2 4" xfId="28477" xr:uid="{F9768CD6-8FB8-403E-B770-F19B8DDC6E32}"/>
    <cellStyle name="Normal 5 4 4 2 3 2 2 3" xfId="28478" xr:uid="{20001368-394E-42E4-BB8C-11D4C67DB299}"/>
    <cellStyle name="Normal 5 4 4 2 3 2 2 3 2" xfId="28479" xr:uid="{B7B88037-2750-46EF-8452-040DB03ABC35}"/>
    <cellStyle name="Normal 5 4 4 2 3 2 2 3 2 2" xfId="28480" xr:uid="{133FAA66-9B92-4B66-9C3A-6C5FA757AA19}"/>
    <cellStyle name="Normal 5 4 4 2 3 2 2 3 3" xfId="28481" xr:uid="{5C70643E-E235-4DA2-8741-FD363111E6CD}"/>
    <cellStyle name="Normal 5 4 4 2 3 2 2 4" xfId="28482" xr:uid="{F93C538E-60C2-48EB-986D-EF63CC4B593C}"/>
    <cellStyle name="Normal 5 4 4 2 3 2 2 4 2" xfId="28483" xr:uid="{1332D174-BDFE-4890-B3D2-04199B4C32AC}"/>
    <cellStyle name="Normal 5 4 4 2 3 2 2 5" xfId="28484" xr:uid="{18EE662B-5EE8-43AC-B1FF-4BE62E2816DB}"/>
    <cellStyle name="Normal 5 4 4 2 3 2 3" xfId="28485" xr:uid="{DA31BCA6-ABBA-42B9-BE19-BB6970EBD729}"/>
    <cellStyle name="Normal 5 4 4 2 3 2 3 2" xfId="28486" xr:uid="{B08B362E-56E8-49AA-96E9-8F788337104A}"/>
    <cellStyle name="Normal 5 4 4 2 3 2 3 2 2" xfId="28487" xr:uid="{B7A37DEC-3FA8-4BB5-9383-CFFB8E90DA25}"/>
    <cellStyle name="Normal 5 4 4 2 3 2 3 2 2 2" xfId="28488" xr:uid="{8E8F65E3-C0FC-4216-8C2E-860450DD529F}"/>
    <cellStyle name="Normal 5 4 4 2 3 2 3 2 3" xfId="28489" xr:uid="{EA9B4A7A-EB19-44A2-9CB5-B6C2DCF42A82}"/>
    <cellStyle name="Normal 5 4 4 2 3 2 3 3" xfId="28490" xr:uid="{3B18654E-6F2C-421A-A3A0-D8E870EA4FD8}"/>
    <cellStyle name="Normal 5 4 4 2 3 2 3 3 2" xfId="28491" xr:uid="{6B8A11F4-BECD-4501-9323-688583EE023F}"/>
    <cellStyle name="Normal 5 4 4 2 3 2 3 4" xfId="28492" xr:uid="{4ACD29B8-4106-4A3F-8397-B96C1B2D0156}"/>
    <cellStyle name="Normal 5 4 4 2 3 2 4" xfId="28493" xr:uid="{B7ABE6B9-F694-4E52-ABB5-6024AF42CEC4}"/>
    <cellStyle name="Normal 5 4 4 2 3 2 4 2" xfId="28494" xr:uid="{A1AFF384-B9A1-412C-B892-37BE0DFDEC65}"/>
    <cellStyle name="Normal 5 4 4 2 3 2 4 2 2" xfId="28495" xr:uid="{B7C25DE3-0B80-4AAB-97A2-4E8214750D66}"/>
    <cellStyle name="Normal 5 4 4 2 3 2 4 2 2 2" xfId="28496" xr:uid="{1D99BF39-6969-4AA5-AF8A-C218FB7D7803}"/>
    <cellStyle name="Normal 5 4 4 2 3 2 4 2 3" xfId="28497" xr:uid="{0472C6F2-8FEB-47B1-89AD-BC4EEB169384}"/>
    <cellStyle name="Normal 5 4 4 2 3 2 4 3" xfId="28498" xr:uid="{FE904CAA-4997-4459-B2D2-D4862700C9EC}"/>
    <cellStyle name="Normal 5 4 4 2 3 2 4 3 2" xfId="28499" xr:uid="{2121814D-6E46-4AF2-B9AF-A0EDC232DA48}"/>
    <cellStyle name="Normal 5 4 4 2 3 2 4 4" xfId="28500" xr:uid="{76BA9132-FBFD-49D6-99F6-2831B1CEFA77}"/>
    <cellStyle name="Normal 5 4 4 2 3 2 5" xfId="28501" xr:uid="{3B55FF1B-7E2C-4192-A3E2-0CA2325BEAFE}"/>
    <cellStyle name="Normal 5 4 4 2 3 2 5 2" xfId="28502" xr:uid="{46653D2E-3E35-4CE0-A468-FF68FAFDBB39}"/>
    <cellStyle name="Normal 5 4 4 2 3 2 5 2 2" xfId="28503" xr:uid="{717F9324-908B-4701-B611-001232954534}"/>
    <cellStyle name="Normal 5 4 4 2 3 2 5 3" xfId="28504" xr:uid="{D9B367D6-B721-42C5-A2E6-2B1169479FF6}"/>
    <cellStyle name="Normal 5 4 4 2 3 2 6" xfId="28505" xr:uid="{16AB3AD1-D13C-4A63-9171-A997A78A2214}"/>
    <cellStyle name="Normal 5 4 4 2 3 2 6 2" xfId="28506" xr:uid="{F92985C9-6B51-42B7-911E-C0F5831D4D06}"/>
    <cellStyle name="Normal 5 4 4 2 3 2 7" xfId="28507" xr:uid="{89AC7277-215D-4053-89C1-E4BCF1E311BD}"/>
    <cellStyle name="Normal 5 4 4 2 3 3" xfId="28508" xr:uid="{2EE4E2BF-9804-4DCE-97AB-B6A36C4E1C19}"/>
    <cellStyle name="Normal 5 4 4 2 3 3 2" xfId="28509" xr:uid="{B251D652-D47C-4687-AE3A-9E99611042E5}"/>
    <cellStyle name="Normal 5 4 4 2 3 3 2 2" xfId="28510" xr:uid="{92E3D127-C0B4-4153-8DF3-2993D09B8824}"/>
    <cellStyle name="Normal 5 4 4 2 3 3 2 2 2" xfId="28511" xr:uid="{53AC9305-BE24-4A76-BF74-5B1DFC99A767}"/>
    <cellStyle name="Normal 5 4 4 2 3 3 2 2 2 2" xfId="28512" xr:uid="{CF74C47E-C71F-47B2-B389-E7EF8232B895}"/>
    <cellStyle name="Normal 5 4 4 2 3 3 2 2 3" xfId="28513" xr:uid="{39AA76E7-CB69-4DF9-9EA0-607C40584D07}"/>
    <cellStyle name="Normal 5 4 4 2 3 3 2 3" xfId="28514" xr:uid="{5FF185A5-C19B-42C1-A484-C88DACA75614}"/>
    <cellStyle name="Normal 5 4 4 2 3 3 2 3 2" xfId="28515" xr:uid="{57D502DB-66CF-4D7C-98E3-DF4D90AF2C67}"/>
    <cellStyle name="Normal 5 4 4 2 3 3 2 4" xfId="28516" xr:uid="{99B3C485-77FB-4017-8074-57AAD986F168}"/>
    <cellStyle name="Normal 5 4 4 2 3 3 3" xfId="28517" xr:uid="{9889B13B-9011-46DA-8E9B-59B5CCF50996}"/>
    <cellStyle name="Normal 5 4 4 2 3 3 3 2" xfId="28518" xr:uid="{CFFDB7FC-89BE-4C66-824F-DBF378BADB7B}"/>
    <cellStyle name="Normal 5 4 4 2 3 3 3 2 2" xfId="28519" xr:uid="{8908FA33-9DF0-4AB2-86E2-960766962D66}"/>
    <cellStyle name="Normal 5 4 4 2 3 3 3 3" xfId="28520" xr:uid="{877FE15F-D940-4AD5-9528-91A6D4B51A32}"/>
    <cellStyle name="Normal 5 4 4 2 3 3 4" xfId="28521" xr:uid="{2130ECA8-818B-4AEB-84CE-13CCDD54BEE3}"/>
    <cellStyle name="Normal 5 4 4 2 3 3 4 2" xfId="28522" xr:uid="{3FDABFA2-77B8-4DE8-9C50-151F0D7CE37A}"/>
    <cellStyle name="Normal 5 4 4 2 3 3 5" xfId="28523" xr:uid="{AA7AE64B-6532-4437-A3A6-36DD1D7E8D2D}"/>
    <cellStyle name="Normal 5 4 4 2 3 4" xfId="28524" xr:uid="{EAF609FE-487B-4995-9EC1-93FB6A3FBA78}"/>
    <cellStyle name="Normal 5 4 4 2 3 4 2" xfId="28525" xr:uid="{50E6652C-359D-4296-ACC9-04EB4F04208E}"/>
    <cellStyle name="Normal 5 4 4 2 3 4 2 2" xfId="28526" xr:uid="{27301A84-7EEF-497A-8942-3053E91F7396}"/>
    <cellStyle name="Normal 5 4 4 2 3 4 2 2 2" xfId="28527" xr:uid="{11A0DF7B-0622-44F9-8A29-B1D09703A10D}"/>
    <cellStyle name="Normal 5 4 4 2 3 4 2 3" xfId="28528" xr:uid="{0D44296A-9283-4BA0-8452-F3B0E60278D6}"/>
    <cellStyle name="Normal 5 4 4 2 3 4 3" xfId="28529" xr:uid="{13A602A1-385A-4CB3-8448-768F1E641FFE}"/>
    <cellStyle name="Normal 5 4 4 2 3 4 3 2" xfId="28530" xr:uid="{09538668-76A1-4DF3-88AD-9EDD6DBB0EC5}"/>
    <cellStyle name="Normal 5 4 4 2 3 4 4" xfId="28531" xr:uid="{9E360431-518C-497D-A9BD-66EE1BE10DE9}"/>
    <cellStyle name="Normal 5 4 4 2 3 5" xfId="28532" xr:uid="{D29C7F7C-7643-43E8-984B-96B74794F6C6}"/>
    <cellStyle name="Normal 5 4 4 2 3 5 2" xfId="28533" xr:uid="{273157BD-4730-4926-A65A-E067AE482886}"/>
    <cellStyle name="Normal 5 4 4 2 3 5 2 2" xfId="28534" xr:uid="{CD18D76C-C625-47BB-90EA-AAF73513DF5C}"/>
    <cellStyle name="Normal 5 4 4 2 3 5 2 2 2" xfId="28535" xr:uid="{F9ECA40F-FD49-4448-ACC8-B3E95EE9E668}"/>
    <cellStyle name="Normal 5 4 4 2 3 5 2 3" xfId="28536" xr:uid="{5593CF74-A903-4925-BCE6-F5249BF9AED3}"/>
    <cellStyle name="Normal 5 4 4 2 3 5 3" xfId="28537" xr:uid="{A9AE5EBA-9CC1-48CD-9960-DEDAA52DA4CD}"/>
    <cellStyle name="Normal 5 4 4 2 3 5 3 2" xfId="28538" xr:uid="{EB1F0877-B0FF-461E-A199-DB807782BD57}"/>
    <cellStyle name="Normal 5 4 4 2 3 5 4" xfId="28539" xr:uid="{A40BB0FD-150A-4659-89B3-7BC17CD9818D}"/>
    <cellStyle name="Normal 5 4 4 2 3 6" xfId="28540" xr:uid="{4C32FE17-9016-4769-97DE-7AC60A0F0565}"/>
    <cellStyle name="Normal 5 4 4 2 3 6 2" xfId="28541" xr:uid="{A2D83B03-1D2B-457E-8A11-24658FD19C45}"/>
    <cellStyle name="Normal 5 4 4 2 3 6 2 2" xfId="28542" xr:uid="{FEA2C20D-B354-4DBD-8431-47B99B8E3881}"/>
    <cellStyle name="Normal 5 4 4 2 3 6 3" xfId="28543" xr:uid="{67B8B1A3-8837-46A8-8B50-255F8C682FDD}"/>
    <cellStyle name="Normal 5 4 4 2 3 7" xfId="28544" xr:uid="{CFA49BC1-5BDB-43FF-A06D-B2D2149FE554}"/>
    <cellStyle name="Normal 5 4 4 2 3 7 2" xfId="28545" xr:uid="{411CBC5F-15A8-4705-A889-1D43A37D4F4A}"/>
    <cellStyle name="Normal 5 4 4 2 3 8" xfId="28546" xr:uid="{5DB87040-6817-4E83-9A5C-0B54466F46A5}"/>
    <cellStyle name="Normal 5 4 4 2 4" xfId="28547" xr:uid="{6AF8E83F-BB1E-43E9-BDB2-EC2911B1B115}"/>
    <cellStyle name="Normal 5 4 4 2 4 2" xfId="28548" xr:uid="{C817B262-C0BA-4ACE-AC67-0B597A4A986E}"/>
    <cellStyle name="Normal 5 4 4 2 4 2 2" xfId="28549" xr:uid="{35850DC9-8FCD-4854-93A5-7D38733A5571}"/>
    <cellStyle name="Normal 5 4 4 2 4 2 2 2" xfId="28550" xr:uid="{029BD5C9-A4CB-4F69-BFE9-FD524B0E225C}"/>
    <cellStyle name="Normal 5 4 4 2 4 2 2 2 2" xfId="28551" xr:uid="{7AB55776-B958-4A4A-9AB7-3C29BC1E960F}"/>
    <cellStyle name="Normal 5 4 4 2 4 2 2 2 2 2" xfId="28552" xr:uid="{F10DF382-91D1-47A1-BB62-0BAAFEA36BB0}"/>
    <cellStyle name="Normal 5 4 4 2 4 2 2 2 3" xfId="28553" xr:uid="{D2DF2F8F-2383-44C7-B166-6C49736DF17F}"/>
    <cellStyle name="Normal 5 4 4 2 4 2 2 3" xfId="28554" xr:uid="{25ABC99F-06EF-4FDC-8BFA-7CE5B1B7540A}"/>
    <cellStyle name="Normal 5 4 4 2 4 2 2 3 2" xfId="28555" xr:uid="{2FE9A86A-F442-4656-AEDA-EDEF764C5E25}"/>
    <cellStyle name="Normal 5 4 4 2 4 2 2 4" xfId="28556" xr:uid="{3812E78F-E20F-41F6-B6F1-6B82778FB817}"/>
    <cellStyle name="Normal 5 4 4 2 4 2 3" xfId="28557" xr:uid="{F746905D-F00C-49DB-AFE5-66AF84CAC59C}"/>
    <cellStyle name="Normal 5 4 4 2 4 2 3 2" xfId="28558" xr:uid="{F656AF22-C689-455D-8E1F-A30547BD4F3A}"/>
    <cellStyle name="Normal 5 4 4 2 4 2 3 2 2" xfId="28559" xr:uid="{45439AFF-D949-4109-8B1F-81E739934520}"/>
    <cellStyle name="Normal 5 4 4 2 4 2 3 3" xfId="28560" xr:uid="{64758E83-CCF8-4884-810B-CAF426A606E1}"/>
    <cellStyle name="Normal 5 4 4 2 4 2 4" xfId="28561" xr:uid="{1A2C6673-A083-40C6-9CC6-C04B2C7844A4}"/>
    <cellStyle name="Normal 5 4 4 2 4 2 4 2" xfId="28562" xr:uid="{D4407BD9-713C-4DA7-A342-8E5B53D82C46}"/>
    <cellStyle name="Normal 5 4 4 2 4 2 5" xfId="28563" xr:uid="{94908634-D971-48E0-AAA1-D2E8BB47A4C2}"/>
    <cellStyle name="Normal 5 4 4 2 4 3" xfId="28564" xr:uid="{BC0D52D9-6F8F-46DD-82C5-FDC018B00AF7}"/>
    <cellStyle name="Normal 5 4 4 2 4 3 2" xfId="28565" xr:uid="{AEF245C2-59D4-48AF-88B7-CD033613922F}"/>
    <cellStyle name="Normal 5 4 4 2 4 3 2 2" xfId="28566" xr:uid="{FC980A47-8F7D-492E-9A37-972A5A1DD0F7}"/>
    <cellStyle name="Normal 5 4 4 2 4 3 2 2 2" xfId="28567" xr:uid="{538EC05C-211F-4D37-A21C-C2D57DDC5B98}"/>
    <cellStyle name="Normal 5 4 4 2 4 3 2 3" xfId="28568" xr:uid="{4EA32A17-EED3-4A22-8278-130ACF2CBE5D}"/>
    <cellStyle name="Normal 5 4 4 2 4 3 3" xfId="28569" xr:uid="{D9E6F999-240B-44FD-9327-98E5B098343E}"/>
    <cellStyle name="Normal 5 4 4 2 4 3 3 2" xfId="28570" xr:uid="{081CDA80-204A-4E49-BB20-E8029EC47FD1}"/>
    <cellStyle name="Normal 5 4 4 2 4 3 4" xfId="28571" xr:uid="{305DE558-ECD7-44CD-B260-5FE8377F1414}"/>
    <cellStyle name="Normal 5 4 4 2 4 4" xfId="28572" xr:uid="{1BC1DBA0-E278-4BF9-BA20-C244B300D2B4}"/>
    <cellStyle name="Normal 5 4 4 2 4 4 2" xfId="28573" xr:uid="{7B14AFF3-8C36-419E-9CB0-06C61E54734D}"/>
    <cellStyle name="Normal 5 4 4 2 4 4 2 2" xfId="28574" xr:uid="{9DBC21EB-542E-4213-8AE1-F2ABF78E7346}"/>
    <cellStyle name="Normal 5 4 4 2 4 4 2 2 2" xfId="28575" xr:uid="{3409AED3-AF2D-4A5E-A5A1-3982BD4F9714}"/>
    <cellStyle name="Normal 5 4 4 2 4 4 2 3" xfId="28576" xr:uid="{5B75609F-042F-424B-859D-B2A7C5530C9C}"/>
    <cellStyle name="Normal 5 4 4 2 4 4 3" xfId="28577" xr:uid="{A3CD6A59-6DDD-4501-B5F1-6FD6CDCAD8A5}"/>
    <cellStyle name="Normal 5 4 4 2 4 4 3 2" xfId="28578" xr:uid="{E1BAFAFF-0C18-49D5-80B3-A24177315DBC}"/>
    <cellStyle name="Normal 5 4 4 2 4 4 4" xfId="28579" xr:uid="{3426F4CC-9C82-4CBD-9BD1-44E26A032F43}"/>
    <cellStyle name="Normal 5 4 4 2 4 5" xfId="28580" xr:uid="{7EA7EF0E-1E54-451A-B2E3-DE6FA34A84E3}"/>
    <cellStyle name="Normal 5 4 4 2 4 5 2" xfId="28581" xr:uid="{FB7FE6A5-7E45-40D7-BADC-ED99755297C6}"/>
    <cellStyle name="Normal 5 4 4 2 4 5 2 2" xfId="28582" xr:uid="{3609F570-F4A6-4FE8-91E5-DEF988C85DCC}"/>
    <cellStyle name="Normal 5 4 4 2 4 5 3" xfId="28583" xr:uid="{10EEC250-213E-490A-B616-FC47BB67A38F}"/>
    <cellStyle name="Normal 5 4 4 2 4 6" xfId="28584" xr:uid="{BC0B01E5-6108-42AB-A383-B771357B0FE6}"/>
    <cellStyle name="Normal 5 4 4 2 4 6 2" xfId="28585" xr:uid="{7948B0DD-5FDE-41A7-9D98-58F2A95A9DF1}"/>
    <cellStyle name="Normal 5 4 4 2 4 7" xfId="28586" xr:uid="{92A3F53E-E746-4F61-8DB9-43D1E05C60D8}"/>
    <cellStyle name="Normal 5 4 4 2 5" xfId="28587" xr:uid="{E9EE7FBA-55D6-49A8-A20B-921A0775B508}"/>
    <cellStyle name="Normal 5 4 4 2 5 2" xfId="28588" xr:uid="{9C513C24-76F8-44CE-85F1-4B2E83403103}"/>
    <cellStyle name="Normal 5 4 4 2 5 2 2" xfId="28589" xr:uid="{0410162E-898E-4E75-AE84-422E53115332}"/>
    <cellStyle name="Normal 5 4 4 2 5 2 2 2" xfId="28590" xr:uid="{5FE2A8A9-347D-4328-B847-3BDCF204E5B8}"/>
    <cellStyle name="Normal 5 4 4 2 5 2 2 2 2" xfId="28591" xr:uid="{DF6760CA-8C1B-4F34-A1B0-07E0BA783617}"/>
    <cellStyle name="Normal 5 4 4 2 5 2 2 3" xfId="28592" xr:uid="{26F1E913-A538-4ECE-9207-AB28ED1BA7A5}"/>
    <cellStyle name="Normal 5 4 4 2 5 2 3" xfId="28593" xr:uid="{B5D9295D-EF8B-470A-B284-1F1947D0DF97}"/>
    <cellStyle name="Normal 5 4 4 2 5 2 3 2" xfId="28594" xr:uid="{CF06B20D-5FAF-4B03-A42D-7E34247FED44}"/>
    <cellStyle name="Normal 5 4 4 2 5 2 4" xfId="28595" xr:uid="{43844C96-7D40-4E90-9B14-FD1A7DEDA5BF}"/>
    <cellStyle name="Normal 5 4 4 2 5 3" xfId="28596" xr:uid="{C19380D8-B205-424A-9E5A-891CD4820FBE}"/>
    <cellStyle name="Normal 5 4 4 2 5 3 2" xfId="28597" xr:uid="{67B6DDD8-2F1D-44A5-97F6-2C60B6C8BF7A}"/>
    <cellStyle name="Normal 5 4 4 2 5 3 2 2" xfId="28598" xr:uid="{07D47F7C-3610-443C-9AD1-E86963C86146}"/>
    <cellStyle name="Normal 5 4 4 2 5 3 3" xfId="28599" xr:uid="{99046877-696E-44B2-B020-8ECD519B3C11}"/>
    <cellStyle name="Normal 5 4 4 2 5 4" xfId="28600" xr:uid="{937E9467-C742-4493-82AC-ECEEB8F42A96}"/>
    <cellStyle name="Normal 5 4 4 2 5 4 2" xfId="28601" xr:uid="{D60AFF91-95C0-48A7-8C6B-65D0163D6C63}"/>
    <cellStyle name="Normal 5 4 4 2 5 5" xfId="28602" xr:uid="{0384DD7D-BC0E-4EC1-B571-2799A15361B3}"/>
    <cellStyle name="Normal 5 4 4 2 6" xfId="28603" xr:uid="{EF52CB9B-E5AE-4685-AD60-4284419E195A}"/>
    <cellStyle name="Normal 5 4 4 2 6 2" xfId="28604" xr:uid="{C2BBB98D-717E-40B4-8FC7-097D97244464}"/>
    <cellStyle name="Normal 5 4 4 2 6 2 2" xfId="28605" xr:uid="{B84C3367-8BE0-42DD-A2B6-63313CE2CE62}"/>
    <cellStyle name="Normal 5 4 4 2 6 2 2 2" xfId="28606" xr:uid="{C6CCB879-C5B1-42C7-B925-76AEE4001086}"/>
    <cellStyle name="Normal 5 4 4 2 6 2 3" xfId="28607" xr:uid="{BF2234FA-1280-4344-89F3-75A2E5BCE2BF}"/>
    <cellStyle name="Normal 5 4 4 2 6 3" xfId="28608" xr:uid="{F8AACB7B-9170-4943-AC6F-0610A3F422E9}"/>
    <cellStyle name="Normal 5 4 4 2 6 3 2" xfId="28609" xr:uid="{7E6D90BE-290B-496C-AA1F-66BE9F8B933B}"/>
    <cellStyle name="Normal 5 4 4 2 6 4" xfId="28610" xr:uid="{84FAE7C5-AC8A-4022-8B97-B9975BBBDD00}"/>
    <cellStyle name="Normal 5 4 4 2 7" xfId="28611" xr:uid="{1D55EE93-4A5F-4E3C-9E2C-E5DB4C525D30}"/>
    <cellStyle name="Normal 5 4 4 2 7 2" xfId="28612" xr:uid="{2493A279-627F-4BB6-A91D-7032527C491B}"/>
    <cellStyle name="Normal 5 4 4 2 7 2 2" xfId="28613" xr:uid="{26516173-5971-4381-BE5B-1345A476E45C}"/>
    <cellStyle name="Normal 5 4 4 2 7 2 2 2" xfId="28614" xr:uid="{C0CB1B60-FD04-4573-95C9-9E694A3D675F}"/>
    <cellStyle name="Normal 5 4 4 2 7 2 3" xfId="28615" xr:uid="{C4B6711F-C4E8-4DFA-877D-610E755579B3}"/>
    <cellStyle name="Normal 5 4 4 2 7 3" xfId="28616" xr:uid="{7A870F6C-4C0D-4A99-B145-CF69A1CE3C22}"/>
    <cellStyle name="Normal 5 4 4 2 7 3 2" xfId="28617" xr:uid="{B7AFE6A0-6A48-420E-8CCF-C72198AEB2DB}"/>
    <cellStyle name="Normal 5 4 4 2 7 4" xfId="28618" xr:uid="{930DD81A-5B28-4C6B-9805-FEB95AC6D821}"/>
    <cellStyle name="Normal 5 4 4 2 8" xfId="28619" xr:uid="{CAE420E8-828D-4AE4-8BA2-D2B721E2E460}"/>
    <cellStyle name="Normal 5 4 4 2 8 2" xfId="28620" xr:uid="{C1F94545-8F62-45C0-BDA3-7C3AA7052875}"/>
    <cellStyle name="Normal 5 4 4 2 8 2 2" xfId="28621" xr:uid="{C7700C97-EF27-461F-82FE-9C00AB965FD9}"/>
    <cellStyle name="Normal 5 4 4 2 8 3" xfId="28622" xr:uid="{4E7B6C20-32C0-4B83-B4B9-F07609466E09}"/>
    <cellStyle name="Normal 5 4 4 2 9" xfId="28623" xr:uid="{F55FBB0B-7392-4327-BD93-A380EE19CB78}"/>
    <cellStyle name="Normal 5 4 4 2 9 2" xfId="28624" xr:uid="{5BA63324-FF0C-403B-9D67-5785ACBF0A7F}"/>
    <cellStyle name="Normal 5 4 4 3" xfId="28625" xr:uid="{224CBC4B-1294-42AD-AFBD-E677E38431DE}"/>
    <cellStyle name="Normal 5 4 4 3 2" xfId="28626" xr:uid="{E99CD7AB-138B-4415-885E-276D280C0B86}"/>
    <cellStyle name="Normal 5 4 4 3 2 2" xfId="28627" xr:uid="{5B852C79-B093-49E4-8B0F-E74CC7373AF1}"/>
    <cellStyle name="Normal 5 4 4 3 2 2 2" xfId="28628" xr:uid="{8738C57E-918D-4EAD-A226-69AAD8C17137}"/>
    <cellStyle name="Normal 5 4 4 3 2 2 2 2" xfId="28629" xr:uid="{913F57DB-C201-4E51-B06F-24D8B80F1D66}"/>
    <cellStyle name="Normal 5 4 4 3 2 2 2 2 2" xfId="28630" xr:uid="{D2E9F855-6D8B-4C92-B820-7404A4320FFA}"/>
    <cellStyle name="Normal 5 4 4 3 2 2 2 2 2 2" xfId="28631" xr:uid="{4169CD30-6DD4-4307-9D2C-61CE7BBFFF56}"/>
    <cellStyle name="Normal 5 4 4 3 2 2 2 2 3" xfId="28632" xr:uid="{7976E058-2AA7-4F2E-BE7E-EC3B0BAE0407}"/>
    <cellStyle name="Normal 5 4 4 3 2 2 2 3" xfId="28633" xr:uid="{CE6FEDA5-D399-4670-A1B9-8A1B1D7F22A0}"/>
    <cellStyle name="Normal 5 4 4 3 2 2 2 3 2" xfId="28634" xr:uid="{04E1739D-1F33-4CF6-B25D-14A483718E37}"/>
    <cellStyle name="Normal 5 4 4 3 2 2 2 4" xfId="28635" xr:uid="{635A2618-99DA-40B3-890D-7B283CD91E93}"/>
    <cellStyle name="Normal 5 4 4 3 2 2 3" xfId="28636" xr:uid="{32224243-ADFC-4505-804C-00AD953CB5C8}"/>
    <cellStyle name="Normal 5 4 4 3 2 2 3 2" xfId="28637" xr:uid="{B846BB5A-EFC4-4F1A-BCF8-0F5515CC5542}"/>
    <cellStyle name="Normal 5 4 4 3 2 2 3 2 2" xfId="28638" xr:uid="{B1079A67-0A1C-4CF2-83DF-868DE7938983}"/>
    <cellStyle name="Normal 5 4 4 3 2 2 3 3" xfId="28639" xr:uid="{3BB1A415-B804-43C6-9D03-CFA29CF2DA3D}"/>
    <cellStyle name="Normal 5 4 4 3 2 2 4" xfId="28640" xr:uid="{7C11A8C3-1BA0-49FD-9C4E-E6AF6B37BEE8}"/>
    <cellStyle name="Normal 5 4 4 3 2 2 4 2" xfId="28641" xr:uid="{6923DAE1-26F4-42E6-9FCC-6CAC39F8ED97}"/>
    <cellStyle name="Normal 5 4 4 3 2 2 5" xfId="28642" xr:uid="{43FDE578-CB0E-4A0F-ABEA-DB0278ABE490}"/>
    <cellStyle name="Normal 5 4 4 3 2 3" xfId="28643" xr:uid="{3705D5C2-0E5D-4306-B1B6-CC1A947C6821}"/>
    <cellStyle name="Normal 5 4 4 3 2 3 2" xfId="28644" xr:uid="{BC4E46F9-A465-49C8-A211-FCA3D3BA16E7}"/>
    <cellStyle name="Normal 5 4 4 3 2 3 2 2" xfId="28645" xr:uid="{CFC7D064-3E46-49DB-B2CC-EC1D5D474A5F}"/>
    <cellStyle name="Normal 5 4 4 3 2 3 2 2 2" xfId="28646" xr:uid="{EBD294DB-3E56-42F9-A7BA-6F65E950F66D}"/>
    <cellStyle name="Normal 5 4 4 3 2 3 2 3" xfId="28647" xr:uid="{9D32FE77-ED6E-4F6B-A3C3-9C33A1DC69FD}"/>
    <cellStyle name="Normal 5 4 4 3 2 3 3" xfId="28648" xr:uid="{5BFE4F0D-EEEE-447D-873E-BC75DEECEC8D}"/>
    <cellStyle name="Normal 5 4 4 3 2 3 3 2" xfId="28649" xr:uid="{1F43164A-CA4E-4BC5-BEC4-A94454D15064}"/>
    <cellStyle name="Normal 5 4 4 3 2 3 4" xfId="28650" xr:uid="{9CBAB1D6-EC7B-497C-A37F-96A74918DA7A}"/>
    <cellStyle name="Normal 5 4 4 3 2 4" xfId="28651" xr:uid="{82D65004-A293-48B4-B785-83A90CC68973}"/>
    <cellStyle name="Normal 5 4 4 3 2 4 2" xfId="28652" xr:uid="{4275FD20-A23F-4CE4-8381-94853CFA29BA}"/>
    <cellStyle name="Normal 5 4 4 3 2 4 2 2" xfId="28653" xr:uid="{D9EF6EC1-1005-4F3F-8FCC-E9F4BFF28761}"/>
    <cellStyle name="Normal 5 4 4 3 2 4 2 2 2" xfId="28654" xr:uid="{CDE16486-A102-444C-A40E-BEA927C0A949}"/>
    <cellStyle name="Normal 5 4 4 3 2 4 2 3" xfId="28655" xr:uid="{7C1163C8-22E1-44BA-A003-BF331EFD5D94}"/>
    <cellStyle name="Normal 5 4 4 3 2 4 3" xfId="28656" xr:uid="{803BDF9A-7E1C-4EDC-8963-335F2A0024B2}"/>
    <cellStyle name="Normal 5 4 4 3 2 4 3 2" xfId="28657" xr:uid="{7FA4165A-ED96-4764-9FBB-DD8CE94C4985}"/>
    <cellStyle name="Normal 5 4 4 3 2 4 4" xfId="28658" xr:uid="{B2207C47-A912-422F-B8A7-5D27CA96728C}"/>
    <cellStyle name="Normal 5 4 4 3 2 5" xfId="28659" xr:uid="{AF16DDDA-0A3B-4B71-9C75-356F8D376963}"/>
    <cellStyle name="Normal 5 4 4 3 2 5 2" xfId="28660" xr:uid="{2B096730-B56D-4CC0-9E0B-9EA84CCE1BB4}"/>
    <cellStyle name="Normal 5 4 4 3 2 5 2 2" xfId="28661" xr:uid="{E72CC2A6-9DF4-432C-B854-BE631E1DC052}"/>
    <cellStyle name="Normal 5 4 4 3 2 5 3" xfId="28662" xr:uid="{3E2DB36D-316E-4E14-8D50-5B5CC5C432E8}"/>
    <cellStyle name="Normal 5 4 4 3 2 6" xfId="28663" xr:uid="{997C7724-2346-4D23-BC13-224BB298294D}"/>
    <cellStyle name="Normal 5 4 4 3 2 6 2" xfId="28664" xr:uid="{68D3CC93-B7F5-47D2-931C-DAECA2DAB5BE}"/>
    <cellStyle name="Normal 5 4 4 3 2 7" xfId="28665" xr:uid="{E16DA022-40F1-49C0-B1EB-920186B13749}"/>
    <cellStyle name="Normal 5 4 4 3 3" xfId="28666" xr:uid="{C8473686-A7A5-41EE-A911-11AC27DB4A79}"/>
    <cellStyle name="Normal 5 4 4 3 3 2" xfId="28667" xr:uid="{0FB39B90-34D6-4407-943B-5C80A9B375B9}"/>
    <cellStyle name="Normal 5 4 4 3 3 2 2" xfId="28668" xr:uid="{D6848F19-0455-4D4B-A2C4-E69422C61D9D}"/>
    <cellStyle name="Normal 5 4 4 3 3 2 2 2" xfId="28669" xr:uid="{A7E6AFC8-367A-4E98-AAB8-EE60CA1196A4}"/>
    <cellStyle name="Normal 5 4 4 3 3 2 2 2 2" xfId="28670" xr:uid="{0D2693F0-2712-459E-80F3-6F147C7B4166}"/>
    <cellStyle name="Normal 5 4 4 3 3 2 2 3" xfId="28671" xr:uid="{EB2E1156-7860-4E87-AF5A-8B86E659AD74}"/>
    <cellStyle name="Normal 5 4 4 3 3 2 3" xfId="28672" xr:uid="{A5E83686-AB2B-421F-BE97-AF395E021EC7}"/>
    <cellStyle name="Normal 5 4 4 3 3 2 3 2" xfId="28673" xr:uid="{6EFBB239-5708-4ABB-9030-7F7F2F0C9468}"/>
    <cellStyle name="Normal 5 4 4 3 3 2 4" xfId="28674" xr:uid="{E0FD058E-3325-4DD5-932E-0ACB6D4C9EF9}"/>
    <cellStyle name="Normal 5 4 4 3 3 3" xfId="28675" xr:uid="{3F273D99-B8C8-492D-8123-4FE8B3DCBDD1}"/>
    <cellStyle name="Normal 5 4 4 3 3 3 2" xfId="28676" xr:uid="{1F250C8B-F991-4BFE-94DE-943AFE812CFA}"/>
    <cellStyle name="Normal 5 4 4 3 3 3 2 2" xfId="28677" xr:uid="{01A659F0-DFAF-4AD1-B603-72E62BEDA34E}"/>
    <cellStyle name="Normal 5 4 4 3 3 3 3" xfId="28678" xr:uid="{5D1D113D-DCB6-4064-BE8E-48C0C56DC21F}"/>
    <cellStyle name="Normal 5 4 4 3 3 4" xfId="28679" xr:uid="{6A77899C-203E-4589-9BFD-2979826DB8D5}"/>
    <cellStyle name="Normal 5 4 4 3 3 4 2" xfId="28680" xr:uid="{F1E194D2-7AA3-490C-B086-BF19EFB22029}"/>
    <cellStyle name="Normal 5 4 4 3 3 5" xfId="28681" xr:uid="{7A93922B-EEBC-477D-AD5B-C1447DD84C30}"/>
    <cellStyle name="Normal 5 4 4 3 4" xfId="28682" xr:uid="{D30E8401-C76F-496F-8EA3-FB7C31355EF4}"/>
    <cellStyle name="Normal 5 4 4 3 4 2" xfId="28683" xr:uid="{54E11CF2-562B-48C9-98C1-217EB6F40E1A}"/>
    <cellStyle name="Normal 5 4 4 3 4 2 2" xfId="28684" xr:uid="{BC394FBC-00EB-4E14-8AE1-FE9D940A270B}"/>
    <cellStyle name="Normal 5 4 4 3 4 2 2 2" xfId="28685" xr:uid="{BEF4D43C-70A9-4038-B925-5B93DACC78EB}"/>
    <cellStyle name="Normal 5 4 4 3 4 2 3" xfId="28686" xr:uid="{5589B737-E7B2-4C16-9693-EAB70F5BC441}"/>
    <cellStyle name="Normal 5 4 4 3 4 3" xfId="28687" xr:uid="{56053973-439A-4BED-A1CC-111C4C0F8D8C}"/>
    <cellStyle name="Normal 5 4 4 3 4 3 2" xfId="28688" xr:uid="{27A36706-5738-4411-BC11-9CD1F4BDE205}"/>
    <cellStyle name="Normal 5 4 4 3 4 4" xfId="28689" xr:uid="{1ECE155B-2A8C-4904-8C89-00111AA53249}"/>
    <cellStyle name="Normal 5 4 4 3 5" xfId="28690" xr:uid="{3E393269-DC0B-43FD-AEA1-E0B8579F50A7}"/>
    <cellStyle name="Normal 5 4 4 3 5 2" xfId="28691" xr:uid="{98272D28-FCBD-4B39-91ED-AF42C3945E0C}"/>
    <cellStyle name="Normal 5 4 4 3 5 2 2" xfId="28692" xr:uid="{DE3CB23D-0B26-4E2A-9119-4198024087E2}"/>
    <cellStyle name="Normal 5 4 4 3 5 2 2 2" xfId="28693" xr:uid="{92761E11-FA1C-48C5-B1D7-00D2E704D78D}"/>
    <cellStyle name="Normal 5 4 4 3 5 2 3" xfId="28694" xr:uid="{60B20EA5-310F-4FC2-B1A7-FFFA471D9468}"/>
    <cellStyle name="Normal 5 4 4 3 5 3" xfId="28695" xr:uid="{B61D01B7-06C0-449A-93F4-D8ECDC6C9B8C}"/>
    <cellStyle name="Normal 5 4 4 3 5 3 2" xfId="28696" xr:uid="{E1DCEBDF-20CF-4682-A971-E6EE3F3D04EA}"/>
    <cellStyle name="Normal 5 4 4 3 5 4" xfId="28697" xr:uid="{42C146F0-19C0-4411-A7DE-AAB83D2B2D2D}"/>
    <cellStyle name="Normal 5 4 4 3 6" xfId="28698" xr:uid="{E8A59492-F61C-4BD3-95F4-BB97AA41CC2E}"/>
    <cellStyle name="Normal 5 4 4 3 6 2" xfId="28699" xr:uid="{F0C0845D-8283-485F-A27F-C95B234EB6A4}"/>
    <cellStyle name="Normal 5 4 4 3 6 2 2" xfId="28700" xr:uid="{730DE9FE-D697-4C80-B64E-27FFD0EDBC44}"/>
    <cellStyle name="Normal 5 4 4 3 6 3" xfId="28701" xr:uid="{942E2DB3-4BE4-44D7-9C33-9F5F66312146}"/>
    <cellStyle name="Normal 5 4 4 3 7" xfId="28702" xr:uid="{F864B08B-5F45-4799-8C22-5EB92FBACE4D}"/>
    <cellStyle name="Normal 5 4 4 3 7 2" xfId="28703" xr:uid="{4119A9C5-90BA-4C0C-A7CC-84F34FAE8EC8}"/>
    <cellStyle name="Normal 5 4 4 3 8" xfId="28704" xr:uid="{FAF569F6-9203-4199-9BB0-C790077D4534}"/>
    <cellStyle name="Normal 5 4 4 4" xfId="28705" xr:uid="{24E4891B-DBC9-48CA-A879-47325734C33F}"/>
    <cellStyle name="Normal 5 4 4 4 2" xfId="28706" xr:uid="{8E1E4A10-F90A-467B-9F01-2AF9B09B90FE}"/>
    <cellStyle name="Normal 5 4 4 4 2 2" xfId="28707" xr:uid="{4D01E2ED-6B2C-4929-A8F7-20DCF72C3BB5}"/>
    <cellStyle name="Normal 5 4 4 4 2 2 2" xfId="28708" xr:uid="{69CA233F-070A-46E9-A40B-54FB5E3507AC}"/>
    <cellStyle name="Normal 5 4 4 4 2 2 2 2" xfId="28709" xr:uid="{604B3FE8-5A31-4732-B94F-4C4F8BC9AAE2}"/>
    <cellStyle name="Normal 5 4 4 4 2 2 2 2 2" xfId="28710" xr:uid="{2B09EB76-408E-4776-AAAE-64929C9BB00E}"/>
    <cellStyle name="Normal 5 4 4 4 2 2 2 2 2 2" xfId="28711" xr:uid="{CC15371F-5424-44CC-9DD3-C8FAF4685B33}"/>
    <cellStyle name="Normal 5 4 4 4 2 2 2 2 3" xfId="28712" xr:uid="{6D8B8D9B-8861-448A-993B-62C61CB5354A}"/>
    <cellStyle name="Normal 5 4 4 4 2 2 2 3" xfId="28713" xr:uid="{BACC9DC3-F031-4F34-A686-F05C399C5A62}"/>
    <cellStyle name="Normal 5 4 4 4 2 2 2 3 2" xfId="28714" xr:uid="{6B105B82-020C-4F2E-93FD-E93AC3D94821}"/>
    <cellStyle name="Normal 5 4 4 4 2 2 2 4" xfId="28715" xr:uid="{01401C12-5A32-4E19-8781-005D813930D4}"/>
    <cellStyle name="Normal 5 4 4 4 2 2 3" xfId="28716" xr:uid="{90C79C73-EF9E-437E-956E-5D18FF79A80D}"/>
    <cellStyle name="Normal 5 4 4 4 2 2 3 2" xfId="28717" xr:uid="{7475ACC4-10FD-4090-8208-23FC0E8914CC}"/>
    <cellStyle name="Normal 5 4 4 4 2 2 3 2 2" xfId="28718" xr:uid="{8121EFE1-CDC4-4DEC-8EB4-CF31C1E86694}"/>
    <cellStyle name="Normal 5 4 4 4 2 2 3 3" xfId="28719" xr:uid="{74790A06-D4A7-4D8D-BB0A-08AD1565936F}"/>
    <cellStyle name="Normal 5 4 4 4 2 2 4" xfId="28720" xr:uid="{55773F02-8C10-4263-A9D0-C82191E90126}"/>
    <cellStyle name="Normal 5 4 4 4 2 2 4 2" xfId="28721" xr:uid="{5BAC615D-666D-44AB-9EE2-112C4C05F70D}"/>
    <cellStyle name="Normal 5 4 4 4 2 2 5" xfId="28722" xr:uid="{A10B5E4D-6D43-428B-BFD8-580706D64F3F}"/>
    <cellStyle name="Normal 5 4 4 4 2 3" xfId="28723" xr:uid="{4B81423C-B6D7-4BE0-A207-F75036D9DD85}"/>
    <cellStyle name="Normal 5 4 4 4 2 3 2" xfId="28724" xr:uid="{1ED30F91-6218-4CF4-815A-6AD621D06477}"/>
    <cellStyle name="Normal 5 4 4 4 2 3 2 2" xfId="28725" xr:uid="{5D02CD5E-EDCE-47AE-8901-4243CE701F0F}"/>
    <cellStyle name="Normal 5 4 4 4 2 3 2 2 2" xfId="28726" xr:uid="{865D436E-4A08-4321-A9C5-63037B0D7A93}"/>
    <cellStyle name="Normal 5 4 4 4 2 3 2 3" xfId="28727" xr:uid="{D80B5ABD-414E-44BD-B2EE-AE8717F81FBC}"/>
    <cellStyle name="Normal 5 4 4 4 2 3 3" xfId="28728" xr:uid="{4A8990F1-56E2-4C60-89C1-C6A33238E60C}"/>
    <cellStyle name="Normal 5 4 4 4 2 3 3 2" xfId="28729" xr:uid="{C946EAC7-A5D2-4AFA-8EB7-DEBDAB9F38E3}"/>
    <cellStyle name="Normal 5 4 4 4 2 3 4" xfId="28730" xr:uid="{4C86EF74-D23F-4E02-8180-27C732F6FCC2}"/>
    <cellStyle name="Normal 5 4 4 4 2 4" xfId="28731" xr:uid="{8D735222-D0C1-44C0-823A-955FB5710D98}"/>
    <cellStyle name="Normal 5 4 4 4 2 4 2" xfId="28732" xr:uid="{B2EB6859-4ABF-45AA-A450-749EBD26FA7E}"/>
    <cellStyle name="Normal 5 4 4 4 2 4 2 2" xfId="28733" xr:uid="{9D0192C9-BAD3-4F9B-88CF-B04113BB856B}"/>
    <cellStyle name="Normal 5 4 4 4 2 4 2 2 2" xfId="28734" xr:uid="{4D33890B-4588-402A-BE5C-C9DBDBCBA7F1}"/>
    <cellStyle name="Normal 5 4 4 4 2 4 2 3" xfId="28735" xr:uid="{176DDA32-2F44-4436-94E6-781ECBD2A2F0}"/>
    <cellStyle name="Normal 5 4 4 4 2 4 3" xfId="28736" xr:uid="{93218E17-9BD4-4780-9465-50F474DA56BE}"/>
    <cellStyle name="Normal 5 4 4 4 2 4 3 2" xfId="28737" xr:uid="{6D374ED9-685C-4AE5-B7BA-B8FB1C185FBA}"/>
    <cellStyle name="Normal 5 4 4 4 2 4 4" xfId="28738" xr:uid="{7FC14621-56ED-4359-9EA6-22357BC3EF6F}"/>
    <cellStyle name="Normal 5 4 4 4 2 5" xfId="28739" xr:uid="{8821B38F-5690-4877-84DD-8BE9AAD49E05}"/>
    <cellStyle name="Normal 5 4 4 4 2 5 2" xfId="28740" xr:uid="{4A05DBDA-1CA9-4384-AAB4-B623CDD7DA9A}"/>
    <cellStyle name="Normal 5 4 4 4 2 5 2 2" xfId="28741" xr:uid="{C7DFD7F4-A234-454E-A980-8FD5D22A0949}"/>
    <cellStyle name="Normal 5 4 4 4 2 5 3" xfId="28742" xr:uid="{D10BB877-CC36-434A-99A7-CFEB447B051E}"/>
    <cellStyle name="Normal 5 4 4 4 2 6" xfId="28743" xr:uid="{1DB1499B-3614-497C-BD01-610602DA995C}"/>
    <cellStyle name="Normal 5 4 4 4 2 6 2" xfId="28744" xr:uid="{C269C82D-73A1-45AA-B66B-409C87A7BAC3}"/>
    <cellStyle name="Normal 5 4 4 4 2 7" xfId="28745" xr:uid="{173A4109-4A4D-4225-A0C4-F3C12D3F183A}"/>
    <cellStyle name="Normal 5 4 4 4 3" xfId="28746" xr:uid="{474FD147-12BB-43AA-A866-26DF5D74C18C}"/>
    <cellStyle name="Normal 5 4 4 4 3 2" xfId="28747" xr:uid="{A07B2D01-D9B8-45DF-8AA8-3686CA367130}"/>
    <cellStyle name="Normal 5 4 4 4 3 2 2" xfId="28748" xr:uid="{009F59A2-D523-4F53-A32C-6D129B11C809}"/>
    <cellStyle name="Normal 5 4 4 4 3 2 2 2" xfId="28749" xr:uid="{CD7C22C6-C2E8-4024-9BBF-ED9A7411817B}"/>
    <cellStyle name="Normal 5 4 4 4 3 2 2 2 2" xfId="28750" xr:uid="{BA840795-4BDA-4CFE-A687-106F69A4BBA9}"/>
    <cellStyle name="Normal 5 4 4 4 3 2 2 3" xfId="28751" xr:uid="{3D11F063-7A4B-4595-A40F-20914C820054}"/>
    <cellStyle name="Normal 5 4 4 4 3 2 3" xfId="28752" xr:uid="{35ECF976-E84B-4C25-A56A-9BD2445E7BBD}"/>
    <cellStyle name="Normal 5 4 4 4 3 2 3 2" xfId="28753" xr:uid="{B7E0E454-3096-45A2-B7CB-C0F9F5E1E4C7}"/>
    <cellStyle name="Normal 5 4 4 4 3 2 4" xfId="28754" xr:uid="{4C9D8817-3835-46CC-A2B4-E13E5166266B}"/>
    <cellStyle name="Normal 5 4 4 4 3 3" xfId="28755" xr:uid="{5E34ED5E-41D6-4185-B0F9-634F615E9CF2}"/>
    <cellStyle name="Normal 5 4 4 4 3 3 2" xfId="28756" xr:uid="{C70F4C71-09ED-47E8-98DA-12A845E6A9C7}"/>
    <cellStyle name="Normal 5 4 4 4 3 3 2 2" xfId="28757" xr:uid="{7F530135-E047-4DE0-8B42-9BFC38CBBC41}"/>
    <cellStyle name="Normal 5 4 4 4 3 3 3" xfId="28758" xr:uid="{E51CD547-734C-4817-BCF2-F96026A4064F}"/>
    <cellStyle name="Normal 5 4 4 4 3 4" xfId="28759" xr:uid="{C0C190C2-63B0-4783-B6F0-2E1E76FC47FB}"/>
    <cellStyle name="Normal 5 4 4 4 3 4 2" xfId="28760" xr:uid="{62339BCE-D05C-453D-8A47-D5BB0D3EEAD9}"/>
    <cellStyle name="Normal 5 4 4 4 3 5" xfId="28761" xr:uid="{7A2F41EE-6A6B-4FEF-812A-46A072B31C03}"/>
    <cellStyle name="Normal 5 4 4 4 4" xfId="28762" xr:uid="{693C9DCD-3796-42E2-ADDE-0EDBAE8FDEEF}"/>
    <cellStyle name="Normal 5 4 4 4 4 2" xfId="28763" xr:uid="{4FD4FD2A-B714-4D09-9BD4-41D098C4A675}"/>
    <cellStyle name="Normal 5 4 4 4 4 2 2" xfId="28764" xr:uid="{8F919B6F-883C-4C95-9B62-73C9FCC83E59}"/>
    <cellStyle name="Normal 5 4 4 4 4 2 2 2" xfId="28765" xr:uid="{CCC12450-A480-4820-917C-F380E6FC0883}"/>
    <cellStyle name="Normal 5 4 4 4 4 2 3" xfId="28766" xr:uid="{C1A1A93A-1362-4775-84D5-ACF1192A67BA}"/>
    <cellStyle name="Normal 5 4 4 4 4 3" xfId="28767" xr:uid="{99A8651C-7EF2-4BDC-9FE2-6B11AC9FC3CC}"/>
    <cellStyle name="Normal 5 4 4 4 4 3 2" xfId="28768" xr:uid="{57BD29D3-FA32-4201-B5D2-33070AC4A4DB}"/>
    <cellStyle name="Normal 5 4 4 4 4 4" xfId="28769" xr:uid="{4EC1670B-D1AF-400B-A118-8DCA809E1039}"/>
    <cellStyle name="Normal 5 4 4 4 5" xfId="28770" xr:uid="{1BE1B57F-8200-4984-9749-F4A50E569321}"/>
    <cellStyle name="Normal 5 4 4 4 5 2" xfId="28771" xr:uid="{C4BB8A32-2A77-4AC4-8264-1EBC038BB443}"/>
    <cellStyle name="Normal 5 4 4 4 5 2 2" xfId="28772" xr:uid="{903F2488-A9D9-41F5-BE26-E2740B6E6851}"/>
    <cellStyle name="Normal 5 4 4 4 5 2 2 2" xfId="28773" xr:uid="{E5C6BA7E-0AC0-4294-A635-20FB92469D94}"/>
    <cellStyle name="Normal 5 4 4 4 5 2 3" xfId="28774" xr:uid="{0FD2FDE1-94D7-431D-95C3-7FCD309876F7}"/>
    <cellStyle name="Normal 5 4 4 4 5 3" xfId="28775" xr:uid="{1E8684C8-86F3-4DDC-95A2-85D64C95D97F}"/>
    <cellStyle name="Normal 5 4 4 4 5 3 2" xfId="28776" xr:uid="{FC579EB5-572B-4420-802C-09010D641B6C}"/>
    <cellStyle name="Normal 5 4 4 4 5 4" xfId="28777" xr:uid="{4E7E20CA-F3CD-4E80-B772-72FD30F8BF3D}"/>
    <cellStyle name="Normal 5 4 4 4 6" xfId="28778" xr:uid="{9890B918-C746-4943-8342-D42521332A87}"/>
    <cellStyle name="Normal 5 4 4 4 6 2" xfId="28779" xr:uid="{C004D6CD-7DA7-4AB6-A7D0-27554B9C8D89}"/>
    <cellStyle name="Normal 5 4 4 4 6 2 2" xfId="28780" xr:uid="{F8DC4B0E-34C4-46BC-9EB9-DB9510648AB1}"/>
    <cellStyle name="Normal 5 4 4 4 6 3" xfId="28781" xr:uid="{01BBB1B8-71EF-431F-B3F7-6C79B8971046}"/>
    <cellStyle name="Normal 5 4 4 4 7" xfId="28782" xr:uid="{6C2AB8B1-0F39-4087-BCCC-72369E75EA79}"/>
    <cellStyle name="Normal 5 4 4 4 7 2" xfId="28783" xr:uid="{272DF99F-CD9C-4EFB-840E-4C332C67229E}"/>
    <cellStyle name="Normal 5 4 4 4 8" xfId="28784" xr:uid="{3D43ED25-45BF-425D-9D30-11C877ED36D1}"/>
    <cellStyle name="Normal 5 4 4 5" xfId="28785" xr:uid="{C41B7BB9-9216-4E96-8FA7-61C2CAD81DCE}"/>
    <cellStyle name="Normal 5 4 4 5 2" xfId="28786" xr:uid="{6D909877-D79C-42D3-995E-40B231FD565D}"/>
    <cellStyle name="Normal 5 4 4 5 2 2" xfId="28787" xr:uid="{E8E746E5-9AB3-454D-9D5C-821FB452A19A}"/>
    <cellStyle name="Normal 5 4 4 5 2 2 2" xfId="28788" xr:uid="{8D51039C-7A57-412B-A603-7D52494393CB}"/>
    <cellStyle name="Normal 5 4 4 5 2 2 2 2" xfId="28789" xr:uid="{5E41E4CE-D481-4214-A662-72426F6C5BF4}"/>
    <cellStyle name="Normal 5 4 4 5 2 2 2 2 2" xfId="28790" xr:uid="{1035261C-DC2E-47AF-A52A-260CA86B09B5}"/>
    <cellStyle name="Normal 5 4 4 5 2 2 2 3" xfId="28791" xr:uid="{D6AAE6CB-5881-4059-8760-FE576D14C5E3}"/>
    <cellStyle name="Normal 5 4 4 5 2 2 3" xfId="28792" xr:uid="{554C9C0B-322A-4493-8E0D-8A482F9A0868}"/>
    <cellStyle name="Normal 5 4 4 5 2 2 3 2" xfId="28793" xr:uid="{A22F0E37-EB43-4862-BC84-C2AA3FB8DADC}"/>
    <cellStyle name="Normal 5 4 4 5 2 2 4" xfId="28794" xr:uid="{C3FCACB1-56F3-41A6-B9D6-0FEE873F3719}"/>
    <cellStyle name="Normal 5 4 4 5 2 3" xfId="28795" xr:uid="{ED7823E9-F21B-4546-A9D8-6CECB642AA64}"/>
    <cellStyle name="Normal 5 4 4 5 2 3 2" xfId="28796" xr:uid="{1FCAE504-EA41-4BAB-A4B7-68727E4540E1}"/>
    <cellStyle name="Normal 5 4 4 5 2 3 2 2" xfId="28797" xr:uid="{D8519A53-8CFD-4790-ABF6-0B9155091DCC}"/>
    <cellStyle name="Normal 5 4 4 5 2 3 3" xfId="28798" xr:uid="{8053DC37-1842-4AF8-BA8D-A6E99CB2E84D}"/>
    <cellStyle name="Normal 5 4 4 5 2 4" xfId="28799" xr:uid="{0BDC88FD-D795-44D3-8E8C-4996B8A587D8}"/>
    <cellStyle name="Normal 5 4 4 5 2 4 2" xfId="28800" xr:uid="{7E790D13-ACF9-4964-915F-4689C761F996}"/>
    <cellStyle name="Normal 5 4 4 5 2 5" xfId="28801" xr:uid="{0CE8E68C-6961-4D47-96D0-B95463F2CBAE}"/>
    <cellStyle name="Normal 5 4 4 5 3" xfId="28802" xr:uid="{777383E9-CCDB-4EE1-B8C3-D60A21DA2F84}"/>
    <cellStyle name="Normal 5 4 4 5 3 2" xfId="28803" xr:uid="{29ED1BDC-EF91-41C5-A0E6-A7F23751CB56}"/>
    <cellStyle name="Normal 5 4 4 5 3 2 2" xfId="28804" xr:uid="{AE3B8ADE-5F90-4CB3-861E-9876EF87B6A0}"/>
    <cellStyle name="Normal 5 4 4 5 3 2 2 2" xfId="28805" xr:uid="{631BA066-3072-4CD7-BEBE-3B714E4DB0FE}"/>
    <cellStyle name="Normal 5 4 4 5 3 2 3" xfId="28806" xr:uid="{91C4A045-5424-4B48-849B-6B28F03279BF}"/>
    <cellStyle name="Normal 5 4 4 5 3 3" xfId="28807" xr:uid="{11EEEC01-446B-4590-89B3-16DC820474AE}"/>
    <cellStyle name="Normal 5 4 4 5 3 3 2" xfId="28808" xr:uid="{49BE54FA-D9BB-4631-ACB6-8B241A2F628F}"/>
    <cellStyle name="Normal 5 4 4 5 3 4" xfId="28809" xr:uid="{090EC1C1-F7E9-4A48-85F0-542582727633}"/>
    <cellStyle name="Normal 5 4 4 5 4" xfId="28810" xr:uid="{A6ECB7CB-1D5E-46E4-BB6D-7C457FE21021}"/>
    <cellStyle name="Normal 5 4 4 5 4 2" xfId="28811" xr:uid="{079F2EC0-6C9A-45DC-A6D7-3C06AD127417}"/>
    <cellStyle name="Normal 5 4 4 5 4 2 2" xfId="28812" xr:uid="{00C090B6-39E7-4EE3-B1F2-71EE0295FDFD}"/>
    <cellStyle name="Normal 5 4 4 5 4 2 2 2" xfId="28813" xr:uid="{52674B3A-6308-4EA9-B505-CF215E5FF91E}"/>
    <cellStyle name="Normal 5 4 4 5 4 2 3" xfId="28814" xr:uid="{C8C8C3FB-4A26-47A3-A9DB-7DC331C3A7A2}"/>
    <cellStyle name="Normal 5 4 4 5 4 3" xfId="28815" xr:uid="{DCDE3C0D-981A-49D8-84BF-6F8C4C634325}"/>
    <cellStyle name="Normal 5 4 4 5 4 3 2" xfId="28816" xr:uid="{A0009944-D077-4C01-862C-8CB27C73133F}"/>
    <cellStyle name="Normal 5 4 4 5 4 4" xfId="28817" xr:uid="{1E415412-509F-4D58-AD5A-7F1B74B621D9}"/>
    <cellStyle name="Normal 5 4 4 5 5" xfId="28818" xr:uid="{DAC8C23A-2430-45DD-B7A7-9D75851C8DD6}"/>
    <cellStyle name="Normal 5 4 4 5 5 2" xfId="28819" xr:uid="{2E52C68A-A6B2-45B0-8B47-64897840ACF3}"/>
    <cellStyle name="Normal 5 4 4 5 5 2 2" xfId="28820" xr:uid="{705F8661-CEE1-4D4A-AD2C-D306B87B4DBE}"/>
    <cellStyle name="Normal 5 4 4 5 5 3" xfId="28821" xr:uid="{3B77015C-BECB-48C2-BF75-765C5FECD110}"/>
    <cellStyle name="Normal 5 4 4 5 6" xfId="28822" xr:uid="{85D759A9-3421-425D-B831-DE22A57307B8}"/>
    <cellStyle name="Normal 5 4 4 5 6 2" xfId="28823" xr:uid="{F4B194F0-1783-4A2A-B84F-ED03FB4E2565}"/>
    <cellStyle name="Normal 5 4 4 5 7" xfId="28824" xr:uid="{3BA3FAAB-E50E-41B4-83C3-8D03678F8191}"/>
    <cellStyle name="Normal 5 4 4 6" xfId="28825" xr:uid="{2CC98D66-16F6-4C39-84D5-52631CB870A7}"/>
    <cellStyle name="Normal 5 4 4 6 2" xfId="28826" xr:uid="{5CB7CF64-A325-47CB-8CB8-386C4F3768B9}"/>
    <cellStyle name="Normal 5 4 4 6 2 2" xfId="28827" xr:uid="{6D68A3DD-3C1B-4243-9A3E-163108E9802C}"/>
    <cellStyle name="Normal 5 4 4 6 2 2 2" xfId="28828" xr:uid="{CBC3BF91-C13E-4051-A50D-28C94E9C92AE}"/>
    <cellStyle name="Normal 5 4 4 6 2 2 2 2" xfId="28829" xr:uid="{188AB9C3-B344-4FB1-A31A-7884D609D0DE}"/>
    <cellStyle name="Normal 5 4 4 6 2 2 3" xfId="28830" xr:uid="{FB452698-8C6D-40CB-B525-7ECB251B0196}"/>
    <cellStyle name="Normal 5 4 4 6 2 3" xfId="28831" xr:uid="{DD326A6E-2F56-478C-B040-DFDB6841B66F}"/>
    <cellStyle name="Normal 5 4 4 6 2 3 2" xfId="28832" xr:uid="{C78D96EB-3BFA-49E1-B1DC-8422CF3DE3A7}"/>
    <cellStyle name="Normal 5 4 4 6 2 4" xfId="28833" xr:uid="{66D5629C-E16A-4558-A3A3-89FC9E49D47D}"/>
    <cellStyle name="Normal 5 4 4 6 3" xfId="28834" xr:uid="{FB0544AB-8437-4B6E-91F2-8BBD5ADC8642}"/>
    <cellStyle name="Normal 5 4 4 6 3 2" xfId="28835" xr:uid="{5395BBEC-8EE4-49FA-A10F-1E6A22A60A9E}"/>
    <cellStyle name="Normal 5 4 4 6 3 2 2" xfId="28836" xr:uid="{FDDA1725-D081-4D47-BE61-A7F96645B2F5}"/>
    <cellStyle name="Normal 5 4 4 6 3 3" xfId="28837" xr:uid="{D8D39765-7870-4A1F-B91D-974394CDBEF0}"/>
    <cellStyle name="Normal 5 4 4 6 4" xfId="28838" xr:uid="{A0F9500F-CC69-4E49-BB87-33F3F164917C}"/>
    <cellStyle name="Normal 5 4 4 6 4 2" xfId="28839" xr:uid="{ACF2927C-E752-43DF-B291-F889C0A8D055}"/>
    <cellStyle name="Normal 5 4 4 6 5" xfId="28840" xr:uid="{D5E049AF-D4CC-4FD4-AD46-A0E75514148B}"/>
    <cellStyle name="Normal 5 4 4 7" xfId="28841" xr:uid="{C7252504-518D-433F-83C3-263FE6D02288}"/>
    <cellStyle name="Normal 5 4 4 7 2" xfId="28842" xr:uid="{60B199FE-9D84-4079-8B64-A851DE6376C5}"/>
    <cellStyle name="Normal 5 4 4 7 2 2" xfId="28843" xr:uid="{922ED3B3-FE46-46A9-817E-4465D0C81190}"/>
    <cellStyle name="Normal 5 4 4 7 2 2 2" xfId="28844" xr:uid="{C49BFE5C-C85A-460B-9819-45C77369B83B}"/>
    <cellStyle name="Normal 5 4 4 7 2 3" xfId="28845" xr:uid="{A5D3DF5B-257B-419B-AA87-3EAD4C57100B}"/>
    <cellStyle name="Normal 5 4 4 7 3" xfId="28846" xr:uid="{634D62BF-E94B-4C5C-9AD5-13F3BAE8B6B9}"/>
    <cellStyle name="Normal 5 4 4 7 3 2" xfId="28847" xr:uid="{C9F5C409-6FB0-4E53-A63D-CD157BFE879F}"/>
    <cellStyle name="Normal 5 4 4 7 4" xfId="28848" xr:uid="{7C3C3A99-E866-4B48-8925-9C3C5AEB192A}"/>
    <cellStyle name="Normal 5 4 4 8" xfId="28849" xr:uid="{99048891-CEAE-474E-AB42-5A67EEF81CAB}"/>
    <cellStyle name="Normal 5 4 4 8 2" xfId="28850" xr:uid="{652A8B25-9BC4-4760-BDC2-226FCB8A875D}"/>
    <cellStyle name="Normal 5 4 4 8 2 2" xfId="28851" xr:uid="{2C028DC1-4AF3-4CB7-9939-D78BED2DAE15}"/>
    <cellStyle name="Normal 5 4 4 8 2 2 2" xfId="28852" xr:uid="{60BF7BE5-D0F5-4491-AA5B-2832E491E906}"/>
    <cellStyle name="Normal 5 4 4 8 2 3" xfId="28853" xr:uid="{653320AE-A85F-4F7B-A196-09E20E7A88D3}"/>
    <cellStyle name="Normal 5 4 4 8 3" xfId="28854" xr:uid="{C8128597-F013-4809-89FD-6638201D35BD}"/>
    <cellStyle name="Normal 5 4 4 8 3 2" xfId="28855" xr:uid="{C61B8539-8023-446A-9D08-33EDD29CE6E9}"/>
    <cellStyle name="Normal 5 4 4 8 4" xfId="28856" xr:uid="{AB4FEFAB-565C-47AD-9BD3-9612A69C9BCE}"/>
    <cellStyle name="Normal 5 4 4 9" xfId="28857" xr:uid="{F534964A-6D8B-44F3-B423-AC99075BB4FA}"/>
    <cellStyle name="Normal 5 4 4 9 2" xfId="28858" xr:uid="{842D0F46-ED2B-4373-9F62-DB4CE39DB71C}"/>
    <cellStyle name="Normal 5 4 4 9 2 2" xfId="28859" xr:uid="{8F4B88A0-B9B0-4D09-8305-73112B122BEB}"/>
    <cellStyle name="Normal 5 4 4 9 2 2 2" xfId="28860" xr:uid="{704A677A-D586-4823-89C5-FA1EFB4FDBE0}"/>
    <cellStyle name="Normal 5 4 4 9 2 3" xfId="28861" xr:uid="{293DED9A-C9AD-4E4B-83DA-06F4256F793F}"/>
    <cellStyle name="Normal 5 4 4 9 3" xfId="28862" xr:uid="{C895E536-282B-43ED-9309-0E4A26B1A518}"/>
    <cellStyle name="Normal 5 4 4 9 3 2" xfId="28863" xr:uid="{F741C0C5-C6CA-4872-B10E-8A5D7F152DAC}"/>
    <cellStyle name="Normal 5 4 4 9 4" xfId="28864" xr:uid="{6153E70E-AA1E-4E37-8E30-0355E9F74995}"/>
    <cellStyle name="Normal 5 4 5" xfId="28865" xr:uid="{578ECE19-A24B-4981-95AF-353F9E3558B6}"/>
    <cellStyle name="Normal 5 4 5 10" xfId="28866" xr:uid="{DDC1D8BB-FF3F-4E63-96B1-21D0378522BE}"/>
    <cellStyle name="Normal 5 4 5 2" xfId="28867" xr:uid="{47EEA0E2-53E2-491D-BC78-6D48E3D5351B}"/>
    <cellStyle name="Normal 5 4 5 2 2" xfId="28868" xr:uid="{006AF3F7-1BD9-4FA5-9BC2-BE11BDB2E9C1}"/>
    <cellStyle name="Normal 5 4 5 2 2 2" xfId="28869" xr:uid="{10D8479B-391A-440F-B290-5C977DE12AE1}"/>
    <cellStyle name="Normal 5 4 5 2 2 2 2" xfId="28870" xr:uid="{35D31C60-F53D-41D2-AAEE-31AA771E3190}"/>
    <cellStyle name="Normal 5 4 5 2 2 2 2 2" xfId="28871" xr:uid="{720C07C8-1AF8-455A-9B4A-2BA1F59FDD78}"/>
    <cellStyle name="Normal 5 4 5 2 2 2 2 2 2" xfId="28872" xr:uid="{78BED785-6974-40EA-ACD4-CB7DDF0BBB86}"/>
    <cellStyle name="Normal 5 4 5 2 2 2 2 2 2 2" xfId="28873" xr:uid="{53EFA521-A8D5-440F-AE28-6D7A72946441}"/>
    <cellStyle name="Normal 5 4 5 2 2 2 2 2 3" xfId="28874" xr:uid="{67E6DAE8-C3AB-4BA2-89D5-F58A59DE7998}"/>
    <cellStyle name="Normal 5 4 5 2 2 2 2 3" xfId="28875" xr:uid="{82166AC0-E868-4420-815D-8B124445271B}"/>
    <cellStyle name="Normal 5 4 5 2 2 2 2 3 2" xfId="28876" xr:uid="{D55148CA-E65A-4D9A-A722-DE1689387873}"/>
    <cellStyle name="Normal 5 4 5 2 2 2 2 4" xfId="28877" xr:uid="{E05CDB6F-D847-420A-B97B-B67C688AE3AB}"/>
    <cellStyle name="Normal 5 4 5 2 2 2 3" xfId="28878" xr:uid="{5560AAE2-1619-4D45-B785-0C90485DD816}"/>
    <cellStyle name="Normal 5 4 5 2 2 2 3 2" xfId="28879" xr:uid="{E13569B8-ABB2-4A12-B3C0-662B24F983ED}"/>
    <cellStyle name="Normal 5 4 5 2 2 2 3 2 2" xfId="28880" xr:uid="{4C58091E-2C9A-47E3-B53F-E000A451236C}"/>
    <cellStyle name="Normal 5 4 5 2 2 2 3 3" xfId="28881" xr:uid="{35D2D39D-10E5-454A-9A06-BF3F513AA017}"/>
    <cellStyle name="Normal 5 4 5 2 2 2 4" xfId="28882" xr:uid="{49DAFC27-B2B1-4180-BCE0-24F1B2293450}"/>
    <cellStyle name="Normal 5 4 5 2 2 2 4 2" xfId="28883" xr:uid="{10E7047D-9918-4D83-8122-C5FA5330C787}"/>
    <cellStyle name="Normal 5 4 5 2 2 2 5" xfId="28884" xr:uid="{25C79435-8B4B-4F75-B6CA-4798089722F9}"/>
    <cellStyle name="Normal 5 4 5 2 2 3" xfId="28885" xr:uid="{E556F165-0CDC-4D73-A0F8-D50BEC09EDE3}"/>
    <cellStyle name="Normal 5 4 5 2 2 3 2" xfId="28886" xr:uid="{731DE1E4-DA50-4094-84AE-627A40017972}"/>
    <cellStyle name="Normal 5 4 5 2 2 3 2 2" xfId="28887" xr:uid="{D46D293D-FEC6-49E8-BF99-71F9CFFD01A8}"/>
    <cellStyle name="Normal 5 4 5 2 2 3 2 2 2" xfId="28888" xr:uid="{9D8C78DB-380D-4553-B233-C9D7B65C360D}"/>
    <cellStyle name="Normal 5 4 5 2 2 3 2 3" xfId="28889" xr:uid="{2BF5B367-334B-43CC-B527-1D18F4EDC76F}"/>
    <cellStyle name="Normal 5 4 5 2 2 3 3" xfId="28890" xr:uid="{3D236917-3D1A-42ED-B276-2371471BC324}"/>
    <cellStyle name="Normal 5 4 5 2 2 3 3 2" xfId="28891" xr:uid="{821A70AA-F99C-412F-AD17-FA7067F5F494}"/>
    <cellStyle name="Normal 5 4 5 2 2 3 4" xfId="28892" xr:uid="{F34AFF68-0A9E-42AB-98F6-DB59AEDCE822}"/>
    <cellStyle name="Normal 5 4 5 2 2 4" xfId="28893" xr:uid="{146ACFB3-7908-4E11-8188-E7725C47CC3B}"/>
    <cellStyle name="Normal 5 4 5 2 2 4 2" xfId="28894" xr:uid="{5F22924A-1AED-405F-8C5C-322B7C1540EB}"/>
    <cellStyle name="Normal 5 4 5 2 2 4 2 2" xfId="28895" xr:uid="{3B285C95-88B8-4B5F-9F6D-08205B54A32F}"/>
    <cellStyle name="Normal 5 4 5 2 2 4 2 2 2" xfId="28896" xr:uid="{5EC4902B-516A-473D-B81B-38BAB2B33F2D}"/>
    <cellStyle name="Normal 5 4 5 2 2 4 2 3" xfId="28897" xr:uid="{97DCB518-00ED-44E8-8CBB-45354E73B57B}"/>
    <cellStyle name="Normal 5 4 5 2 2 4 3" xfId="28898" xr:uid="{F8CC80D9-C793-4102-BA15-A85284105C4C}"/>
    <cellStyle name="Normal 5 4 5 2 2 4 3 2" xfId="28899" xr:uid="{4966D100-10F9-45FB-A98F-DEAE2F1E9266}"/>
    <cellStyle name="Normal 5 4 5 2 2 4 4" xfId="28900" xr:uid="{69990D4B-910C-47C2-A341-2235C12B4A2C}"/>
    <cellStyle name="Normal 5 4 5 2 2 5" xfId="28901" xr:uid="{8B8D8DFD-E1CD-4195-8E42-F9EB38A1FEBE}"/>
    <cellStyle name="Normal 5 4 5 2 2 5 2" xfId="28902" xr:uid="{FF335395-CC0A-4083-917F-457B26B9638C}"/>
    <cellStyle name="Normal 5 4 5 2 2 5 2 2" xfId="28903" xr:uid="{7B125A0A-06C7-4DC0-83BA-E9A92BD65FBF}"/>
    <cellStyle name="Normal 5 4 5 2 2 5 3" xfId="28904" xr:uid="{F3C9B05F-18E7-4E8E-8DF4-2BD4B6C29425}"/>
    <cellStyle name="Normal 5 4 5 2 2 6" xfId="28905" xr:uid="{BCAD654A-1B61-4210-A786-A56D5CDCF2B8}"/>
    <cellStyle name="Normal 5 4 5 2 2 6 2" xfId="28906" xr:uid="{A34D0975-25D6-4BBC-A7EB-57B43F16FB1B}"/>
    <cellStyle name="Normal 5 4 5 2 2 7" xfId="28907" xr:uid="{0B85467B-2EBB-4FC6-8402-C6E12546A566}"/>
    <cellStyle name="Normal 5 4 5 2 3" xfId="28908" xr:uid="{E5A154CB-BEE5-4587-87A3-D4913D57CE87}"/>
    <cellStyle name="Normal 5 4 5 2 3 2" xfId="28909" xr:uid="{412F2069-7E83-4CE2-A1AB-01F549D3AD7D}"/>
    <cellStyle name="Normal 5 4 5 2 3 2 2" xfId="28910" xr:uid="{1012E919-F000-4C97-9B2B-5E5DE971C786}"/>
    <cellStyle name="Normal 5 4 5 2 3 2 2 2" xfId="28911" xr:uid="{AE3E7066-D166-47EE-B167-5124A1B29EBE}"/>
    <cellStyle name="Normal 5 4 5 2 3 2 2 2 2" xfId="28912" xr:uid="{5683DE95-59EF-41BB-8220-386435C9F3AC}"/>
    <cellStyle name="Normal 5 4 5 2 3 2 2 3" xfId="28913" xr:uid="{9E03773D-F61A-4B9B-B0A7-815919F4F1E1}"/>
    <cellStyle name="Normal 5 4 5 2 3 2 3" xfId="28914" xr:uid="{773D2289-FE9E-45A6-B801-7F6880E8E0A4}"/>
    <cellStyle name="Normal 5 4 5 2 3 2 3 2" xfId="28915" xr:uid="{D67B926F-B587-4C6A-9743-00972ACF0BB6}"/>
    <cellStyle name="Normal 5 4 5 2 3 2 4" xfId="28916" xr:uid="{3EB1C25B-F41F-4309-ADDD-6FD0FC6E97CF}"/>
    <cellStyle name="Normal 5 4 5 2 3 3" xfId="28917" xr:uid="{C124CE5D-A5E6-446B-8B58-92091A7413F3}"/>
    <cellStyle name="Normal 5 4 5 2 3 3 2" xfId="28918" xr:uid="{8FB099A2-B0D3-4BE7-AAD9-07D1FBFFAFEA}"/>
    <cellStyle name="Normal 5 4 5 2 3 3 2 2" xfId="28919" xr:uid="{7D640B3E-2EC4-420F-9F13-E4D223CCA5FF}"/>
    <cellStyle name="Normal 5 4 5 2 3 3 3" xfId="28920" xr:uid="{5E9063BD-52DE-4509-82CC-D0EF7D0C77EE}"/>
    <cellStyle name="Normal 5 4 5 2 3 4" xfId="28921" xr:uid="{7B7074DB-0185-4FD8-90AD-95CD98489588}"/>
    <cellStyle name="Normal 5 4 5 2 3 4 2" xfId="28922" xr:uid="{C270FCDE-6391-490E-949D-A88A4F54FF79}"/>
    <cellStyle name="Normal 5 4 5 2 3 5" xfId="28923" xr:uid="{A9348A08-8135-4B54-B4BC-7542BB447274}"/>
    <cellStyle name="Normal 5 4 5 2 4" xfId="28924" xr:uid="{D0C475BA-3693-4B03-B218-39574C54A2C1}"/>
    <cellStyle name="Normal 5 4 5 2 4 2" xfId="28925" xr:uid="{DA9BA179-DFD9-41DE-A377-7C68E97702D1}"/>
    <cellStyle name="Normal 5 4 5 2 4 2 2" xfId="28926" xr:uid="{C160AAC5-D5B4-4C75-BF65-1112C569D99B}"/>
    <cellStyle name="Normal 5 4 5 2 4 2 2 2" xfId="28927" xr:uid="{01FCB52B-E3DB-4BE3-BF80-B2B6990E4F1A}"/>
    <cellStyle name="Normal 5 4 5 2 4 2 3" xfId="28928" xr:uid="{D4503745-2945-4948-8EAB-DE861B7ACEF5}"/>
    <cellStyle name="Normal 5 4 5 2 4 3" xfId="28929" xr:uid="{1B85AD9F-33B8-4775-80D0-E4AE26B09B8D}"/>
    <cellStyle name="Normal 5 4 5 2 4 3 2" xfId="28930" xr:uid="{F495B671-7283-4CF7-AC76-4D01F1A20490}"/>
    <cellStyle name="Normal 5 4 5 2 4 4" xfId="28931" xr:uid="{D7AEFFB9-47B7-4982-A5E3-2E0C2771F0B5}"/>
    <cellStyle name="Normal 5 4 5 2 5" xfId="28932" xr:uid="{9F0964C7-6A47-4E5C-B231-2BB3F3A35B19}"/>
    <cellStyle name="Normal 5 4 5 2 5 2" xfId="28933" xr:uid="{FF4798E5-52A0-4F3C-AAEC-A2DDC6C31CCA}"/>
    <cellStyle name="Normal 5 4 5 2 5 2 2" xfId="28934" xr:uid="{1F3704C9-0815-42C6-9D2E-7EC9A8988655}"/>
    <cellStyle name="Normal 5 4 5 2 5 2 2 2" xfId="28935" xr:uid="{905D1EAB-8682-4C30-B438-C55553B59C02}"/>
    <cellStyle name="Normal 5 4 5 2 5 2 3" xfId="28936" xr:uid="{0C76CB33-C3FC-4664-A384-F2CBDA5E177D}"/>
    <cellStyle name="Normal 5 4 5 2 5 3" xfId="28937" xr:uid="{1562A26B-BEE3-4525-9586-3A9B35EA3D8A}"/>
    <cellStyle name="Normal 5 4 5 2 5 3 2" xfId="28938" xr:uid="{7C188B46-EBBC-4D3F-80E0-6D14F4E05F36}"/>
    <cellStyle name="Normal 5 4 5 2 5 4" xfId="28939" xr:uid="{F5B79AB6-336F-4EB9-ABAD-E0441957911D}"/>
    <cellStyle name="Normal 5 4 5 2 6" xfId="28940" xr:uid="{8D566034-9C55-479C-80B1-4AC0776E609B}"/>
    <cellStyle name="Normal 5 4 5 2 6 2" xfId="28941" xr:uid="{7986D3E3-9B1D-46CB-B215-290729F4532E}"/>
    <cellStyle name="Normal 5 4 5 2 6 2 2" xfId="28942" xr:uid="{4E8AA510-0EBA-4A07-97A4-4407C968F97F}"/>
    <cellStyle name="Normal 5 4 5 2 6 3" xfId="28943" xr:uid="{B8C945A4-9D6D-4C3F-883A-199C9D7EEDA1}"/>
    <cellStyle name="Normal 5 4 5 2 7" xfId="28944" xr:uid="{8492805B-6843-4E26-AC4B-07118C896AC5}"/>
    <cellStyle name="Normal 5 4 5 2 7 2" xfId="28945" xr:uid="{53304E30-CE56-49AF-9B44-1CCDD67BB802}"/>
    <cellStyle name="Normal 5 4 5 2 8" xfId="28946" xr:uid="{85239B6C-329E-4524-A03C-50D0021A6E06}"/>
    <cellStyle name="Normal 5 4 5 3" xfId="28947" xr:uid="{5DCE2AB0-B18F-4F04-AFEA-F9436B260E66}"/>
    <cellStyle name="Normal 5 4 5 3 2" xfId="28948" xr:uid="{9B7709B5-E3FE-4DBD-A610-DACD1E67F633}"/>
    <cellStyle name="Normal 5 4 5 3 2 2" xfId="28949" xr:uid="{900439DD-AF38-44CF-9952-B230B83CC2F5}"/>
    <cellStyle name="Normal 5 4 5 3 2 2 2" xfId="28950" xr:uid="{192D683E-D2F5-48D0-98B6-29E6D5FAC4E2}"/>
    <cellStyle name="Normal 5 4 5 3 2 2 2 2" xfId="28951" xr:uid="{493EF8B7-D931-419C-8B8F-5AC5065071BE}"/>
    <cellStyle name="Normal 5 4 5 3 2 2 2 2 2" xfId="28952" xr:uid="{FBE031A4-8C31-482F-8E18-B6971B3CC35E}"/>
    <cellStyle name="Normal 5 4 5 3 2 2 2 2 2 2" xfId="28953" xr:uid="{304E19F5-8CCD-4CCB-8094-C6ACB581FAD4}"/>
    <cellStyle name="Normal 5 4 5 3 2 2 2 2 3" xfId="28954" xr:uid="{95D6F426-6025-4FE1-845C-B2040296C91E}"/>
    <cellStyle name="Normal 5 4 5 3 2 2 2 3" xfId="28955" xr:uid="{05A17A04-E120-4E20-80B6-095B2A4E9FCE}"/>
    <cellStyle name="Normal 5 4 5 3 2 2 2 3 2" xfId="28956" xr:uid="{C126AC2A-4BF0-4814-AA67-81DB3C44ABD7}"/>
    <cellStyle name="Normal 5 4 5 3 2 2 2 4" xfId="28957" xr:uid="{8C549B72-D470-425D-8F48-11B4B5271C8A}"/>
    <cellStyle name="Normal 5 4 5 3 2 2 3" xfId="28958" xr:uid="{F15CBA91-F301-41DA-A3CB-B0E6145D9C6D}"/>
    <cellStyle name="Normal 5 4 5 3 2 2 3 2" xfId="28959" xr:uid="{115200AE-E05D-4661-B3CA-10B9A03E476E}"/>
    <cellStyle name="Normal 5 4 5 3 2 2 3 2 2" xfId="28960" xr:uid="{7F05A91F-3D6C-4B79-81E3-3810E8F1CD04}"/>
    <cellStyle name="Normal 5 4 5 3 2 2 3 3" xfId="28961" xr:uid="{A74D0397-C354-4399-B818-20BA47F50FF1}"/>
    <cellStyle name="Normal 5 4 5 3 2 2 4" xfId="28962" xr:uid="{B918E35E-FF36-488A-A7CA-01600C5E7266}"/>
    <cellStyle name="Normal 5 4 5 3 2 2 4 2" xfId="28963" xr:uid="{3D3D7F4A-A387-449F-8BFC-2C84393FDAEB}"/>
    <cellStyle name="Normal 5 4 5 3 2 2 5" xfId="28964" xr:uid="{EAAC776F-71BF-46C0-824D-0AEB6726E920}"/>
    <cellStyle name="Normal 5 4 5 3 2 3" xfId="28965" xr:uid="{34FC8DBC-7B5E-45CA-B98E-B5E9E035BDA3}"/>
    <cellStyle name="Normal 5 4 5 3 2 3 2" xfId="28966" xr:uid="{B14C162D-C08C-4DDC-ADBA-24AE76CE1F7F}"/>
    <cellStyle name="Normal 5 4 5 3 2 3 2 2" xfId="28967" xr:uid="{B7D488CF-ED1A-4266-9E85-6A011FE4CC5D}"/>
    <cellStyle name="Normal 5 4 5 3 2 3 2 2 2" xfId="28968" xr:uid="{F8122754-2EBC-4103-8324-7645A9C891F0}"/>
    <cellStyle name="Normal 5 4 5 3 2 3 2 3" xfId="28969" xr:uid="{D25454AA-1E5E-4EA1-8318-5C17299F06D3}"/>
    <cellStyle name="Normal 5 4 5 3 2 3 3" xfId="28970" xr:uid="{D3CB6014-2326-4621-A2DA-E772E07D92A7}"/>
    <cellStyle name="Normal 5 4 5 3 2 3 3 2" xfId="28971" xr:uid="{7F698D50-FB23-4D39-A771-7090BA7AD3D2}"/>
    <cellStyle name="Normal 5 4 5 3 2 3 4" xfId="28972" xr:uid="{05F62524-2F9A-408B-823E-1D4EA9A83C0C}"/>
    <cellStyle name="Normal 5 4 5 3 2 4" xfId="28973" xr:uid="{9737DA09-C2AB-49F0-B5BD-E12E8BB01CEE}"/>
    <cellStyle name="Normal 5 4 5 3 2 4 2" xfId="28974" xr:uid="{57B9A84D-7099-45DD-9A65-41C56D4BC906}"/>
    <cellStyle name="Normal 5 4 5 3 2 4 2 2" xfId="28975" xr:uid="{782DD270-5003-48B5-ACCC-7C052CB21A33}"/>
    <cellStyle name="Normal 5 4 5 3 2 4 2 2 2" xfId="28976" xr:uid="{8FB4FB2C-D585-423A-9934-AEDBF2E3CB2E}"/>
    <cellStyle name="Normal 5 4 5 3 2 4 2 3" xfId="28977" xr:uid="{58D70D61-DBE8-4C76-81DB-B870A9B63057}"/>
    <cellStyle name="Normal 5 4 5 3 2 4 3" xfId="28978" xr:uid="{0EEA70E5-A5DD-4320-B09C-E6FEADB73F0E}"/>
    <cellStyle name="Normal 5 4 5 3 2 4 3 2" xfId="28979" xr:uid="{78D52EF6-8435-4DDC-8A70-66B973E41869}"/>
    <cellStyle name="Normal 5 4 5 3 2 4 4" xfId="28980" xr:uid="{3820CCB2-3C63-4565-9E0D-65EFCFECF49B}"/>
    <cellStyle name="Normal 5 4 5 3 2 5" xfId="28981" xr:uid="{2FE3F539-A2E0-4C3C-ADBA-B684E7A5ED73}"/>
    <cellStyle name="Normal 5 4 5 3 2 5 2" xfId="28982" xr:uid="{B0142521-6DF5-47B7-8D9F-CF17EDC1F31F}"/>
    <cellStyle name="Normal 5 4 5 3 2 5 2 2" xfId="28983" xr:uid="{AE879EA7-4020-4D31-82C6-728045E0AF98}"/>
    <cellStyle name="Normal 5 4 5 3 2 5 3" xfId="28984" xr:uid="{770EC40D-2A47-4B9D-BE9D-F37E9795F719}"/>
    <cellStyle name="Normal 5 4 5 3 2 6" xfId="28985" xr:uid="{F0DC09D6-505D-4B40-B12C-8CCABC0F0E4F}"/>
    <cellStyle name="Normal 5 4 5 3 2 6 2" xfId="28986" xr:uid="{DF3D00DC-4053-47B4-BC58-E6FF82B40A4E}"/>
    <cellStyle name="Normal 5 4 5 3 2 7" xfId="28987" xr:uid="{53D5B5DA-057A-4A8C-98B3-FB1C7E68E2A1}"/>
    <cellStyle name="Normal 5 4 5 3 3" xfId="28988" xr:uid="{C6529FB5-F819-464A-BADF-8304FF7767F8}"/>
    <cellStyle name="Normal 5 4 5 3 3 2" xfId="28989" xr:uid="{ADBF4B51-3E03-4745-A63F-342FA9E061EF}"/>
    <cellStyle name="Normal 5 4 5 3 3 2 2" xfId="28990" xr:uid="{DFEBE43A-A0FC-4843-BBC9-903B85C8309E}"/>
    <cellStyle name="Normal 5 4 5 3 3 2 2 2" xfId="28991" xr:uid="{DC05D438-60F1-49BC-AFBC-A3E60475EF6A}"/>
    <cellStyle name="Normal 5 4 5 3 3 2 2 2 2" xfId="28992" xr:uid="{E5D31C5B-5131-440B-85AD-A976AA786BA1}"/>
    <cellStyle name="Normal 5 4 5 3 3 2 2 3" xfId="28993" xr:uid="{569B4B33-2469-4804-A858-9C4B6695D6F6}"/>
    <cellStyle name="Normal 5 4 5 3 3 2 3" xfId="28994" xr:uid="{D8796F5B-AF69-44A5-918D-C2FA3CD61FF9}"/>
    <cellStyle name="Normal 5 4 5 3 3 2 3 2" xfId="28995" xr:uid="{028344F0-26A3-4ADA-8813-B5C26D542A43}"/>
    <cellStyle name="Normal 5 4 5 3 3 2 4" xfId="28996" xr:uid="{5FBC8061-E97A-4D76-A30E-365A55E75ED0}"/>
    <cellStyle name="Normal 5 4 5 3 3 3" xfId="28997" xr:uid="{9BE9009A-D808-4C9B-AA2E-61E038AB072C}"/>
    <cellStyle name="Normal 5 4 5 3 3 3 2" xfId="28998" xr:uid="{472523F0-00D6-41EB-B1DC-1252AD07AAC3}"/>
    <cellStyle name="Normal 5 4 5 3 3 3 2 2" xfId="28999" xr:uid="{77B93D4E-429E-44FD-B497-78867C2F3E48}"/>
    <cellStyle name="Normal 5 4 5 3 3 3 3" xfId="29000" xr:uid="{C64C4A21-D1AE-4809-B172-B53E5C53C5D6}"/>
    <cellStyle name="Normal 5 4 5 3 3 4" xfId="29001" xr:uid="{E802E8CF-937D-4588-A240-9004B1E99AB1}"/>
    <cellStyle name="Normal 5 4 5 3 3 4 2" xfId="29002" xr:uid="{A7971486-255E-4E3C-9FBE-AFD38681EC26}"/>
    <cellStyle name="Normal 5 4 5 3 3 5" xfId="29003" xr:uid="{BE0D04E4-F268-4420-B266-12B7789E88DF}"/>
    <cellStyle name="Normal 5 4 5 3 4" xfId="29004" xr:uid="{22CEFB61-1046-4B56-A60F-B520FF636D76}"/>
    <cellStyle name="Normal 5 4 5 3 4 2" xfId="29005" xr:uid="{E99D8EDE-56D5-4273-8BD7-31996DA36480}"/>
    <cellStyle name="Normal 5 4 5 3 4 2 2" xfId="29006" xr:uid="{189F044C-E021-4229-B87D-6CDDF9F89B20}"/>
    <cellStyle name="Normal 5 4 5 3 4 2 2 2" xfId="29007" xr:uid="{47A88A8F-1B5D-4972-88CC-895A564C73CA}"/>
    <cellStyle name="Normal 5 4 5 3 4 2 3" xfId="29008" xr:uid="{5C76E520-34B9-43E0-B752-C81D16BC916D}"/>
    <cellStyle name="Normal 5 4 5 3 4 3" xfId="29009" xr:uid="{EEE03944-D26F-4D42-8232-03C821712B30}"/>
    <cellStyle name="Normal 5 4 5 3 4 3 2" xfId="29010" xr:uid="{5FB0681D-4C53-4D27-AF75-3F2398E34331}"/>
    <cellStyle name="Normal 5 4 5 3 4 4" xfId="29011" xr:uid="{38FB929E-123D-4232-BC57-84874808A519}"/>
    <cellStyle name="Normal 5 4 5 3 5" xfId="29012" xr:uid="{A0845AA5-DAAB-4D56-ADB6-C7DE7FACB847}"/>
    <cellStyle name="Normal 5 4 5 3 5 2" xfId="29013" xr:uid="{7964928B-BFE3-4052-A9DB-5FF9A784CD12}"/>
    <cellStyle name="Normal 5 4 5 3 5 2 2" xfId="29014" xr:uid="{2DEC97EC-3077-463E-B698-1014BC46BA60}"/>
    <cellStyle name="Normal 5 4 5 3 5 2 2 2" xfId="29015" xr:uid="{9FCAE960-4268-4117-8999-E0AA64B181D1}"/>
    <cellStyle name="Normal 5 4 5 3 5 2 3" xfId="29016" xr:uid="{3563959C-7396-48E9-8F7B-118B3C1E250B}"/>
    <cellStyle name="Normal 5 4 5 3 5 3" xfId="29017" xr:uid="{5B1055CE-7C98-4661-A24E-8833E3BE7A2A}"/>
    <cellStyle name="Normal 5 4 5 3 5 3 2" xfId="29018" xr:uid="{D9F0B79D-89CA-44CD-9D8E-3F4A6CF91159}"/>
    <cellStyle name="Normal 5 4 5 3 5 4" xfId="29019" xr:uid="{FA674489-5D1E-491C-B122-0480C342A8AE}"/>
    <cellStyle name="Normal 5 4 5 3 6" xfId="29020" xr:uid="{4A5ECDAF-0AC3-4A39-A753-4E704E68C329}"/>
    <cellStyle name="Normal 5 4 5 3 6 2" xfId="29021" xr:uid="{635624D2-82F6-45F2-93D0-990AFC89B273}"/>
    <cellStyle name="Normal 5 4 5 3 6 2 2" xfId="29022" xr:uid="{A2FA02E0-B85A-4031-8A49-CE07EC87DAE8}"/>
    <cellStyle name="Normal 5 4 5 3 6 3" xfId="29023" xr:uid="{65543175-0B19-4EB9-88A0-845B42205AB2}"/>
    <cellStyle name="Normal 5 4 5 3 7" xfId="29024" xr:uid="{53CAAF66-D659-4881-9AC0-86BF8ECC9898}"/>
    <cellStyle name="Normal 5 4 5 3 7 2" xfId="29025" xr:uid="{271BF4A9-16E5-466B-99F5-64E701B8C67A}"/>
    <cellStyle name="Normal 5 4 5 3 8" xfId="29026" xr:uid="{E8CEAE4A-3E0F-414C-AA90-5BD90688D701}"/>
    <cellStyle name="Normal 5 4 5 4" xfId="29027" xr:uid="{6483767C-5FAD-4D6D-850F-F4888EEDBF7D}"/>
    <cellStyle name="Normal 5 4 5 4 2" xfId="29028" xr:uid="{90C95BC4-8380-4093-8B60-1D4A70774DB7}"/>
    <cellStyle name="Normal 5 4 5 4 2 2" xfId="29029" xr:uid="{18DB6AD3-7630-4331-8EC7-549FE29352AB}"/>
    <cellStyle name="Normal 5 4 5 4 2 2 2" xfId="29030" xr:uid="{81F704AC-D8F4-4F8D-AE9B-114333CE5E94}"/>
    <cellStyle name="Normal 5 4 5 4 2 2 2 2" xfId="29031" xr:uid="{0B04553F-1840-4768-A85A-8D20AFFEA9A5}"/>
    <cellStyle name="Normal 5 4 5 4 2 2 2 2 2" xfId="29032" xr:uid="{210F05BA-CE69-4852-8A01-1FF2C84831C6}"/>
    <cellStyle name="Normal 5 4 5 4 2 2 2 3" xfId="29033" xr:uid="{150B403D-798E-4992-8BE2-3A84976F73D4}"/>
    <cellStyle name="Normal 5 4 5 4 2 2 3" xfId="29034" xr:uid="{3FB55BB9-5375-4A08-9C96-3FFC1B2E661B}"/>
    <cellStyle name="Normal 5 4 5 4 2 2 3 2" xfId="29035" xr:uid="{0225318A-CAD1-44D5-B068-49EEAE7DE74F}"/>
    <cellStyle name="Normal 5 4 5 4 2 2 4" xfId="29036" xr:uid="{4534C6B2-63CE-4D19-B82F-9810A34C2811}"/>
    <cellStyle name="Normal 5 4 5 4 2 3" xfId="29037" xr:uid="{09AA4F39-8866-460F-9693-7060046771EC}"/>
    <cellStyle name="Normal 5 4 5 4 2 3 2" xfId="29038" xr:uid="{31D49D97-7579-48BE-B541-440891291840}"/>
    <cellStyle name="Normal 5 4 5 4 2 3 2 2" xfId="29039" xr:uid="{2C76E703-0982-4C8A-B6B7-534D81263711}"/>
    <cellStyle name="Normal 5 4 5 4 2 3 3" xfId="29040" xr:uid="{4CEE3B2A-25C3-4AEA-8455-1653FA24AEEC}"/>
    <cellStyle name="Normal 5 4 5 4 2 4" xfId="29041" xr:uid="{42A4B528-E8CC-4C10-82EC-2DB1DF7903EA}"/>
    <cellStyle name="Normal 5 4 5 4 2 4 2" xfId="29042" xr:uid="{3FF392C2-FF28-4BE0-B69F-10D53E56CC4A}"/>
    <cellStyle name="Normal 5 4 5 4 2 5" xfId="29043" xr:uid="{8B094D60-3C63-447F-8232-422E86BBF596}"/>
    <cellStyle name="Normal 5 4 5 4 3" xfId="29044" xr:uid="{8E9DF9EA-20FB-4337-AA2F-AD96767CCD8B}"/>
    <cellStyle name="Normal 5 4 5 4 3 2" xfId="29045" xr:uid="{2B63081B-2955-4A34-B4A7-CEDDAB5FBBE0}"/>
    <cellStyle name="Normal 5 4 5 4 3 2 2" xfId="29046" xr:uid="{8759F0B3-1467-4CA8-95C4-2E9981B9C114}"/>
    <cellStyle name="Normal 5 4 5 4 3 2 2 2" xfId="29047" xr:uid="{1E03F788-6E2C-4E07-BFB1-7EFE800ADBE5}"/>
    <cellStyle name="Normal 5 4 5 4 3 2 3" xfId="29048" xr:uid="{35CA518B-6FDC-4184-ADD8-619E0077CAF2}"/>
    <cellStyle name="Normal 5 4 5 4 3 3" xfId="29049" xr:uid="{101916CA-71C6-409E-BC2B-0373959F6ACC}"/>
    <cellStyle name="Normal 5 4 5 4 3 3 2" xfId="29050" xr:uid="{E48A39A9-586A-4092-9A67-C53955EE21BC}"/>
    <cellStyle name="Normal 5 4 5 4 3 4" xfId="29051" xr:uid="{64110A83-C8A5-4C16-8292-7B29FD239A59}"/>
    <cellStyle name="Normal 5 4 5 4 4" xfId="29052" xr:uid="{7D5BE037-6BC4-4402-BFAA-A12415195B36}"/>
    <cellStyle name="Normal 5 4 5 4 4 2" xfId="29053" xr:uid="{0663222A-A3C7-49B0-85E7-A087DC43C0E7}"/>
    <cellStyle name="Normal 5 4 5 4 4 2 2" xfId="29054" xr:uid="{5AB81D68-C5D4-4103-B8D9-613B4D3C2101}"/>
    <cellStyle name="Normal 5 4 5 4 4 2 2 2" xfId="29055" xr:uid="{40600FD1-CD19-4D4B-896C-2CFCE70972FE}"/>
    <cellStyle name="Normal 5 4 5 4 4 2 3" xfId="29056" xr:uid="{D8323120-72D3-4BD6-9527-A66D07FBCEE6}"/>
    <cellStyle name="Normal 5 4 5 4 4 3" xfId="29057" xr:uid="{D810C381-CDF8-4896-9F12-37361D2E285A}"/>
    <cellStyle name="Normal 5 4 5 4 4 3 2" xfId="29058" xr:uid="{6A4E17E8-8BEA-4A15-9313-3DAFBDBAFFC1}"/>
    <cellStyle name="Normal 5 4 5 4 4 4" xfId="29059" xr:uid="{8DC4C005-72AD-4DB3-A907-14CAA89FCC4B}"/>
    <cellStyle name="Normal 5 4 5 4 5" xfId="29060" xr:uid="{482110D3-D841-460F-B5E0-B195B397B01C}"/>
    <cellStyle name="Normal 5 4 5 4 5 2" xfId="29061" xr:uid="{9E724DE1-CF3E-458E-8E49-2E399668392C}"/>
    <cellStyle name="Normal 5 4 5 4 5 2 2" xfId="29062" xr:uid="{19481CD2-E893-4DFF-85DF-76E02538D11D}"/>
    <cellStyle name="Normal 5 4 5 4 5 3" xfId="29063" xr:uid="{68260B18-F3E1-4CD8-A964-F0B9DE8A1EAE}"/>
    <cellStyle name="Normal 5 4 5 4 6" xfId="29064" xr:uid="{0AAA23D6-849C-4A07-8C26-FC5119CB3487}"/>
    <cellStyle name="Normal 5 4 5 4 6 2" xfId="29065" xr:uid="{E058BEB1-C3BB-4EC6-9C2B-09D290A8C88E}"/>
    <cellStyle name="Normal 5 4 5 4 7" xfId="29066" xr:uid="{3567A048-7D3E-4D98-AE53-6EACCB62E119}"/>
    <cellStyle name="Normal 5 4 5 5" xfId="29067" xr:uid="{79CB1C08-818F-4D7A-8F8C-247A710FFD18}"/>
    <cellStyle name="Normal 5 4 5 5 2" xfId="29068" xr:uid="{80572CA8-8289-4120-809A-3F3FC29C529F}"/>
    <cellStyle name="Normal 5 4 5 5 2 2" xfId="29069" xr:uid="{F8E81CF6-FFC4-468B-9D57-AAA7A7EBC6B4}"/>
    <cellStyle name="Normal 5 4 5 5 2 2 2" xfId="29070" xr:uid="{50031DA8-56B7-4DC3-A0AC-C3EE5B9072C7}"/>
    <cellStyle name="Normal 5 4 5 5 2 2 2 2" xfId="29071" xr:uid="{1C99245E-CCCB-4B99-BC4F-D1A99AF33FDE}"/>
    <cellStyle name="Normal 5 4 5 5 2 2 3" xfId="29072" xr:uid="{81B63F4F-413B-4742-9A05-F34016A846BE}"/>
    <cellStyle name="Normal 5 4 5 5 2 3" xfId="29073" xr:uid="{BD73F8E5-6E4A-4305-9232-46B0853330A1}"/>
    <cellStyle name="Normal 5 4 5 5 2 3 2" xfId="29074" xr:uid="{930EE649-0A2C-4DFE-868A-F00D68B3A433}"/>
    <cellStyle name="Normal 5 4 5 5 2 4" xfId="29075" xr:uid="{BC174777-01A7-40C8-A9C3-FC12C1C0D375}"/>
    <cellStyle name="Normal 5 4 5 5 3" xfId="29076" xr:uid="{7A3D40E8-D0EB-49C4-956C-F37762881847}"/>
    <cellStyle name="Normal 5 4 5 5 3 2" xfId="29077" xr:uid="{A0AD2B0F-CEF4-4D3F-9A69-681E3199207D}"/>
    <cellStyle name="Normal 5 4 5 5 3 2 2" xfId="29078" xr:uid="{C4EB414B-7D85-4E66-9A2F-9351219B2C43}"/>
    <cellStyle name="Normal 5 4 5 5 3 3" xfId="29079" xr:uid="{801BFD57-ABEF-467D-92F3-B216ACB4DB45}"/>
    <cellStyle name="Normal 5 4 5 5 4" xfId="29080" xr:uid="{9B6ED0E9-508C-49F2-8C74-2B295163BB12}"/>
    <cellStyle name="Normal 5 4 5 5 4 2" xfId="29081" xr:uid="{BC601F49-D699-4B10-B555-2CFBD6F2EA36}"/>
    <cellStyle name="Normal 5 4 5 5 5" xfId="29082" xr:uid="{5EFCBB0F-055C-44AA-B683-2BD8C3EAEFE9}"/>
    <cellStyle name="Normal 5 4 5 6" xfId="29083" xr:uid="{40040B85-AF10-4B62-A103-B84D37F29953}"/>
    <cellStyle name="Normal 5 4 5 6 2" xfId="29084" xr:uid="{1F952899-C412-4ACB-9200-0DDF08806191}"/>
    <cellStyle name="Normal 5 4 5 6 2 2" xfId="29085" xr:uid="{6EAC793B-142D-473B-A3F3-5DA7608D245A}"/>
    <cellStyle name="Normal 5 4 5 6 2 2 2" xfId="29086" xr:uid="{8D843C94-7D2F-4F36-BD33-BCFE51EF5DE5}"/>
    <cellStyle name="Normal 5 4 5 6 2 3" xfId="29087" xr:uid="{CCA7B290-1369-49F1-9BE7-28D73FA86F34}"/>
    <cellStyle name="Normal 5 4 5 6 3" xfId="29088" xr:uid="{ED942165-12BB-46FD-985C-4EDB1E598494}"/>
    <cellStyle name="Normal 5 4 5 6 3 2" xfId="29089" xr:uid="{973CD075-7EBA-4590-9977-7C010600518B}"/>
    <cellStyle name="Normal 5 4 5 6 4" xfId="29090" xr:uid="{BE279FDA-6C5D-4C19-90D9-F2F38E9D7231}"/>
    <cellStyle name="Normal 5 4 5 7" xfId="29091" xr:uid="{E2811902-7A06-4A49-A85D-87AEBE3CB4FC}"/>
    <cellStyle name="Normal 5 4 5 7 2" xfId="29092" xr:uid="{A2AD0105-6A83-4227-A801-D6652C474C3E}"/>
    <cellStyle name="Normal 5 4 5 7 2 2" xfId="29093" xr:uid="{C66FDF97-AA9E-45E5-856D-3453D4C4E561}"/>
    <cellStyle name="Normal 5 4 5 7 2 2 2" xfId="29094" xr:uid="{5F5FC1D6-EAAC-42BE-A0C0-319B789BFDE5}"/>
    <cellStyle name="Normal 5 4 5 7 2 3" xfId="29095" xr:uid="{2E5DB9E0-FD12-40FC-9B28-9BCA2B8C12E8}"/>
    <cellStyle name="Normal 5 4 5 7 3" xfId="29096" xr:uid="{9F07089D-2725-40FA-ABC0-F10AA845E574}"/>
    <cellStyle name="Normal 5 4 5 7 3 2" xfId="29097" xr:uid="{26E59C4B-A91D-4D10-8E77-3678E7841075}"/>
    <cellStyle name="Normal 5 4 5 7 4" xfId="29098" xr:uid="{3CA48238-63B4-4908-910F-2DA60BBF0EA1}"/>
    <cellStyle name="Normal 5 4 5 8" xfId="29099" xr:uid="{48FB6D35-DD81-465A-B449-076B4567C2A2}"/>
    <cellStyle name="Normal 5 4 5 8 2" xfId="29100" xr:uid="{591769C7-78AC-43D2-A984-CD28A2F1F2F9}"/>
    <cellStyle name="Normal 5 4 5 8 2 2" xfId="29101" xr:uid="{BFFB5980-08A3-4E73-948D-43C0113FA2D2}"/>
    <cellStyle name="Normal 5 4 5 8 3" xfId="29102" xr:uid="{4BB9D15F-870A-4DD0-9078-5D10AAD007AA}"/>
    <cellStyle name="Normal 5 4 5 9" xfId="29103" xr:uid="{0BFFF0F7-6F24-4083-8FA9-9696E60AD15B}"/>
    <cellStyle name="Normal 5 4 5 9 2" xfId="29104" xr:uid="{DFAA094E-D2F3-4EB5-BCC9-E3F95C7C3A01}"/>
    <cellStyle name="Normal 5 4 6" xfId="29105" xr:uid="{DE51673A-EFC0-4525-8657-A90CC0A05B2F}"/>
    <cellStyle name="Normal 5 4 6 2" xfId="29106" xr:uid="{9C6912A9-ED77-4916-A572-64ECA0CFBEDE}"/>
    <cellStyle name="Normal 5 4 6 2 2" xfId="29107" xr:uid="{BDD4A7D1-1991-42C7-BDB5-C5F7956CE722}"/>
    <cellStyle name="Normal 5 4 6 2 2 2" xfId="29108" xr:uid="{A6017B4A-AD67-4C56-91A4-B3BD72C5D042}"/>
    <cellStyle name="Normal 5 4 6 2 2 2 2" xfId="29109" xr:uid="{73D5F0F3-826D-4BC4-95D0-6F9F7EA495FA}"/>
    <cellStyle name="Normal 5 4 6 2 2 2 2 2" xfId="29110" xr:uid="{ABF257E5-2090-4B8B-8AC0-834DAFA496D2}"/>
    <cellStyle name="Normal 5 4 6 2 2 2 2 2 2" xfId="29111" xr:uid="{29312420-E300-4C6C-8154-7F2380FBEDF6}"/>
    <cellStyle name="Normal 5 4 6 2 2 2 2 3" xfId="29112" xr:uid="{478FA81C-7D4F-4D0E-998A-A3E08A08C50B}"/>
    <cellStyle name="Normal 5 4 6 2 2 2 3" xfId="29113" xr:uid="{0059C0CA-EBE7-4BC3-AAA5-4CDD49D3F7EF}"/>
    <cellStyle name="Normal 5 4 6 2 2 2 3 2" xfId="29114" xr:uid="{0CEFBEC8-DFE2-48FD-BBFF-0D22C17D1CC5}"/>
    <cellStyle name="Normal 5 4 6 2 2 2 4" xfId="29115" xr:uid="{D50EEE35-13F6-4E4A-BDD6-D7F5A91FD86A}"/>
    <cellStyle name="Normal 5 4 6 2 2 3" xfId="29116" xr:uid="{115FAA2B-F931-4113-88CE-88AD2ABBF66E}"/>
    <cellStyle name="Normal 5 4 6 2 2 3 2" xfId="29117" xr:uid="{A52D3DA8-FC0F-4BC1-B867-E0D58007CC53}"/>
    <cellStyle name="Normal 5 4 6 2 2 3 2 2" xfId="29118" xr:uid="{39D341FF-12CB-4123-AAA9-7F06A915285E}"/>
    <cellStyle name="Normal 5 4 6 2 2 3 3" xfId="29119" xr:uid="{BC2695CA-B020-45BA-9E92-7FCA217B2758}"/>
    <cellStyle name="Normal 5 4 6 2 2 4" xfId="29120" xr:uid="{EDF6253E-CEDC-413D-95BC-7CE8E6017F33}"/>
    <cellStyle name="Normal 5 4 6 2 2 4 2" xfId="29121" xr:uid="{D7132937-FDE5-45E3-BDD5-67201AC18DBC}"/>
    <cellStyle name="Normal 5 4 6 2 2 5" xfId="29122" xr:uid="{9A51EA5F-7902-4356-B4E8-B1368E49B081}"/>
    <cellStyle name="Normal 5 4 6 2 3" xfId="29123" xr:uid="{E9CF86BC-CCB3-4DA6-A079-4A42D39BE11D}"/>
    <cellStyle name="Normal 5 4 6 2 3 2" xfId="29124" xr:uid="{8FBE463A-0379-4181-BAF4-3ED17F9A31B6}"/>
    <cellStyle name="Normal 5 4 6 2 3 2 2" xfId="29125" xr:uid="{F8514AC5-255A-4F43-A7DC-FA6298495D36}"/>
    <cellStyle name="Normal 5 4 6 2 3 2 2 2" xfId="29126" xr:uid="{CEBF04EB-9FB7-478A-80E3-28C6945EA3E2}"/>
    <cellStyle name="Normal 5 4 6 2 3 2 3" xfId="29127" xr:uid="{21F2274F-3264-4214-A781-994AA7500EB4}"/>
    <cellStyle name="Normal 5 4 6 2 3 3" xfId="29128" xr:uid="{9361E496-FDB9-4529-9C8E-D6FECA86BFD2}"/>
    <cellStyle name="Normal 5 4 6 2 3 3 2" xfId="29129" xr:uid="{465CA0CD-6182-48FE-9E8C-D38F4FEA5774}"/>
    <cellStyle name="Normal 5 4 6 2 3 4" xfId="29130" xr:uid="{EA7E453F-9DDF-4CCD-B0A1-10A4A8906CCA}"/>
    <cellStyle name="Normal 5 4 6 2 4" xfId="29131" xr:uid="{AC75F8D8-DC15-47F1-AA43-A1861E895C8D}"/>
    <cellStyle name="Normal 5 4 6 2 4 2" xfId="29132" xr:uid="{DE9B3E77-A2A6-4DAB-A34C-CDF0A24C8E4D}"/>
    <cellStyle name="Normal 5 4 6 2 4 2 2" xfId="29133" xr:uid="{6AAEF72E-1E9E-4839-8002-517098D4A2DE}"/>
    <cellStyle name="Normal 5 4 6 2 4 2 2 2" xfId="29134" xr:uid="{B633727B-9AE6-41D8-890D-AB099FDDE117}"/>
    <cellStyle name="Normal 5 4 6 2 4 2 3" xfId="29135" xr:uid="{75F44246-A328-46F3-AC70-CEAC7029E0B3}"/>
    <cellStyle name="Normal 5 4 6 2 4 3" xfId="29136" xr:uid="{E16E0ECF-8B37-49C5-8B50-F5B042CDDE7D}"/>
    <cellStyle name="Normal 5 4 6 2 4 3 2" xfId="29137" xr:uid="{B2666026-80B3-44E4-A6EF-971E2CDA1F62}"/>
    <cellStyle name="Normal 5 4 6 2 4 4" xfId="29138" xr:uid="{845F2BA5-0923-4EFF-AA1F-8D7755A64704}"/>
    <cellStyle name="Normal 5 4 6 2 5" xfId="29139" xr:uid="{FBB5787E-4001-40D6-9B63-00B1F6B573C9}"/>
    <cellStyle name="Normal 5 4 6 2 5 2" xfId="29140" xr:uid="{75904FFC-E349-4CB0-ACC2-8429D34A44D9}"/>
    <cellStyle name="Normal 5 4 6 2 5 2 2" xfId="29141" xr:uid="{51897922-3688-4E37-BBD0-3E3F2B55E1C1}"/>
    <cellStyle name="Normal 5 4 6 2 5 3" xfId="29142" xr:uid="{236D3690-14E2-4066-BAE9-C13AAC2E58DB}"/>
    <cellStyle name="Normal 5 4 6 2 6" xfId="29143" xr:uid="{F75E1CD8-B28F-4A68-87C5-203EE0E7FC69}"/>
    <cellStyle name="Normal 5 4 6 2 6 2" xfId="29144" xr:uid="{F142F285-BE77-42B4-9B4E-0EE8E77CCF97}"/>
    <cellStyle name="Normal 5 4 6 2 7" xfId="29145" xr:uid="{09D881A5-D740-427F-8673-37DE73F8F04B}"/>
    <cellStyle name="Normal 5 4 6 3" xfId="29146" xr:uid="{4E094F03-988C-43F5-B1A3-B0D6888C07A5}"/>
    <cellStyle name="Normal 5 4 6 3 2" xfId="29147" xr:uid="{9CE7DE7A-5567-4249-9B34-37D2D643DE44}"/>
    <cellStyle name="Normal 5 4 6 3 2 2" xfId="29148" xr:uid="{761156F8-5DE9-4E96-9493-53E83F069082}"/>
    <cellStyle name="Normal 5 4 6 3 2 2 2" xfId="29149" xr:uid="{CFA86D81-6CD2-4454-A95A-C397AA10E4F9}"/>
    <cellStyle name="Normal 5 4 6 3 2 2 2 2" xfId="29150" xr:uid="{0C1BE609-0915-41D1-BD56-33794865A2D6}"/>
    <cellStyle name="Normal 5 4 6 3 2 2 3" xfId="29151" xr:uid="{F69039FE-CD3D-4103-A6BB-E1F6B43B6873}"/>
    <cellStyle name="Normal 5 4 6 3 2 3" xfId="29152" xr:uid="{8A88F033-6D46-4A42-985E-FE53EC2352B7}"/>
    <cellStyle name="Normal 5 4 6 3 2 3 2" xfId="29153" xr:uid="{4D0445B5-A396-4C56-87C4-03CC6AA4FB72}"/>
    <cellStyle name="Normal 5 4 6 3 2 4" xfId="29154" xr:uid="{C1FCF7F7-16B3-42DA-AD6E-72CEC95D7A1E}"/>
    <cellStyle name="Normal 5 4 6 3 3" xfId="29155" xr:uid="{C8AC6939-71D9-4F17-A9F6-F9D89CD819B7}"/>
    <cellStyle name="Normal 5 4 6 3 3 2" xfId="29156" xr:uid="{5B3B6301-63A1-495F-8224-F62B88AB02A3}"/>
    <cellStyle name="Normal 5 4 6 3 3 2 2" xfId="29157" xr:uid="{4C7DFF21-92B3-4213-932F-ADEA6FA7FE0C}"/>
    <cellStyle name="Normal 5 4 6 3 3 3" xfId="29158" xr:uid="{FEF378B4-2363-460F-A72C-9D8AA524D0F5}"/>
    <cellStyle name="Normal 5 4 6 3 4" xfId="29159" xr:uid="{8E704264-BFE9-436B-9D1C-7572746E15FE}"/>
    <cellStyle name="Normal 5 4 6 3 4 2" xfId="29160" xr:uid="{013C2B93-F4FB-4DBE-B0AD-E0D5787E65EB}"/>
    <cellStyle name="Normal 5 4 6 3 5" xfId="29161" xr:uid="{18F20764-32F5-4032-92C4-BD1F07B0539D}"/>
    <cellStyle name="Normal 5 4 6 4" xfId="29162" xr:uid="{66703836-7A08-401A-9956-56F9B63EB438}"/>
    <cellStyle name="Normal 5 4 6 4 2" xfId="29163" xr:uid="{04ED0B29-7924-4F86-B7DA-65D5BD40ECF8}"/>
    <cellStyle name="Normal 5 4 6 4 2 2" xfId="29164" xr:uid="{4EB9B094-9541-48BF-B6E4-7AFBE3337231}"/>
    <cellStyle name="Normal 5 4 6 4 2 2 2" xfId="29165" xr:uid="{095FCE6C-D068-4012-BDCB-579484FDA41B}"/>
    <cellStyle name="Normal 5 4 6 4 2 3" xfId="29166" xr:uid="{0AE0595C-04C5-4A7E-AAD2-ACEF5E4A51FB}"/>
    <cellStyle name="Normal 5 4 6 4 3" xfId="29167" xr:uid="{8F954F4F-E3DB-4BFA-9961-0316A516CAE1}"/>
    <cellStyle name="Normal 5 4 6 4 3 2" xfId="29168" xr:uid="{5CFE6D96-3AAA-4B3A-8973-52A9A98D47A0}"/>
    <cellStyle name="Normal 5 4 6 4 4" xfId="29169" xr:uid="{132A55AD-BE15-427F-9D74-F78DF0FA54DE}"/>
    <cellStyle name="Normal 5 4 6 5" xfId="29170" xr:uid="{3A2EE119-93A3-4A62-8210-70037282E747}"/>
    <cellStyle name="Normal 5 4 6 5 2" xfId="29171" xr:uid="{F1108225-B407-4A8E-BDF2-5EC49F79BF32}"/>
    <cellStyle name="Normal 5 4 6 5 2 2" xfId="29172" xr:uid="{1BD5AB35-6B8D-4562-BCA8-DBDD68A01E9B}"/>
    <cellStyle name="Normal 5 4 6 5 2 2 2" xfId="29173" xr:uid="{8F580FFE-2655-4345-AF0F-8727B050EA2C}"/>
    <cellStyle name="Normal 5 4 6 5 2 3" xfId="29174" xr:uid="{658DA4C2-D7D8-4C67-9DEC-DCB0454C61AE}"/>
    <cellStyle name="Normal 5 4 6 5 3" xfId="29175" xr:uid="{1502802A-F7F6-4BD3-A93A-B5DADB01ED09}"/>
    <cellStyle name="Normal 5 4 6 5 3 2" xfId="29176" xr:uid="{F790C9D9-9CA1-42D6-8E5F-C1868D42226A}"/>
    <cellStyle name="Normal 5 4 6 5 4" xfId="29177" xr:uid="{1BEEEFD4-1777-4AFA-9B3E-0A933BE35FD5}"/>
    <cellStyle name="Normal 5 4 6 6" xfId="29178" xr:uid="{4A5AD55A-BE13-4700-AE92-81116B64CAD2}"/>
    <cellStyle name="Normal 5 4 6 6 2" xfId="29179" xr:uid="{4275FC86-E12C-4428-A12D-A56DEE740559}"/>
    <cellStyle name="Normal 5 4 6 6 2 2" xfId="29180" xr:uid="{72901644-60B7-419B-BEA3-DA84F564E836}"/>
    <cellStyle name="Normal 5 4 6 6 3" xfId="29181" xr:uid="{81039C8C-88FA-4DF8-A194-427D60E22CD2}"/>
    <cellStyle name="Normal 5 4 6 7" xfId="29182" xr:uid="{BE78277F-9681-4D67-94B5-DAE25C63BED0}"/>
    <cellStyle name="Normal 5 4 6 7 2" xfId="29183" xr:uid="{4D3724DB-F902-40BB-84C9-B5227C73E673}"/>
    <cellStyle name="Normal 5 4 6 8" xfId="29184" xr:uid="{3CB7A9E9-54C5-4381-9D15-622FB1205507}"/>
    <cellStyle name="Normal 5 4 7" xfId="29185" xr:uid="{044A196F-0242-4BE0-B54E-3583DEC1DDE8}"/>
    <cellStyle name="Normal 5 4 7 2" xfId="29186" xr:uid="{D0635700-29FF-415A-B8FF-31F1F76415B6}"/>
    <cellStyle name="Normal 5 4 7 2 2" xfId="29187" xr:uid="{5DE1512F-7277-45BC-9BD9-69A037569EF6}"/>
    <cellStyle name="Normal 5 4 7 2 2 2" xfId="29188" xr:uid="{DCA54D00-0FE5-40D0-A91E-12B7CBF1FA6B}"/>
    <cellStyle name="Normal 5 4 7 2 2 2 2" xfId="29189" xr:uid="{A62CD89B-1572-4BA5-83B9-5A8CADACA1FC}"/>
    <cellStyle name="Normal 5 4 7 2 2 2 2 2" xfId="29190" xr:uid="{19B8641B-E47E-43E6-A69C-43593CF85069}"/>
    <cellStyle name="Normal 5 4 7 2 2 2 2 2 2" xfId="29191" xr:uid="{A693A8A8-D273-478A-8D8D-B14F39EFE299}"/>
    <cellStyle name="Normal 5 4 7 2 2 2 2 3" xfId="29192" xr:uid="{E5D94FD5-02ED-4135-85CE-FBD4A9A1945B}"/>
    <cellStyle name="Normal 5 4 7 2 2 2 3" xfId="29193" xr:uid="{DFB4586B-1B03-4F34-BAD6-35199BD50E7A}"/>
    <cellStyle name="Normal 5 4 7 2 2 2 3 2" xfId="29194" xr:uid="{7FE76841-8379-4BE7-8B5D-68E1BCA44F5D}"/>
    <cellStyle name="Normal 5 4 7 2 2 2 4" xfId="29195" xr:uid="{BFB833B7-07AB-43E8-83A6-B4632EB96985}"/>
    <cellStyle name="Normal 5 4 7 2 2 3" xfId="29196" xr:uid="{3C6E142D-B3F9-49D7-8BAC-E826FB6D64A6}"/>
    <cellStyle name="Normal 5 4 7 2 2 3 2" xfId="29197" xr:uid="{488CFF4E-10D1-483A-A8FA-08761721F9CF}"/>
    <cellStyle name="Normal 5 4 7 2 2 3 2 2" xfId="29198" xr:uid="{674D6E65-A8A9-4086-B2C1-DCC291EAF1A6}"/>
    <cellStyle name="Normal 5 4 7 2 2 3 3" xfId="29199" xr:uid="{BF7DBDAC-8EB3-4182-B19D-9985F77A36D6}"/>
    <cellStyle name="Normal 5 4 7 2 2 4" xfId="29200" xr:uid="{88244FBF-5879-46CF-8667-EF5D1B4926DD}"/>
    <cellStyle name="Normal 5 4 7 2 2 4 2" xfId="29201" xr:uid="{02E46A01-5DFF-4C9B-BA81-E9F9DB1AE1C0}"/>
    <cellStyle name="Normal 5 4 7 2 2 5" xfId="29202" xr:uid="{D3EC9BCB-8C6C-46D3-8EF5-3995F5E3221F}"/>
    <cellStyle name="Normal 5 4 7 2 3" xfId="29203" xr:uid="{39B69CDD-1AB3-4758-B5CA-3FF93B28A423}"/>
    <cellStyle name="Normal 5 4 7 2 3 2" xfId="29204" xr:uid="{E0CCD4FA-A659-47B1-9045-0BC4FE8226D9}"/>
    <cellStyle name="Normal 5 4 7 2 3 2 2" xfId="29205" xr:uid="{425A581F-44C2-4B96-9B23-EA03F63145D2}"/>
    <cellStyle name="Normal 5 4 7 2 3 2 2 2" xfId="29206" xr:uid="{6C3A4D52-060C-496D-AE5C-1BD2BECD0633}"/>
    <cellStyle name="Normal 5 4 7 2 3 2 3" xfId="29207" xr:uid="{2E98D3FC-6EB3-4618-97C0-A1D2E46DC4FB}"/>
    <cellStyle name="Normal 5 4 7 2 3 3" xfId="29208" xr:uid="{C5215FB0-8AC2-413B-9CBC-E328ACE4A959}"/>
    <cellStyle name="Normal 5 4 7 2 3 3 2" xfId="29209" xr:uid="{12DB6601-2572-417B-9CE9-401372BABA66}"/>
    <cellStyle name="Normal 5 4 7 2 3 4" xfId="29210" xr:uid="{864E122A-5977-4F95-B421-54B94DE7C041}"/>
    <cellStyle name="Normal 5 4 7 2 4" xfId="29211" xr:uid="{BEE6B05B-7713-4A30-99AD-625AB0B7DB88}"/>
    <cellStyle name="Normal 5 4 7 2 4 2" xfId="29212" xr:uid="{D2C40C01-8013-4EF9-B8CE-AB4A6172DF8F}"/>
    <cellStyle name="Normal 5 4 7 2 4 2 2" xfId="29213" xr:uid="{C5EBEC33-65D5-420A-A9DB-1990B654D0F2}"/>
    <cellStyle name="Normal 5 4 7 2 4 2 2 2" xfId="29214" xr:uid="{4C16A613-685E-4D54-A13D-A0D000A42581}"/>
    <cellStyle name="Normal 5 4 7 2 4 2 3" xfId="29215" xr:uid="{5AB4EBD0-9C16-4672-929B-0A9555291985}"/>
    <cellStyle name="Normal 5 4 7 2 4 3" xfId="29216" xr:uid="{B52ABB07-F495-46DF-B9F7-F9C1BEC29D0E}"/>
    <cellStyle name="Normal 5 4 7 2 4 3 2" xfId="29217" xr:uid="{27001B49-A7F0-4DA1-AB23-8BEF5E5D7A2B}"/>
    <cellStyle name="Normal 5 4 7 2 4 4" xfId="29218" xr:uid="{AE66A2E9-7EBE-4F76-B631-4DBE080B8439}"/>
    <cellStyle name="Normal 5 4 7 2 5" xfId="29219" xr:uid="{FEF258F8-8C05-48E6-890A-A2E2C297C683}"/>
    <cellStyle name="Normal 5 4 7 2 5 2" xfId="29220" xr:uid="{E10A9D18-AEAA-4D73-ACF6-82E964FA2F9F}"/>
    <cellStyle name="Normal 5 4 7 2 5 2 2" xfId="29221" xr:uid="{A561E168-8DB6-410B-BFF1-94DBB3BB4F0E}"/>
    <cellStyle name="Normal 5 4 7 2 5 3" xfId="29222" xr:uid="{0E940A88-E78C-467B-9644-A88485453299}"/>
    <cellStyle name="Normal 5 4 7 2 6" xfId="29223" xr:uid="{206185D9-D3CB-479C-BB2B-39A0894BF12F}"/>
    <cellStyle name="Normal 5 4 7 2 6 2" xfId="29224" xr:uid="{A86DBCF3-F71E-4C11-ABC4-F9776D53A0E1}"/>
    <cellStyle name="Normal 5 4 7 2 7" xfId="29225" xr:uid="{F55C87FD-D4AA-46FA-BF91-5C91AF852A1F}"/>
    <cellStyle name="Normal 5 4 7 3" xfId="29226" xr:uid="{D7017D74-073B-41D2-B338-60994A55084E}"/>
    <cellStyle name="Normal 5 4 7 3 2" xfId="29227" xr:uid="{166AF28A-7869-485E-B2C7-AD53934A0985}"/>
    <cellStyle name="Normal 5 4 7 3 2 2" xfId="29228" xr:uid="{96A3053E-4D4C-4258-AA3C-1470F423397F}"/>
    <cellStyle name="Normal 5 4 7 3 2 2 2" xfId="29229" xr:uid="{F5C9C8C0-9442-4612-9E4D-667535720FB0}"/>
    <cellStyle name="Normal 5 4 7 3 2 2 2 2" xfId="29230" xr:uid="{AEBEC5ED-B137-4D91-8C28-1BA5F6B43034}"/>
    <cellStyle name="Normal 5 4 7 3 2 2 3" xfId="29231" xr:uid="{32667714-F242-4238-8431-E127A40510E4}"/>
    <cellStyle name="Normal 5 4 7 3 2 3" xfId="29232" xr:uid="{CD7F3409-5D4B-4657-B2C6-81EF4D7ABE38}"/>
    <cellStyle name="Normal 5 4 7 3 2 3 2" xfId="29233" xr:uid="{7A3312D7-64E5-45F9-897C-F1152F044F59}"/>
    <cellStyle name="Normal 5 4 7 3 2 4" xfId="29234" xr:uid="{4786C310-6053-4559-B615-FEBF6263D9BA}"/>
    <cellStyle name="Normal 5 4 7 3 3" xfId="29235" xr:uid="{532C20E2-04A8-4E91-8B1F-B509017302C0}"/>
    <cellStyle name="Normal 5 4 7 3 3 2" xfId="29236" xr:uid="{43E7E978-E90D-4FC2-9A9D-78BC0F4E9A8F}"/>
    <cellStyle name="Normal 5 4 7 3 3 2 2" xfId="29237" xr:uid="{AF7510CB-49FC-451D-B49E-2FB99E2CEE44}"/>
    <cellStyle name="Normal 5 4 7 3 3 3" xfId="29238" xr:uid="{220E6003-82D6-4D08-87B7-DEE1FFDF07CD}"/>
    <cellStyle name="Normal 5 4 7 3 4" xfId="29239" xr:uid="{490E6458-C0C2-45C5-A4B8-0E24D66969AC}"/>
    <cellStyle name="Normal 5 4 7 3 4 2" xfId="29240" xr:uid="{55816A29-A271-4452-BA72-9B3ED66B5402}"/>
    <cellStyle name="Normal 5 4 7 3 5" xfId="29241" xr:uid="{EE67098F-E6F9-4986-B479-135B48D9A1DA}"/>
    <cellStyle name="Normal 5 4 7 4" xfId="29242" xr:uid="{34C6A601-E75A-442C-8092-B9D8F684E401}"/>
    <cellStyle name="Normal 5 4 7 4 2" xfId="29243" xr:uid="{7FAFE0DA-9DFD-48F1-A3CF-DC4510E2DBF0}"/>
    <cellStyle name="Normal 5 4 7 4 2 2" xfId="29244" xr:uid="{570AE01C-A1E7-4BDE-80F8-3FD08ADBFF38}"/>
    <cellStyle name="Normal 5 4 7 4 2 2 2" xfId="29245" xr:uid="{A9E9F694-559E-438D-8C12-C330D9F63960}"/>
    <cellStyle name="Normal 5 4 7 4 2 3" xfId="29246" xr:uid="{078DA5A0-E862-486A-BC86-9B69A0D771DF}"/>
    <cellStyle name="Normal 5 4 7 4 3" xfId="29247" xr:uid="{3E9E8EE6-9D20-49C7-AEC9-767CAEFB1A97}"/>
    <cellStyle name="Normal 5 4 7 4 3 2" xfId="29248" xr:uid="{D6A95BAD-A5D2-43F5-AE36-860D97A77209}"/>
    <cellStyle name="Normal 5 4 7 4 4" xfId="29249" xr:uid="{51437DC0-1493-40B8-A4E0-310B19DF48DE}"/>
    <cellStyle name="Normal 5 4 7 5" xfId="29250" xr:uid="{5663CE03-C40B-475E-BE55-6AA0A83DDB4C}"/>
    <cellStyle name="Normal 5 4 7 5 2" xfId="29251" xr:uid="{3A1CC737-357F-4887-B720-34D5CEA2AD24}"/>
    <cellStyle name="Normal 5 4 7 5 2 2" xfId="29252" xr:uid="{1D0DA464-1EC2-4633-92EF-4994411D0FE4}"/>
    <cellStyle name="Normal 5 4 7 5 2 2 2" xfId="29253" xr:uid="{465FF6FC-52ED-4886-B2B8-1F8014FFFDD1}"/>
    <cellStyle name="Normal 5 4 7 5 2 3" xfId="29254" xr:uid="{CE2143B7-D060-4C4D-A221-5FF346B5F471}"/>
    <cellStyle name="Normal 5 4 7 5 3" xfId="29255" xr:uid="{62B86D60-19DC-4207-AC06-0A00118F506A}"/>
    <cellStyle name="Normal 5 4 7 5 3 2" xfId="29256" xr:uid="{7D80BF24-9531-4B29-9B29-0C48E90D1E5E}"/>
    <cellStyle name="Normal 5 4 7 5 4" xfId="29257" xr:uid="{9C123D14-3B42-465C-9203-EB8F19C116DE}"/>
    <cellStyle name="Normal 5 4 7 6" xfId="29258" xr:uid="{A506B5FB-DE25-4A79-8575-7656FBB3D085}"/>
    <cellStyle name="Normal 5 4 7 6 2" xfId="29259" xr:uid="{0A87EDEB-799C-4040-A9DB-F1BBC86B5AED}"/>
    <cellStyle name="Normal 5 4 7 6 2 2" xfId="29260" xr:uid="{ADD1A984-ABA6-4C27-ADFC-577DC8BCB527}"/>
    <cellStyle name="Normal 5 4 7 6 3" xfId="29261" xr:uid="{3CB193E3-D51B-4C32-9661-978ACC5A80D1}"/>
    <cellStyle name="Normal 5 4 7 7" xfId="29262" xr:uid="{80228E2D-FC25-462C-AE67-3985241A55CF}"/>
    <cellStyle name="Normal 5 4 7 7 2" xfId="29263" xr:uid="{1F634304-3FBA-42B1-BDE8-0185AEBB26EB}"/>
    <cellStyle name="Normal 5 4 7 8" xfId="29264" xr:uid="{20D61B92-581F-42FA-A101-80C36B86E18E}"/>
    <cellStyle name="Normal 5 4 8" xfId="29265" xr:uid="{435CB812-32D4-431A-A0AB-E88A0FBC1954}"/>
    <cellStyle name="Normal 5 4 8 2" xfId="29266" xr:uid="{A3587554-CE7A-496A-A3AD-C9AEA9DEA759}"/>
    <cellStyle name="Normal 5 4 8 2 2" xfId="29267" xr:uid="{3D88F3AC-56CE-41C9-BD7F-248E0DA3CFFE}"/>
    <cellStyle name="Normal 5 4 8 2 2 2" xfId="29268" xr:uid="{DE31C69F-8745-4980-B06D-1BE48425D59B}"/>
    <cellStyle name="Normal 5 4 8 2 2 2 2" xfId="29269" xr:uid="{9CC41FA6-2F96-4DF2-8A4C-5EEDABC2683A}"/>
    <cellStyle name="Normal 5 4 8 2 2 2 2 2" xfId="29270" xr:uid="{6B2C5FA8-61B6-4721-8D05-987B02B12C3B}"/>
    <cellStyle name="Normal 5 4 8 2 2 2 3" xfId="29271" xr:uid="{98CFD032-D00A-484A-8343-765D3A319F6B}"/>
    <cellStyle name="Normal 5 4 8 2 2 3" xfId="29272" xr:uid="{F8F8919E-DEEC-4DFD-8A12-463B88F11F8B}"/>
    <cellStyle name="Normal 5 4 8 2 2 3 2" xfId="29273" xr:uid="{73CC2E29-37C7-4D85-9B29-BAE10E9282DD}"/>
    <cellStyle name="Normal 5 4 8 2 2 4" xfId="29274" xr:uid="{A096C3E9-0DE4-40C7-8872-8F1BF40ADA19}"/>
    <cellStyle name="Normal 5 4 8 2 3" xfId="29275" xr:uid="{64222376-95A0-4BA3-95A7-84959B868DBD}"/>
    <cellStyle name="Normal 5 4 8 2 3 2" xfId="29276" xr:uid="{440FDDEF-1865-4F18-8A6F-7F823EF4A4F1}"/>
    <cellStyle name="Normal 5 4 8 2 3 2 2" xfId="29277" xr:uid="{DF0CC8EF-EAFE-4A36-832D-304DB9C117B4}"/>
    <cellStyle name="Normal 5 4 8 2 3 3" xfId="29278" xr:uid="{2FD5C4AD-8D80-4323-9863-3B7EB2A7B0E1}"/>
    <cellStyle name="Normal 5 4 8 2 4" xfId="29279" xr:uid="{AA749F86-1243-43F8-924D-E57CBBDC5FD7}"/>
    <cellStyle name="Normal 5 4 8 2 4 2" xfId="29280" xr:uid="{6ED64C67-28D2-4689-A7CE-9D55C8CD969E}"/>
    <cellStyle name="Normal 5 4 8 2 5" xfId="29281" xr:uid="{B481E485-620E-420E-ABF7-58F951DA2604}"/>
    <cellStyle name="Normal 5 4 8 3" xfId="29282" xr:uid="{8B6E1470-F413-4825-BD98-3FB3816F0717}"/>
    <cellStyle name="Normal 5 4 8 3 2" xfId="29283" xr:uid="{E74AFE24-EB3A-457A-9B54-85774D7EA291}"/>
    <cellStyle name="Normal 5 4 8 3 2 2" xfId="29284" xr:uid="{F5A4ED8F-3803-4DBC-A541-FF5DE10A21DB}"/>
    <cellStyle name="Normal 5 4 8 3 2 2 2" xfId="29285" xr:uid="{2CDC3000-59C1-406C-B28A-BD889123967C}"/>
    <cellStyle name="Normal 5 4 8 3 2 3" xfId="29286" xr:uid="{B11234F6-85CE-4319-9363-4B0FDD35FC6F}"/>
    <cellStyle name="Normal 5 4 8 3 3" xfId="29287" xr:uid="{876BFAED-E864-4D39-9BB6-51F2A80E8B5E}"/>
    <cellStyle name="Normal 5 4 8 3 3 2" xfId="29288" xr:uid="{A5D39756-23B6-41CA-86B9-C7A374493712}"/>
    <cellStyle name="Normal 5 4 8 3 4" xfId="29289" xr:uid="{E98FC111-0FBD-4C8E-82FA-1AE8D4D5F5D2}"/>
    <cellStyle name="Normal 5 4 8 4" xfId="29290" xr:uid="{D8EFDF35-D89E-4FB3-8631-14A7F58FF5D6}"/>
    <cellStyle name="Normal 5 4 8 4 2" xfId="29291" xr:uid="{74978258-E77B-460C-ACAA-DF4A1E5F3C11}"/>
    <cellStyle name="Normal 5 4 8 4 2 2" xfId="29292" xr:uid="{99E2937C-176B-4999-9A26-4B88F9537596}"/>
    <cellStyle name="Normal 5 4 8 4 2 2 2" xfId="29293" xr:uid="{BCA3A2BB-7515-4138-8031-17149CDBB1D8}"/>
    <cellStyle name="Normal 5 4 8 4 2 3" xfId="29294" xr:uid="{C910F9D0-AB82-4A89-846F-7D2F1762BC00}"/>
    <cellStyle name="Normal 5 4 8 4 3" xfId="29295" xr:uid="{B5AABA96-BC46-4B8F-9EC8-6F9022A11798}"/>
    <cellStyle name="Normal 5 4 8 4 3 2" xfId="29296" xr:uid="{28AB2365-58D1-47C9-9E41-44D09E104762}"/>
    <cellStyle name="Normal 5 4 8 4 4" xfId="29297" xr:uid="{99503D37-6EE1-4B68-ADE2-79CE6A3C84B0}"/>
    <cellStyle name="Normal 5 4 8 5" xfId="29298" xr:uid="{8888D872-FEA5-4121-BFB7-128066DC3F1D}"/>
    <cellStyle name="Normal 5 4 8 5 2" xfId="29299" xr:uid="{733F3388-FA1B-400D-8B41-CF71DD5B2833}"/>
    <cellStyle name="Normal 5 4 8 5 2 2" xfId="29300" xr:uid="{76591FB7-D7F8-4F54-99A9-A28F7CBEADFD}"/>
    <cellStyle name="Normal 5 4 8 5 3" xfId="29301" xr:uid="{73650CE3-AA01-41CE-9534-801DD6A90221}"/>
    <cellStyle name="Normal 5 4 8 6" xfId="29302" xr:uid="{1C18D0C8-D271-4F11-9525-F0E0EFF6FB46}"/>
    <cellStyle name="Normal 5 4 8 6 2" xfId="29303" xr:uid="{5BD9A2C9-6448-4965-B78B-C97031148989}"/>
    <cellStyle name="Normal 5 4 8 7" xfId="29304" xr:uid="{D0CAC38D-341F-4ABB-87A9-B2D0B9654D67}"/>
    <cellStyle name="Normal 5 4 9" xfId="29305" xr:uid="{EF52D228-8DD3-46A1-93E5-A3C18EFA0C84}"/>
    <cellStyle name="Normal 5 4 9 2" xfId="29306" xr:uid="{661A2F07-F089-414D-9BCD-15BA066F0A0E}"/>
    <cellStyle name="Normal 5 4 9 2 2" xfId="29307" xr:uid="{99EF536C-6995-4150-B777-FECA9C250517}"/>
    <cellStyle name="Normal 5 4 9 2 2 2" xfId="29308" xr:uid="{ABC4AD4D-7112-4093-960B-8DF39C839669}"/>
    <cellStyle name="Normal 5 4 9 2 2 2 2" xfId="29309" xr:uid="{54E504CD-4273-43F3-BEF2-19F9A4715497}"/>
    <cellStyle name="Normal 5 4 9 2 2 3" xfId="29310" xr:uid="{7598BC67-1E83-4524-A1D0-FCE51E7089DA}"/>
    <cellStyle name="Normal 5 4 9 2 3" xfId="29311" xr:uid="{71F01562-1209-42C0-80B6-0C618830DEC3}"/>
    <cellStyle name="Normal 5 4 9 2 3 2" xfId="29312" xr:uid="{28D423E1-E67D-435C-8B70-15285F2DEDB4}"/>
    <cellStyle name="Normal 5 4 9 2 4" xfId="29313" xr:uid="{ED37199C-168A-4B3E-81C4-F3DC2290217B}"/>
    <cellStyle name="Normal 5 4 9 3" xfId="29314" xr:uid="{38A754A6-C672-4007-A7AA-C715873DE606}"/>
    <cellStyle name="Normal 5 4 9 3 2" xfId="29315" xr:uid="{6315109E-A72D-4578-900E-6CA3E41A7C16}"/>
    <cellStyle name="Normal 5 4 9 3 2 2" xfId="29316" xr:uid="{8E473586-787D-4F32-AE2A-B309A12ECEDA}"/>
    <cellStyle name="Normal 5 4 9 3 3" xfId="29317" xr:uid="{3661D9DF-5AE1-4995-890F-6B72BF22121E}"/>
    <cellStyle name="Normal 5 4 9 4" xfId="29318" xr:uid="{97A8E268-68C3-4D6E-A4D3-2EC23024F379}"/>
    <cellStyle name="Normal 5 4 9 4 2" xfId="29319" xr:uid="{A322D837-96AF-4092-862D-B54B019C510F}"/>
    <cellStyle name="Normal 5 4 9 5" xfId="29320" xr:uid="{DEF7AF39-74EA-4E89-9DC8-D9092FE99241}"/>
    <cellStyle name="Normal 5 5" xfId="29321" xr:uid="{6D2A4454-3EC4-470E-AC08-2B636C223130}"/>
    <cellStyle name="Normal 5 5 10" xfId="29322" xr:uid="{08CF2C45-D7C2-4E2C-9C08-789317B7B605}"/>
    <cellStyle name="Normal 5 5 10 2" xfId="29323" xr:uid="{F0D1A561-9836-47DB-8FE8-9872A53364B9}"/>
    <cellStyle name="Normal 5 5 10 2 2" xfId="29324" xr:uid="{59A33C64-6275-4FC6-95B6-887EE38B9488}"/>
    <cellStyle name="Normal 5 5 10 2 2 2" xfId="29325" xr:uid="{6B5149EC-DEA1-4DBE-9FE1-358027289D59}"/>
    <cellStyle name="Normal 5 5 10 2 3" xfId="29326" xr:uid="{09D323EA-FB80-42B2-8F1B-4C2E863101CC}"/>
    <cellStyle name="Normal 5 5 10 3" xfId="29327" xr:uid="{4F14528B-56CE-441D-BA4F-C865B44E9D45}"/>
    <cellStyle name="Normal 5 5 10 3 2" xfId="29328" xr:uid="{8351B286-191C-4A95-9E26-83CDDA35EC33}"/>
    <cellStyle name="Normal 5 5 10 4" xfId="29329" xr:uid="{450542FC-5CFF-48C4-9843-8FC6FCEF4C19}"/>
    <cellStyle name="Normal 5 5 11" xfId="29330" xr:uid="{0E787B77-3C06-4FC8-864A-3FB5840A5C27}"/>
    <cellStyle name="Normal 5 5 11 2" xfId="29331" xr:uid="{90C64253-5377-45E0-8FF3-88DBEEA91B51}"/>
    <cellStyle name="Normal 5 5 11 2 2" xfId="29332" xr:uid="{4FB8366D-EA2D-4AB7-A628-F4046A7D6A60}"/>
    <cellStyle name="Normal 5 5 11 2 2 2" xfId="29333" xr:uid="{BFB81B15-67EF-48B0-BAFB-C45AC14F4E1A}"/>
    <cellStyle name="Normal 5 5 11 2 3" xfId="29334" xr:uid="{3B2C9D60-1A94-4E25-B43D-77208F04836A}"/>
    <cellStyle name="Normal 5 5 11 3" xfId="29335" xr:uid="{1AFD0012-C3B3-4E94-8802-ACEC059042DD}"/>
    <cellStyle name="Normal 5 5 11 3 2" xfId="29336" xr:uid="{5FA35377-EAA6-467C-8BD2-8F5823209589}"/>
    <cellStyle name="Normal 5 5 11 4" xfId="29337" xr:uid="{2E2647A5-433B-4145-883B-16AD62DBA2BC}"/>
    <cellStyle name="Normal 5 5 12" xfId="29338" xr:uid="{83825FC5-34E8-4B60-85BC-B3048B328CBE}"/>
    <cellStyle name="Normal 5 5 12 2" xfId="29339" xr:uid="{4AEDA347-C12B-48A3-806A-F016B791EB93}"/>
    <cellStyle name="Normal 5 5 12 2 2" xfId="29340" xr:uid="{22D3CEA7-4071-430D-A7A7-92AA0B216AAE}"/>
    <cellStyle name="Normal 5 5 12 3" xfId="29341" xr:uid="{C93955A7-604B-4379-9A6B-941980B72A41}"/>
    <cellStyle name="Normal 5 5 13" xfId="29342" xr:uid="{8CDF445D-E817-40E1-A516-C42030514529}"/>
    <cellStyle name="Normal 5 5 13 2" xfId="29343" xr:uid="{7FBB554B-8699-42A2-87DC-DC0043D3DEFD}"/>
    <cellStyle name="Normal 5 5 14" xfId="29344" xr:uid="{B5F39389-FAF1-4C6C-8C52-544CC2934F16}"/>
    <cellStyle name="Normal 5 5 15" xfId="29345" xr:uid="{7C7AF14A-A211-4908-8BB6-DC90D917A24F}"/>
    <cellStyle name="Normal 5 5 16" xfId="29346" xr:uid="{87BD1F71-C374-4035-A187-E102033EF978}"/>
    <cellStyle name="Normal 5 5 17" xfId="29347" xr:uid="{07D49A7A-12D0-471B-BE67-CA071A03E70B}"/>
    <cellStyle name="Normal 5 5 2" xfId="29348" xr:uid="{33BDFE67-5382-4ED5-9C5B-6D92607511BD}"/>
    <cellStyle name="Normal 5 5 2 10" xfId="29349" xr:uid="{39DFB295-E958-421B-AC43-89855A0D3324}"/>
    <cellStyle name="Normal 5 5 2 10 2" xfId="29350" xr:uid="{684DDD9D-3862-419D-A241-1071B3988EE0}"/>
    <cellStyle name="Normal 5 5 2 10 2 2" xfId="29351" xr:uid="{B4B92D0A-29FB-4B45-B6E4-5A52B1073EAC}"/>
    <cellStyle name="Normal 5 5 2 10 2 2 2" xfId="29352" xr:uid="{0545D842-D386-4380-8DA4-E3888A3EC3DA}"/>
    <cellStyle name="Normal 5 5 2 10 2 3" xfId="29353" xr:uid="{8910FD24-92DD-4544-A2B8-24D24782230C}"/>
    <cellStyle name="Normal 5 5 2 10 3" xfId="29354" xr:uid="{6C54DF5F-929B-4A54-93A6-2A871D977906}"/>
    <cellStyle name="Normal 5 5 2 10 3 2" xfId="29355" xr:uid="{B6289BAA-6923-45CC-873C-A823D5C5EBA8}"/>
    <cellStyle name="Normal 5 5 2 10 4" xfId="29356" xr:uid="{1CF917AE-1EB2-4E54-A5FB-3710962321A1}"/>
    <cellStyle name="Normal 5 5 2 11" xfId="29357" xr:uid="{95789DC4-81E1-4B54-96F1-7934B9125A10}"/>
    <cellStyle name="Normal 5 5 2 11 2" xfId="29358" xr:uid="{432C82B8-88CD-43A3-80E0-EC829BDDF6B5}"/>
    <cellStyle name="Normal 5 5 2 11 2 2" xfId="29359" xr:uid="{28FB3E9A-F730-4196-B4E6-FFC60E6875A0}"/>
    <cellStyle name="Normal 5 5 2 11 3" xfId="29360" xr:uid="{FA965003-B1D9-42F4-ABF8-2A090265F715}"/>
    <cellStyle name="Normal 5 5 2 12" xfId="29361" xr:uid="{83F1B5C2-B0E9-487D-8F60-123A1906D892}"/>
    <cellStyle name="Normal 5 5 2 12 2" xfId="29362" xr:uid="{D94B95D4-311B-4039-95D6-C1D2D2427637}"/>
    <cellStyle name="Normal 5 5 2 13" xfId="29363" xr:uid="{A9F67C0D-BF96-4EC3-9126-7D89BBEAB915}"/>
    <cellStyle name="Normal 5 5 2 14" xfId="29364" xr:uid="{3A267DE9-5730-4379-A2CA-8661D7230146}"/>
    <cellStyle name="Normal 5 5 2 15" xfId="29365" xr:uid="{044FD3C6-F25A-4BC7-9EDB-CA0A2A89F1A0}"/>
    <cellStyle name="Normal 5 5 2 16" xfId="29366" xr:uid="{A661E39D-FE58-4B6F-A053-EB821478BCF1}"/>
    <cellStyle name="Normal 5 5 2 2" xfId="29367" xr:uid="{FB27DDBD-A0A0-4A33-94D4-D8AF1DCCC704}"/>
    <cellStyle name="Normal 5 5 2 2 10" xfId="29368" xr:uid="{57342D1F-F71E-44DA-97F6-F9A76AA78662}"/>
    <cellStyle name="Normal 5 5 2 2 10 2" xfId="29369" xr:uid="{81CAEA08-006A-430A-A660-4AC0A25247A3}"/>
    <cellStyle name="Normal 5 5 2 2 10 2 2" xfId="29370" xr:uid="{FEA730F4-E69F-45B2-982A-C9A0444F1404}"/>
    <cellStyle name="Normal 5 5 2 2 10 3" xfId="29371" xr:uid="{7CE2861E-6F44-4137-9C28-AEBE124401C2}"/>
    <cellStyle name="Normal 5 5 2 2 11" xfId="29372" xr:uid="{78EEE391-94AD-47F9-931E-F7A4CA4E4553}"/>
    <cellStyle name="Normal 5 5 2 2 11 2" xfId="29373" xr:uid="{8EB1CC2F-AB61-4470-9585-25F2530EF13A}"/>
    <cellStyle name="Normal 5 5 2 2 12" xfId="29374" xr:uid="{568E939D-4317-433C-886F-11B810DB014B}"/>
    <cellStyle name="Normal 5 5 2 2 13" xfId="29375" xr:uid="{482D97C2-6A1F-46D5-AE3D-86C95440A3EA}"/>
    <cellStyle name="Normal 5 5 2 2 14" xfId="29376" xr:uid="{75D996F1-228D-4266-A1D9-D710E870942F}"/>
    <cellStyle name="Normal 5 5 2 2 15" xfId="29377" xr:uid="{A79B6730-C5F1-45BF-AC3A-F03B43BFCD1C}"/>
    <cellStyle name="Normal 5 5 2 2 2" xfId="29378" xr:uid="{3CB99F46-2F31-44B0-B669-1FCC6AC2EB0E}"/>
    <cellStyle name="Normal 5 5 2 2 2 10" xfId="29379" xr:uid="{C187F585-431F-485F-9224-88A72EA5B834}"/>
    <cellStyle name="Normal 5 5 2 2 2 2" xfId="29380" xr:uid="{357C3E89-8DE2-45E4-BF55-268ACCF35BC7}"/>
    <cellStyle name="Normal 5 5 2 2 2 2 2" xfId="29381" xr:uid="{6861A1FA-A130-456D-902B-1F1C785E3312}"/>
    <cellStyle name="Normal 5 5 2 2 2 2 2 2" xfId="29382" xr:uid="{80710BBA-6A21-402B-A0CC-FEE8FC863714}"/>
    <cellStyle name="Normal 5 5 2 2 2 2 2 2 2" xfId="29383" xr:uid="{AF0DDEAA-DB8C-4A00-9FB9-63CFD6058325}"/>
    <cellStyle name="Normal 5 5 2 2 2 2 2 2 2 2" xfId="29384" xr:uid="{229E8A94-2E5F-46F9-B6CC-BE1B6032F48D}"/>
    <cellStyle name="Normal 5 5 2 2 2 2 2 2 2 2 2" xfId="29385" xr:uid="{83561653-3105-4D5A-B27E-DA168D35750A}"/>
    <cellStyle name="Normal 5 5 2 2 2 2 2 2 2 2 2 2" xfId="29386" xr:uid="{5280B8D6-19FD-48EB-83CF-EA1FE396CB9F}"/>
    <cellStyle name="Normal 5 5 2 2 2 2 2 2 2 2 3" xfId="29387" xr:uid="{E3F8B7DB-EC94-4152-AA07-F69FB1CCE11F}"/>
    <cellStyle name="Normal 5 5 2 2 2 2 2 2 2 3" xfId="29388" xr:uid="{B6DC3326-C593-4112-B90C-40100606B13D}"/>
    <cellStyle name="Normal 5 5 2 2 2 2 2 2 2 3 2" xfId="29389" xr:uid="{F854A9CC-3C03-4804-8144-EEE668CD2AAA}"/>
    <cellStyle name="Normal 5 5 2 2 2 2 2 2 2 4" xfId="29390" xr:uid="{C51A349A-DBF8-4DB2-AA89-F7BE32A600A2}"/>
    <cellStyle name="Normal 5 5 2 2 2 2 2 2 3" xfId="29391" xr:uid="{02668F5F-B1A3-478A-B0AB-E0C84B58BF83}"/>
    <cellStyle name="Normal 5 5 2 2 2 2 2 2 3 2" xfId="29392" xr:uid="{3ADCF78E-7F7C-413E-BA1C-AA25B17CFD7E}"/>
    <cellStyle name="Normal 5 5 2 2 2 2 2 2 3 2 2" xfId="29393" xr:uid="{D54F94A2-40AA-48FC-A294-74ED7DE057F9}"/>
    <cellStyle name="Normal 5 5 2 2 2 2 2 2 3 3" xfId="29394" xr:uid="{27A60E9C-8F4A-45CC-90B1-8BC3BB56A5CE}"/>
    <cellStyle name="Normal 5 5 2 2 2 2 2 2 4" xfId="29395" xr:uid="{146B3CF3-4886-46CA-A78D-CD8C70D54F12}"/>
    <cellStyle name="Normal 5 5 2 2 2 2 2 2 4 2" xfId="29396" xr:uid="{7E9255E2-E31B-4ECA-B078-E7A59FF8B0BE}"/>
    <cellStyle name="Normal 5 5 2 2 2 2 2 2 5" xfId="29397" xr:uid="{A0719A71-CEF8-4FC5-A041-95D0DD0303B8}"/>
    <cellStyle name="Normal 5 5 2 2 2 2 2 3" xfId="29398" xr:uid="{FEA63A62-F3F6-4A99-8566-FF5FE1B7AD5C}"/>
    <cellStyle name="Normal 5 5 2 2 2 2 2 3 2" xfId="29399" xr:uid="{BB94AC1D-7C0D-4017-BE81-0B6A67F20B79}"/>
    <cellStyle name="Normal 5 5 2 2 2 2 2 3 2 2" xfId="29400" xr:uid="{949237B8-136E-4109-AEBC-5B9B34CF664B}"/>
    <cellStyle name="Normal 5 5 2 2 2 2 2 3 2 2 2" xfId="29401" xr:uid="{059212C2-B8CE-4F8C-AB01-37A1AC6BD406}"/>
    <cellStyle name="Normal 5 5 2 2 2 2 2 3 2 3" xfId="29402" xr:uid="{6D94F18B-DC62-4D88-B819-1D898DE3C8F2}"/>
    <cellStyle name="Normal 5 5 2 2 2 2 2 3 3" xfId="29403" xr:uid="{2F138D2D-5D1F-4968-83FA-8C378C0F9A57}"/>
    <cellStyle name="Normal 5 5 2 2 2 2 2 3 3 2" xfId="29404" xr:uid="{152B4402-73AE-40AE-A102-0A0866A1E338}"/>
    <cellStyle name="Normal 5 5 2 2 2 2 2 3 4" xfId="29405" xr:uid="{90ACA0FB-6AB5-43D3-B15A-43586C9629DA}"/>
    <cellStyle name="Normal 5 5 2 2 2 2 2 4" xfId="29406" xr:uid="{6B4566B9-10D3-4DD4-90A5-B79897172D63}"/>
    <cellStyle name="Normal 5 5 2 2 2 2 2 4 2" xfId="29407" xr:uid="{41D2CF03-B54E-4B73-9C4D-0618B0A6B925}"/>
    <cellStyle name="Normal 5 5 2 2 2 2 2 4 2 2" xfId="29408" xr:uid="{8DD40E7F-BF85-46D6-9A5D-C09804A19A5A}"/>
    <cellStyle name="Normal 5 5 2 2 2 2 2 4 2 2 2" xfId="29409" xr:uid="{EC732E86-022A-48DD-A90E-B9FEB957A706}"/>
    <cellStyle name="Normal 5 5 2 2 2 2 2 4 2 3" xfId="29410" xr:uid="{20801D1D-A8A5-43B4-999B-E7AE976676BB}"/>
    <cellStyle name="Normal 5 5 2 2 2 2 2 4 3" xfId="29411" xr:uid="{B34C5D93-7B42-4145-9E61-25FD3E6C333B}"/>
    <cellStyle name="Normal 5 5 2 2 2 2 2 4 3 2" xfId="29412" xr:uid="{8429D6A5-D2EC-42B8-8FEF-F3B38C6F1BD5}"/>
    <cellStyle name="Normal 5 5 2 2 2 2 2 4 4" xfId="29413" xr:uid="{5909281C-E88A-49EE-AE1F-B4D0818865D5}"/>
    <cellStyle name="Normal 5 5 2 2 2 2 2 5" xfId="29414" xr:uid="{3B89416D-E3BC-4334-B324-EF91B76DA113}"/>
    <cellStyle name="Normal 5 5 2 2 2 2 2 5 2" xfId="29415" xr:uid="{96C69237-1C22-42C2-BA05-CE06F82EEBA1}"/>
    <cellStyle name="Normal 5 5 2 2 2 2 2 5 2 2" xfId="29416" xr:uid="{F20054BA-79A7-420F-9512-BCA4DA2BC5D8}"/>
    <cellStyle name="Normal 5 5 2 2 2 2 2 5 3" xfId="29417" xr:uid="{3C53E073-FA5A-4937-BF97-23CD67AD0734}"/>
    <cellStyle name="Normal 5 5 2 2 2 2 2 6" xfId="29418" xr:uid="{FF0C6734-5107-4DB9-8064-4AD193D79167}"/>
    <cellStyle name="Normal 5 5 2 2 2 2 2 6 2" xfId="29419" xr:uid="{0A073B86-4767-4200-9DBD-BFE24EF5A470}"/>
    <cellStyle name="Normal 5 5 2 2 2 2 2 7" xfId="29420" xr:uid="{94F104BF-2162-48BB-8525-54F7846F1E38}"/>
    <cellStyle name="Normal 5 5 2 2 2 2 3" xfId="29421" xr:uid="{97A0E9F8-AC9E-4B1B-ACDB-28CD2E2B8C10}"/>
    <cellStyle name="Normal 5 5 2 2 2 2 3 2" xfId="29422" xr:uid="{C894094B-E841-45B9-B37F-DB3BA2D6F44E}"/>
    <cellStyle name="Normal 5 5 2 2 2 2 3 2 2" xfId="29423" xr:uid="{57A58CEA-00BD-4D93-8881-4D6A26E30A0A}"/>
    <cellStyle name="Normal 5 5 2 2 2 2 3 2 2 2" xfId="29424" xr:uid="{A9240D1B-DE01-42EB-86AE-F0C502F237C8}"/>
    <cellStyle name="Normal 5 5 2 2 2 2 3 2 2 2 2" xfId="29425" xr:uid="{BE9E518B-E71C-429B-9F76-BED88FC7F1FA}"/>
    <cellStyle name="Normal 5 5 2 2 2 2 3 2 2 3" xfId="29426" xr:uid="{799D877F-FE70-41B1-AA60-2BA5C98C5B87}"/>
    <cellStyle name="Normal 5 5 2 2 2 2 3 2 3" xfId="29427" xr:uid="{E31990EF-3827-40DB-BD0C-A8BDA6D0BFDA}"/>
    <cellStyle name="Normal 5 5 2 2 2 2 3 2 3 2" xfId="29428" xr:uid="{6D0CDBCC-8F41-474B-972D-7E7AA22C0868}"/>
    <cellStyle name="Normal 5 5 2 2 2 2 3 2 4" xfId="29429" xr:uid="{5D94366A-A995-4C6F-A969-DB719DB5333B}"/>
    <cellStyle name="Normal 5 5 2 2 2 2 3 3" xfId="29430" xr:uid="{CE3460C3-FCE2-4270-BB01-F01CEE0BC98C}"/>
    <cellStyle name="Normal 5 5 2 2 2 2 3 3 2" xfId="29431" xr:uid="{3364321D-9F54-498A-A88E-35D93E9EDCC9}"/>
    <cellStyle name="Normal 5 5 2 2 2 2 3 3 2 2" xfId="29432" xr:uid="{067139FD-D95B-483A-91CD-02BE91EB03F4}"/>
    <cellStyle name="Normal 5 5 2 2 2 2 3 3 3" xfId="29433" xr:uid="{ED0373A0-74E6-4ECC-9601-DF9B9AC4D330}"/>
    <cellStyle name="Normal 5 5 2 2 2 2 3 4" xfId="29434" xr:uid="{56EACD1F-1C37-4D27-9031-2F8DFC7BB164}"/>
    <cellStyle name="Normal 5 5 2 2 2 2 3 4 2" xfId="29435" xr:uid="{411BFDCC-BD5F-4EDA-AC63-8C3B97939310}"/>
    <cellStyle name="Normal 5 5 2 2 2 2 3 5" xfId="29436" xr:uid="{C3A4FE67-57AF-4241-AAEC-143F50C9FB1D}"/>
    <cellStyle name="Normal 5 5 2 2 2 2 4" xfId="29437" xr:uid="{00A2570F-AD06-4437-BDA9-9BDC18E4239F}"/>
    <cellStyle name="Normal 5 5 2 2 2 2 4 2" xfId="29438" xr:uid="{15EFC468-33F3-4683-95F1-CA4014998D06}"/>
    <cellStyle name="Normal 5 5 2 2 2 2 4 2 2" xfId="29439" xr:uid="{B4425EB6-374E-4AA5-9C52-73E18840097D}"/>
    <cellStyle name="Normal 5 5 2 2 2 2 4 2 2 2" xfId="29440" xr:uid="{FACA20DF-42E9-45E1-BA8E-4394F14B9E50}"/>
    <cellStyle name="Normal 5 5 2 2 2 2 4 2 3" xfId="29441" xr:uid="{3A2A0EF1-CAB4-40A9-AF58-74B66E330E29}"/>
    <cellStyle name="Normal 5 5 2 2 2 2 4 3" xfId="29442" xr:uid="{56008928-B263-4F5C-A3A1-EEEFE8F99D3E}"/>
    <cellStyle name="Normal 5 5 2 2 2 2 4 3 2" xfId="29443" xr:uid="{BA93DA91-A4F2-46AC-9961-34422A927BFE}"/>
    <cellStyle name="Normal 5 5 2 2 2 2 4 4" xfId="29444" xr:uid="{6C9F7CDB-91A0-4C33-8315-6086D0E07CAD}"/>
    <cellStyle name="Normal 5 5 2 2 2 2 5" xfId="29445" xr:uid="{C4D7DE4E-842D-47E3-B012-B7C7EDAA35FB}"/>
    <cellStyle name="Normal 5 5 2 2 2 2 5 2" xfId="29446" xr:uid="{FA81BA1F-9D5B-4035-8165-6A2B3E36A973}"/>
    <cellStyle name="Normal 5 5 2 2 2 2 5 2 2" xfId="29447" xr:uid="{BB72C0A9-E7DC-442D-B4B6-328D6F6A7E13}"/>
    <cellStyle name="Normal 5 5 2 2 2 2 5 2 2 2" xfId="29448" xr:uid="{C0BAF658-C17F-4B61-BC3C-A98959071708}"/>
    <cellStyle name="Normal 5 5 2 2 2 2 5 2 3" xfId="29449" xr:uid="{DB2B7EA0-D521-44F8-AFEC-0D3AFA6A7847}"/>
    <cellStyle name="Normal 5 5 2 2 2 2 5 3" xfId="29450" xr:uid="{279C15A5-AFD9-487D-AD93-9EAF7CCBC466}"/>
    <cellStyle name="Normal 5 5 2 2 2 2 5 3 2" xfId="29451" xr:uid="{24939C26-9DA5-4577-A7A4-72DC471C0B70}"/>
    <cellStyle name="Normal 5 5 2 2 2 2 5 4" xfId="29452" xr:uid="{CDD169EE-221F-483E-A570-81DB8DAEF747}"/>
    <cellStyle name="Normal 5 5 2 2 2 2 6" xfId="29453" xr:uid="{804CBA4E-B2E6-439A-9408-1EF716221E6A}"/>
    <cellStyle name="Normal 5 5 2 2 2 2 6 2" xfId="29454" xr:uid="{7E35D4BB-4B6C-4173-A7A8-41319FD8F3EE}"/>
    <cellStyle name="Normal 5 5 2 2 2 2 6 2 2" xfId="29455" xr:uid="{D98A5A7E-4748-494E-9B7D-09B880B73B2D}"/>
    <cellStyle name="Normal 5 5 2 2 2 2 6 3" xfId="29456" xr:uid="{27EAE7AE-42FA-40B5-AC52-9226774553E8}"/>
    <cellStyle name="Normal 5 5 2 2 2 2 7" xfId="29457" xr:uid="{E4D58326-4875-46C9-AAFB-FB992F38F35B}"/>
    <cellStyle name="Normal 5 5 2 2 2 2 7 2" xfId="29458" xr:uid="{DED89FCC-45E2-48D7-8A21-1B2961E6B3C1}"/>
    <cellStyle name="Normal 5 5 2 2 2 2 8" xfId="29459" xr:uid="{23FA41BD-9ADD-4CB5-A015-32D06B6F7C41}"/>
    <cellStyle name="Normal 5 5 2 2 2 3" xfId="29460" xr:uid="{6DB6EB40-65E6-43D4-AEF1-DEDCA5B743EB}"/>
    <cellStyle name="Normal 5 5 2 2 2 3 2" xfId="29461" xr:uid="{04B7E0D6-28FD-46D4-B3C2-EFC1C82FAA31}"/>
    <cellStyle name="Normal 5 5 2 2 2 3 2 2" xfId="29462" xr:uid="{17110F0D-FA32-4D68-9A25-4564FAED29C6}"/>
    <cellStyle name="Normal 5 5 2 2 2 3 2 2 2" xfId="29463" xr:uid="{8CFC0D8B-4341-4EBA-B087-C8B0A4EC7B14}"/>
    <cellStyle name="Normal 5 5 2 2 2 3 2 2 2 2" xfId="29464" xr:uid="{79F3C5F2-D2A3-4FF1-BCC2-28D70290AF7A}"/>
    <cellStyle name="Normal 5 5 2 2 2 3 2 2 2 2 2" xfId="29465" xr:uid="{D3D78DBC-7077-4AAD-A914-1F2CDEB7B70C}"/>
    <cellStyle name="Normal 5 5 2 2 2 3 2 2 2 2 2 2" xfId="29466" xr:uid="{43A793BB-8605-4683-989E-15F1F27CC2BD}"/>
    <cellStyle name="Normal 5 5 2 2 2 3 2 2 2 2 3" xfId="29467" xr:uid="{DFE34A26-BD24-4BCB-AC41-41ABD4B1648A}"/>
    <cellStyle name="Normal 5 5 2 2 2 3 2 2 2 3" xfId="29468" xr:uid="{81E042B9-D600-49C9-98D1-E2468CA75E7C}"/>
    <cellStyle name="Normal 5 5 2 2 2 3 2 2 2 3 2" xfId="29469" xr:uid="{0376066A-11E5-48BE-BA73-E2C42DA1B87B}"/>
    <cellStyle name="Normal 5 5 2 2 2 3 2 2 2 4" xfId="29470" xr:uid="{709E7828-6A42-456B-8E86-9042EF2C2EBF}"/>
    <cellStyle name="Normal 5 5 2 2 2 3 2 2 3" xfId="29471" xr:uid="{BD31F78E-9A75-47A6-9584-9C90C72D0476}"/>
    <cellStyle name="Normal 5 5 2 2 2 3 2 2 3 2" xfId="29472" xr:uid="{9B653179-C374-4652-8FF5-55834EE98EEA}"/>
    <cellStyle name="Normal 5 5 2 2 2 3 2 2 3 2 2" xfId="29473" xr:uid="{D7993D53-0041-4169-B954-63A180C1FEA7}"/>
    <cellStyle name="Normal 5 5 2 2 2 3 2 2 3 3" xfId="29474" xr:uid="{DD194F35-FE94-45AF-920E-A6DF0D7D1F50}"/>
    <cellStyle name="Normal 5 5 2 2 2 3 2 2 4" xfId="29475" xr:uid="{F4D5D28B-4857-4242-84FC-E1652D2C3B1F}"/>
    <cellStyle name="Normal 5 5 2 2 2 3 2 2 4 2" xfId="29476" xr:uid="{33C02F01-7B16-452B-8344-C456760FBD1C}"/>
    <cellStyle name="Normal 5 5 2 2 2 3 2 2 5" xfId="29477" xr:uid="{807C1DD9-1FB5-4E4F-A2B2-E15BB8903BF5}"/>
    <cellStyle name="Normal 5 5 2 2 2 3 2 3" xfId="29478" xr:uid="{D66D7993-82F4-4C2F-8C18-C6CF9F7769F4}"/>
    <cellStyle name="Normal 5 5 2 2 2 3 2 3 2" xfId="29479" xr:uid="{4EF77705-FDBE-4BE9-AD0A-3CAEB58889F2}"/>
    <cellStyle name="Normal 5 5 2 2 2 3 2 3 2 2" xfId="29480" xr:uid="{01CF78FE-AF99-4144-9BB7-F4CF290012DC}"/>
    <cellStyle name="Normal 5 5 2 2 2 3 2 3 2 2 2" xfId="29481" xr:uid="{63FEA0FE-EC80-4E28-8467-AFE7D86D6A91}"/>
    <cellStyle name="Normal 5 5 2 2 2 3 2 3 2 3" xfId="29482" xr:uid="{CE97F238-B27A-40A8-9743-C8F5B1F59F3E}"/>
    <cellStyle name="Normal 5 5 2 2 2 3 2 3 3" xfId="29483" xr:uid="{BF1850AF-A093-4164-8841-0FA03483C5E3}"/>
    <cellStyle name="Normal 5 5 2 2 2 3 2 3 3 2" xfId="29484" xr:uid="{0A71745D-89F0-49F2-8AAB-F949B50ABFB9}"/>
    <cellStyle name="Normal 5 5 2 2 2 3 2 3 4" xfId="29485" xr:uid="{A0B3925E-613D-4A05-9131-42B61BC102F6}"/>
    <cellStyle name="Normal 5 5 2 2 2 3 2 4" xfId="29486" xr:uid="{3D6DA65A-7B17-4DBE-BA92-E1DA5242298F}"/>
    <cellStyle name="Normal 5 5 2 2 2 3 2 4 2" xfId="29487" xr:uid="{5C293764-F9EB-4D30-8AF2-594FCD315B7E}"/>
    <cellStyle name="Normal 5 5 2 2 2 3 2 4 2 2" xfId="29488" xr:uid="{4A4F5151-A39B-4161-89EF-33DADB30FC7B}"/>
    <cellStyle name="Normal 5 5 2 2 2 3 2 4 2 2 2" xfId="29489" xr:uid="{F8EA9688-44E2-4E3D-9EE5-0A6A6EE02B80}"/>
    <cellStyle name="Normal 5 5 2 2 2 3 2 4 2 3" xfId="29490" xr:uid="{B0133135-1D65-4BD7-9825-78CF66AC8B96}"/>
    <cellStyle name="Normal 5 5 2 2 2 3 2 4 3" xfId="29491" xr:uid="{5AE500FD-84E6-4319-8C77-1B479C8CECF9}"/>
    <cellStyle name="Normal 5 5 2 2 2 3 2 4 3 2" xfId="29492" xr:uid="{42EF100E-6018-421E-A0A0-F1BA47B14E9C}"/>
    <cellStyle name="Normal 5 5 2 2 2 3 2 4 4" xfId="29493" xr:uid="{E9BC9053-C02E-4ABA-9773-963C5F1AE22F}"/>
    <cellStyle name="Normal 5 5 2 2 2 3 2 5" xfId="29494" xr:uid="{28B21B7F-C531-4C7A-8704-E295620544B7}"/>
    <cellStyle name="Normal 5 5 2 2 2 3 2 5 2" xfId="29495" xr:uid="{D68882FA-1619-47D9-AA3D-6BA191B56360}"/>
    <cellStyle name="Normal 5 5 2 2 2 3 2 5 2 2" xfId="29496" xr:uid="{D0CB5515-4DE4-48D0-AF49-C164C7AD99F6}"/>
    <cellStyle name="Normal 5 5 2 2 2 3 2 5 3" xfId="29497" xr:uid="{F3218459-033D-4BFE-846B-D27B0E6B6EDC}"/>
    <cellStyle name="Normal 5 5 2 2 2 3 2 6" xfId="29498" xr:uid="{DDBCF37D-CA41-43EE-9318-37D471D116A6}"/>
    <cellStyle name="Normal 5 5 2 2 2 3 2 6 2" xfId="29499" xr:uid="{30EB441B-2CF7-41FC-B799-0FF8BC5DDB35}"/>
    <cellStyle name="Normal 5 5 2 2 2 3 2 7" xfId="29500" xr:uid="{D1B6AA91-24E8-4E9F-8D05-07C65C2C1E48}"/>
    <cellStyle name="Normal 5 5 2 2 2 3 3" xfId="29501" xr:uid="{BC327B3C-A8BA-4281-8233-4BB3639D7154}"/>
    <cellStyle name="Normal 5 5 2 2 2 3 3 2" xfId="29502" xr:uid="{616A0E23-AC6D-4891-AF02-55DCC3A9BD88}"/>
    <cellStyle name="Normal 5 5 2 2 2 3 3 2 2" xfId="29503" xr:uid="{5A788225-5E65-4E1C-841F-AE7C0DB352C6}"/>
    <cellStyle name="Normal 5 5 2 2 2 3 3 2 2 2" xfId="29504" xr:uid="{C0BF1C57-5636-4C81-BA19-F5E16BA90297}"/>
    <cellStyle name="Normal 5 5 2 2 2 3 3 2 2 2 2" xfId="29505" xr:uid="{867D0440-8C48-4DB8-AA30-C398483CC13C}"/>
    <cellStyle name="Normal 5 5 2 2 2 3 3 2 2 3" xfId="29506" xr:uid="{0429C174-7311-4FE4-A5CA-485A974D6D41}"/>
    <cellStyle name="Normal 5 5 2 2 2 3 3 2 3" xfId="29507" xr:uid="{F3BDDB38-747A-477A-91BA-25F67FA9D443}"/>
    <cellStyle name="Normal 5 5 2 2 2 3 3 2 3 2" xfId="29508" xr:uid="{8646ABCB-DBBD-4D28-A42D-419241D15E96}"/>
    <cellStyle name="Normal 5 5 2 2 2 3 3 2 4" xfId="29509" xr:uid="{77A793DA-A607-43A0-BD07-61B5129A1815}"/>
    <cellStyle name="Normal 5 5 2 2 2 3 3 3" xfId="29510" xr:uid="{FDD183FE-C86F-4959-982F-E8940B0D85A2}"/>
    <cellStyle name="Normal 5 5 2 2 2 3 3 3 2" xfId="29511" xr:uid="{E3F907D0-9B46-4B0E-8709-C6A6A85F7733}"/>
    <cellStyle name="Normal 5 5 2 2 2 3 3 3 2 2" xfId="29512" xr:uid="{906004D5-A3FB-4191-AC5D-32959168899C}"/>
    <cellStyle name="Normal 5 5 2 2 2 3 3 3 3" xfId="29513" xr:uid="{8AF20051-6356-4016-A18F-56D7F40FD19A}"/>
    <cellStyle name="Normal 5 5 2 2 2 3 3 4" xfId="29514" xr:uid="{6BC6AEE2-5DA8-4ECF-818B-A6A1100BF7F9}"/>
    <cellStyle name="Normal 5 5 2 2 2 3 3 4 2" xfId="29515" xr:uid="{83C8DBAF-08F4-4E2C-8B2F-3B887F8C93D5}"/>
    <cellStyle name="Normal 5 5 2 2 2 3 3 5" xfId="29516" xr:uid="{06443F78-7576-449E-B078-2FABB173FF68}"/>
    <cellStyle name="Normal 5 5 2 2 2 3 4" xfId="29517" xr:uid="{FFC68B46-A90F-4693-A8D9-22F6B42D8163}"/>
    <cellStyle name="Normal 5 5 2 2 2 3 4 2" xfId="29518" xr:uid="{B113B9B6-0835-4A57-9C0F-5954147713F6}"/>
    <cellStyle name="Normal 5 5 2 2 2 3 4 2 2" xfId="29519" xr:uid="{D617B7FA-D4FB-4E29-B9D0-E48E41356224}"/>
    <cellStyle name="Normal 5 5 2 2 2 3 4 2 2 2" xfId="29520" xr:uid="{61C80849-1AD2-4A8C-B726-C2934A2EF616}"/>
    <cellStyle name="Normal 5 5 2 2 2 3 4 2 3" xfId="29521" xr:uid="{BF67828F-57AB-4B0D-89AE-F7D9A56432A1}"/>
    <cellStyle name="Normal 5 5 2 2 2 3 4 3" xfId="29522" xr:uid="{93E4B97F-2060-454B-A62B-070020E9394D}"/>
    <cellStyle name="Normal 5 5 2 2 2 3 4 3 2" xfId="29523" xr:uid="{FA0C7C17-F880-4AEE-8C86-156D08B11E15}"/>
    <cellStyle name="Normal 5 5 2 2 2 3 4 4" xfId="29524" xr:uid="{F2ACC00D-987C-44AC-8AD7-6281A40008BD}"/>
    <cellStyle name="Normal 5 5 2 2 2 3 5" xfId="29525" xr:uid="{82548A31-45A3-4C1F-9A2D-D2C893C1E837}"/>
    <cellStyle name="Normal 5 5 2 2 2 3 5 2" xfId="29526" xr:uid="{89F60BB0-5F94-4BA6-B984-B6725D0A4504}"/>
    <cellStyle name="Normal 5 5 2 2 2 3 5 2 2" xfId="29527" xr:uid="{173CEBD9-0ADC-4875-8568-80634B24CBB0}"/>
    <cellStyle name="Normal 5 5 2 2 2 3 5 2 2 2" xfId="29528" xr:uid="{88C5FBB2-5003-4CC9-A672-5CF744F402C5}"/>
    <cellStyle name="Normal 5 5 2 2 2 3 5 2 3" xfId="29529" xr:uid="{CFCCA26A-7508-4335-BCFC-A996C380F6F6}"/>
    <cellStyle name="Normal 5 5 2 2 2 3 5 3" xfId="29530" xr:uid="{7951C460-7C7C-4559-A43D-19862D2076B1}"/>
    <cellStyle name="Normal 5 5 2 2 2 3 5 3 2" xfId="29531" xr:uid="{4B944FB6-FCD9-47F8-9F5A-42C7D6400D31}"/>
    <cellStyle name="Normal 5 5 2 2 2 3 5 4" xfId="29532" xr:uid="{04F286C1-4803-4CFA-B859-A9C92C25E35F}"/>
    <cellStyle name="Normal 5 5 2 2 2 3 6" xfId="29533" xr:uid="{CD912324-4664-4DD9-8C44-D1FD03526102}"/>
    <cellStyle name="Normal 5 5 2 2 2 3 6 2" xfId="29534" xr:uid="{FF228399-9037-45EF-A1DD-79853D579E33}"/>
    <cellStyle name="Normal 5 5 2 2 2 3 6 2 2" xfId="29535" xr:uid="{60822E6F-547A-4E32-A2AF-3BA5A3DEEB48}"/>
    <cellStyle name="Normal 5 5 2 2 2 3 6 3" xfId="29536" xr:uid="{B3F4F5F9-084B-40E5-88B3-2EB19C89D107}"/>
    <cellStyle name="Normal 5 5 2 2 2 3 7" xfId="29537" xr:uid="{CE21C8A7-6E18-46FF-9543-AA4BD6C6E3DC}"/>
    <cellStyle name="Normal 5 5 2 2 2 3 7 2" xfId="29538" xr:uid="{5635BF44-70EC-48B0-944B-C8A323D08B53}"/>
    <cellStyle name="Normal 5 5 2 2 2 3 8" xfId="29539" xr:uid="{77CC0D90-D0E3-4A17-B70F-F50207F1EA89}"/>
    <cellStyle name="Normal 5 5 2 2 2 4" xfId="29540" xr:uid="{D094AF7C-9631-425A-9753-08FF0AFDA5C2}"/>
    <cellStyle name="Normal 5 5 2 2 2 4 2" xfId="29541" xr:uid="{8E601747-3D68-4E38-BD5E-651A0A3B428B}"/>
    <cellStyle name="Normal 5 5 2 2 2 4 2 2" xfId="29542" xr:uid="{E7B31534-9D1E-4342-B344-637D68F044A4}"/>
    <cellStyle name="Normal 5 5 2 2 2 4 2 2 2" xfId="29543" xr:uid="{0FC7B4E5-1E24-438D-A26B-FFA8C5C3F134}"/>
    <cellStyle name="Normal 5 5 2 2 2 4 2 2 2 2" xfId="29544" xr:uid="{338287F6-8C11-4E09-BDCD-E638EEBEB8E6}"/>
    <cellStyle name="Normal 5 5 2 2 2 4 2 2 2 2 2" xfId="29545" xr:uid="{EB7F7123-14CA-4797-A997-3766B1369958}"/>
    <cellStyle name="Normal 5 5 2 2 2 4 2 2 2 3" xfId="29546" xr:uid="{1DC601CA-F63E-46F0-B27A-F20C146D7DB0}"/>
    <cellStyle name="Normal 5 5 2 2 2 4 2 2 3" xfId="29547" xr:uid="{76E10B0C-A557-4B15-B2BE-21DE130A4AD7}"/>
    <cellStyle name="Normal 5 5 2 2 2 4 2 2 3 2" xfId="29548" xr:uid="{AB489223-9520-4B82-B4B0-C5D6143DED4C}"/>
    <cellStyle name="Normal 5 5 2 2 2 4 2 2 4" xfId="29549" xr:uid="{34962780-B911-432E-8724-426950CC26FE}"/>
    <cellStyle name="Normal 5 5 2 2 2 4 2 3" xfId="29550" xr:uid="{A425A4C0-D8A6-4C28-9E75-044BD51E1691}"/>
    <cellStyle name="Normal 5 5 2 2 2 4 2 3 2" xfId="29551" xr:uid="{C2B6494A-599F-4F63-AE57-6C7966C139C6}"/>
    <cellStyle name="Normal 5 5 2 2 2 4 2 3 2 2" xfId="29552" xr:uid="{81155169-569E-4FB1-B309-090906A93DD1}"/>
    <cellStyle name="Normal 5 5 2 2 2 4 2 3 3" xfId="29553" xr:uid="{DACF4DC1-5C11-45A1-8C4F-9B1A90BB56FE}"/>
    <cellStyle name="Normal 5 5 2 2 2 4 2 4" xfId="29554" xr:uid="{75EE0CE2-EA68-4323-AC1F-4607C1D932E6}"/>
    <cellStyle name="Normal 5 5 2 2 2 4 2 4 2" xfId="29555" xr:uid="{CA4E4536-03C1-45AD-AF36-0FC7F5F73EBD}"/>
    <cellStyle name="Normal 5 5 2 2 2 4 2 5" xfId="29556" xr:uid="{97F42F57-7FFF-4A60-BADF-A39920B25278}"/>
    <cellStyle name="Normal 5 5 2 2 2 4 3" xfId="29557" xr:uid="{1853F9A9-0C58-4B0B-B1FF-92CF934BDEBC}"/>
    <cellStyle name="Normal 5 5 2 2 2 4 3 2" xfId="29558" xr:uid="{12BFF743-C075-41D2-A84F-ADAEDA4015FE}"/>
    <cellStyle name="Normal 5 5 2 2 2 4 3 2 2" xfId="29559" xr:uid="{59AA6AEC-8576-4F7A-84BA-47DA6987B48B}"/>
    <cellStyle name="Normal 5 5 2 2 2 4 3 2 2 2" xfId="29560" xr:uid="{E96C2DFE-A3D5-472D-99E7-EF98C058CC58}"/>
    <cellStyle name="Normal 5 5 2 2 2 4 3 2 3" xfId="29561" xr:uid="{4DD822EF-C830-49D4-81C4-76B1A6E4FBB1}"/>
    <cellStyle name="Normal 5 5 2 2 2 4 3 3" xfId="29562" xr:uid="{CEC23BB9-133F-471A-A77F-30F036AD6968}"/>
    <cellStyle name="Normal 5 5 2 2 2 4 3 3 2" xfId="29563" xr:uid="{26DC581A-A78A-48E3-9940-7AE1CD752722}"/>
    <cellStyle name="Normal 5 5 2 2 2 4 3 4" xfId="29564" xr:uid="{933875BF-FBF0-445C-92C1-7CE05F360092}"/>
    <cellStyle name="Normal 5 5 2 2 2 4 4" xfId="29565" xr:uid="{5E8BEDE3-1C8A-492F-978E-62C6EB84F1F1}"/>
    <cellStyle name="Normal 5 5 2 2 2 4 4 2" xfId="29566" xr:uid="{EDE6AFF3-22D0-4BFE-9E92-24DFC1A41607}"/>
    <cellStyle name="Normal 5 5 2 2 2 4 4 2 2" xfId="29567" xr:uid="{26A11723-E981-48C7-A3D8-D5D7FDD6246A}"/>
    <cellStyle name="Normal 5 5 2 2 2 4 4 2 2 2" xfId="29568" xr:uid="{6C9C7F3A-D2EF-4BBC-93E5-DB88F3A5C353}"/>
    <cellStyle name="Normal 5 5 2 2 2 4 4 2 3" xfId="29569" xr:uid="{DF0564C5-91EE-4E79-A723-84C8C32234E7}"/>
    <cellStyle name="Normal 5 5 2 2 2 4 4 3" xfId="29570" xr:uid="{25F17AAE-FC05-4009-A95B-FC556D0801C7}"/>
    <cellStyle name="Normal 5 5 2 2 2 4 4 3 2" xfId="29571" xr:uid="{2CEB0BC3-A08A-4949-94D4-59AFCB2768D7}"/>
    <cellStyle name="Normal 5 5 2 2 2 4 4 4" xfId="29572" xr:uid="{6AE87608-B9CB-4E0D-A5F0-35EC544AE03B}"/>
    <cellStyle name="Normal 5 5 2 2 2 4 5" xfId="29573" xr:uid="{6E778C91-10B4-4DD3-B062-8A015774446A}"/>
    <cellStyle name="Normal 5 5 2 2 2 4 5 2" xfId="29574" xr:uid="{FAF3BCB4-286F-491F-9283-309E4B27B007}"/>
    <cellStyle name="Normal 5 5 2 2 2 4 5 2 2" xfId="29575" xr:uid="{DCADD085-1B9C-4A2E-9531-0FDE2952E458}"/>
    <cellStyle name="Normal 5 5 2 2 2 4 5 3" xfId="29576" xr:uid="{08903D4E-9243-4119-98B7-2034756A84DD}"/>
    <cellStyle name="Normal 5 5 2 2 2 4 6" xfId="29577" xr:uid="{286079D3-5C73-4F7B-8443-7CEF7BD98F0E}"/>
    <cellStyle name="Normal 5 5 2 2 2 4 6 2" xfId="29578" xr:uid="{DA7F80D1-A359-4CA5-AF21-CD108A165D54}"/>
    <cellStyle name="Normal 5 5 2 2 2 4 7" xfId="29579" xr:uid="{773AB0F2-2D7B-4F81-ACDE-C1C3AF5CA2C3}"/>
    <cellStyle name="Normal 5 5 2 2 2 5" xfId="29580" xr:uid="{03CEE650-9435-4808-8CD3-6C4681B224B0}"/>
    <cellStyle name="Normal 5 5 2 2 2 5 2" xfId="29581" xr:uid="{98C69BF5-DA50-49EF-B77F-03C7082892EB}"/>
    <cellStyle name="Normal 5 5 2 2 2 5 2 2" xfId="29582" xr:uid="{F98C2F32-D8F9-4F5C-9800-DEB88FD45F7C}"/>
    <cellStyle name="Normal 5 5 2 2 2 5 2 2 2" xfId="29583" xr:uid="{61B3228C-FB1D-4A62-97A3-527F7A310FF1}"/>
    <cellStyle name="Normal 5 5 2 2 2 5 2 2 2 2" xfId="29584" xr:uid="{A6B39920-28F5-47E8-82FC-876431A4E3FA}"/>
    <cellStyle name="Normal 5 5 2 2 2 5 2 2 3" xfId="29585" xr:uid="{4A813694-1CFE-4DC8-BC08-CB6DBC4C3006}"/>
    <cellStyle name="Normal 5 5 2 2 2 5 2 3" xfId="29586" xr:uid="{42068629-69C7-420D-90A3-63393505D56F}"/>
    <cellStyle name="Normal 5 5 2 2 2 5 2 3 2" xfId="29587" xr:uid="{6B4A75F2-93C7-435A-9323-E46B627424B4}"/>
    <cellStyle name="Normal 5 5 2 2 2 5 2 4" xfId="29588" xr:uid="{989D78D2-53A8-4BC3-B7BF-3530273D1242}"/>
    <cellStyle name="Normal 5 5 2 2 2 5 3" xfId="29589" xr:uid="{A2A2A9D2-908B-4398-9341-D3ED9BE21900}"/>
    <cellStyle name="Normal 5 5 2 2 2 5 3 2" xfId="29590" xr:uid="{269D9274-B78B-49F4-83DC-70A5739E5117}"/>
    <cellStyle name="Normal 5 5 2 2 2 5 3 2 2" xfId="29591" xr:uid="{AF22BB23-01D3-45B6-8387-BC7602B52C8E}"/>
    <cellStyle name="Normal 5 5 2 2 2 5 3 3" xfId="29592" xr:uid="{4500D847-3399-4F77-84FC-67BE73F77A82}"/>
    <cellStyle name="Normal 5 5 2 2 2 5 4" xfId="29593" xr:uid="{AE1D4097-8905-4422-8253-071BA2E79C8B}"/>
    <cellStyle name="Normal 5 5 2 2 2 5 4 2" xfId="29594" xr:uid="{9717D012-88DE-48E2-9CB8-E94D6C286C1B}"/>
    <cellStyle name="Normal 5 5 2 2 2 5 5" xfId="29595" xr:uid="{861B8B4E-0D82-4F14-9E71-30A90E45606F}"/>
    <cellStyle name="Normal 5 5 2 2 2 6" xfId="29596" xr:uid="{F1015063-8557-45C0-839C-79B7A7E8977B}"/>
    <cellStyle name="Normal 5 5 2 2 2 6 2" xfId="29597" xr:uid="{1D7502E0-02B2-4706-9629-389AC116E015}"/>
    <cellStyle name="Normal 5 5 2 2 2 6 2 2" xfId="29598" xr:uid="{E30536F2-CE39-48C1-AABC-C31D68290DF9}"/>
    <cellStyle name="Normal 5 5 2 2 2 6 2 2 2" xfId="29599" xr:uid="{386C7C37-A520-4CA2-BCDD-072A5CB142E8}"/>
    <cellStyle name="Normal 5 5 2 2 2 6 2 3" xfId="29600" xr:uid="{AD364688-2C31-48A9-A642-810CB527BC76}"/>
    <cellStyle name="Normal 5 5 2 2 2 6 3" xfId="29601" xr:uid="{16B01BEE-AAD6-4DAB-A9F6-DFE1F1696647}"/>
    <cellStyle name="Normal 5 5 2 2 2 6 3 2" xfId="29602" xr:uid="{EB8B44D9-DBE4-4043-81DB-A9B46D92953B}"/>
    <cellStyle name="Normal 5 5 2 2 2 6 4" xfId="29603" xr:uid="{175EDAA4-A80F-4BC7-82B1-C5CB174317E4}"/>
    <cellStyle name="Normal 5 5 2 2 2 7" xfId="29604" xr:uid="{C5656A75-ADB6-449F-A104-1E189D39D53E}"/>
    <cellStyle name="Normal 5 5 2 2 2 7 2" xfId="29605" xr:uid="{FCF97481-7503-41A4-BD50-D0E3B6309A2C}"/>
    <cellStyle name="Normal 5 5 2 2 2 7 2 2" xfId="29606" xr:uid="{8F4DBF72-AEF5-4A6A-927D-07429CADA5B0}"/>
    <cellStyle name="Normal 5 5 2 2 2 7 2 2 2" xfId="29607" xr:uid="{59708528-150F-4737-9248-819125E2CD71}"/>
    <cellStyle name="Normal 5 5 2 2 2 7 2 3" xfId="29608" xr:uid="{BCCD6365-9454-4A36-9DF4-21119F1CD0D8}"/>
    <cellStyle name="Normal 5 5 2 2 2 7 3" xfId="29609" xr:uid="{87366887-1316-4126-9CB0-D43AEF635BAA}"/>
    <cellStyle name="Normal 5 5 2 2 2 7 3 2" xfId="29610" xr:uid="{5F850780-4586-4F0B-86C7-759A8F77872D}"/>
    <cellStyle name="Normal 5 5 2 2 2 7 4" xfId="29611" xr:uid="{2D4E121E-2899-418D-A709-E092661C5417}"/>
    <cellStyle name="Normal 5 5 2 2 2 8" xfId="29612" xr:uid="{0BB3B545-6B18-4023-8B8E-2D64EF469F1E}"/>
    <cellStyle name="Normal 5 5 2 2 2 8 2" xfId="29613" xr:uid="{EC1C05F0-C460-44EC-A891-6D1A9085C250}"/>
    <cellStyle name="Normal 5 5 2 2 2 8 2 2" xfId="29614" xr:uid="{FB287C90-0C8E-43A7-B1BD-41B983C73CC5}"/>
    <cellStyle name="Normal 5 5 2 2 2 8 3" xfId="29615" xr:uid="{DA733C8A-21E2-4D37-9834-5986CBA52C70}"/>
    <cellStyle name="Normal 5 5 2 2 2 9" xfId="29616" xr:uid="{DDF72298-92A0-4C93-85AE-27BD2DE1DCF0}"/>
    <cellStyle name="Normal 5 5 2 2 2 9 2" xfId="29617" xr:uid="{411DB71B-F905-4F81-A789-CB4267C78099}"/>
    <cellStyle name="Normal 5 5 2 2 3" xfId="29618" xr:uid="{D1FFE7C4-68D3-4B03-8F9B-8040B64EE4F4}"/>
    <cellStyle name="Normal 5 5 2 2 3 2" xfId="29619" xr:uid="{96A62CDF-F14A-4FC8-A30E-6F73F75AD18D}"/>
    <cellStyle name="Normal 5 5 2 2 3 2 2" xfId="29620" xr:uid="{CFBA14FE-1584-45CF-8990-11067B11D249}"/>
    <cellStyle name="Normal 5 5 2 2 3 2 2 2" xfId="29621" xr:uid="{427A6D71-103E-45DD-B877-44CF1716F566}"/>
    <cellStyle name="Normal 5 5 2 2 3 2 2 2 2" xfId="29622" xr:uid="{006D5A78-63CB-40FA-B2D3-9377D0515A79}"/>
    <cellStyle name="Normal 5 5 2 2 3 2 2 2 2 2" xfId="29623" xr:uid="{A38BAE78-A7F1-4A10-A4F5-F60BDC784023}"/>
    <cellStyle name="Normal 5 5 2 2 3 2 2 2 2 2 2" xfId="29624" xr:uid="{969A2F44-61A3-4F38-B979-1731635C3B97}"/>
    <cellStyle name="Normal 5 5 2 2 3 2 2 2 2 3" xfId="29625" xr:uid="{371AA2D7-607E-41F8-82F8-823D33AB7555}"/>
    <cellStyle name="Normal 5 5 2 2 3 2 2 2 3" xfId="29626" xr:uid="{CDDD1AC7-5F9B-4BFD-AD4D-69922F36D0D3}"/>
    <cellStyle name="Normal 5 5 2 2 3 2 2 2 3 2" xfId="29627" xr:uid="{A6665A64-0E50-4548-9DBD-00C886652729}"/>
    <cellStyle name="Normal 5 5 2 2 3 2 2 2 4" xfId="29628" xr:uid="{DB043133-3AC0-4AFB-B947-D9E89415D563}"/>
    <cellStyle name="Normal 5 5 2 2 3 2 2 3" xfId="29629" xr:uid="{F7ECFC31-070F-4FCF-A4DF-BC78FDE488BC}"/>
    <cellStyle name="Normal 5 5 2 2 3 2 2 3 2" xfId="29630" xr:uid="{9C6277AA-85EF-44B7-89FA-8C1E9A673D0B}"/>
    <cellStyle name="Normal 5 5 2 2 3 2 2 3 2 2" xfId="29631" xr:uid="{21D2852C-5690-492B-947E-5B6A88827FD2}"/>
    <cellStyle name="Normal 5 5 2 2 3 2 2 3 3" xfId="29632" xr:uid="{FFA79058-804F-4D0B-BA9D-76167857169D}"/>
    <cellStyle name="Normal 5 5 2 2 3 2 2 4" xfId="29633" xr:uid="{E36F7414-3144-47F9-8310-0C2C3E2893F2}"/>
    <cellStyle name="Normal 5 5 2 2 3 2 2 4 2" xfId="29634" xr:uid="{B1BAD0C5-972E-4CC6-89AE-E147F702B527}"/>
    <cellStyle name="Normal 5 5 2 2 3 2 2 5" xfId="29635" xr:uid="{16FC1C27-D374-4D27-B9CB-B65BE1F02055}"/>
    <cellStyle name="Normal 5 5 2 2 3 2 3" xfId="29636" xr:uid="{DDEBCB64-6BB7-4F50-95B3-5336B9865347}"/>
    <cellStyle name="Normal 5 5 2 2 3 2 3 2" xfId="29637" xr:uid="{15565F6E-7046-4158-991E-57B89311F0BB}"/>
    <cellStyle name="Normal 5 5 2 2 3 2 3 2 2" xfId="29638" xr:uid="{B93AA81F-7DF7-4E43-A32F-CB4CAE9076C6}"/>
    <cellStyle name="Normal 5 5 2 2 3 2 3 2 2 2" xfId="29639" xr:uid="{8821897F-AD95-488B-8B6A-4CAB9AD65DB8}"/>
    <cellStyle name="Normal 5 5 2 2 3 2 3 2 3" xfId="29640" xr:uid="{FF5B3B54-6501-459C-85AE-E9B4F7C44656}"/>
    <cellStyle name="Normal 5 5 2 2 3 2 3 3" xfId="29641" xr:uid="{6665DB43-2FD4-4AE0-A2DE-5DE56A8335F8}"/>
    <cellStyle name="Normal 5 5 2 2 3 2 3 3 2" xfId="29642" xr:uid="{D1BBE494-87FD-4C74-86B1-CE204D210D13}"/>
    <cellStyle name="Normal 5 5 2 2 3 2 3 4" xfId="29643" xr:uid="{BFBFF8CA-855E-478C-AED6-F1C4CC3BA8C8}"/>
    <cellStyle name="Normal 5 5 2 2 3 2 4" xfId="29644" xr:uid="{51E90C43-8EA0-454E-94F7-7BEC3464E70E}"/>
    <cellStyle name="Normal 5 5 2 2 3 2 4 2" xfId="29645" xr:uid="{F0077EF8-01B4-446B-B508-D41AAED0F03B}"/>
    <cellStyle name="Normal 5 5 2 2 3 2 4 2 2" xfId="29646" xr:uid="{C101D5CC-AE3E-426E-8D51-7474DA58F397}"/>
    <cellStyle name="Normal 5 5 2 2 3 2 4 2 2 2" xfId="29647" xr:uid="{92F31799-5F2E-4089-B50D-FA09E1FE4709}"/>
    <cellStyle name="Normal 5 5 2 2 3 2 4 2 3" xfId="29648" xr:uid="{979D16C0-34E5-4041-BD1C-CCD8BC3C16DC}"/>
    <cellStyle name="Normal 5 5 2 2 3 2 4 3" xfId="29649" xr:uid="{EB50C08D-5330-4451-A672-FE9BA6811445}"/>
    <cellStyle name="Normal 5 5 2 2 3 2 4 3 2" xfId="29650" xr:uid="{D897E26B-3107-4E03-817E-A708643CE216}"/>
    <cellStyle name="Normal 5 5 2 2 3 2 4 4" xfId="29651" xr:uid="{33C7B658-ED6B-4304-BB2C-AC7751CF71BB}"/>
    <cellStyle name="Normal 5 5 2 2 3 2 5" xfId="29652" xr:uid="{9C14F8C9-CF1D-4475-9748-7FE0215A6984}"/>
    <cellStyle name="Normal 5 5 2 2 3 2 5 2" xfId="29653" xr:uid="{A5AF3223-EBB9-486E-B6D0-A603FFE096CC}"/>
    <cellStyle name="Normal 5 5 2 2 3 2 5 2 2" xfId="29654" xr:uid="{6CCCCF13-995C-40BF-B3A6-331AA755C858}"/>
    <cellStyle name="Normal 5 5 2 2 3 2 5 3" xfId="29655" xr:uid="{1E723081-A624-4024-9777-9722A5855EA5}"/>
    <cellStyle name="Normal 5 5 2 2 3 2 6" xfId="29656" xr:uid="{FF9D894B-7C48-4834-9BDB-342EF1A22225}"/>
    <cellStyle name="Normal 5 5 2 2 3 2 6 2" xfId="29657" xr:uid="{A911C669-C3B7-421D-9D90-0970001A2421}"/>
    <cellStyle name="Normal 5 5 2 2 3 2 7" xfId="29658" xr:uid="{A0118DAB-5804-4301-A48D-C427EAAE9A26}"/>
    <cellStyle name="Normal 5 5 2 2 3 3" xfId="29659" xr:uid="{56876494-09F6-4428-BF6F-0601D3FAF8E5}"/>
    <cellStyle name="Normal 5 5 2 2 3 3 2" xfId="29660" xr:uid="{97C509C6-D23E-437C-B8D8-EA65C1CF6EA7}"/>
    <cellStyle name="Normal 5 5 2 2 3 3 2 2" xfId="29661" xr:uid="{9B65942F-BBBE-43E7-BB3A-621227143667}"/>
    <cellStyle name="Normal 5 5 2 2 3 3 2 2 2" xfId="29662" xr:uid="{53540884-CDFD-41EB-8B18-C98BF0C942A1}"/>
    <cellStyle name="Normal 5 5 2 2 3 3 2 2 2 2" xfId="29663" xr:uid="{BD9CC1DF-133A-4FB6-81B1-09A145DCAE6B}"/>
    <cellStyle name="Normal 5 5 2 2 3 3 2 2 3" xfId="29664" xr:uid="{15EA8B1E-D636-4D6F-8805-56C8A7EF674C}"/>
    <cellStyle name="Normal 5 5 2 2 3 3 2 3" xfId="29665" xr:uid="{7F8BA8F2-4D43-4DDD-A8C6-B977D336571C}"/>
    <cellStyle name="Normal 5 5 2 2 3 3 2 3 2" xfId="29666" xr:uid="{36725FDF-16E5-4B13-A3CE-9FC30F6F901D}"/>
    <cellStyle name="Normal 5 5 2 2 3 3 2 4" xfId="29667" xr:uid="{A9E66E15-B3D7-4C9A-B9AF-E11ECB3E1BC8}"/>
    <cellStyle name="Normal 5 5 2 2 3 3 3" xfId="29668" xr:uid="{4E801AC5-8EEA-4933-B98E-D3B99CB3B0FD}"/>
    <cellStyle name="Normal 5 5 2 2 3 3 3 2" xfId="29669" xr:uid="{B45E5CE6-0DFB-4433-888B-06B637A19EFD}"/>
    <cellStyle name="Normal 5 5 2 2 3 3 3 2 2" xfId="29670" xr:uid="{3DFD3789-261A-4646-9488-B3F46BCBF784}"/>
    <cellStyle name="Normal 5 5 2 2 3 3 3 3" xfId="29671" xr:uid="{0BCEBF2B-BAD5-4761-AFB9-75DC5A8C46A8}"/>
    <cellStyle name="Normal 5 5 2 2 3 3 4" xfId="29672" xr:uid="{F6E5553A-7EC7-4F4E-9F25-340BD07C467E}"/>
    <cellStyle name="Normal 5 5 2 2 3 3 4 2" xfId="29673" xr:uid="{FE83ED83-1587-4852-B6EA-D360C85FF5C9}"/>
    <cellStyle name="Normal 5 5 2 2 3 3 5" xfId="29674" xr:uid="{0F6E40CF-1F59-474A-A917-21B650DE73EC}"/>
    <cellStyle name="Normal 5 5 2 2 3 4" xfId="29675" xr:uid="{DDCB8AC1-7BF0-4A2C-8D87-0BB704BB8B16}"/>
    <cellStyle name="Normal 5 5 2 2 3 4 2" xfId="29676" xr:uid="{28B8CE29-8E2A-4375-84D2-472BC270CF25}"/>
    <cellStyle name="Normal 5 5 2 2 3 4 2 2" xfId="29677" xr:uid="{38F11F59-56E6-4C98-A763-199100364802}"/>
    <cellStyle name="Normal 5 5 2 2 3 4 2 2 2" xfId="29678" xr:uid="{D2A57AE4-CAA6-4346-A24F-D965E2A6BBAC}"/>
    <cellStyle name="Normal 5 5 2 2 3 4 2 3" xfId="29679" xr:uid="{6E53936D-01C2-49F6-8D36-6CFBD1C4046F}"/>
    <cellStyle name="Normal 5 5 2 2 3 4 3" xfId="29680" xr:uid="{FECBD4ED-721D-4F31-80B2-FE786A326B72}"/>
    <cellStyle name="Normal 5 5 2 2 3 4 3 2" xfId="29681" xr:uid="{93FF159A-6859-4AAE-AE65-9C20083442D4}"/>
    <cellStyle name="Normal 5 5 2 2 3 4 4" xfId="29682" xr:uid="{EACA3A9C-2D97-476D-8CC9-2C73B3CE4053}"/>
    <cellStyle name="Normal 5 5 2 2 3 5" xfId="29683" xr:uid="{A3AADBD8-4051-4497-AD2E-1E89EB262E7E}"/>
    <cellStyle name="Normal 5 5 2 2 3 5 2" xfId="29684" xr:uid="{1659F76D-4348-4E89-81A5-92899EF921F4}"/>
    <cellStyle name="Normal 5 5 2 2 3 5 2 2" xfId="29685" xr:uid="{051A3241-EF6B-49A6-AEBF-CF7788F485A5}"/>
    <cellStyle name="Normal 5 5 2 2 3 5 2 2 2" xfId="29686" xr:uid="{C1CA5703-28E6-4466-BF5B-FCDB68CC7C98}"/>
    <cellStyle name="Normal 5 5 2 2 3 5 2 3" xfId="29687" xr:uid="{E7B30883-BD4C-48D9-8299-A0272CCC542A}"/>
    <cellStyle name="Normal 5 5 2 2 3 5 3" xfId="29688" xr:uid="{F3FAFFD5-7D43-4CFB-928F-8BECA2F95344}"/>
    <cellStyle name="Normal 5 5 2 2 3 5 3 2" xfId="29689" xr:uid="{E7D0EAFD-8AA6-4401-B01F-7163AE24964E}"/>
    <cellStyle name="Normal 5 5 2 2 3 5 4" xfId="29690" xr:uid="{70A15257-2DEE-4857-85EE-B565AC3EC796}"/>
    <cellStyle name="Normal 5 5 2 2 3 6" xfId="29691" xr:uid="{F8462F5C-86BB-4728-A2F3-43937FFBBFFA}"/>
    <cellStyle name="Normal 5 5 2 2 3 6 2" xfId="29692" xr:uid="{C169375B-21D2-41A7-835A-04F7C2AD8AFD}"/>
    <cellStyle name="Normal 5 5 2 2 3 6 2 2" xfId="29693" xr:uid="{F73ACA50-C9DC-44F3-8A88-DD1B10B4F68E}"/>
    <cellStyle name="Normal 5 5 2 2 3 6 3" xfId="29694" xr:uid="{73C1D6CD-8C55-4A04-B843-57C12CB1E3D2}"/>
    <cellStyle name="Normal 5 5 2 2 3 7" xfId="29695" xr:uid="{D63BDBA7-14C4-4AC9-BDA1-BB96D5FBC345}"/>
    <cellStyle name="Normal 5 5 2 2 3 7 2" xfId="29696" xr:uid="{0BAE8010-34F5-499C-BCF5-A81171F01AA2}"/>
    <cellStyle name="Normal 5 5 2 2 3 8" xfId="29697" xr:uid="{9A89EA24-6C8D-4BA9-8C30-85CFFA39DD7A}"/>
    <cellStyle name="Normal 5 5 2 2 4" xfId="29698" xr:uid="{BE7D9431-2603-4313-8F6A-40AD993D3338}"/>
    <cellStyle name="Normal 5 5 2 2 4 2" xfId="29699" xr:uid="{FDC09714-2179-4BE2-8981-7F9C35A62FBD}"/>
    <cellStyle name="Normal 5 5 2 2 4 2 2" xfId="29700" xr:uid="{E32C7F1F-0D5A-4A5D-BC29-41E328C0E549}"/>
    <cellStyle name="Normal 5 5 2 2 4 2 2 2" xfId="29701" xr:uid="{83DE186D-4296-4801-A406-548B8B0B7F83}"/>
    <cellStyle name="Normal 5 5 2 2 4 2 2 2 2" xfId="29702" xr:uid="{E1FE0865-64C8-47A7-BE4A-C080C4FF8009}"/>
    <cellStyle name="Normal 5 5 2 2 4 2 2 2 2 2" xfId="29703" xr:uid="{52F7DF9F-C5DB-488D-A29A-70AB116ADCDF}"/>
    <cellStyle name="Normal 5 5 2 2 4 2 2 2 2 2 2" xfId="29704" xr:uid="{6BC7E2ED-2B53-4326-BA26-079DC1E6591F}"/>
    <cellStyle name="Normal 5 5 2 2 4 2 2 2 2 3" xfId="29705" xr:uid="{AABE54E8-8716-4BB1-9F49-7117D7ACB7CE}"/>
    <cellStyle name="Normal 5 5 2 2 4 2 2 2 3" xfId="29706" xr:uid="{E8216ED6-A5A2-40F7-8671-A3AFBE168E70}"/>
    <cellStyle name="Normal 5 5 2 2 4 2 2 2 3 2" xfId="29707" xr:uid="{D2C55526-F9FF-4337-BBD7-06D871CEF3DB}"/>
    <cellStyle name="Normal 5 5 2 2 4 2 2 2 4" xfId="29708" xr:uid="{7F29CD22-C2DB-449C-BB76-18B4C552D953}"/>
    <cellStyle name="Normal 5 5 2 2 4 2 2 3" xfId="29709" xr:uid="{1A9C375C-BEC5-4CB3-8BE4-5DABFC8596D6}"/>
    <cellStyle name="Normal 5 5 2 2 4 2 2 3 2" xfId="29710" xr:uid="{AE8996D5-87AB-40FF-85F8-20102DEA9966}"/>
    <cellStyle name="Normal 5 5 2 2 4 2 2 3 2 2" xfId="29711" xr:uid="{A20E68B7-0EB8-4AC0-A5D5-B401D2B00E83}"/>
    <cellStyle name="Normal 5 5 2 2 4 2 2 3 3" xfId="29712" xr:uid="{35C28E01-9B86-44BA-B9E0-C1DA8C7925CE}"/>
    <cellStyle name="Normal 5 5 2 2 4 2 2 4" xfId="29713" xr:uid="{0219D6A0-6BF7-4064-B99D-A42CC6122EC0}"/>
    <cellStyle name="Normal 5 5 2 2 4 2 2 4 2" xfId="29714" xr:uid="{DC3666A1-BD6C-4E76-BDEB-5B7E416087B4}"/>
    <cellStyle name="Normal 5 5 2 2 4 2 2 5" xfId="29715" xr:uid="{92F96569-AC4E-4AEB-A36B-C9F8F97B4D02}"/>
    <cellStyle name="Normal 5 5 2 2 4 2 3" xfId="29716" xr:uid="{8C2689D6-CE22-449B-9DE0-93A82226ECB3}"/>
    <cellStyle name="Normal 5 5 2 2 4 2 3 2" xfId="29717" xr:uid="{CB412B00-A786-415C-9B38-4659F9AE225A}"/>
    <cellStyle name="Normal 5 5 2 2 4 2 3 2 2" xfId="29718" xr:uid="{2282D5D7-00D0-4818-A400-615EE8A25F64}"/>
    <cellStyle name="Normal 5 5 2 2 4 2 3 2 2 2" xfId="29719" xr:uid="{6BFAE528-6239-4D4A-9A0F-C214874DE3AE}"/>
    <cellStyle name="Normal 5 5 2 2 4 2 3 2 3" xfId="29720" xr:uid="{CC311C34-E2EC-4B97-B9FA-70338386CFC4}"/>
    <cellStyle name="Normal 5 5 2 2 4 2 3 3" xfId="29721" xr:uid="{01F50610-1CA6-4CF6-8A18-E9CA5159E3C9}"/>
    <cellStyle name="Normal 5 5 2 2 4 2 3 3 2" xfId="29722" xr:uid="{A212A38A-F617-4CB4-999C-C68D7BE40467}"/>
    <cellStyle name="Normal 5 5 2 2 4 2 3 4" xfId="29723" xr:uid="{98C43D5D-E5B0-40B9-BB1B-D443DF1938AB}"/>
    <cellStyle name="Normal 5 5 2 2 4 2 4" xfId="29724" xr:uid="{7BE4660F-4FB5-4783-A285-3CDF306F2D8A}"/>
    <cellStyle name="Normal 5 5 2 2 4 2 4 2" xfId="29725" xr:uid="{3DA405B6-6DDE-4972-8704-8B432432D377}"/>
    <cellStyle name="Normal 5 5 2 2 4 2 4 2 2" xfId="29726" xr:uid="{2E0AD3E1-7627-4259-A76C-AFBF586DFE73}"/>
    <cellStyle name="Normal 5 5 2 2 4 2 4 2 2 2" xfId="29727" xr:uid="{8D647384-C77B-4873-ACFE-405A5444F340}"/>
    <cellStyle name="Normal 5 5 2 2 4 2 4 2 3" xfId="29728" xr:uid="{C04E4476-74EA-4E86-883D-AF56C89B87D0}"/>
    <cellStyle name="Normal 5 5 2 2 4 2 4 3" xfId="29729" xr:uid="{5476BDE6-4CDD-4112-BB32-30B2BCF8968F}"/>
    <cellStyle name="Normal 5 5 2 2 4 2 4 3 2" xfId="29730" xr:uid="{B5A40FFA-DE8D-45B0-A3B5-7F5045D4674B}"/>
    <cellStyle name="Normal 5 5 2 2 4 2 4 4" xfId="29731" xr:uid="{D5D4FEFA-9BFB-4D3C-9BC4-A23255D92C05}"/>
    <cellStyle name="Normal 5 5 2 2 4 2 5" xfId="29732" xr:uid="{026E1646-22A0-4877-AD8C-BE66F4572956}"/>
    <cellStyle name="Normal 5 5 2 2 4 2 5 2" xfId="29733" xr:uid="{C30DABBE-CC83-42E1-AC2C-16CA181FA149}"/>
    <cellStyle name="Normal 5 5 2 2 4 2 5 2 2" xfId="29734" xr:uid="{FD4394A7-2EEE-45E1-AF42-26DEFE67CE43}"/>
    <cellStyle name="Normal 5 5 2 2 4 2 5 3" xfId="29735" xr:uid="{1511282C-0490-43BB-A800-976B240394D1}"/>
    <cellStyle name="Normal 5 5 2 2 4 2 6" xfId="29736" xr:uid="{76C1A765-2AA6-4043-87AE-E8ED11DEE8FD}"/>
    <cellStyle name="Normal 5 5 2 2 4 2 6 2" xfId="29737" xr:uid="{18AED439-ED5E-4A6D-8103-3C0156952C08}"/>
    <cellStyle name="Normal 5 5 2 2 4 2 7" xfId="29738" xr:uid="{598284BD-D798-4846-B8CD-B2B6AEB03EFC}"/>
    <cellStyle name="Normal 5 5 2 2 4 3" xfId="29739" xr:uid="{49B540A3-CF19-4245-B1ED-44BF61DF96F2}"/>
    <cellStyle name="Normal 5 5 2 2 4 3 2" xfId="29740" xr:uid="{C238E9E7-90F5-4DC4-B4BF-B823F9A3D7BD}"/>
    <cellStyle name="Normal 5 5 2 2 4 3 2 2" xfId="29741" xr:uid="{D9C926D1-79A3-45F9-A3C4-9E2028FFA681}"/>
    <cellStyle name="Normal 5 5 2 2 4 3 2 2 2" xfId="29742" xr:uid="{3D2F49CA-CE40-4356-AEE3-439C325A3097}"/>
    <cellStyle name="Normal 5 5 2 2 4 3 2 2 2 2" xfId="29743" xr:uid="{DDB8A2AC-ACA7-4F75-B1C7-A8245D1C3A4E}"/>
    <cellStyle name="Normal 5 5 2 2 4 3 2 2 3" xfId="29744" xr:uid="{178EAF96-31C9-4877-AB6F-F1CDD2B4EAD2}"/>
    <cellStyle name="Normal 5 5 2 2 4 3 2 3" xfId="29745" xr:uid="{3215C187-CE86-4848-B18D-5A0BE303CA4E}"/>
    <cellStyle name="Normal 5 5 2 2 4 3 2 3 2" xfId="29746" xr:uid="{9AD26CD1-D04B-41C3-8BF3-B8A0175A1387}"/>
    <cellStyle name="Normal 5 5 2 2 4 3 2 4" xfId="29747" xr:uid="{F9395043-9F3A-407A-AA93-4F48B427BE5D}"/>
    <cellStyle name="Normal 5 5 2 2 4 3 3" xfId="29748" xr:uid="{F447EFE9-07A5-4E93-ACD0-10FD76B2AADE}"/>
    <cellStyle name="Normal 5 5 2 2 4 3 3 2" xfId="29749" xr:uid="{A1E8B7E9-9E64-4670-91FF-FAE8474933F9}"/>
    <cellStyle name="Normal 5 5 2 2 4 3 3 2 2" xfId="29750" xr:uid="{40A4896C-F03B-4A7B-AB80-8283D360321F}"/>
    <cellStyle name="Normal 5 5 2 2 4 3 3 3" xfId="29751" xr:uid="{8015B1C4-0FB2-40B4-96CB-CE293BDA241C}"/>
    <cellStyle name="Normal 5 5 2 2 4 3 4" xfId="29752" xr:uid="{CA38E027-48F2-433B-BC1A-2F6575E204F8}"/>
    <cellStyle name="Normal 5 5 2 2 4 3 4 2" xfId="29753" xr:uid="{4E120D78-E7EA-4198-87B2-787B91632E81}"/>
    <cellStyle name="Normal 5 5 2 2 4 3 5" xfId="29754" xr:uid="{78055756-9E0F-4063-8DE7-DF183AB0F93B}"/>
    <cellStyle name="Normal 5 5 2 2 4 4" xfId="29755" xr:uid="{B7CA0FE7-37CE-4CF6-A179-A4AC552DADC6}"/>
    <cellStyle name="Normal 5 5 2 2 4 4 2" xfId="29756" xr:uid="{E0B7A2A2-346A-4EB1-9D25-0FBF9B7AED8A}"/>
    <cellStyle name="Normal 5 5 2 2 4 4 2 2" xfId="29757" xr:uid="{3C235266-5B65-4BDB-9FF7-9014367FA787}"/>
    <cellStyle name="Normal 5 5 2 2 4 4 2 2 2" xfId="29758" xr:uid="{9C31E0E5-98F4-4F81-A280-B8DB0B4A7287}"/>
    <cellStyle name="Normal 5 5 2 2 4 4 2 3" xfId="29759" xr:uid="{EB29116F-3FA8-416C-8608-62D1C5E28D39}"/>
    <cellStyle name="Normal 5 5 2 2 4 4 3" xfId="29760" xr:uid="{882F45DF-3E5D-4EB9-9B5A-350F71BB5CB5}"/>
    <cellStyle name="Normal 5 5 2 2 4 4 3 2" xfId="29761" xr:uid="{4914575D-70A9-4446-B695-13B9482534F1}"/>
    <cellStyle name="Normal 5 5 2 2 4 4 4" xfId="29762" xr:uid="{5579675E-307C-4390-B98B-DE24332F0A7A}"/>
    <cellStyle name="Normal 5 5 2 2 4 5" xfId="29763" xr:uid="{AB56644C-62FF-4B3C-8030-691D51556748}"/>
    <cellStyle name="Normal 5 5 2 2 4 5 2" xfId="29764" xr:uid="{94F11EDF-1732-46FE-BE96-9676C66BA3F4}"/>
    <cellStyle name="Normal 5 5 2 2 4 5 2 2" xfId="29765" xr:uid="{33E503AC-38E3-4478-B636-1C307B1F9825}"/>
    <cellStyle name="Normal 5 5 2 2 4 5 2 2 2" xfId="29766" xr:uid="{7376C455-B223-4FE7-B9AE-282C466D447E}"/>
    <cellStyle name="Normal 5 5 2 2 4 5 2 3" xfId="29767" xr:uid="{FB498D9F-9D63-4D07-B9A5-E7236FCB9A41}"/>
    <cellStyle name="Normal 5 5 2 2 4 5 3" xfId="29768" xr:uid="{DE774225-62AA-4AD9-955E-DD8F43B873E4}"/>
    <cellStyle name="Normal 5 5 2 2 4 5 3 2" xfId="29769" xr:uid="{6A942039-0F3A-466B-BAC5-2BCBF2BF8A76}"/>
    <cellStyle name="Normal 5 5 2 2 4 5 4" xfId="29770" xr:uid="{52C0D546-3642-438F-BC53-6F67E3BD9560}"/>
    <cellStyle name="Normal 5 5 2 2 4 6" xfId="29771" xr:uid="{45DBF59D-A2FF-418E-A3FC-2905C6CA1D1A}"/>
    <cellStyle name="Normal 5 5 2 2 4 6 2" xfId="29772" xr:uid="{307253EA-90F7-4FE6-803F-EE07C6883BA5}"/>
    <cellStyle name="Normal 5 5 2 2 4 6 2 2" xfId="29773" xr:uid="{445F1717-F520-4DD3-8C60-AB445164AAFD}"/>
    <cellStyle name="Normal 5 5 2 2 4 6 3" xfId="29774" xr:uid="{4657DDA5-4B21-4E48-8825-490F732818C4}"/>
    <cellStyle name="Normal 5 5 2 2 4 7" xfId="29775" xr:uid="{EFEE278E-2BA8-4DCC-986F-4BC1792E61E4}"/>
    <cellStyle name="Normal 5 5 2 2 4 7 2" xfId="29776" xr:uid="{B97B8D7B-7123-4A3A-A22C-E3FD6B256E88}"/>
    <cellStyle name="Normal 5 5 2 2 4 8" xfId="29777" xr:uid="{5FC394E7-49D9-4CEA-95A6-3B985D30BA35}"/>
    <cellStyle name="Normal 5 5 2 2 5" xfId="29778" xr:uid="{79415BFC-41AA-4787-B3AD-A9C7ECF8A5C4}"/>
    <cellStyle name="Normal 5 5 2 2 5 2" xfId="29779" xr:uid="{04E51996-F8CD-41AB-991D-63241EF2D2CA}"/>
    <cellStyle name="Normal 5 5 2 2 5 2 2" xfId="29780" xr:uid="{C7AFC4FC-CB88-4D97-8DF7-C34D5C96D53B}"/>
    <cellStyle name="Normal 5 5 2 2 5 2 2 2" xfId="29781" xr:uid="{5BD94B2F-75DA-4452-9D3A-B95046563F7B}"/>
    <cellStyle name="Normal 5 5 2 2 5 2 2 2 2" xfId="29782" xr:uid="{539AA447-4B31-4D49-AE94-D9B6B83F1EF3}"/>
    <cellStyle name="Normal 5 5 2 2 5 2 2 2 2 2" xfId="29783" xr:uid="{14A5F852-EC94-48CA-8968-DECAC0EE9D18}"/>
    <cellStyle name="Normal 5 5 2 2 5 2 2 2 3" xfId="29784" xr:uid="{D585B1AF-9D16-4792-AC5E-90C6921EAF68}"/>
    <cellStyle name="Normal 5 5 2 2 5 2 2 3" xfId="29785" xr:uid="{3EE360A0-9E79-4FF3-AE61-F1D573C0CCCF}"/>
    <cellStyle name="Normal 5 5 2 2 5 2 2 3 2" xfId="29786" xr:uid="{83A51532-AE3D-4BAB-A772-53832C98FD7A}"/>
    <cellStyle name="Normal 5 5 2 2 5 2 2 4" xfId="29787" xr:uid="{EA8E0B8B-3A8B-42F7-A596-658950FCED5B}"/>
    <cellStyle name="Normal 5 5 2 2 5 2 3" xfId="29788" xr:uid="{C0A9DBE5-9E87-4AC2-8827-7A6341678BFA}"/>
    <cellStyle name="Normal 5 5 2 2 5 2 3 2" xfId="29789" xr:uid="{F9D78263-2988-4F5F-8F9C-63CC0850FE8B}"/>
    <cellStyle name="Normal 5 5 2 2 5 2 3 2 2" xfId="29790" xr:uid="{077527CF-EF55-446F-BE19-A6BCB9EBC4AE}"/>
    <cellStyle name="Normal 5 5 2 2 5 2 3 3" xfId="29791" xr:uid="{D11C78B6-0EC4-4189-82BE-8C78F44AF948}"/>
    <cellStyle name="Normal 5 5 2 2 5 2 4" xfId="29792" xr:uid="{D30A6DCF-6353-49D9-B715-4695D4556494}"/>
    <cellStyle name="Normal 5 5 2 2 5 2 4 2" xfId="29793" xr:uid="{6637CF07-1802-49DE-9970-67BE3649485D}"/>
    <cellStyle name="Normal 5 5 2 2 5 2 5" xfId="29794" xr:uid="{E6531EA0-ACD8-4E6C-9D82-B6963B5E6B5A}"/>
    <cellStyle name="Normal 5 5 2 2 5 3" xfId="29795" xr:uid="{079FB745-EB30-41B5-B0C2-8944142B4B07}"/>
    <cellStyle name="Normal 5 5 2 2 5 3 2" xfId="29796" xr:uid="{11C827E4-A38D-42CD-8752-9251DBB5D15A}"/>
    <cellStyle name="Normal 5 5 2 2 5 3 2 2" xfId="29797" xr:uid="{0320A8FD-45ED-44F7-830D-2542D11DECD9}"/>
    <cellStyle name="Normal 5 5 2 2 5 3 2 2 2" xfId="29798" xr:uid="{398F4BE2-8611-48E5-BA5D-6434A15FFB8E}"/>
    <cellStyle name="Normal 5 5 2 2 5 3 2 3" xfId="29799" xr:uid="{C7E0DED6-9621-44F0-9399-DD966169B88A}"/>
    <cellStyle name="Normal 5 5 2 2 5 3 3" xfId="29800" xr:uid="{4EBBFFCC-83E6-44C4-A3A4-ADAA35DDB5F0}"/>
    <cellStyle name="Normal 5 5 2 2 5 3 3 2" xfId="29801" xr:uid="{9F1288C0-9A85-4FF5-8BB1-909E9334F7BA}"/>
    <cellStyle name="Normal 5 5 2 2 5 3 4" xfId="29802" xr:uid="{6185713D-9F7A-4FC4-A44A-CEED8527ABF7}"/>
    <cellStyle name="Normal 5 5 2 2 5 4" xfId="29803" xr:uid="{FB4E7655-CB9C-42F3-9401-815811BADAAF}"/>
    <cellStyle name="Normal 5 5 2 2 5 4 2" xfId="29804" xr:uid="{105A768C-EE96-48C6-B1EB-1A71A9D384F3}"/>
    <cellStyle name="Normal 5 5 2 2 5 4 2 2" xfId="29805" xr:uid="{E1E1A540-EBB3-4559-9E28-0081C5908EBF}"/>
    <cellStyle name="Normal 5 5 2 2 5 4 2 2 2" xfId="29806" xr:uid="{73841B46-EFEA-424D-9F7E-4C99263290CB}"/>
    <cellStyle name="Normal 5 5 2 2 5 4 2 3" xfId="29807" xr:uid="{00BD4F0E-A10E-47A2-B386-A5DA33D9D8E0}"/>
    <cellStyle name="Normal 5 5 2 2 5 4 3" xfId="29808" xr:uid="{6B2E69A9-3D4D-4124-ACCB-67CEC8F8256D}"/>
    <cellStyle name="Normal 5 5 2 2 5 4 3 2" xfId="29809" xr:uid="{22354087-5FDF-46B5-B75E-C1C7BACECCD2}"/>
    <cellStyle name="Normal 5 5 2 2 5 4 4" xfId="29810" xr:uid="{FE03E9A8-A2B5-4DCA-9700-D4A858D2BFC9}"/>
    <cellStyle name="Normal 5 5 2 2 5 5" xfId="29811" xr:uid="{5671E8E9-A4FF-4D91-ADCF-380EC64B048D}"/>
    <cellStyle name="Normal 5 5 2 2 5 5 2" xfId="29812" xr:uid="{0AE09AE3-93F7-4FC0-BB5D-0BD025417712}"/>
    <cellStyle name="Normal 5 5 2 2 5 5 2 2" xfId="29813" xr:uid="{58223A93-932B-45F6-94D4-19DAE45E0E67}"/>
    <cellStyle name="Normal 5 5 2 2 5 5 3" xfId="29814" xr:uid="{03F3389B-CEA5-4467-AFF4-61E2D8B76E23}"/>
    <cellStyle name="Normal 5 5 2 2 5 6" xfId="29815" xr:uid="{FFA1B6F3-CD60-4CF8-BCDE-11539A5DA73E}"/>
    <cellStyle name="Normal 5 5 2 2 5 6 2" xfId="29816" xr:uid="{7275F973-979B-46F0-8DB6-A8BCA637D41C}"/>
    <cellStyle name="Normal 5 5 2 2 5 7" xfId="29817" xr:uid="{7293AE24-D521-4C6C-9741-01D973A427B9}"/>
    <cellStyle name="Normal 5 5 2 2 6" xfId="29818" xr:uid="{F9091ACE-3415-407F-98E3-F7C04F10089B}"/>
    <cellStyle name="Normal 5 5 2 2 6 2" xfId="29819" xr:uid="{3A08AFB1-9EEF-41B6-A069-4469CE65F1C3}"/>
    <cellStyle name="Normal 5 5 2 2 6 2 2" xfId="29820" xr:uid="{9583840F-1859-4801-8D24-ED23EFE35A17}"/>
    <cellStyle name="Normal 5 5 2 2 6 2 2 2" xfId="29821" xr:uid="{A5CB7B19-CD92-4C8B-B3EC-7112CCA37A12}"/>
    <cellStyle name="Normal 5 5 2 2 6 2 2 2 2" xfId="29822" xr:uid="{8BA3E783-E47B-416A-8E24-B8418AEFE73B}"/>
    <cellStyle name="Normal 5 5 2 2 6 2 2 3" xfId="29823" xr:uid="{8E2AE1C1-DCE5-4999-8CCC-AA6D39137455}"/>
    <cellStyle name="Normal 5 5 2 2 6 2 3" xfId="29824" xr:uid="{8251EAE2-F8D1-45BE-8B05-67FDF7C23355}"/>
    <cellStyle name="Normal 5 5 2 2 6 2 3 2" xfId="29825" xr:uid="{3C861D4E-7042-4D8E-A23E-5AD9E7E6D592}"/>
    <cellStyle name="Normal 5 5 2 2 6 2 4" xfId="29826" xr:uid="{A51C821D-32BB-438D-82FB-A220C0155E34}"/>
    <cellStyle name="Normal 5 5 2 2 6 3" xfId="29827" xr:uid="{494EB941-0551-4C79-B176-8B769AA7EF18}"/>
    <cellStyle name="Normal 5 5 2 2 6 3 2" xfId="29828" xr:uid="{222335BD-F9EB-44A2-B641-2A60BF3D7E56}"/>
    <cellStyle name="Normal 5 5 2 2 6 3 2 2" xfId="29829" xr:uid="{B8240F01-15F7-4985-9F33-17126E0FE461}"/>
    <cellStyle name="Normal 5 5 2 2 6 3 3" xfId="29830" xr:uid="{73BCEAE8-9F0B-452B-8A62-1AD6698D3D62}"/>
    <cellStyle name="Normal 5 5 2 2 6 4" xfId="29831" xr:uid="{8B0269CA-5DD9-4D63-A997-DA3081C9821A}"/>
    <cellStyle name="Normal 5 5 2 2 6 4 2" xfId="29832" xr:uid="{11E6F639-4930-4A1E-952C-C59C658E2300}"/>
    <cellStyle name="Normal 5 5 2 2 6 5" xfId="29833" xr:uid="{215CA60B-0326-4E86-B06E-2710E0CCB357}"/>
    <cellStyle name="Normal 5 5 2 2 7" xfId="29834" xr:uid="{77832E37-67EB-46DE-BDE4-96A0255FF037}"/>
    <cellStyle name="Normal 5 5 2 2 7 2" xfId="29835" xr:uid="{06FDC2B8-B51D-4E37-B2F3-4EAA94110655}"/>
    <cellStyle name="Normal 5 5 2 2 7 2 2" xfId="29836" xr:uid="{EBF5B639-75D4-4B53-83D1-72D65F6EAD54}"/>
    <cellStyle name="Normal 5 5 2 2 7 2 2 2" xfId="29837" xr:uid="{0EDD62C9-51FF-460D-91D4-83642C071794}"/>
    <cellStyle name="Normal 5 5 2 2 7 2 3" xfId="29838" xr:uid="{57BC0F8C-A446-4CFA-A28A-583AA5416F32}"/>
    <cellStyle name="Normal 5 5 2 2 7 3" xfId="29839" xr:uid="{D314C346-3C97-4CAD-819A-2CC992322725}"/>
    <cellStyle name="Normal 5 5 2 2 7 3 2" xfId="29840" xr:uid="{88FCA869-72BA-468B-98D6-37D414810CBE}"/>
    <cellStyle name="Normal 5 5 2 2 7 4" xfId="29841" xr:uid="{CBCA24CF-44FC-4BA1-80EA-73D946A0B831}"/>
    <cellStyle name="Normal 5 5 2 2 8" xfId="29842" xr:uid="{5B6F614D-0A68-48C1-A113-8E399AAD6570}"/>
    <cellStyle name="Normal 5 5 2 2 8 2" xfId="29843" xr:uid="{7A04BCEA-27FD-45C4-B416-B25A225364E7}"/>
    <cellStyle name="Normal 5 5 2 2 8 2 2" xfId="29844" xr:uid="{E8026199-7630-435E-A005-76EA529C445E}"/>
    <cellStyle name="Normal 5 5 2 2 8 2 2 2" xfId="29845" xr:uid="{75F4CB40-E946-47CD-83EE-01CA75D92610}"/>
    <cellStyle name="Normal 5 5 2 2 8 2 3" xfId="29846" xr:uid="{E1586719-D904-42EE-BF06-6098740A205A}"/>
    <cellStyle name="Normal 5 5 2 2 8 3" xfId="29847" xr:uid="{14C10C0B-2E5E-40E0-829D-CE3F52F09235}"/>
    <cellStyle name="Normal 5 5 2 2 8 3 2" xfId="29848" xr:uid="{296DE720-BAEC-4507-BE65-3DC73CB2B723}"/>
    <cellStyle name="Normal 5 5 2 2 8 4" xfId="29849" xr:uid="{A95E6333-67A9-435D-B395-8C4C49ED78DD}"/>
    <cellStyle name="Normal 5 5 2 2 9" xfId="29850" xr:uid="{53492BC3-411F-4060-BBC0-1DD71DE7FC52}"/>
    <cellStyle name="Normal 5 5 2 2 9 2" xfId="29851" xr:uid="{2E4C51D8-A0C9-4916-80E5-2D71E06361C2}"/>
    <cellStyle name="Normal 5 5 2 2 9 2 2" xfId="29852" xr:uid="{78E6B193-54A8-4EBD-97D4-7C6F8E4985B0}"/>
    <cellStyle name="Normal 5 5 2 2 9 2 2 2" xfId="29853" xr:uid="{7B7DBA3C-C974-4E0C-8026-A5DBC717EAC0}"/>
    <cellStyle name="Normal 5 5 2 2 9 2 3" xfId="29854" xr:uid="{954939BD-5843-4387-91FE-7700F977FA90}"/>
    <cellStyle name="Normal 5 5 2 2 9 3" xfId="29855" xr:uid="{6E0D08B0-DF17-458F-84FD-2F1666F9E7CF}"/>
    <cellStyle name="Normal 5 5 2 2 9 3 2" xfId="29856" xr:uid="{1F7B8E29-40EE-46CF-9766-9734E9C8302F}"/>
    <cellStyle name="Normal 5 5 2 2 9 4" xfId="29857" xr:uid="{EFF9322F-82BF-4960-BC0A-C0D518E93AFB}"/>
    <cellStyle name="Normal 5 5 2 3" xfId="29858" xr:uid="{F7FE8093-35CF-4BD6-8FA7-3642D690F57F}"/>
    <cellStyle name="Normal 5 5 2 3 10" xfId="29859" xr:uid="{50AC8905-3B96-444C-8BDF-CD5E929462F2}"/>
    <cellStyle name="Normal 5 5 2 3 2" xfId="29860" xr:uid="{F839EF92-3FE5-42CD-9B1F-F50B65E1E4BA}"/>
    <cellStyle name="Normal 5 5 2 3 2 2" xfId="29861" xr:uid="{A7015FA1-6160-476F-913A-B8FF1D73C63C}"/>
    <cellStyle name="Normal 5 5 2 3 2 2 2" xfId="29862" xr:uid="{1E5E431A-39F8-41AB-BFDD-72E372F93E1D}"/>
    <cellStyle name="Normal 5 5 2 3 2 2 2 2" xfId="29863" xr:uid="{74E6A718-639B-4853-85A5-C35394693AFB}"/>
    <cellStyle name="Normal 5 5 2 3 2 2 2 2 2" xfId="29864" xr:uid="{8BCE62B1-9038-423F-9E5D-30475CC83F49}"/>
    <cellStyle name="Normal 5 5 2 3 2 2 2 2 2 2" xfId="29865" xr:uid="{E44A8C22-B47D-4792-81A4-43F807C8D698}"/>
    <cellStyle name="Normal 5 5 2 3 2 2 2 2 2 2 2" xfId="29866" xr:uid="{5404A584-BAD3-4702-B087-0EDBD2A338F8}"/>
    <cellStyle name="Normal 5 5 2 3 2 2 2 2 2 3" xfId="29867" xr:uid="{9472D339-CF70-4F2F-BB55-167ABB968E97}"/>
    <cellStyle name="Normal 5 5 2 3 2 2 2 2 3" xfId="29868" xr:uid="{AEC9D381-F10C-4543-8992-B2A5A0687EB8}"/>
    <cellStyle name="Normal 5 5 2 3 2 2 2 2 3 2" xfId="29869" xr:uid="{E52CF343-1F01-4D5F-943A-3AA8279A9E62}"/>
    <cellStyle name="Normal 5 5 2 3 2 2 2 2 4" xfId="29870" xr:uid="{BFCA1F0D-9386-4687-9AB6-9BA3B509FE92}"/>
    <cellStyle name="Normal 5 5 2 3 2 2 2 3" xfId="29871" xr:uid="{D617A07E-E38E-4476-8FCA-32FB169FEA51}"/>
    <cellStyle name="Normal 5 5 2 3 2 2 2 3 2" xfId="29872" xr:uid="{FD871545-6E92-4A2B-AF4E-72909A04FE28}"/>
    <cellStyle name="Normal 5 5 2 3 2 2 2 3 2 2" xfId="29873" xr:uid="{E177B559-C821-44CB-A5A7-6F7D136F530E}"/>
    <cellStyle name="Normal 5 5 2 3 2 2 2 3 3" xfId="29874" xr:uid="{3F1FAAAB-5805-4B21-9459-2ED2F162B65A}"/>
    <cellStyle name="Normal 5 5 2 3 2 2 2 4" xfId="29875" xr:uid="{B1F0DFC0-1396-4AF6-A4BD-429598ADEBE1}"/>
    <cellStyle name="Normal 5 5 2 3 2 2 2 4 2" xfId="29876" xr:uid="{65CFC58A-CCAC-482A-871C-81961070F647}"/>
    <cellStyle name="Normal 5 5 2 3 2 2 2 5" xfId="29877" xr:uid="{7231F433-8938-442E-8DF6-C2800CA420FE}"/>
    <cellStyle name="Normal 5 5 2 3 2 2 3" xfId="29878" xr:uid="{2A612263-6ED5-44E6-9E1A-2ECE2D2B22C0}"/>
    <cellStyle name="Normal 5 5 2 3 2 2 3 2" xfId="29879" xr:uid="{DCC93033-9586-4138-AA66-C42CB093AA6C}"/>
    <cellStyle name="Normal 5 5 2 3 2 2 3 2 2" xfId="29880" xr:uid="{62ABD7E0-10E3-4F18-9F69-B10C0C5D27CD}"/>
    <cellStyle name="Normal 5 5 2 3 2 2 3 2 2 2" xfId="29881" xr:uid="{EE40FDBF-F856-4C85-BD3C-E815E2536F17}"/>
    <cellStyle name="Normal 5 5 2 3 2 2 3 2 3" xfId="29882" xr:uid="{C2AFEE7A-469A-468C-B075-BB8BD9E972C0}"/>
    <cellStyle name="Normal 5 5 2 3 2 2 3 3" xfId="29883" xr:uid="{AB636A22-DF61-441F-8881-7A47FBA7CA67}"/>
    <cellStyle name="Normal 5 5 2 3 2 2 3 3 2" xfId="29884" xr:uid="{4CD5D60F-BAB4-42DE-A3BC-C52F7ABFB82E}"/>
    <cellStyle name="Normal 5 5 2 3 2 2 3 4" xfId="29885" xr:uid="{9643DC36-E76D-430F-9BDB-9EA7F520200D}"/>
    <cellStyle name="Normal 5 5 2 3 2 2 4" xfId="29886" xr:uid="{805E5E56-BC45-46CD-AAFC-EC4EB8D80FBE}"/>
    <cellStyle name="Normal 5 5 2 3 2 2 4 2" xfId="29887" xr:uid="{C272B6D9-EC8A-4869-94D2-CF8595AF43B2}"/>
    <cellStyle name="Normal 5 5 2 3 2 2 4 2 2" xfId="29888" xr:uid="{4EAC70EE-130F-4F00-8CF6-CE09A480601C}"/>
    <cellStyle name="Normal 5 5 2 3 2 2 4 2 2 2" xfId="29889" xr:uid="{706CA63D-DE64-4C54-9A60-17E9026810AC}"/>
    <cellStyle name="Normal 5 5 2 3 2 2 4 2 3" xfId="29890" xr:uid="{B079FCDA-436F-40C4-B9CE-B083D079B2E1}"/>
    <cellStyle name="Normal 5 5 2 3 2 2 4 3" xfId="29891" xr:uid="{68F552F4-70C7-464F-95DF-51D81136976D}"/>
    <cellStyle name="Normal 5 5 2 3 2 2 4 3 2" xfId="29892" xr:uid="{C23CF441-1986-4723-831A-84E3560EBBFC}"/>
    <cellStyle name="Normal 5 5 2 3 2 2 4 4" xfId="29893" xr:uid="{C35D504B-A3C5-47D2-9E32-65C51B519D88}"/>
    <cellStyle name="Normal 5 5 2 3 2 2 5" xfId="29894" xr:uid="{77EDF11E-B014-464D-9AE2-44C8F63FF922}"/>
    <cellStyle name="Normal 5 5 2 3 2 2 5 2" xfId="29895" xr:uid="{8EC80C10-8A8D-47A4-833F-D5CCE8F1312D}"/>
    <cellStyle name="Normal 5 5 2 3 2 2 5 2 2" xfId="29896" xr:uid="{F932E3D2-8219-4397-9FB4-B687B280D89B}"/>
    <cellStyle name="Normal 5 5 2 3 2 2 5 3" xfId="29897" xr:uid="{116F0BEB-B7F4-4AE3-A32B-EA55BD427573}"/>
    <cellStyle name="Normal 5 5 2 3 2 2 6" xfId="29898" xr:uid="{2750BCAC-6EC5-47A0-8056-95EC0977C501}"/>
    <cellStyle name="Normal 5 5 2 3 2 2 6 2" xfId="29899" xr:uid="{9F540DDF-2D3E-4BBB-8C02-E72820CEA511}"/>
    <cellStyle name="Normal 5 5 2 3 2 2 7" xfId="29900" xr:uid="{002F4F18-DB13-46F1-8338-344D0CC56A64}"/>
    <cellStyle name="Normal 5 5 2 3 2 3" xfId="29901" xr:uid="{5F449F3F-A202-4EC4-9629-857F9AB68635}"/>
    <cellStyle name="Normal 5 5 2 3 2 3 2" xfId="29902" xr:uid="{64EF154A-0F4C-4358-9BB3-DCCD2AC8EF0D}"/>
    <cellStyle name="Normal 5 5 2 3 2 3 2 2" xfId="29903" xr:uid="{668B2787-2252-4673-A419-FC45153BCDF8}"/>
    <cellStyle name="Normal 5 5 2 3 2 3 2 2 2" xfId="29904" xr:uid="{0360BEA3-E9D2-4217-81EA-4A254BD6F5CC}"/>
    <cellStyle name="Normal 5 5 2 3 2 3 2 2 2 2" xfId="29905" xr:uid="{2B6812BC-1AFD-4DC9-B3F3-AC3F9CE8434C}"/>
    <cellStyle name="Normal 5 5 2 3 2 3 2 2 3" xfId="29906" xr:uid="{6C8268AF-FE0C-4836-AE5A-D5266BF3E8E2}"/>
    <cellStyle name="Normal 5 5 2 3 2 3 2 3" xfId="29907" xr:uid="{B9F5AE7C-7C50-4A4D-BE8D-C5509EE4D40E}"/>
    <cellStyle name="Normal 5 5 2 3 2 3 2 3 2" xfId="29908" xr:uid="{76225FDE-2E21-4E3B-9A4E-46B75E16BF4B}"/>
    <cellStyle name="Normal 5 5 2 3 2 3 2 4" xfId="29909" xr:uid="{AADF7C02-6238-407F-9D0F-65694DEF966D}"/>
    <cellStyle name="Normal 5 5 2 3 2 3 3" xfId="29910" xr:uid="{35EC6553-E20B-41C6-8AC8-CFDFDA99B08C}"/>
    <cellStyle name="Normal 5 5 2 3 2 3 3 2" xfId="29911" xr:uid="{AC041BF5-4416-4831-98FF-57790C1F351D}"/>
    <cellStyle name="Normal 5 5 2 3 2 3 3 2 2" xfId="29912" xr:uid="{26C26A41-D863-4BA1-9FF0-D7F17D2292B2}"/>
    <cellStyle name="Normal 5 5 2 3 2 3 3 3" xfId="29913" xr:uid="{CFF95FA0-A8D6-4C37-BC2D-24252F04D842}"/>
    <cellStyle name="Normal 5 5 2 3 2 3 4" xfId="29914" xr:uid="{D790780F-98D3-4F73-8DC5-0A7FBE6D968E}"/>
    <cellStyle name="Normal 5 5 2 3 2 3 4 2" xfId="29915" xr:uid="{73980268-FB04-4578-9882-12C8129C285F}"/>
    <cellStyle name="Normal 5 5 2 3 2 3 5" xfId="29916" xr:uid="{47E2162C-E7A4-4A2C-B994-4072CF5A75F0}"/>
    <cellStyle name="Normal 5 5 2 3 2 4" xfId="29917" xr:uid="{F9B10377-8519-4B87-BFB0-3DB0744466A9}"/>
    <cellStyle name="Normal 5 5 2 3 2 4 2" xfId="29918" xr:uid="{E48CEDEC-615F-467E-8578-AAAA2DB9ACA4}"/>
    <cellStyle name="Normal 5 5 2 3 2 4 2 2" xfId="29919" xr:uid="{61A1BC8D-9764-4A3B-A172-A8F31AA06024}"/>
    <cellStyle name="Normal 5 5 2 3 2 4 2 2 2" xfId="29920" xr:uid="{F10F1714-B5FD-4738-A8FA-6048ED8BB28A}"/>
    <cellStyle name="Normal 5 5 2 3 2 4 2 3" xfId="29921" xr:uid="{F591A77F-5E08-47B4-AF60-BD373160FB09}"/>
    <cellStyle name="Normal 5 5 2 3 2 4 3" xfId="29922" xr:uid="{B1AEB721-10A4-4077-8A56-206EDFCD9C97}"/>
    <cellStyle name="Normal 5 5 2 3 2 4 3 2" xfId="29923" xr:uid="{E33D9E88-B912-480E-8873-9815CA94B2C9}"/>
    <cellStyle name="Normal 5 5 2 3 2 4 4" xfId="29924" xr:uid="{FB49D9A3-EB42-415A-9BF9-F5EFB45356C1}"/>
    <cellStyle name="Normal 5 5 2 3 2 5" xfId="29925" xr:uid="{64223A8F-D80D-408B-8165-7728A7BC6023}"/>
    <cellStyle name="Normal 5 5 2 3 2 5 2" xfId="29926" xr:uid="{E9D247E6-D9B1-4593-90F1-C3EBBA10362E}"/>
    <cellStyle name="Normal 5 5 2 3 2 5 2 2" xfId="29927" xr:uid="{5BD47988-638E-4FF9-A321-FDB9B0BC4FCF}"/>
    <cellStyle name="Normal 5 5 2 3 2 5 2 2 2" xfId="29928" xr:uid="{43D26DB2-B4EC-4D3D-B0E8-509EDA1A62DD}"/>
    <cellStyle name="Normal 5 5 2 3 2 5 2 3" xfId="29929" xr:uid="{C036D97F-6D2D-4FA0-8E8D-04863D387B98}"/>
    <cellStyle name="Normal 5 5 2 3 2 5 3" xfId="29930" xr:uid="{4154AA6E-B2B2-45C1-94DE-FD7C0F7B216B}"/>
    <cellStyle name="Normal 5 5 2 3 2 5 3 2" xfId="29931" xr:uid="{8C72D1C5-2912-430B-815F-66F666FC64D0}"/>
    <cellStyle name="Normal 5 5 2 3 2 5 4" xfId="29932" xr:uid="{8B9E88FC-4A90-4D5B-9669-D8D5C3EB35F0}"/>
    <cellStyle name="Normal 5 5 2 3 2 6" xfId="29933" xr:uid="{F17A9D03-CB72-4697-A6E7-21B4F6937D4E}"/>
    <cellStyle name="Normal 5 5 2 3 2 6 2" xfId="29934" xr:uid="{3BA86A7C-F740-4016-8348-D29323D43818}"/>
    <cellStyle name="Normal 5 5 2 3 2 6 2 2" xfId="29935" xr:uid="{7A8CA9E9-A2F1-4BC6-8D94-E6F7091D52C6}"/>
    <cellStyle name="Normal 5 5 2 3 2 6 3" xfId="29936" xr:uid="{8F9129DD-F699-47FE-97ED-C8B0A83053F5}"/>
    <cellStyle name="Normal 5 5 2 3 2 7" xfId="29937" xr:uid="{48A13C30-3DE9-4C04-93DE-1D92CD133CE5}"/>
    <cellStyle name="Normal 5 5 2 3 2 7 2" xfId="29938" xr:uid="{CD469C91-CCE4-417D-B870-1C8F568E3A11}"/>
    <cellStyle name="Normal 5 5 2 3 2 8" xfId="29939" xr:uid="{632AFE05-3BC0-4A00-8C75-AEE8EFD50B8B}"/>
    <cellStyle name="Normal 5 5 2 3 3" xfId="29940" xr:uid="{122B1328-DE9D-4034-8804-FAB86155FEC1}"/>
    <cellStyle name="Normal 5 5 2 3 3 2" xfId="29941" xr:uid="{3C641793-60BF-4A8F-AD3C-AE23780D4EAB}"/>
    <cellStyle name="Normal 5 5 2 3 3 2 2" xfId="29942" xr:uid="{E842A6ED-82DE-4277-B901-D0AAA32D9491}"/>
    <cellStyle name="Normal 5 5 2 3 3 2 2 2" xfId="29943" xr:uid="{EFB67AF1-CA49-42C0-A3DA-D3C838B012B6}"/>
    <cellStyle name="Normal 5 5 2 3 3 2 2 2 2" xfId="29944" xr:uid="{AC5EBD22-14C3-41F1-AC9D-C164A872C112}"/>
    <cellStyle name="Normal 5 5 2 3 3 2 2 2 2 2" xfId="29945" xr:uid="{A6878428-177C-4986-8655-A61EC77B3644}"/>
    <cellStyle name="Normal 5 5 2 3 3 2 2 2 2 2 2" xfId="29946" xr:uid="{99000FEE-FBB3-40CB-A99A-B683C5885BDD}"/>
    <cellStyle name="Normal 5 5 2 3 3 2 2 2 2 3" xfId="29947" xr:uid="{0165FA27-70DA-406C-BB07-D7A43A4B9152}"/>
    <cellStyle name="Normal 5 5 2 3 3 2 2 2 3" xfId="29948" xr:uid="{AD5AFD56-29EE-443B-BD35-19A75E0483C5}"/>
    <cellStyle name="Normal 5 5 2 3 3 2 2 2 3 2" xfId="29949" xr:uid="{2446AF67-9843-4224-B3AA-7101117C1102}"/>
    <cellStyle name="Normal 5 5 2 3 3 2 2 2 4" xfId="29950" xr:uid="{749D3E26-F7B0-45ED-95CB-DCE46A10A492}"/>
    <cellStyle name="Normal 5 5 2 3 3 2 2 3" xfId="29951" xr:uid="{A8C6600E-A166-48AD-8C29-9D90EC037FD9}"/>
    <cellStyle name="Normal 5 5 2 3 3 2 2 3 2" xfId="29952" xr:uid="{5174C337-A1EF-4905-9865-932FBD3A636E}"/>
    <cellStyle name="Normal 5 5 2 3 3 2 2 3 2 2" xfId="29953" xr:uid="{145F2040-9BA6-4EB7-A9AD-C29BD505C2F2}"/>
    <cellStyle name="Normal 5 5 2 3 3 2 2 3 3" xfId="29954" xr:uid="{FD2A8360-6CF9-4CE7-BD49-9DA4E644B23B}"/>
    <cellStyle name="Normal 5 5 2 3 3 2 2 4" xfId="29955" xr:uid="{ECC10A55-1923-49BA-9EFF-9F5310C9FC1F}"/>
    <cellStyle name="Normal 5 5 2 3 3 2 2 4 2" xfId="29956" xr:uid="{389B4D64-D83C-4323-9667-FA2B5B9A463A}"/>
    <cellStyle name="Normal 5 5 2 3 3 2 2 5" xfId="29957" xr:uid="{1193B9C1-273F-4CF4-A0ED-1CB87983F623}"/>
    <cellStyle name="Normal 5 5 2 3 3 2 3" xfId="29958" xr:uid="{41D85849-4149-440E-8EE8-13ADCFCA2318}"/>
    <cellStyle name="Normal 5 5 2 3 3 2 3 2" xfId="29959" xr:uid="{4D1E5F34-7517-4605-9A9C-D43671F827EE}"/>
    <cellStyle name="Normal 5 5 2 3 3 2 3 2 2" xfId="29960" xr:uid="{321B0467-D165-47A5-B187-CDA8CEBE010B}"/>
    <cellStyle name="Normal 5 5 2 3 3 2 3 2 2 2" xfId="29961" xr:uid="{153E020F-E321-4EA8-8743-B30B6F88B95B}"/>
    <cellStyle name="Normal 5 5 2 3 3 2 3 2 3" xfId="29962" xr:uid="{292DD384-1777-4DBF-920A-35A68E369E16}"/>
    <cellStyle name="Normal 5 5 2 3 3 2 3 3" xfId="29963" xr:uid="{BAFAE924-BF20-4880-9F51-7BD9A5665CEE}"/>
    <cellStyle name="Normal 5 5 2 3 3 2 3 3 2" xfId="29964" xr:uid="{18693FE6-BB43-45E9-B5AA-EDC48364F5EF}"/>
    <cellStyle name="Normal 5 5 2 3 3 2 3 4" xfId="29965" xr:uid="{49286141-2F53-427D-813D-BDB45BD680B2}"/>
    <cellStyle name="Normal 5 5 2 3 3 2 4" xfId="29966" xr:uid="{4E24072B-4C30-491E-91EC-9332DDAD8F0B}"/>
    <cellStyle name="Normal 5 5 2 3 3 2 4 2" xfId="29967" xr:uid="{D4EAEAA5-88DA-47AA-B575-BE7761F634FB}"/>
    <cellStyle name="Normal 5 5 2 3 3 2 4 2 2" xfId="29968" xr:uid="{A0089EA2-C994-4054-8EAA-1723283BD512}"/>
    <cellStyle name="Normal 5 5 2 3 3 2 4 2 2 2" xfId="29969" xr:uid="{AADF0F1F-7AAD-48DA-A87C-529D800596FE}"/>
    <cellStyle name="Normal 5 5 2 3 3 2 4 2 3" xfId="29970" xr:uid="{26A7ADAC-C1E2-440C-941F-0127DD88F971}"/>
    <cellStyle name="Normal 5 5 2 3 3 2 4 3" xfId="29971" xr:uid="{DA5ADE82-87C2-45D4-AE5D-25F893AB3B12}"/>
    <cellStyle name="Normal 5 5 2 3 3 2 4 3 2" xfId="29972" xr:uid="{4724D897-8532-4972-9851-D33FAD82CAEE}"/>
    <cellStyle name="Normal 5 5 2 3 3 2 4 4" xfId="29973" xr:uid="{897A048D-9A32-4C03-9F96-3686403CCFED}"/>
    <cellStyle name="Normal 5 5 2 3 3 2 5" xfId="29974" xr:uid="{40700BEB-0470-4A3D-9D1E-AD40B89CEA10}"/>
    <cellStyle name="Normal 5 5 2 3 3 2 5 2" xfId="29975" xr:uid="{3FCB14B9-ED5F-41A3-89C7-2FEDA4B14A56}"/>
    <cellStyle name="Normal 5 5 2 3 3 2 5 2 2" xfId="29976" xr:uid="{4E2585FA-5BE8-485A-94B6-242B60757A21}"/>
    <cellStyle name="Normal 5 5 2 3 3 2 5 3" xfId="29977" xr:uid="{C40258D3-9A1B-4ACF-A3A4-D5606ADBF07D}"/>
    <cellStyle name="Normal 5 5 2 3 3 2 6" xfId="29978" xr:uid="{118AB1F4-89FA-4EAF-BA76-3F47CC8A5206}"/>
    <cellStyle name="Normal 5 5 2 3 3 2 6 2" xfId="29979" xr:uid="{2EC70D7A-ABF2-4787-8C46-C2AE8EC1DAAA}"/>
    <cellStyle name="Normal 5 5 2 3 3 2 7" xfId="29980" xr:uid="{03DC6B77-DC6F-4947-8BC8-DC35A85F8458}"/>
    <cellStyle name="Normal 5 5 2 3 3 3" xfId="29981" xr:uid="{BF0768C8-4065-4CE4-AE4E-057098C3837B}"/>
    <cellStyle name="Normal 5 5 2 3 3 3 2" xfId="29982" xr:uid="{7F425E57-58A1-4E16-A7CA-D10EF7B7B8B0}"/>
    <cellStyle name="Normal 5 5 2 3 3 3 2 2" xfId="29983" xr:uid="{9EF40C18-EF07-4BCB-8724-805EE5A449A5}"/>
    <cellStyle name="Normal 5 5 2 3 3 3 2 2 2" xfId="29984" xr:uid="{0C0627B7-EAF8-45AB-A824-3BA3BF200B7C}"/>
    <cellStyle name="Normal 5 5 2 3 3 3 2 2 2 2" xfId="29985" xr:uid="{B0ABA7BC-6EB5-427C-8958-F692C3A0CB98}"/>
    <cellStyle name="Normal 5 5 2 3 3 3 2 2 3" xfId="29986" xr:uid="{F660B6D4-F954-42BB-A858-5007F203B71A}"/>
    <cellStyle name="Normal 5 5 2 3 3 3 2 3" xfId="29987" xr:uid="{78B96776-D5B4-47E8-847B-213F89901362}"/>
    <cellStyle name="Normal 5 5 2 3 3 3 2 3 2" xfId="29988" xr:uid="{E233C491-DE4A-44BF-8614-D5F99B4F7FF0}"/>
    <cellStyle name="Normal 5 5 2 3 3 3 2 4" xfId="29989" xr:uid="{7364CF16-0CCA-409A-B02B-9E8D4732720B}"/>
    <cellStyle name="Normal 5 5 2 3 3 3 3" xfId="29990" xr:uid="{8644B242-89CE-467A-836C-B033C7196F43}"/>
    <cellStyle name="Normal 5 5 2 3 3 3 3 2" xfId="29991" xr:uid="{07FFA76C-877E-49F8-92C1-5051A78B9093}"/>
    <cellStyle name="Normal 5 5 2 3 3 3 3 2 2" xfId="29992" xr:uid="{A224ECB3-E824-4E13-AC9E-3E5B12E59A73}"/>
    <cellStyle name="Normal 5 5 2 3 3 3 3 3" xfId="29993" xr:uid="{2D851B82-BDC2-497B-95C3-DD4E2EFE7E50}"/>
    <cellStyle name="Normal 5 5 2 3 3 3 4" xfId="29994" xr:uid="{9E22D15B-07E6-4EE6-9B3B-902A3DDFD7C2}"/>
    <cellStyle name="Normal 5 5 2 3 3 3 4 2" xfId="29995" xr:uid="{8C13EF69-90AF-421A-98A5-EA34D9A99641}"/>
    <cellStyle name="Normal 5 5 2 3 3 3 5" xfId="29996" xr:uid="{26BC91D2-78CB-4400-9C76-372E98267B76}"/>
    <cellStyle name="Normal 5 5 2 3 3 4" xfId="29997" xr:uid="{83AC5FA0-84F9-4928-93F9-E887464EFF87}"/>
    <cellStyle name="Normal 5 5 2 3 3 4 2" xfId="29998" xr:uid="{F7FDF67B-D086-4E7B-97C2-62611BC79362}"/>
    <cellStyle name="Normal 5 5 2 3 3 4 2 2" xfId="29999" xr:uid="{9B89FFF3-C10B-4BA2-B66D-F92A54224661}"/>
    <cellStyle name="Normal 5 5 2 3 3 4 2 2 2" xfId="30000" xr:uid="{5FEADD58-F669-41AB-8820-D473F5208693}"/>
    <cellStyle name="Normal 5 5 2 3 3 4 2 3" xfId="30001" xr:uid="{AD6EC1C4-BE4D-4AEC-BEC0-566932CBB388}"/>
    <cellStyle name="Normal 5 5 2 3 3 4 3" xfId="30002" xr:uid="{B0333C59-4A75-4C24-B5F0-6363869D9BCD}"/>
    <cellStyle name="Normal 5 5 2 3 3 4 3 2" xfId="30003" xr:uid="{C1096817-3747-47D1-8B24-D615354FBDB1}"/>
    <cellStyle name="Normal 5 5 2 3 3 4 4" xfId="30004" xr:uid="{B484CD5D-BDA0-4013-B47F-C7777026A1B9}"/>
    <cellStyle name="Normal 5 5 2 3 3 5" xfId="30005" xr:uid="{324C143F-AEF8-4BD1-97EE-09E9A78095C0}"/>
    <cellStyle name="Normal 5 5 2 3 3 5 2" xfId="30006" xr:uid="{7200F041-2EA0-4454-8627-798798B0A364}"/>
    <cellStyle name="Normal 5 5 2 3 3 5 2 2" xfId="30007" xr:uid="{D9A34F43-9C59-49AA-8DC6-97EF6047D600}"/>
    <cellStyle name="Normal 5 5 2 3 3 5 2 2 2" xfId="30008" xr:uid="{5EFFD2B5-A2D6-4DCE-B101-8AA3A9519107}"/>
    <cellStyle name="Normal 5 5 2 3 3 5 2 3" xfId="30009" xr:uid="{F4EAB712-BC90-4D96-BA73-FD163806D560}"/>
    <cellStyle name="Normal 5 5 2 3 3 5 3" xfId="30010" xr:uid="{2210E211-9DA3-4010-B47B-54C0961570D8}"/>
    <cellStyle name="Normal 5 5 2 3 3 5 3 2" xfId="30011" xr:uid="{4255CEFF-8EB9-47F0-A735-6899886EAB24}"/>
    <cellStyle name="Normal 5 5 2 3 3 5 4" xfId="30012" xr:uid="{7DC8C6EB-FDFA-4F93-AA49-71EECBF7FD68}"/>
    <cellStyle name="Normal 5 5 2 3 3 6" xfId="30013" xr:uid="{2E86090D-ED29-4637-9099-8F057CC5B045}"/>
    <cellStyle name="Normal 5 5 2 3 3 6 2" xfId="30014" xr:uid="{B4AD5CCE-BD03-4003-AB48-9A74383A00EF}"/>
    <cellStyle name="Normal 5 5 2 3 3 6 2 2" xfId="30015" xr:uid="{C90993F4-23A3-408E-BBFD-DB3041AB7E02}"/>
    <cellStyle name="Normal 5 5 2 3 3 6 3" xfId="30016" xr:uid="{DCE70572-6B62-4A75-89DB-1FF5443CE2E9}"/>
    <cellStyle name="Normal 5 5 2 3 3 7" xfId="30017" xr:uid="{D5F59AC2-99EF-409E-AE22-F9FF9C99ECC0}"/>
    <cellStyle name="Normal 5 5 2 3 3 7 2" xfId="30018" xr:uid="{815379C1-FBBB-47F8-9BAB-93B21CDD65F7}"/>
    <cellStyle name="Normal 5 5 2 3 3 8" xfId="30019" xr:uid="{A0858F54-79DC-41F0-A90B-355C046EA110}"/>
    <cellStyle name="Normal 5 5 2 3 4" xfId="30020" xr:uid="{9C172ED4-D005-48A3-9BF7-A7DEE508B6AB}"/>
    <cellStyle name="Normal 5 5 2 3 4 2" xfId="30021" xr:uid="{85E8705A-12BA-4942-BB6E-374ACBDA8717}"/>
    <cellStyle name="Normal 5 5 2 3 4 2 2" xfId="30022" xr:uid="{C76E1A0C-5CF6-40C9-B931-6D83BEF3BBE4}"/>
    <cellStyle name="Normal 5 5 2 3 4 2 2 2" xfId="30023" xr:uid="{4A4E12E6-0ED8-4EB7-8A84-4B91DA5C0306}"/>
    <cellStyle name="Normal 5 5 2 3 4 2 2 2 2" xfId="30024" xr:uid="{381F7E5B-5D06-415A-B0E2-34F6FAAF7A0A}"/>
    <cellStyle name="Normal 5 5 2 3 4 2 2 2 2 2" xfId="30025" xr:uid="{CE384568-330A-481F-B166-A1BF782B1424}"/>
    <cellStyle name="Normal 5 5 2 3 4 2 2 2 3" xfId="30026" xr:uid="{18CD7F20-207A-417C-84AE-CC65CFF4BBAA}"/>
    <cellStyle name="Normal 5 5 2 3 4 2 2 3" xfId="30027" xr:uid="{2C0EC5C5-DA55-45F5-B156-CBEFB8DEFE8C}"/>
    <cellStyle name="Normal 5 5 2 3 4 2 2 3 2" xfId="30028" xr:uid="{87BDBB67-6E30-46CB-873F-0A4C121B2564}"/>
    <cellStyle name="Normal 5 5 2 3 4 2 2 4" xfId="30029" xr:uid="{7C954967-CBDB-438D-AB03-920F32649FB8}"/>
    <cellStyle name="Normal 5 5 2 3 4 2 3" xfId="30030" xr:uid="{0A0A84DE-4924-4506-95AD-3F7D71F7DD2F}"/>
    <cellStyle name="Normal 5 5 2 3 4 2 3 2" xfId="30031" xr:uid="{CACA230B-C550-4507-A29F-6EAA39850433}"/>
    <cellStyle name="Normal 5 5 2 3 4 2 3 2 2" xfId="30032" xr:uid="{1C10EC68-F260-4F17-9817-DEA5E2999D45}"/>
    <cellStyle name="Normal 5 5 2 3 4 2 3 3" xfId="30033" xr:uid="{2FF9B5F1-CE98-4BFC-B4D3-A6BE71D5D432}"/>
    <cellStyle name="Normal 5 5 2 3 4 2 4" xfId="30034" xr:uid="{14A8F580-BB55-44DE-A03F-1E62FBC74086}"/>
    <cellStyle name="Normal 5 5 2 3 4 2 4 2" xfId="30035" xr:uid="{851AA667-E04F-4668-893A-416E740E0333}"/>
    <cellStyle name="Normal 5 5 2 3 4 2 5" xfId="30036" xr:uid="{CF4B5A87-4EAF-4F32-8A91-C677B9897A06}"/>
    <cellStyle name="Normal 5 5 2 3 4 3" xfId="30037" xr:uid="{C8197090-8D89-4374-BAA5-9F1B9201A9C4}"/>
    <cellStyle name="Normal 5 5 2 3 4 3 2" xfId="30038" xr:uid="{DE06CBEF-84C7-4E35-8FCA-D23CE6EA20E8}"/>
    <cellStyle name="Normal 5 5 2 3 4 3 2 2" xfId="30039" xr:uid="{83B5B5BF-4FAC-412B-A55F-1CD379B7332C}"/>
    <cellStyle name="Normal 5 5 2 3 4 3 2 2 2" xfId="30040" xr:uid="{CCA0309F-37E7-46FF-9B9A-E3C80A6D6BB3}"/>
    <cellStyle name="Normal 5 5 2 3 4 3 2 3" xfId="30041" xr:uid="{8429E58B-6BDF-4973-B361-4377A9685207}"/>
    <cellStyle name="Normal 5 5 2 3 4 3 3" xfId="30042" xr:uid="{E4D3CE76-4524-4B8A-996B-C840BAC90BAD}"/>
    <cellStyle name="Normal 5 5 2 3 4 3 3 2" xfId="30043" xr:uid="{09B94D40-3B62-48D1-B539-90A169789EEC}"/>
    <cellStyle name="Normal 5 5 2 3 4 3 4" xfId="30044" xr:uid="{3F38979B-4C99-4CE9-BB36-85AF29E841F2}"/>
    <cellStyle name="Normal 5 5 2 3 4 4" xfId="30045" xr:uid="{C026ED54-31BD-4C12-A776-D60DEDDD9B8A}"/>
    <cellStyle name="Normal 5 5 2 3 4 4 2" xfId="30046" xr:uid="{AC282E51-2101-46E0-8A74-514419483348}"/>
    <cellStyle name="Normal 5 5 2 3 4 4 2 2" xfId="30047" xr:uid="{BD8EFA37-3BDD-47FD-9F71-69B1012FF365}"/>
    <cellStyle name="Normal 5 5 2 3 4 4 2 2 2" xfId="30048" xr:uid="{0F18517F-95B2-47B9-A89D-B20D053579E6}"/>
    <cellStyle name="Normal 5 5 2 3 4 4 2 3" xfId="30049" xr:uid="{BFB34740-E866-4DB1-B02D-E333AF5F10CD}"/>
    <cellStyle name="Normal 5 5 2 3 4 4 3" xfId="30050" xr:uid="{19364E2D-DD72-4EAB-9AB4-DF01B57F2BCF}"/>
    <cellStyle name="Normal 5 5 2 3 4 4 3 2" xfId="30051" xr:uid="{07334521-A911-4925-9B70-6D8EC817402A}"/>
    <cellStyle name="Normal 5 5 2 3 4 4 4" xfId="30052" xr:uid="{B148E9B8-F374-4A51-8A0D-201D88C47270}"/>
    <cellStyle name="Normal 5 5 2 3 4 5" xfId="30053" xr:uid="{A99087F6-753B-41E5-9140-A6FE42D4D2BE}"/>
    <cellStyle name="Normal 5 5 2 3 4 5 2" xfId="30054" xr:uid="{629BBECB-C351-45EF-BCBE-29865C6C0EBD}"/>
    <cellStyle name="Normal 5 5 2 3 4 5 2 2" xfId="30055" xr:uid="{33EAC7B0-D58E-499B-B8EC-061B1473689D}"/>
    <cellStyle name="Normal 5 5 2 3 4 5 3" xfId="30056" xr:uid="{1E31F654-75D9-4DD0-810E-3247BF94E6F5}"/>
    <cellStyle name="Normal 5 5 2 3 4 6" xfId="30057" xr:uid="{8CA4ED37-D5FE-4B95-9E80-0464045E4D04}"/>
    <cellStyle name="Normal 5 5 2 3 4 6 2" xfId="30058" xr:uid="{F9583745-B600-475C-9185-08D787554A1A}"/>
    <cellStyle name="Normal 5 5 2 3 4 7" xfId="30059" xr:uid="{1886B632-801E-49E0-A44F-8AFBC97773C4}"/>
    <cellStyle name="Normal 5 5 2 3 5" xfId="30060" xr:uid="{7B62ECDD-C2EF-42AE-9C93-57712256A417}"/>
    <cellStyle name="Normal 5 5 2 3 5 2" xfId="30061" xr:uid="{29B555DC-04D5-44C9-8EAA-9E7AF1475A43}"/>
    <cellStyle name="Normal 5 5 2 3 5 2 2" xfId="30062" xr:uid="{C61787A1-20CD-4897-AF1D-B9FA844BB3CD}"/>
    <cellStyle name="Normal 5 5 2 3 5 2 2 2" xfId="30063" xr:uid="{668346B2-AC78-4162-9AB2-0646EBBD3C41}"/>
    <cellStyle name="Normal 5 5 2 3 5 2 2 2 2" xfId="30064" xr:uid="{330AB56E-437E-455E-9C8D-4BD6F3CEA96C}"/>
    <cellStyle name="Normal 5 5 2 3 5 2 2 3" xfId="30065" xr:uid="{0F287DBB-2716-44B2-B048-5580096E661F}"/>
    <cellStyle name="Normal 5 5 2 3 5 2 3" xfId="30066" xr:uid="{3ADE0E86-BD02-485F-A54D-021756655445}"/>
    <cellStyle name="Normal 5 5 2 3 5 2 3 2" xfId="30067" xr:uid="{6A1248C5-5703-4698-A172-8A58062776C5}"/>
    <cellStyle name="Normal 5 5 2 3 5 2 4" xfId="30068" xr:uid="{83508EE4-335E-440E-B766-C70C704E715A}"/>
    <cellStyle name="Normal 5 5 2 3 5 3" xfId="30069" xr:uid="{5BD08C75-0CB5-4752-9E45-06B4A66797F7}"/>
    <cellStyle name="Normal 5 5 2 3 5 3 2" xfId="30070" xr:uid="{3038EE2C-5479-40BC-89BA-0825F8ED5FE7}"/>
    <cellStyle name="Normal 5 5 2 3 5 3 2 2" xfId="30071" xr:uid="{005ADA4A-1A9B-4169-830F-E2FBF30AEBEB}"/>
    <cellStyle name="Normal 5 5 2 3 5 3 3" xfId="30072" xr:uid="{21FBBFC1-1975-451E-AC48-302D20231E7B}"/>
    <cellStyle name="Normal 5 5 2 3 5 4" xfId="30073" xr:uid="{CE9C6C84-749E-41E9-8E0B-FFD4836ED88C}"/>
    <cellStyle name="Normal 5 5 2 3 5 4 2" xfId="30074" xr:uid="{B8EA89DB-95E2-4702-A0D6-19BE3BCBC344}"/>
    <cellStyle name="Normal 5 5 2 3 5 5" xfId="30075" xr:uid="{A811BE46-8E5A-49C3-9C53-ACED0B4CC635}"/>
    <cellStyle name="Normal 5 5 2 3 6" xfId="30076" xr:uid="{A8AE7577-7552-40A2-81E8-1096B736E33A}"/>
    <cellStyle name="Normal 5 5 2 3 6 2" xfId="30077" xr:uid="{4E3791DE-A99C-49E9-9940-BE716FAD5DE8}"/>
    <cellStyle name="Normal 5 5 2 3 6 2 2" xfId="30078" xr:uid="{4C73127F-132D-4883-ABF0-9A6390509510}"/>
    <cellStyle name="Normal 5 5 2 3 6 2 2 2" xfId="30079" xr:uid="{529E730F-A805-48F2-B7AC-86AAB8AA8EDF}"/>
    <cellStyle name="Normal 5 5 2 3 6 2 3" xfId="30080" xr:uid="{7909367C-F405-490F-9CA7-E1E91EAD3C0B}"/>
    <cellStyle name="Normal 5 5 2 3 6 3" xfId="30081" xr:uid="{F28040FE-DF2F-444B-BFEC-0BF655DAA27B}"/>
    <cellStyle name="Normal 5 5 2 3 6 3 2" xfId="30082" xr:uid="{E865E867-593B-498F-AA46-8C14DF108B83}"/>
    <cellStyle name="Normal 5 5 2 3 6 4" xfId="30083" xr:uid="{51B18A93-414C-4354-8F94-78D740FB7868}"/>
    <cellStyle name="Normal 5 5 2 3 7" xfId="30084" xr:uid="{5C0A07BF-CE39-41BB-8AF5-CCF3BF348942}"/>
    <cellStyle name="Normal 5 5 2 3 7 2" xfId="30085" xr:uid="{362329BC-A19E-4066-8820-4119E21F2E66}"/>
    <cellStyle name="Normal 5 5 2 3 7 2 2" xfId="30086" xr:uid="{D85C088B-727D-4C3A-8320-66DB5286EC60}"/>
    <cellStyle name="Normal 5 5 2 3 7 2 2 2" xfId="30087" xr:uid="{25808BAA-F112-4B7A-BB05-CD6C78DE0AEE}"/>
    <cellStyle name="Normal 5 5 2 3 7 2 3" xfId="30088" xr:uid="{7736145F-6996-4F32-8453-0520F6A4686D}"/>
    <cellStyle name="Normal 5 5 2 3 7 3" xfId="30089" xr:uid="{050D1AC9-6C77-4C40-8F07-39D3C1C61DFD}"/>
    <cellStyle name="Normal 5 5 2 3 7 3 2" xfId="30090" xr:uid="{EB4C1907-433C-447F-AB7F-6080953254E6}"/>
    <cellStyle name="Normal 5 5 2 3 7 4" xfId="30091" xr:uid="{96D1B8DC-1C6A-4851-BAB1-A95C9ED6DF17}"/>
    <cellStyle name="Normal 5 5 2 3 8" xfId="30092" xr:uid="{7A6C77C6-C4E8-44AB-9747-73BCDD1A21C1}"/>
    <cellStyle name="Normal 5 5 2 3 8 2" xfId="30093" xr:uid="{842BC0B2-02A1-41C5-B1BF-E0B31B863070}"/>
    <cellStyle name="Normal 5 5 2 3 8 2 2" xfId="30094" xr:uid="{0E2D21A2-D917-47C7-B2F5-9D4DB652BE85}"/>
    <cellStyle name="Normal 5 5 2 3 8 3" xfId="30095" xr:uid="{53E75909-B559-426F-9172-6B9558383951}"/>
    <cellStyle name="Normal 5 5 2 3 9" xfId="30096" xr:uid="{60A77CBD-8567-483B-A9E4-3B262508998D}"/>
    <cellStyle name="Normal 5 5 2 3 9 2" xfId="30097" xr:uid="{421717DE-C537-49AB-8D1A-E238AADA3CF2}"/>
    <cellStyle name="Normal 5 5 2 4" xfId="30098" xr:uid="{631F9DA3-00BC-4F16-B327-638BCB75FF9F}"/>
    <cellStyle name="Normal 5 5 2 4 2" xfId="30099" xr:uid="{B5AF20DF-4183-437D-917F-968BC23A07D1}"/>
    <cellStyle name="Normal 5 5 2 4 2 2" xfId="30100" xr:uid="{8615C320-583B-4215-9E38-278CBE51BF3C}"/>
    <cellStyle name="Normal 5 5 2 4 2 2 2" xfId="30101" xr:uid="{D623A9C7-6263-43AE-8B03-B9509A071860}"/>
    <cellStyle name="Normal 5 5 2 4 2 2 2 2" xfId="30102" xr:uid="{DA5FF329-2F95-4E65-83BC-F77F355566BA}"/>
    <cellStyle name="Normal 5 5 2 4 2 2 2 2 2" xfId="30103" xr:uid="{E6A38DE8-AB4E-444E-B0A8-A9361D8E90F5}"/>
    <cellStyle name="Normal 5 5 2 4 2 2 2 2 2 2" xfId="30104" xr:uid="{EAC68BA0-B668-4EB5-A536-A283B94EF20A}"/>
    <cellStyle name="Normal 5 5 2 4 2 2 2 2 3" xfId="30105" xr:uid="{22444986-F02E-42D0-AC91-EC9242DDBE9B}"/>
    <cellStyle name="Normal 5 5 2 4 2 2 2 3" xfId="30106" xr:uid="{B9D9AC59-5E07-446C-9619-216F1F8DC295}"/>
    <cellStyle name="Normal 5 5 2 4 2 2 2 3 2" xfId="30107" xr:uid="{3DBE2D02-C118-4CFE-ACBA-B7466C9BDE21}"/>
    <cellStyle name="Normal 5 5 2 4 2 2 2 4" xfId="30108" xr:uid="{917C25E6-4A46-4357-B1F0-5FA64686F673}"/>
    <cellStyle name="Normal 5 5 2 4 2 2 3" xfId="30109" xr:uid="{315DCC6D-72ED-42B9-AB8D-3FCB4D8D07D9}"/>
    <cellStyle name="Normal 5 5 2 4 2 2 3 2" xfId="30110" xr:uid="{23D6DFE6-62A8-46DF-883C-1D0D7757B6D8}"/>
    <cellStyle name="Normal 5 5 2 4 2 2 3 2 2" xfId="30111" xr:uid="{FFF0F969-07A9-40CE-97B4-F0F217E82583}"/>
    <cellStyle name="Normal 5 5 2 4 2 2 3 3" xfId="30112" xr:uid="{24A40074-3CA5-49CB-9798-D03BBBB243A4}"/>
    <cellStyle name="Normal 5 5 2 4 2 2 4" xfId="30113" xr:uid="{E3C5E4A6-CEE7-4F39-BCD9-11B9F90A9B02}"/>
    <cellStyle name="Normal 5 5 2 4 2 2 4 2" xfId="30114" xr:uid="{8548A5C4-C57B-47A7-BAC8-E300E7CC5457}"/>
    <cellStyle name="Normal 5 5 2 4 2 2 5" xfId="30115" xr:uid="{D3A28AA9-CB2E-43E7-906D-637DF53E9E8C}"/>
    <cellStyle name="Normal 5 5 2 4 2 3" xfId="30116" xr:uid="{82764747-5E09-40B8-AD98-81D649B19C94}"/>
    <cellStyle name="Normal 5 5 2 4 2 3 2" xfId="30117" xr:uid="{DD5D2CE3-3A00-4FE7-AD2D-CAEF389986E5}"/>
    <cellStyle name="Normal 5 5 2 4 2 3 2 2" xfId="30118" xr:uid="{4C5D529A-CE8E-4ABC-9353-5764ED703722}"/>
    <cellStyle name="Normal 5 5 2 4 2 3 2 2 2" xfId="30119" xr:uid="{2EAB5E02-9F89-493A-9038-980A8EFFB304}"/>
    <cellStyle name="Normal 5 5 2 4 2 3 2 3" xfId="30120" xr:uid="{DEF4FFA1-1444-4FBD-A1C8-A33222CD79F4}"/>
    <cellStyle name="Normal 5 5 2 4 2 3 3" xfId="30121" xr:uid="{C10F6454-E38C-4687-81D9-937814E65B9B}"/>
    <cellStyle name="Normal 5 5 2 4 2 3 3 2" xfId="30122" xr:uid="{2666534C-23DD-4F55-9709-CE4702DD1739}"/>
    <cellStyle name="Normal 5 5 2 4 2 3 4" xfId="30123" xr:uid="{97A9A65B-7E69-414A-B5C1-A5FC93064B03}"/>
    <cellStyle name="Normal 5 5 2 4 2 4" xfId="30124" xr:uid="{275DDCC2-BEA2-4AB0-837C-2DAC2D39E704}"/>
    <cellStyle name="Normal 5 5 2 4 2 4 2" xfId="30125" xr:uid="{93C40652-591A-49AB-BA41-435838A063DB}"/>
    <cellStyle name="Normal 5 5 2 4 2 4 2 2" xfId="30126" xr:uid="{8A2DEDD1-C081-4527-B03A-208897FA7F5B}"/>
    <cellStyle name="Normal 5 5 2 4 2 4 2 2 2" xfId="30127" xr:uid="{0C7A1F14-9E77-4E94-8A78-6B28864083E4}"/>
    <cellStyle name="Normal 5 5 2 4 2 4 2 3" xfId="30128" xr:uid="{596E408E-799D-40B5-B3C0-D25A5371E007}"/>
    <cellStyle name="Normal 5 5 2 4 2 4 3" xfId="30129" xr:uid="{3374061A-3AE0-4684-8EA2-0EADD58413C4}"/>
    <cellStyle name="Normal 5 5 2 4 2 4 3 2" xfId="30130" xr:uid="{8DB361AA-BB0C-449F-9860-6A047C9CB815}"/>
    <cellStyle name="Normal 5 5 2 4 2 4 4" xfId="30131" xr:uid="{1376B3CD-8B88-4B81-8C41-3397FD4ED31F}"/>
    <cellStyle name="Normal 5 5 2 4 2 5" xfId="30132" xr:uid="{97C2B76B-0B05-44F2-9742-7FFB71573F0F}"/>
    <cellStyle name="Normal 5 5 2 4 2 5 2" xfId="30133" xr:uid="{AD1A82AF-444F-4322-8B77-7C320351E480}"/>
    <cellStyle name="Normal 5 5 2 4 2 5 2 2" xfId="30134" xr:uid="{85116712-8CD4-44E6-BEA5-06A45C4B7A01}"/>
    <cellStyle name="Normal 5 5 2 4 2 5 3" xfId="30135" xr:uid="{F0974152-4B1D-4A5B-8A56-8310951F7B47}"/>
    <cellStyle name="Normal 5 5 2 4 2 6" xfId="30136" xr:uid="{C1DDFA0A-E3FE-4C09-AA4C-19FAA7E53F33}"/>
    <cellStyle name="Normal 5 5 2 4 2 6 2" xfId="30137" xr:uid="{C29FE05A-899E-442E-BFB1-22BE129C8A4C}"/>
    <cellStyle name="Normal 5 5 2 4 2 7" xfId="30138" xr:uid="{A90C28AA-3AF6-4BDA-A878-B9FD46CD00E6}"/>
    <cellStyle name="Normal 5 5 2 4 3" xfId="30139" xr:uid="{5EB10FBC-ABFD-458E-B1A8-F8177B31AC63}"/>
    <cellStyle name="Normal 5 5 2 4 3 2" xfId="30140" xr:uid="{CDD15EE0-7949-4CB6-B886-DD712D9283DE}"/>
    <cellStyle name="Normal 5 5 2 4 3 2 2" xfId="30141" xr:uid="{F4ACAE6B-FA7A-4D8B-B892-58B087D2F5DA}"/>
    <cellStyle name="Normal 5 5 2 4 3 2 2 2" xfId="30142" xr:uid="{172C3141-CCEB-4E27-8828-379B5EF6A96E}"/>
    <cellStyle name="Normal 5 5 2 4 3 2 2 2 2" xfId="30143" xr:uid="{8C246CE9-FC12-44BB-88C7-1F5B9089B754}"/>
    <cellStyle name="Normal 5 5 2 4 3 2 2 3" xfId="30144" xr:uid="{FB18E082-7A12-4A07-924D-DEAA7E61A069}"/>
    <cellStyle name="Normal 5 5 2 4 3 2 3" xfId="30145" xr:uid="{903D61A3-25C1-4F9C-A8A5-89B7E6D712A2}"/>
    <cellStyle name="Normal 5 5 2 4 3 2 3 2" xfId="30146" xr:uid="{67C99ED9-5B9C-4FFD-A9EA-87D355CE8DC5}"/>
    <cellStyle name="Normal 5 5 2 4 3 2 4" xfId="30147" xr:uid="{21609CEA-B018-460B-B667-034FE22CA452}"/>
    <cellStyle name="Normal 5 5 2 4 3 3" xfId="30148" xr:uid="{D2D6A8D0-8597-4151-B06D-E94C8CBCCA53}"/>
    <cellStyle name="Normal 5 5 2 4 3 3 2" xfId="30149" xr:uid="{8DDBB558-37A1-422F-B312-217E064549B9}"/>
    <cellStyle name="Normal 5 5 2 4 3 3 2 2" xfId="30150" xr:uid="{AE5FFE27-9360-418D-A386-B805D71D5A60}"/>
    <cellStyle name="Normal 5 5 2 4 3 3 3" xfId="30151" xr:uid="{061838EB-CD2A-41AD-9441-90D9532ECC60}"/>
    <cellStyle name="Normal 5 5 2 4 3 4" xfId="30152" xr:uid="{190F9A6E-C428-4DD9-9B78-3A30F19F198E}"/>
    <cellStyle name="Normal 5 5 2 4 3 4 2" xfId="30153" xr:uid="{ACEAD676-C317-49FE-908B-9DDB6E6F1DEF}"/>
    <cellStyle name="Normal 5 5 2 4 3 5" xfId="30154" xr:uid="{32AC5BC0-6191-433A-8AF9-A77F10282D47}"/>
    <cellStyle name="Normal 5 5 2 4 4" xfId="30155" xr:uid="{90F3775A-9473-4056-A534-FC1C109FD64C}"/>
    <cellStyle name="Normal 5 5 2 4 4 2" xfId="30156" xr:uid="{87769E90-B586-4A6F-96A3-430E62150874}"/>
    <cellStyle name="Normal 5 5 2 4 4 2 2" xfId="30157" xr:uid="{E4577A9F-8581-4703-B6D8-E41F740AC044}"/>
    <cellStyle name="Normal 5 5 2 4 4 2 2 2" xfId="30158" xr:uid="{706ECF05-7913-461A-84FA-7A7A81B72199}"/>
    <cellStyle name="Normal 5 5 2 4 4 2 3" xfId="30159" xr:uid="{1B98785A-B8CB-4EE6-97D0-94F6424198A8}"/>
    <cellStyle name="Normal 5 5 2 4 4 3" xfId="30160" xr:uid="{A6965358-0E6F-4A20-9808-970701011B72}"/>
    <cellStyle name="Normal 5 5 2 4 4 3 2" xfId="30161" xr:uid="{0756891B-77C9-4B27-AEA1-ED7EB4BB2FA1}"/>
    <cellStyle name="Normal 5 5 2 4 4 4" xfId="30162" xr:uid="{3D9BDDE0-F100-4A3E-9E6C-33371D12B12F}"/>
    <cellStyle name="Normal 5 5 2 4 5" xfId="30163" xr:uid="{C0336EA0-22AA-4C2E-BAB7-7AFA6BEB017E}"/>
    <cellStyle name="Normal 5 5 2 4 5 2" xfId="30164" xr:uid="{B6DB0F0D-9A49-4599-B7C3-3594DECCB40C}"/>
    <cellStyle name="Normal 5 5 2 4 5 2 2" xfId="30165" xr:uid="{0425B770-694E-472B-9308-24BE2E9109E8}"/>
    <cellStyle name="Normal 5 5 2 4 5 2 2 2" xfId="30166" xr:uid="{F065FEE5-A845-4996-9F5A-695A6AE2CA88}"/>
    <cellStyle name="Normal 5 5 2 4 5 2 3" xfId="30167" xr:uid="{8A08CE3A-8ED7-4FF0-8471-42F8E103553D}"/>
    <cellStyle name="Normal 5 5 2 4 5 3" xfId="30168" xr:uid="{81A193CE-BE3E-4C97-B6E9-EEC99C739A04}"/>
    <cellStyle name="Normal 5 5 2 4 5 3 2" xfId="30169" xr:uid="{4A45C590-F0EA-4533-8E15-4668E31BC7FE}"/>
    <cellStyle name="Normal 5 5 2 4 5 4" xfId="30170" xr:uid="{058F881D-1BDC-4C4D-9B89-1DB8E5BF1A15}"/>
    <cellStyle name="Normal 5 5 2 4 6" xfId="30171" xr:uid="{6ADDAE00-C226-40D8-B5EE-1CEB748E7646}"/>
    <cellStyle name="Normal 5 5 2 4 6 2" xfId="30172" xr:uid="{8D84ADC4-93D0-454D-96BD-A52F194A6128}"/>
    <cellStyle name="Normal 5 5 2 4 6 2 2" xfId="30173" xr:uid="{5A149093-9002-49D1-B328-351F75879665}"/>
    <cellStyle name="Normal 5 5 2 4 6 3" xfId="30174" xr:uid="{8EC1E62E-DF85-4904-843F-543A31A1D043}"/>
    <cellStyle name="Normal 5 5 2 4 7" xfId="30175" xr:uid="{970613F0-EFE1-4456-B388-EDA213C6E680}"/>
    <cellStyle name="Normal 5 5 2 4 7 2" xfId="30176" xr:uid="{32A7E265-3743-4815-A5E5-7C86C0DC2402}"/>
    <cellStyle name="Normal 5 5 2 4 8" xfId="30177" xr:uid="{E37CC971-A5E8-4127-9420-BF5E3A67895E}"/>
    <cellStyle name="Normal 5 5 2 5" xfId="30178" xr:uid="{48EF2BC4-A396-4105-B3F3-0236935FD324}"/>
    <cellStyle name="Normal 5 5 2 5 2" xfId="30179" xr:uid="{FE3558E3-B21A-4BED-ABC2-4959D66006FD}"/>
    <cellStyle name="Normal 5 5 2 5 2 2" xfId="30180" xr:uid="{D1B4A371-4615-4DF0-9A06-83D31230778C}"/>
    <cellStyle name="Normal 5 5 2 5 2 2 2" xfId="30181" xr:uid="{30A9844F-B68F-45C9-91DB-1250E6850B6C}"/>
    <cellStyle name="Normal 5 5 2 5 2 2 2 2" xfId="30182" xr:uid="{BCBEA207-A4D7-462A-B3E3-DC87F9773CB9}"/>
    <cellStyle name="Normal 5 5 2 5 2 2 2 2 2" xfId="30183" xr:uid="{53203C5F-95DF-40F3-857F-39AF5030A22A}"/>
    <cellStyle name="Normal 5 5 2 5 2 2 2 2 2 2" xfId="30184" xr:uid="{6F7C8CC4-28CA-4F3B-99A9-C8C731D73B0F}"/>
    <cellStyle name="Normal 5 5 2 5 2 2 2 2 3" xfId="30185" xr:uid="{110E4947-BAFC-4B3F-AAC8-41A2C1762FBF}"/>
    <cellStyle name="Normal 5 5 2 5 2 2 2 3" xfId="30186" xr:uid="{236014D1-ECCD-4BE0-A618-3BAE8574BC81}"/>
    <cellStyle name="Normal 5 5 2 5 2 2 2 3 2" xfId="30187" xr:uid="{48A0017F-5FFE-49CE-AA88-96226727A87F}"/>
    <cellStyle name="Normal 5 5 2 5 2 2 2 4" xfId="30188" xr:uid="{B357AC11-5D85-4195-975A-7B0A5786AAE1}"/>
    <cellStyle name="Normal 5 5 2 5 2 2 3" xfId="30189" xr:uid="{9FF6B1F8-CA6D-4A1B-B07D-CC5373872759}"/>
    <cellStyle name="Normal 5 5 2 5 2 2 3 2" xfId="30190" xr:uid="{A6C95573-0006-4CD9-B707-B6526F28C45D}"/>
    <cellStyle name="Normal 5 5 2 5 2 2 3 2 2" xfId="30191" xr:uid="{5EAEAB06-FAD5-4DAB-8821-5C3595839E7E}"/>
    <cellStyle name="Normal 5 5 2 5 2 2 3 3" xfId="30192" xr:uid="{386A4D45-D242-4C92-AB04-04BD9942A629}"/>
    <cellStyle name="Normal 5 5 2 5 2 2 4" xfId="30193" xr:uid="{8AB8E826-CB1E-4719-BA20-F94B4D6BC0DC}"/>
    <cellStyle name="Normal 5 5 2 5 2 2 4 2" xfId="30194" xr:uid="{C2847A16-C8EF-49E0-9D6C-EAB5BC4BCB9E}"/>
    <cellStyle name="Normal 5 5 2 5 2 2 5" xfId="30195" xr:uid="{024D7DE2-6E5F-45B0-AD3B-5D46CF1C9330}"/>
    <cellStyle name="Normal 5 5 2 5 2 3" xfId="30196" xr:uid="{5C145A0C-54F6-4864-B2E8-BB5C55B468FA}"/>
    <cellStyle name="Normal 5 5 2 5 2 3 2" xfId="30197" xr:uid="{65493B94-A327-48BE-B55F-08ADABA56773}"/>
    <cellStyle name="Normal 5 5 2 5 2 3 2 2" xfId="30198" xr:uid="{A271C481-5A7B-48FB-B067-231DA5553AA7}"/>
    <cellStyle name="Normal 5 5 2 5 2 3 2 2 2" xfId="30199" xr:uid="{4C80EB50-2A7E-4C59-A307-DBFBAD837F27}"/>
    <cellStyle name="Normal 5 5 2 5 2 3 2 3" xfId="30200" xr:uid="{FEF02679-0165-465E-9598-95D8457DE1DC}"/>
    <cellStyle name="Normal 5 5 2 5 2 3 3" xfId="30201" xr:uid="{8ED7F4C7-2104-46B3-B2A4-6B664BCE3635}"/>
    <cellStyle name="Normal 5 5 2 5 2 3 3 2" xfId="30202" xr:uid="{9A86A6F1-38D3-4E1E-AE42-C6090140BF06}"/>
    <cellStyle name="Normal 5 5 2 5 2 3 4" xfId="30203" xr:uid="{27D2094E-EEDF-4CC7-89CA-5D327E0DCA4A}"/>
    <cellStyle name="Normal 5 5 2 5 2 4" xfId="30204" xr:uid="{E5FD9352-4886-49BB-88E2-0E2BA3F0EE61}"/>
    <cellStyle name="Normal 5 5 2 5 2 4 2" xfId="30205" xr:uid="{8050935E-44F8-418E-8CA9-0D9C13DC7EAD}"/>
    <cellStyle name="Normal 5 5 2 5 2 4 2 2" xfId="30206" xr:uid="{6760A07E-2E3E-47C1-A941-94DF478D4C1B}"/>
    <cellStyle name="Normal 5 5 2 5 2 4 2 2 2" xfId="30207" xr:uid="{7A10C56D-B54D-4957-A239-CB4CE0B3C8AD}"/>
    <cellStyle name="Normal 5 5 2 5 2 4 2 3" xfId="30208" xr:uid="{A1DC6477-3829-4E37-87F4-F41B0C56BB3A}"/>
    <cellStyle name="Normal 5 5 2 5 2 4 3" xfId="30209" xr:uid="{A1A585E2-3075-4D66-ACC8-8E56E3F477B2}"/>
    <cellStyle name="Normal 5 5 2 5 2 4 3 2" xfId="30210" xr:uid="{FEFB0F5A-E082-4314-853D-4AFB1AE028CB}"/>
    <cellStyle name="Normal 5 5 2 5 2 4 4" xfId="30211" xr:uid="{F4CA0EDE-CD3B-4182-B622-C2954E770FC5}"/>
    <cellStyle name="Normal 5 5 2 5 2 5" xfId="30212" xr:uid="{677BA96E-9996-4D89-BBC9-3DBDB104CB0E}"/>
    <cellStyle name="Normal 5 5 2 5 2 5 2" xfId="30213" xr:uid="{3C528B82-83FE-4580-8433-622D2A80E84D}"/>
    <cellStyle name="Normal 5 5 2 5 2 5 2 2" xfId="30214" xr:uid="{C97F01E4-96B3-473F-81EB-08A41000A175}"/>
    <cellStyle name="Normal 5 5 2 5 2 5 3" xfId="30215" xr:uid="{B0468342-691A-491E-8F09-C8FA130FE365}"/>
    <cellStyle name="Normal 5 5 2 5 2 6" xfId="30216" xr:uid="{F8795364-365A-47B1-B0BD-10B1AB8C62FB}"/>
    <cellStyle name="Normal 5 5 2 5 2 6 2" xfId="30217" xr:uid="{9E987824-15C0-4CEA-BB6F-0F139B29DAEF}"/>
    <cellStyle name="Normal 5 5 2 5 2 7" xfId="30218" xr:uid="{198CD8D2-DF3E-4C1E-BED6-B8DEACDCADAC}"/>
    <cellStyle name="Normal 5 5 2 5 3" xfId="30219" xr:uid="{C7E72869-6937-4AD2-97B0-980F204CB50A}"/>
    <cellStyle name="Normal 5 5 2 5 3 2" xfId="30220" xr:uid="{1F5B304F-881C-4841-BE7D-75B9E7B2305F}"/>
    <cellStyle name="Normal 5 5 2 5 3 2 2" xfId="30221" xr:uid="{30775D27-CFA2-490B-A40A-B379005E453F}"/>
    <cellStyle name="Normal 5 5 2 5 3 2 2 2" xfId="30222" xr:uid="{8D325ADA-E2EA-4ADC-9964-394351C774EB}"/>
    <cellStyle name="Normal 5 5 2 5 3 2 2 2 2" xfId="30223" xr:uid="{D40BA302-2010-4B74-811B-8D7852043B48}"/>
    <cellStyle name="Normal 5 5 2 5 3 2 2 3" xfId="30224" xr:uid="{04B6CB39-FD19-42B8-9A19-2D3E51CDB5DE}"/>
    <cellStyle name="Normal 5 5 2 5 3 2 3" xfId="30225" xr:uid="{AEF69AE6-EE8A-4466-AFC8-2FF38243276F}"/>
    <cellStyle name="Normal 5 5 2 5 3 2 3 2" xfId="30226" xr:uid="{4774D3E9-8907-43F6-AECF-92F91A115A61}"/>
    <cellStyle name="Normal 5 5 2 5 3 2 4" xfId="30227" xr:uid="{C5B9E7CC-BEDA-490C-A84E-1DD763DEBAA3}"/>
    <cellStyle name="Normal 5 5 2 5 3 3" xfId="30228" xr:uid="{CA290F69-6B8E-4143-B0E7-DCE1C4F9DD9D}"/>
    <cellStyle name="Normal 5 5 2 5 3 3 2" xfId="30229" xr:uid="{EBD2030A-B9DA-4035-BB39-D47F3763A75F}"/>
    <cellStyle name="Normal 5 5 2 5 3 3 2 2" xfId="30230" xr:uid="{B17B64AB-ADFB-4C28-B019-D613CE0C177C}"/>
    <cellStyle name="Normal 5 5 2 5 3 3 3" xfId="30231" xr:uid="{13E2A647-204D-4BB0-AFAA-7AD8656D3279}"/>
    <cellStyle name="Normal 5 5 2 5 3 4" xfId="30232" xr:uid="{670ECA8C-1177-4BA8-8E0D-E469A0A71F7C}"/>
    <cellStyle name="Normal 5 5 2 5 3 4 2" xfId="30233" xr:uid="{C4BB648F-6F19-4388-AEF4-218E1B75C60F}"/>
    <cellStyle name="Normal 5 5 2 5 3 5" xfId="30234" xr:uid="{F7BB5AB6-1962-47F7-91A9-6BDB0571EACA}"/>
    <cellStyle name="Normal 5 5 2 5 4" xfId="30235" xr:uid="{FECC8578-3704-47B5-B89D-AD6D55B143D8}"/>
    <cellStyle name="Normal 5 5 2 5 4 2" xfId="30236" xr:uid="{1AF74AE8-3065-4583-B6CE-E32A7F56E557}"/>
    <cellStyle name="Normal 5 5 2 5 4 2 2" xfId="30237" xr:uid="{96DB4A5E-3336-471B-B89D-75A6FE08AE6C}"/>
    <cellStyle name="Normal 5 5 2 5 4 2 2 2" xfId="30238" xr:uid="{A3B0A2A8-0C69-48F4-ADF9-DC71B1840388}"/>
    <cellStyle name="Normal 5 5 2 5 4 2 3" xfId="30239" xr:uid="{170C0B0C-EB02-45A5-ABC8-003FDFB3B2C2}"/>
    <cellStyle name="Normal 5 5 2 5 4 3" xfId="30240" xr:uid="{5FB3D8EE-4B14-4A8A-B023-1D3CBF6CBBA3}"/>
    <cellStyle name="Normal 5 5 2 5 4 3 2" xfId="30241" xr:uid="{A14A62FC-9FAE-4CE7-B2D2-24B665E38063}"/>
    <cellStyle name="Normal 5 5 2 5 4 4" xfId="30242" xr:uid="{27751F2B-0E5A-46C7-AF41-47DD0D817851}"/>
    <cellStyle name="Normal 5 5 2 5 5" xfId="30243" xr:uid="{8B98EC8A-8C0F-4510-8223-EB9E77F978EB}"/>
    <cellStyle name="Normal 5 5 2 5 5 2" xfId="30244" xr:uid="{77DED4AD-720B-4C81-B76A-08AE355717EF}"/>
    <cellStyle name="Normal 5 5 2 5 5 2 2" xfId="30245" xr:uid="{7DB62340-E1DE-4871-8360-F35FE62E096F}"/>
    <cellStyle name="Normal 5 5 2 5 5 2 2 2" xfId="30246" xr:uid="{FCD37ACD-5777-4E77-BB8D-8CA0475998B3}"/>
    <cellStyle name="Normal 5 5 2 5 5 2 3" xfId="30247" xr:uid="{01D24EFA-25FF-4956-A358-E1619FD4A66B}"/>
    <cellStyle name="Normal 5 5 2 5 5 3" xfId="30248" xr:uid="{61806E1C-11C8-4A6F-B6C6-C5A40C3E8217}"/>
    <cellStyle name="Normal 5 5 2 5 5 3 2" xfId="30249" xr:uid="{2520E308-C7C0-494C-B9E2-C56FD9DD37FA}"/>
    <cellStyle name="Normal 5 5 2 5 5 4" xfId="30250" xr:uid="{18C5471A-FFF6-4150-B077-A46006F22882}"/>
    <cellStyle name="Normal 5 5 2 5 6" xfId="30251" xr:uid="{A971A33E-87A4-46A2-A017-26EC06B020F4}"/>
    <cellStyle name="Normal 5 5 2 5 6 2" xfId="30252" xr:uid="{38B93A74-9863-44F5-B87B-25CC30609203}"/>
    <cellStyle name="Normal 5 5 2 5 6 2 2" xfId="30253" xr:uid="{461CB268-7ABA-46B1-A4E9-C448CBC9C090}"/>
    <cellStyle name="Normal 5 5 2 5 6 3" xfId="30254" xr:uid="{015EA126-A5BE-42C8-8CCB-57A08AE1C644}"/>
    <cellStyle name="Normal 5 5 2 5 7" xfId="30255" xr:uid="{497D6456-7294-49EA-982C-BBA3FF7D4B9D}"/>
    <cellStyle name="Normal 5 5 2 5 7 2" xfId="30256" xr:uid="{36FB5E7D-6DC9-48B7-9F01-85909E65007A}"/>
    <cellStyle name="Normal 5 5 2 5 8" xfId="30257" xr:uid="{18963A31-BF8B-4A82-A6C6-EE89E5209241}"/>
    <cellStyle name="Normal 5 5 2 6" xfId="30258" xr:uid="{24AB8E55-DD02-4BB2-91BD-2C354123FE7E}"/>
    <cellStyle name="Normal 5 5 2 6 2" xfId="30259" xr:uid="{A925E90B-6D93-4340-86AD-8B36B59AD7EA}"/>
    <cellStyle name="Normal 5 5 2 6 2 2" xfId="30260" xr:uid="{32C3F8CF-DE38-4A97-B9F6-E736DCD495FD}"/>
    <cellStyle name="Normal 5 5 2 6 2 2 2" xfId="30261" xr:uid="{5AA17EAF-E0F3-41F4-9AF2-AA6477975FA4}"/>
    <cellStyle name="Normal 5 5 2 6 2 2 2 2" xfId="30262" xr:uid="{953AFA98-53A8-4FF7-9CB1-79DB0EBB5D91}"/>
    <cellStyle name="Normal 5 5 2 6 2 2 2 2 2" xfId="30263" xr:uid="{BE3DFDBF-FE39-49FD-93B5-754E6E6A1A06}"/>
    <cellStyle name="Normal 5 5 2 6 2 2 2 3" xfId="30264" xr:uid="{0C9E75D2-C2BE-4A44-8505-807CEAA5F838}"/>
    <cellStyle name="Normal 5 5 2 6 2 2 3" xfId="30265" xr:uid="{6274D517-FEFB-4E4C-A0EB-6817209CBB82}"/>
    <cellStyle name="Normal 5 5 2 6 2 2 3 2" xfId="30266" xr:uid="{FA6540D6-C9C5-4757-8C63-76953EC185EF}"/>
    <cellStyle name="Normal 5 5 2 6 2 2 4" xfId="30267" xr:uid="{3879FB53-1C67-4509-BFC7-43B5B8C54AD1}"/>
    <cellStyle name="Normal 5 5 2 6 2 3" xfId="30268" xr:uid="{54469C09-F829-4F02-B63F-8DC862057925}"/>
    <cellStyle name="Normal 5 5 2 6 2 3 2" xfId="30269" xr:uid="{209992D8-CE74-4087-B654-0912373EBD0B}"/>
    <cellStyle name="Normal 5 5 2 6 2 3 2 2" xfId="30270" xr:uid="{4C8C5FC4-2238-4834-BB33-F7847ABF53EA}"/>
    <cellStyle name="Normal 5 5 2 6 2 3 3" xfId="30271" xr:uid="{E8892C4D-65D8-4C84-8673-E94E861D63CF}"/>
    <cellStyle name="Normal 5 5 2 6 2 4" xfId="30272" xr:uid="{9BC29C43-1279-4DC6-8BB5-A07205111C53}"/>
    <cellStyle name="Normal 5 5 2 6 2 4 2" xfId="30273" xr:uid="{3BEDDA22-C9E1-46A0-8CEB-1249737D7AB6}"/>
    <cellStyle name="Normal 5 5 2 6 2 5" xfId="30274" xr:uid="{22063FC6-7456-40EB-A062-064BFB4CB305}"/>
    <cellStyle name="Normal 5 5 2 6 3" xfId="30275" xr:uid="{9AA7091A-0E0C-4808-8714-C79F96C88C8F}"/>
    <cellStyle name="Normal 5 5 2 6 3 2" xfId="30276" xr:uid="{45BC9B44-063E-45D3-8DF7-6CA3A256F16B}"/>
    <cellStyle name="Normal 5 5 2 6 3 2 2" xfId="30277" xr:uid="{AD752C3E-E909-4B68-A47C-FA64093C4144}"/>
    <cellStyle name="Normal 5 5 2 6 3 2 2 2" xfId="30278" xr:uid="{5CA77EA2-8CE9-4152-AC91-8EA1EE3524DC}"/>
    <cellStyle name="Normal 5 5 2 6 3 2 3" xfId="30279" xr:uid="{71CCF793-520E-4BF0-AA43-9B86483AB0F9}"/>
    <cellStyle name="Normal 5 5 2 6 3 3" xfId="30280" xr:uid="{0B87B698-BA0D-43D6-A022-C2B985BD997B}"/>
    <cellStyle name="Normal 5 5 2 6 3 3 2" xfId="30281" xr:uid="{C38E9A59-A617-4CE7-A30A-D8DC7020A12D}"/>
    <cellStyle name="Normal 5 5 2 6 3 4" xfId="30282" xr:uid="{28E63804-F5A1-420C-B476-670F03280C8D}"/>
    <cellStyle name="Normal 5 5 2 6 4" xfId="30283" xr:uid="{C8682108-8E14-4F9C-B2D4-38EE990A02C6}"/>
    <cellStyle name="Normal 5 5 2 6 4 2" xfId="30284" xr:uid="{A0F8878D-B0D2-49A0-AFE8-55BB0F9F1950}"/>
    <cellStyle name="Normal 5 5 2 6 4 2 2" xfId="30285" xr:uid="{2C307F7C-4762-4622-B474-4E37249628A2}"/>
    <cellStyle name="Normal 5 5 2 6 4 2 2 2" xfId="30286" xr:uid="{2E941FF2-A288-4B9B-BF23-237C176102A3}"/>
    <cellStyle name="Normal 5 5 2 6 4 2 3" xfId="30287" xr:uid="{E0B0C800-BA4D-4C35-9640-D3D9B55601C7}"/>
    <cellStyle name="Normal 5 5 2 6 4 3" xfId="30288" xr:uid="{EC8E1EB9-604C-4C31-904D-4DB4417D0F77}"/>
    <cellStyle name="Normal 5 5 2 6 4 3 2" xfId="30289" xr:uid="{587A2F7D-9DD2-41E7-A6AB-D7ECCFDDCBD9}"/>
    <cellStyle name="Normal 5 5 2 6 4 4" xfId="30290" xr:uid="{07DD03BE-7204-4321-AF45-C140B4D49EC1}"/>
    <cellStyle name="Normal 5 5 2 6 5" xfId="30291" xr:uid="{2A8C5E48-EF84-4008-80F3-B75EBA89313A}"/>
    <cellStyle name="Normal 5 5 2 6 5 2" xfId="30292" xr:uid="{A9AD5561-C9E3-4FEB-A805-39309D1BB5EA}"/>
    <cellStyle name="Normal 5 5 2 6 5 2 2" xfId="30293" xr:uid="{7C35C949-57FC-4B8B-933D-2E59A8F37340}"/>
    <cellStyle name="Normal 5 5 2 6 5 3" xfId="30294" xr:uid="{0953CA68-CE68-480D-B1A3-9C48BF09E430}"/>
    <cellStyle name="Normal 5 5 2 6 6" xfId="30295" xr:uid="{CCF269F2-A433-40C3-997E-284DE1014C89}"/>
    <cellStyle name="Normal 5 5 2 6 6 2" xfId="30296" xr:uid="{2462B08A-DE28-4714-9DEC-2F316687C160}"/>
    <cellStyle name="Normal 5 5 2 6 7" xfId="30297" xr:uid="{82A502CF-C704-4797-8215-8C70AA0EBC62}"/>
    <cellStyle name="Normal 5 5 2 7" xfId="30298" xr:uid="{1DFC946C-86FC-4668-8ADF-255A0507C654}"/>
    <cellStyle name="Normal 5 5 2 7 2" xfId="30299" xr:uid="{5CB78692-B3E4-4AB9-967E-F9A9E1F75B2D}"/>
    <cellStyle name="Normal 5 5 2 7 2 2" xfId="30300" xr:uid="{D6112EB4-5E63-46AF-9EBF-09269E85D2A5}"/>
    <cellStyle name="Normal 5 5 2 7 2 2 2" xfId="30301" xr:uid="{9C11E41B-4D59-4639-9C9D-01FF7F36BA67}"/>
    <cellStyle name="Normal 5 5 2 7 2 2 2 2" xfId="30302" xr:uid="{00EB2490-88D9-49D4-B380-5D3EA31E1858}"/>
    <cellStyle name="Normal 5 5 2 7 2 2 3" xfId="30303" xr:uid="{8F0F460B-24A9-4122-A885-55D97B95DD24}"/>
    <cellStyle name="Normal 5 5 2 7 2 3" xfId="30304" xr:uid="{B3347B8E-15C3-48BD-ABF6-E9982B029B4F}"/>
    <cellStyle name="Normal 5 5 2 7 2 3 2" xfId="30305" xr:uid="{A7173B41-DB6E-4C5C-B2DA-3AAC5738A496}"/>
    <cellStyle name="Normal 5 5 2 7 2 4" xfId="30306" xr:uid="{0C2409D3-E98E-4862-8FE7-91A23BB40E47}"/>
    <cellStyle name="Normal 5 5 2 7 3" xfId="30307" xr:uid="{C58C2239-24D9-431D-B2D1-AE54A6D81B39}"/>
    <cellStyle name="Normal 5 5 2 7 3 2" xfId="30308" xr:uid="{AFA64352-108F-4329-A5A6-73B6265AA1E0}"/>
    <cellStyle name="Normal 5 5 2 7 3 2 2" xfId="30309" xr:uid="{D37B6AA3-76BC-474E-AE26-AF2A85AA41E0}"/>
    <cellStyle name="Normal 5 5 2 7 3 3" xfId="30310" xr:uid="{2E1E63B9-EE49-4EE7-B656-CE138F11AC24}"/>
    <cellStyle name="Normal 5 5 2 7 4" xfId="30311" xr:uid="{80FD224D-334D-4D01-B2C7-C2CFEE56CD65}"/>
    <cellStyle name="Normal 5 5 2 7 4 2" xfId="30312" xr:uid="{FEFBF215-AD8D-4EF1-935B-8D0C5A0BBCC2}"/>
    <cellStyle name="Normal 5 5 2 7 5" xfId="30313" xr:uid="{2F971886-9BC7-427F-9A40-771DEAB16816}"/>
    <cellStyle name="Normal 5 5 2 8" xfId="30314" xr:uid="{CEAF9E49-2E70-42BF-9832-BF1214084D8E}"/>
    <cellStyle name="Normal 5 5 2 8 2" xfId="30315" xr:uid="{0CF958BB-54A1-4925-9638-C6245A75BB20}"/>
    <cellStyle name="Normal 5 5 2 8 2 2" xfId="30316" xr:uid="{0D15237A-45FF-4352-B232-01B1B923794F}"/>
    <cellStyle name="Normal 5 5 2 8 2 2 2" xfId="30317" xr:uid="{2B554A7B-E16A-4FCF-95BA-FEB2A978DB5B}"/>
    <cellStyle name="Normal 5 5 2 8 2 3" xfId="30318" xr:uid="{1909978F-4135-459F-9151-E1C0C3E2AE41}"/>
    <cellStyle name="Normal 5 5 2 8 3" xfId="30319" xr:uid="{6B77D227-9977-4C66-A1D4-77C3378221E2}"/>
    <cellStyle name="Normal 5 5 2 8 3 2" xfId="30320" xr:uid="{5B3B96F3-5084-4B4D-A381-816A60291313}"/>
    <cellStyle name="Normal 5 5 2 8 4" xfId="30321" xr:uid="{BDE0805E-8313-4A67-AC74-7116D9660719}"/>
    <cellStyle name="Normal 5 5 2 9" xfId="30322" xr:uid="{0ECEFD77-C0D6-4F9C-935B-C9DDE3C2A444}"/>
    <cellStyle name="Normal 5 5 2 9 2" xfId="30323" xr:uid="{057BB6E5-238C-4AAB-BDCA-F24ADAC4A2D8}"/>
    <cellStyle name="Normal 5 5 2 9 2 2" xfId="30324" xr:uid="{3B256138-118A-4356-8519-7D795F24E487}"/>
    <cellStyle name="Normal 5 5 2 9 2 2 2" xfId="30325" xr:uid="{9B58B2D0-304F-4A14-84B7-003E1A77118E}"/>
    <cellStyle name="Normal 5 5 2 9 2 3" xfId="30326" xr:uid="{293417D7-75EB-49F3-AC5A-9A661D1D3C27}"/>
    <cellStyle name="Normal 5 5 2 9 3" xfId="30327" xr:uid="{E939ADC0-2AB1-41D0-BD31-0EB67C4539FF}"/>
    <cellStyle name="Normal 5 5 2 9 3 2" xfId="30328" xr:uid="{8EC10334-5C42-45A2-A23E-03A2D17143B6}"/>
    <cellStyle name="Normal 5 5 2 9 4" xfId="30329" xr:uid="{F8735583-1957-4140-BE03-019210083624}"/>
    <cellStyle name="Normal 5 5 3" xfId="30330" xr:uid="{B2BBAB06-5837-47B0-A8D7-AD7DC7EB42F2}"/>
    <cellStyle name="Normal 5 5 3 10" xfId="30331" xr:uid="{DB5446CF-896F-4A58-8AF6-5CE39E77B1A2}"/>
    <cellStyle name="Normal 5 5 3 10 2" xfId="30332" xr:uid="{5DFDD516-A5C9-4B5C-B67D-4876ED623523}"/>
    <cellStyle name="Normal 5 5 3 10 2 2" xfId="30333" xr:uid="{9AE89F1A-44BF-4A6F-99D2-C0CAC1C66B8D}"/>
    <cellStyle name="Normal 5 5 3 10 3" xfId="30334" xr:uid="{FBD64722-E98B-4664-A0FC-3091B6885828}"/>
    <cellStyle name="Normal 5 5 3 11" xfId="30335" xr:uid="{ECD274E6-8B2F-4BF8-8143-3678F201496E}"/>
    <cellStyle name="Normal 5 5 3 11 2" xfId="30336" xr:uid="{A23F424C-0A1B-4CB4-A25A-92DC8174ACA8}"/>
    <cellStyle name="Normal 5 5 3 12" xfId="30337" xr:uid="{8328A04C-A9BF-49E0-82BF-DE2DB1989E61}"/>
    <cellStyle name="Normal 5 5 3 13" xfId="30338" xr:uid="{14588824-0711-4AEB-9AC7-0DE563B5BDAE}"/>
    <cellStyle name="Normal 5 5 3 14" xfId="30339" xr:uid="{0CEF8A8A-BE00-41E2-A5E2-0C1CE76FA5DF}"/>
    <cellStyle name="Normal 5 5 3 15" xfId="30340" xr:uid="{6ED02951-3EBD-43B8-B25B-745275E0C65F}"/>
    <cellStyle name="Normal 5 5 3 2" xfId="30341" xr:uid="{97770DB8-C005-42AA-BB4F-F084DB3BCBE3}"/>
    <cellStyle name="Normal 5 5 3 2 10" xfId="30342" xr:uid="{36A0A9EE-6F64-4D1D-ABF8-D018D501B273}"/>
    <cellStyle name="Normal 5 5 3 2 2" xfId="30343" xr:uid="{D540E2B8-1A78-42A5-A4A5-F8233F265ED5}"/>
    <cellStyle name="Normal 5 5 3 2 2 2" xfId="30344" xr:uid="{72EC2DCE-0D1A-4E47-B18C-CAAF9A3CEB6C}"/>
    <cellStyle name="Normal 5 5 3 2 2 2 2" xfId="30345" xr:uid="{048C2250-E68C-43CD-819F-C5096F4FAC32}"/>
    <cellStyle name="Normal 5 5 3 2 2 2 2 2" xfId="30346" xr:uid="{D2FCA7E4-FF8C-4D27-8E4E-995787859494}"/>
    <cellStyle name="Normal 5 5 3 2 2 2 2 2 2" xfId="30347" xr:uid="{777DBE3A-9C45-4DCF-983A-91D162AA20FF}"/>
    <cellStyle name="Normal 5 5 3 2 2 2 2 2 2 2" xfId="30348" xr:uid="{85BFAFE9-1D0C-458A-890A-81385359E599}"/>
    <cellStyle name="Normal 5 5 3 2 2 2 2 2 2 2 2" xfId="30349" xr:uid="{D74A514D-605F-440B-8C70-6CF7448D75E5}"/>
    <cellStyle name="Normal 5 5 3 2 2 2 2 2 2 3" xfId="30350" xr:uid="{639A1F58-A6CB-4DA9-A63D-2986612A0BAF}"/>
    <cellStyle name="Normal 5 5 3 2 2 2 2 2 3" xfId="30351" xr:uid="{3C4BAF1F-0332-4623-87CF-C441C58BED24}"/>
    <cellStyle name="Normal 5 5 3 2 2 2 2 2 3 2" xfId="30352" xr:uid="{C272D35B-F61F-459B-B628-6E8FEF83A27A}"/>
    <cellStyle name="Normal 5 5 3 2 2 2 2 2 4" xfId="30353" xr:uid="{3EE3B215-071C-4B9E-ABD7-8FB9B4C91C89}"/>
    <cellStyle name="Normal 5 5 3 2 2 2 2 3" xfId="30354" xr:uid="{3EE11DAE-076E-4F68-A3BF-EF2EA43F3EFC}"/>
    <cellStyle name="Normal 5 5 3 2 2 2 2 3 2" xfId="30355" xr:uid="{C337AD9E-92AF-47BC-92BE-7BE557EB486A}"/>
    <cellStyle name="Normal 5 5 3 2 2 2 2 3 2 2" xfId="30356" xr:uid="{4A340CC7-CDD7-4A14-9586-B57B059AF6CD}"/>
    <cellStyle name="Normal 5 5 3 2 2 2 2 3 3" xfId="30357" xr:uid="{9C34D112-4C7A-4B59-A553-D5ED3A3A3362}"/>
    <cellStyle name="Normal 5 5 3 2 2 2 2 4" xfId="30358" xr:uid="{83AFCCD2-D35D-4831-9D41-F42DD8495C54}"/>
    <cellStyle name="Normal 5 5 3 2 2 2 2 4 2" xfId="30359" xr:uid="{91DED1DD-FF23-4B43-9727-6977361006FB}"/>
    <cellStyle name="Normal 5 5 3 2 2 2 2 5" xfId="30360" xr:uid="{7A537D73-A0F2-4FEA-8DC9-E3F7B47CFE3E}"/>
    <cellStyle name="Normal 5 5 3 2 2 2 3" xfId="30361" xr:uid="{37DAB0F6-F539-4EC2-A6A9-CC5918D80CD6}"/>
    <cellStyle name="Normal 5 5 3 2 2 2 3 2" xfId="30362" xr:uid="{82033324-CDC7-4A78-B81F-3D38D3AD0A84}"/>
    <cellStyle name="Normal 5 5 3 2 2 2 3 2 2" xfId="30363" xr:uid="{108E3633-39A5-4B3A-811E-0BD13A8B8E75}"/>
    <cellStyle name="Normal 5 5 3 2 2 2 3 2 2 2" xfId="30364" xr:uid="{92D8BD57-F311-4EDA-B122-852AAD66EC25}"/>
    <cellStyle name="Normal 5 5 3 2 2 2 3 2 3" xfId="30365" xr:uid="{A9374A31-10FF-439F-82C4-FFA98B169F47}"/>
    <cellStyle name="Normal 5 5 3 2 2 2 3 3" xfId="30366" xr:uid="{755909E5-F4A5-4EAA-B142-6E2D3526E630}"/>
    <cellStyle name="Normal 5 5 3 2 2 2 3 3 2" xfId="30367" xr:uid="{E94544F9-1E2D-49A1-9586-A7AACEFAC8A9}"/>
    <cellStyle name="Normal 5 5 3 2 2 2 3 4" xfId="30368" xr:uid="{15BF56FB-2F86-4732-9F3C-3D874B0738DA}"/>
    <cellStyle name="Normal 5 5 3 2 2 2 4" xfId="30369" xr:uid="{592F0E69-AF2D-4B03-B1A3-706F22DADEA1}"/>
    <cellStyle name="Normal 5 5 3 2 2 2 4 2" xfId="30370" xr:uid="{5E0034ED-313F-4F0D-BCD0-183C09DECEE3}"/>
    <cellStyle name="Normal 5 5 3 2 2 2 4 2 2" xfId="30371" xr:uid="{17F62739-ADC2-43DD-A72C-A87000281655}"/>
    <cellStyle name="Normal 5 5 3 2 2 2 4 2 2 2" xfId="30372" xr:uid="{A8B13658-D686-4FC1-96AC-3FC9CE807B3A}"/>
    <cellStyle name="Normal 5 5 3 2 2 2 4 2 3" xfId="30373" xr:uid="{C901920D-1ED1-4F06-B9B0-F8D2246EC249}"/>
    <cellStyle name="Normal 5 5 3 2 2 2 4 3" xfId="30374" xr:uid="{38DECEB8-900C-4F1B-B40E-4ABFC13941EA}"/>
    <cellStyle name="Normal 5 5 3 2 2 2 4 3 2" xfId="30375" xr:uid="{F82FF5C6-CFA1-44D1-B555-584CD92AC9E1}"/>
    <cellStyle name="Normal 5 5 3 2 2 2 4 4" xfId="30376" xr:uid="{1B42A891-92B5-4FDB-812B-942260A66478}"/>
    <cellStyle name="Normal 5 5 3 2 2 2 5" xfId="30377" xr:uid="{729C58E0-B2A7-400A-8932-1D0F49D19B82}"/>
    <cellStyle name="Normal 5 5 3 2 2 2 5 2" xfId="30378" xr:uid="{CC5227B5-AD79-4A60-ACD7-9602AA4D126F}"/>
    <cellStyle name="Normal 5 5 3 2 2 2 5 2 2" xfId="30379" xr:uid="{C08AD73C-BBCA-49BA-8111-387E64FF73DB}"/>
    <cellStyle name="Normal 5 5 3 2 2 2 5 3" xfId="30380" xr:uid="{9FB02C32-AF35-40B6-A435-E45624A79629}"/>
    <cellStyle name="Normal 5 5 3 2 2 2 6" xfId="30381" xr:uid="{909DDF7F-DA25-4637-96D1-E279945B991C}"/>
    <cellStyle name="Normal 5 5 3 2 2 2 6 2" xfId="30382" xr:uid="{C7F21B85-58BD-419D-B439-673781B9EFEE}"/>
    <cellStyle name="Normal 5 5 3 2 2 2 7" xfId="30383" xr:uid="{5804F68E-4A46-4B47-9BA7-E7D31CBAFC95}"/>
    <cellStyle name="Normal 5 5 3 2 2 3" xfId="30384" xr:uid="{911DDE6D-9BE3-4B84-8CCB-4C0374B70C7B}"/>
    <cellStyle name="Normal 5 5 3 2 2 3 2" xfId="30385" xr:uid="{163A341C-1326-4F1A-BC6E-B51D52A1707D}"/>
    <cellStyle name="Normal 5 5 3 2 2 3 2 2" xfId="30386" xr:uid="{F189355C-5D4E-48A3-9340-61027B8A6307}"/>
    <cellStyle name="Normal 5 5 3 2 2 3 2 2 2" xfId="30387" xr:uid="{4BE4E188-049B-4FE6-BDC5-8A1EA3F02481}"/>
    <cellStyle name="Normal 5 5 3 2 2 3 2 2 2 2" xfId="30388" xr:uid="{8B365EE1-3616-4B61-99D1-D214D04EBFE2}"/>
    <cellStyle name="Normal 5 5 3 2 2 3 2 2 3" xfId="30389" xr:uid="{36ACD829-0198-4853-B695-C2671DBC8DBB}"/>
    <cellStyle name="Normal 5 5 3 2 2 3 2 3" xfId="30390" xr:uid="{805F45A8-5D36-470E-8478-469975FE9B69}"/>
    <cellStyle name="Normal 5 5 3 2 2 3 2 3 2" xfId="30391" xr:uid="{D61C2DE6-7CF6-4178-99C8-699E37E8EABB}"/>
    <cellStyle name="Normal 5 5 3 2 2 3 2 4" xfId="30392" xr:uid="{7EF5A0F2-3ECC-4CE0-A689-3E7773E60255}"/>
    <cellStyle name="Normal 5 5 3 2 2 3 3" xfId="30393" xr:uid="{10945275-1E13-41F6-A05C-DE851231AA98}"/>
    <cellStyle name="Normal 5 5 3 2 2 3 3 2" xfId="30394" xr:uid="{6BE088E0-AF47-4165-9C1D-BD367ACCEE3F}"/>
    <cellStyle name="Normal 5 5 3 2 2 3 3 2 2" xfId="30395" xr:uid="{DDE2C069-386B-401B-8C14-5D9658635FAC}"/>
    <cellStyle name="Normal 5 5 3 2 2 3 3 3" xfId="30396" xr:uid="{2F43A5C3-92AC-417F-B789-D2387D19B517}"/>
    <cellStyle name="Normal 5 5 3 2 2 3 4" xfId="30397" xr:uid="{64456716-F80B-4613-964D-5EDFD77F64EE}"/>
    <cellStyle name="Normal 5 5 3 2 2 3 4 2" xfId="30398" xr:uid="{6BFF68AC-4AA0-45FC-A126-BCE9B49B6E9E}"/>
    <cellStyle name="Normal 5 5 3 2 2 3 5" xfId="30399" xr:uid="{E43AA4FD-312E-4C8C-8155-600BCBB7C372}"/>
    <cellStyle name="Normal 5 5 3 2 2 4" xfId="30400" xr:uid="{9B3CC611-E444-4F0A-9104-1629A6836830}"/>
    <cellStyle name="Normal 5 5 3 2 2 4 2" xfId="30401" xr:uid="{7C93224E-52D3-4D48-AF2A-822B812D3F3F}"/>
    <cellStyle name="Normal 5 5 3 2 2 4 2 2" xfId="30402" xr:uid="{70A17CD9-E6A1-4391-850F-671FE52AFD60}"/>
    <cellStyle name="Normal 5 5 3 2 2 4 2 2 2" xfId="30403" xr:uid="{7E47B461-4B21-4F12-99F7-CBD4151A7B99}"/>
    <cellStyle name="Normal 5 5 3 2 2 4 2 3" xfId="30404" xr:uid="{C4F3F6EE-7E90-4405-8684-6DCD4DD57DD6}"/>
    <cellStyle name="Normal 5 5 3 2 2 4 3" xfId="30405" xr:uid="{9BF16F08-34C1-4730-B361-D4665A65B346}"/>
    <cellStyle name="Normal 5 5 3 2 2 4 3 2" xfId="30406" xr:uid="{D0F30925-8674-4AB8-871C-37C2C09A83BA}"/>
    <cellStyle name="Normal 5 5 3 2 2 4 4" xfId="30407" xr:uid="{2CC7480D-C3B3-4AF2-96F9-8EF4F0FAD46F}"/>
    <cellStyle name="Normal 5 5 3 2 2 5" xfId="30408" xr:uid="{F7E1D285-0C43-463B-8489-9F2E2D30B600}"/>
    <cellStyle name="Normal 5 5 3 2 2 5 2" xfId="30409" xr:uid="{532C3C16-A1EF-4E83-855C-320FE02EB955}"/>
    <cellStyle name="Normal 5 5 3 2 2 5 2 2" xfId="30410" xr:uid="{5BCFDDDF-BFA9-470E-A591-7B0EF275E3CC}"/>
    <cellStyle name="Normal 5 5 3 2 2 5 2 2 2" xfId="30411" xr:uid="{497BDE18-3766-47A8-BD44-93009EA27161}"/>
    <cellStyle name="Normal 5 5 3 2 2 5 2 3" xfId="30412" xr:uid="{8093EB69-F46E-4D58-9389-706C46F1A647}"/>
    <cellStyle name="Normal 5 5 3 2 2 5 3" xfId="30413" xr:uid="{5BF2F7B4-FBFD-42C2-9112-9C79799B9401}"/>
    <cellStyle name="Normal 5 5 3 2 2 5 3 2" xfId="30414" xr:uid="{A286CD8C-70EF-4A45-B5E0-C35E772AD39F}"/>
    <cellStyle name="Normal 5 5 3 2 2 5 4" xfId="30415" xr:uid="{99EEBE4B-DAF6-4A11-8D36-AAB9B0096D17}"/>
    <cellStyle name="Normal 5 5 3 2 2 6" xfId="30416" xr:uid="{8D00E196-E026-4880-AE1E-D7831EF2B9BD}"/>
    <cellStyle name="Normal 5 5 3 2 2 6 2" xfId="30417" xr:uid="{90159325-1F12-4D81-8907-BD08E03CEAB3}"/>
    <cellStyle name="Normal 5 5 3 2 2 6 2 2" xfId="30418" xr:uid="{F2978DA8-8F54-4D2A-9392-EAF4ED46BA71}"/>
    <cellStyle name="Normal 5 5 3 2 2 6 3" xfId="30419" xr:uid="{E6B5CCEF-8152-4884-BA74-FF35619D70F8}"/>
    <cellStyle name="Normal 5 5 3 2 2 7" xfId="30420" xr:uid="{D447BA21-0331-49EC-95A9-372329489447}"/>
    <cellStyle name="Normal 5 5 3 2 2 7 2" xfId="30421" xr:uid="{B0D7D029-0561-441F-825E-4DE0E87262A2}"/>
    <cellStyle name="Normal 5 5 3 2 2 8" xfId="30422" xr:uid="{913052B0-A06A-410C-A42A-16490D843AAD}"/>
    <cellStyle name="Normal 5 5 3 2 3" xfId="30423" xr:uid="{BB6FBDA1-163E-4BF8-A673-0B2E17AF16F1}"/>
    <cellStyle name="Normal 5 5 3 2 3 2" xfId="30424" xr:uid="{B4A8FA57-831E-48BA-9E56-C47B7C2A8972}"/>
    <cellStyle name="Normal 5 5 3 2 3 2 2" xfId="30425" xr:uid="{389A5FD5-ACB1-41B3-977D-99C7720D3F0D}"/>
    <cellStyle name="Normal 5 5 3 2 3 2 2 2" xfId="30426" xr:uid="{D89B0C32-F500-41EB-9129-F35165F411E0}"/>
    <cellStyle name="Normal 5 5 3 2 3 2 2 2 2" xfId="30427" xr:uid="{365D0D25-6D01-4AAD-A4E0-D5EAC3747116}"/>
    <cellStyle name="Normal 5 5 3 2 3 2 2 2 2 2" xfId="30428" xr:uid="{B5E7990E-74A1-46D2-8D81-C7ED044AEBF8}"/>
    <cellStyle name="Normal 5 5 3 2 3 2 2 2 2 2 2" xfId="30429" xr:uid="{E580437B-2515-4CF8-9DF5-12551ED4A63A}"/>
    <cellStyle name="Normal 5 5 3 2 3 2 2 2 2 3" xfId="30430" xr:uid="{3A7E38FD-D943-4E80-BCB9-76F4BAA7961D}"/>
    <cellStyle name="Normal 5 5 3 2 3 2 2 2 3" xfId="30431" xr:uid="{3F0FF1BD-3E2B-46DB-A8EA-C71DEEC2096B}"/>
    <cellStyle name="Normal 5 5 3 2 3 2 2 2 3 2" xfId="30432" xr:uid="{EE22B6AB-BAC6-43DA-AB86-E77AA3F27931}"/>
    <cellStyle name="Normal 5 5 3 2 3 2 2 2 4" xfId="30433" xr:uid="{D69CCEAE-525F-4427-9C01-0E546A443C9F}"/>
    <cellStyle name="Normal 5 5 3 2 3 2 2 3" xfId="30434" xr:uid="{C0BC4C2A-2409-48EC-8638-02DA4EDA510A}"/>
    <cellStyle name="Normal 5 5 3 2 3 2 2 3 2" xfId="30435" xr:uid="{B7A19E37-4E87-4287-BA17-B916060F56A6}"/>
    <cellStyle name="Normal 5 5 3 2 3 2 2 3 2 2" xfId="30436" xr:uid="{BA4D06BC-D393-4C23-922A-7DE977B30E02}"/>
    <cellStyle name="Normal 5 5 3 2 3 2 2 3 3" xfId="30437" xr:uid="{B915833F-3ED5-4DE3-8191-C14D4D59B11D}"/>
    <cellStyle name="Normal 5 5 3 2 3 2 2 4" xfId="30438" xr:uid="{886A871A-A32D-49F5-AFA3-8438FBC18181}"/>
    <cellStyle name="Normal 5 5 3 2 3 2 2 4 2" xfId="30439" xr:uid="{DAADF462-F75B-4FEB-A9FC-ACD2AE68345F}"/>
    <cellStyle name="Normal 5 5 3 2 3 2 2 5" xfId="30440" xr:uid="{A82140F8-16CF-480F-B3F2-CCA57267C578}"/>
    <cellStyle name="Normal 5 5 3 2 3 2 3" xfId="30441" xr:uid="{BBA1F590-AF10-4B68-9C01-BF812F825FBF}"/>
    <cellStyle name="Normal 5 5 3 2 3 2 3 2" xfId="30442" xr:uid="{C0AE2F8E-DC2C-411D-B4C3-848D6E6A02D5}"/>
    <cellStyle name="Normal 5 5 3 2 3 2 3 2 2" xfId="30443" xr:uid="{AF23A04B-315D-470F-9DC2-BD7004B28B91}"/>
    <cellStyle name="Normal 5 5 3 2 3 2 3 2 2 2" xfId="30444" xr:uid="{155A1467-570D-4FEA-9DB3-D3FD825D6627}"/>
    <cellStyle name="Normal 5 5 3 2 3 2 3 2 3" xfId="30445" xr:uid="{1D03E321-2942-40B1-B60D-07A26A685011}"/>
    <cellStyle name="Normal 5 5 3 2 3 2 3 3" xfId="30446" xr:uid="{75CDBE9C-2D5A-4E9E-9A9C-020BE32F44B1}"/>
    <cellStyle name="Normal 5 5 3 2 3 2 3 3 2" xfId="30447" xr:uid="{E042B815-B52B-4774-A668-578F984B3757}"/>
    <cellStyle name="Normal 5 5 3 2 3 2 3 4" xfId="30448" xr:uid="{D464FA6C-F083-45DF-B13E-C7378A2E6469}"/>
    <cellStyle name="Normal 5 5 3 2 3 2 4" xfId="30449" xr:uid="{D74838F7-31E5-487C-BBEC-7771CCB75511}"/>
    <cellStyle name="Normal 5 5 3 2 3 2 4 2" xfId="30450" xr:uid="{BAA65117-B8FF-42BF-B6A7-0A805A4C94BC}"/>
    <cellStyle name="Normal 5 5 3 2 3 2 4 2 2" xfId="30451" xr:uid="{2F73B908-BCB3-4DBD-9AAB-CD85AFB926D5}"/>
    <cellStyle name="Normal 5 5 3 2 3 2 4 2 2 2" xfId="30452" xr:uid="{FFDEB2DC-EF0C-49C9-87E0-7CDAC8D686DD}"/>
    <cellStyle name="Normal 5 5 3 2 3 2 4 2 3" xfId="30453" xr:uid="{39CF562D-BB74-46A9-88C2-7537F1FCB4BA}"/>
    <cellStyle name="Normal 5 5 3 2 3 2 4 3" xfId="30454" xr:uid="{77B5A61E-B26D-4C6F-A761-CE9623C97F81}"/>
    <cellStyle name="Normal 5 5 3 2 3 2 4 3 2" xfId="30455" xr:uid="{386CDE2E-9A88-44F5-AAE7-DB3E9C61507A}"/>
    <cellStyle name="Normal 5 5 3 2 3 2 4 4" xfId="30456" xr:uid="{34A4639D-F7BE-41DA-ADA2-0EC15DA33039}"/>
    <cellStyle name="Normal 5 5 3 2 3 2 5" xfId="30457" xr:uid="{6EF240FF-DBC8-4FD2-94C4-E971939FF83A}"/>
    <cellStyle name="Normal 5 5 3 2 3 2 5 2" xfId="30458" xr:uid="{27FA64F1-8206-4502-BC36-676D1BE20FC7}"/>
    <cellStyle name="Normal 5 5 3 2 3 2 5 2 2" xfId="30459" xr:uid="{E53D697D-349E-488D-95E1-B193082FE7EF}"/>
    <cellStyle name="Normal 5 5 3 2 3 2 5 3" xfId="30460" xr:uid="{AF699E61-F195-448B-8E81-960371CB8379}"/>
    <cellStyle name="Normal 5 5 3 2 3 2 6" xfId="30461" xr:uid="{1EB175B9-3A19-40B6-A526-3CBEAB04006A}"/>
    <cellStyle name="Normal 5 5 3 2 3 2 6 2" xfId="30462" xr:uid="{55091EE3-2D87-4C32-B840-885376DF235B}"/>
    <cellStyle name="Normal 5 5 3 2 3 2 7" xfId="30463" xr:uid="{6B1E5D3A-ABA0-400F-AEBC-C3FAF65CCD37}"/>
    <cellStyle name="Normal 5 5 3 2 3 3" xfId="30464" xr:uid="{25AA3988-68A8-4711-88D8-E306C963B470}"/>
    <cellStyle name="Normal 5 5 3 2 3 3 2" xfId="30465" xr:uid="{6AF2846C-7558-43F9-9DA4-ECC5979129FD}"/>
    <cellStyle name="Normal 5 5 3 2 3 3 2 2" xfId="30466" xr:uid="{866FC7B3-16CD-4807-80ED-234088B2C62C}"/>
    <cellStyle name="Normal 5 5 3 2 3 3 2 2 2" xfId="30467" xr:uid="{66036B6E-63DE-4745-B25E-E0913433F774}"/>
    <cellStyle name="Normal 5 5 3 2 3 3 2 2 2 2" xfId="30468" xr:uid="{A80E91B2-D470-48CF-9A1B-791133EE44E9}"/>
    <cellStyle name="Normal 5 5 3 2 3 3 2 2 3" xfId="30469" xr:uid="{239A643F-281D-4885-A86F-0F5670A1140A}"/>
    <cellStyle name="Normal 5 5 3 2 3 3 2 3" xfId="30470" xr:uid="{6E652EC6-F818-48E8-AF42-1CF5BA107A1A}"/>
    <cellStyle name="Normal 5 5 3 2 3 3 2 3 2" xfId="30471" xr:uid="{E42CB960-0D80-476A-9958-1B5FD7F3C042}"/>
    <cellStyle name="Normal 5 5 3 2 3 3 2 4" xfId="30472" xr:uid="{BAF02BC0-24FF-4E44-8E83-6CA3B97C089B}"/>
    <cellStyle name="Normal 5 5 3 2 3 3 3" xfId="30473" xr:uid="{429B2DA0-1835-4CF3-B94F-C82D5521EE22}"/>
    <cellStyle name="Normal 5 5 3 2 3 3 3 2" xfId="30474" xr:uid="{B9953EC9-15DC-488A-AFF9-1218B73A1480}"/>
    <cellStyle name="Normal 5 5 3 2 3 3 3 2 2" xfId="30475" xr:uid="{58DA5EAE-38F6-4F8A-B751-598084054F7A}"/>
    <cellStyle name="Normal 5 5 3 2 3 3 3 3" xfId="30476" xr:uid="{29185135-2298-4AC6-AC38-691C3016E034}"/>
    <cellStyle name="Normal 5 5 3 2 3 3 4" xfId="30477" xr:uid="{31988A8D-445D-4363-BFB1-53651FAF0F73}"/>
    <cellStyle name="Normal 5 5 3 2 3 3 4 2" xfId="30478" xr:uid="{FFC351D6-88AA-4B5C-A4EF-5821DB600366}"/>
    <cellStyle name="Normal 5 5 3 2 3 3 5" xfId="30479" xr:uid="{3CC25010-1288-4624-8C94-530CBB34A296}"/>
    <cellStyle name="Normal 5 5 3 2 3 4" xfId="30480" xr:uid="{EC3E35BF-6BA8-43F8-9493-56DD7EA762EB}"/>
    <cellStyle name="Normal 5 5 3 2 3 4 2" xfId="30481" xr:uid="{10499478-4F35-4183-BBFC-F7354C386304}"/>
    <cellStyle name="Normal 5 5 3 2 3 4 2 2" xfId="30482" xr:uid="{E7BFEF46-22C1-45EC-A058-FB5FD6FCC695}"/>
    <cellStyle name="Normal 5 5 3 2 3 4 2 2 2" xfId="30483" xr:uid="{098F0613-62DE-46F4-9681-118ED2131281}"/>
    <cellStyle name="Normal 5 5 3 2 3 4 2 3" xfId="30484" xr:uid="{09EED61E-D325-4CCB-9E8C-3F4047D5FBF3}"/>
    <cellStyle name="Normal 5 5 3 2 3 4 3" xfId="30485" xr:uid="{E212CC53-2AF8-4E1A-B1DE-D6B2E2E0180F}"/>
    <cellStyle name="Normal 5 5 3 2 3 4 3 2" xfId="30486" xr:uid="{2604CA1F-FFB3-4DB7-8515-EBD1E47D02C1}"/>
    <cellStyle name="Normal 5 5 3 2 3 4 4" xfId="30487" xr:uid="{3CB69F8D-E57E-4B39-83EF-BFB349D9878E}"/>
    <cellStyle name="Normal 5 5 3 2 3 5" xfId="30488" xr:uid="{E145117F-CD2A-4CDC-837D-B889E92C9343}"/>
    <cellStyle name="Normal 5 5 3 2 3 5 2" xfId="30489" xr:uid="{91262D4A-BC65-4A09-93A1-A6FF225950DC}"/>
    <cellStyle name="Normal 5 5 3 2 3 5 2 2" xfId="30490" xr:uid="{51B06FEA-876D-4169-8074-E0676384829E}"/>
    <cellStyle name="Normal 5 5 3 2 3 5 2 2 2" xfId="30491" xr:uid="{9287707B-E2D4-4CD3-9BDF-1650745567B0}"/>
    <cellStyle name="Normal 5 5 3 2 3 5 2 3" xfId="30492" xr:uid="{91549FD3-C98D-440A-B82F-C47F823F7D6B}"/>
    <cellStyle name="Normal 5 5 3 2 3 5 3" xfId="30493" xr:uid="{76044125-AA3E-4B0F-B119-BFC6A57C0664}"/>
    <cellStyle name="Normal 5 5 3 2 3 5 3 2" xfId="30494" xr:uid="{788ED497-9B65-4416-A6D8-135878EC3525}"/>
    <cellStyle name="Normal 5 5 3 2 3 5 4" xfId="30495" xr:uid="{B59D7F7F-2A0A-40D2-BA9A-678CAB7F280D}"/>
    <cellStyle name="Normal 5 5 3 2 3 6" xfId="30496" xr:uid="{94A2EBF9-1C66-4DFD-AD4C-DF0EB20E26F4}"/>
    <cellStyle name="Normal 5 5 3 2 3 6 2" xfId="30497" xr:uid="{26C37B9B-AA18-4CBD-88C1-45F75528DBEA}"/>
    <cellStyle name="Normal 5 5 3 2 3 6 2 2" xfId="30498" xr:uid="{C59ABCF4-A384-443C-9A58-883FA20D9D34}"/>
    <cellStyle name="Normal 5 5 3 2 3 6 3" xfId="30499" xr:uid="{2957C5C3-D9E1-4E69-B345-0F8F19B3BA22}"/>
    <cellStyle name="Normal 5 5 3 2 3 7" xfId="30500" xr:uid="{3B1A60C9-0D2E-4053-B4DF-19B78A6B6349}"/>
    <cellStyle name="Normal 5 5 3 2 3 7 2" xfId="30501" xr:uid="{9620FC64-12A5-4783-861D-9D85D0FB39A4}"/>
    <cellStyle name="Normal 5 5 3 2 3 8" xfId="30502" xr:uid="{15FE1F64-0CB6-466C-8E23-52D62C4767F6}"/>
    <cellStyle name="Normal 5 5 3 2 4" xfId="30503" xr:uid="{9F466AAA-1862-4F92-A2ED-9DA82C60B8D7}"/>
    <cellStyle name="Normal 5 5 3 2 4 2" xfId="30504" xr:uid="{6A145C43-E289-4211-A650-F420894A5184}"/>
    <cellStyle name="Normal 5 5 3 2 4 2 2" xfId="30505" xr:uid="{CCBA6885-284D-49EC-8DAF-35DBE1B6BE60}"/>
    <cellStyle name="Normal 5 5 3 2 4 2 2 2" xfId="30506" xr:uid="{AFC70E89-536E-45B9-AE49-ED518BF5DC8B}"/>
    <cellStyle name="Normal 5 5 3 2 4 2 2 2 2" xfId="30507" xr:uid="{838559C4-DEB1-428F-BAE3-F0178191D94D}"/>
    <cellStyle name="Normal 5 5 3 2 4 2 2 2 2 2" xfId="30508" xr:uid="{8216FAF7-55ED-484E-94EA-22865E48AF5A}"/>
    <cellStyle name="Normal 5 5 3 2 4 2 2 2 3" xfId="30509" xr:uid="{9759E450-5154-4087-BB5D-9F1592DF21FE}"/>
    <cellStyle name="Normal 5 5 3 2 4 2 2 3" xfId="30510" xr:uid="{BEB863E5-FC80-465F-9CC2-2CA67C47C98E}"/>
    <cellStyle name="Normal 5 5 3 2 4 2 2 3 2" xfId="30511" xr:uid="{0557C99D-CCC5-4069-8661-772A003CE12D}"/>
    <cellStyle name="Normal 5 5 3 2 4 2 2 4" xfId="30512" xr:uid="{36F7CC0F-4284-4974-9458-F4047811C8C2}"/>
    <cellStyle name="Normal 5 5 3 2 4 2 3" xfId="30513" xr:uid="{6608942E-2024-4D40-ADB8-F404E7E4715A}"/>
    <cellStyle name="Normal 5 5 3 2 4 2 3 2" xfId="30514" xr:uid="{13FB65A0-B9D2-4A64-943B-133A2CAC578A}"/>
    <cellStyle name="Normal 5 5 3 2 4 2 3 2 2" xfId="30515" xr:uid="{950D2CEF-CC14-4584-9EFA-CA81EDC53338}"/>
    <cellStyle name="Normal 5 5 3 2 4 2 3 3" xfId="30516" xr:uid="{2A4BBF8D-8023-4584-A6CA-17A8E18E22A4}"/>
    <cellStyle name="Normal 5 5 3 2 4 2 4" xfId="30517" xr:uid="{1C478114-BF29-4CF0-97A3-6C7DA3D87072}"/>
    <cellStyle name="Normal 5 5 3 2 4 2 4 2" xfId="30518" xr:uid="{B1AAA6AA-4073-4186-B087-BBC4E883D392}"/>
    <cellStyle name="Normal 5 5 3 2 4 2 5" xfId="30519" xr:uid="{D0BE0CAF-6BE1-4D9C-9116-6D223E7A0AA4}"/>
    <cellStyle name="Normal 5 5 3 2 4 3" xfId="30520" xr:uid="{7BB7F62B-F944-4BB1-B7A7-9A808180A77B}"/>
    <cellStyle name="Normal 5 5 3 2 4 3 2" xfId="30521" xr:uid="{D94FCFC4-CF6F-490C-81E4-BE25FB21C535}"/>
    <cellStyle name="Normal 5 5 3 2 4 3 2 2" xfId="30522" xr:uid="{CB034BE4-6B0D-4996-B9C9-5AF76DF89659}"/>
    <cellStyle name="Normal 5 5 3 2 4 3 2 2 2" xfId="30523" xr:uid="{A401FF38-DE68-4D29-AC61-FBE7B04A4720}"/>
    <cellStyle name="Normal 5 5 3 2 4 3 2 3" xfId="30524" xr:uid="{7EBF5BB0-C6A0-41D4-B5AC-9A7D5D2B9E21}"/>
    <cellStyle name="Normal 5 5 3 2 4 3 3" xfId="30525" xr:uid="{08DEF6ED-DB72-45E8-8DD5-7C0948836BC9}"/>
    <cellStyle name="Normal 5 5 3 2 4 3 3 2" xfId="30526" xr:uid="{047BC6E7-1F4F-49C2-9C44-0BD65D9B42D8}"/>
    <cellStyle name="Normal 5 5 3 2 4 3 4" xfId="30527" xr:uid="{A43BD3EF-8E14-44D2-811C-8ECBCD5969CD}"/>
    <cellStyle name="Normal 5 5 3 2 4 4" xfId="30528" xr:uid="{F463006B-3E79-4DD4-BB87-CB507F34728F}"/>
    <cellStyle name="Normal 5 5 3 2 4 4 2" xfId="30529" xr:uid="{64C03F38-1CFB-4456-9B33-8CEC0BF69EF6}"/>
    <cellStyle name="Normal 5 5 3 2 4 4 2 2" xfId="30530" xr:uid="{12C5D917-36FA-48D0-95EB-B98D62038BD5}"/>
    <cellStyle name="Normal 5 5 3 2 4 4 2 2 2" xfId="30531" xr:uid="{536C1950-8133-47FC-8C25-8DC42218D4DE}"/>
    <cellStyle name="Normal 5 5 3 2 4 4 2 3" xfId="30532" xr:uid="{102D7D87-5C83-4FC5-A2A5-948546E98FA9}"/>
    <cellStyle name="Normal 5 5 3 2 4 4 3" xfId="30533" xr:uid="{58F45689-0BDD-4128-AF8B-81A3E543CBD0}"/>
    <cellStyle name="Normal 5 5 3 2 4 4 3 2" xfId="30534" xr:uid="{2A942F0A-A07E-4DA0-B9B4-4F318CB6B8BB}"/>
    <cellStyle name="Normal 5 5 3 2 4 4 4" xfId="30535" xr:uid="{82BD2EDB-C14C-4B4C-9D42-8A5302FB005C}"/>
    <cellStyle name="Normal 5 5 3 2 4 5" xfId="30536" xr:uid="{6935D1CA-6E48-43A1-A13E-418CA26C0218}"/>
    <cellStyle name="Normal 5 5 3 2 4 5 2" xfId="30537" xr:uid="{D3444154-7570-4F84-A93B-2473CEEED72D}"/>
    <cellStyle name="Normal 5 5 3 2 4 5 2 2" xfId="30538" xr:uid="{F29B17F0-331D-4971-9AEE-3E11949B7AEB}"/>
    <cellStyle name="Normal 5 5 3 2 4 5 3" xfId="30539" xr:uid="{78E803B6-D752-444C-AC33-18D506DD1C34}"/>
    <cellStyle name="Normal 5 5 3 2 4 6" xfId="30540" xr:uid="{EE826A73-7DD8-4AA0-8A95-82A24ECE8FA2}"/>
    <cellStyle name="Normal 5 5 3 2 4 6 2" xfId="30541" xr:uid="{F717947F-430C-4C00-A54F-429BED4482CF}"/>
    <cellStyle name="Normal 5 5 3 2 4 7" xfId="30542" xr:uid="{E6708DBD-4B00-4E89-926D-AA3C97E3E95A}"/>
    <cellStyle name="Normal 5 5 3 2 5" xfId="30543" xr:uid="{04BD8F54-3285-4024-9B7C-4DE885258CAB}"/>
    <cellStyle name="Normal 5 5 3 2 5 2" xfId="30544" xr:uid="{78BED69B-695D-4FF1-84EE-3074DB539C0E}"/>
    <cellStyle name="Normal 5 5 3 2 5 2 2" xfId="30545" xr:uid="{2E94127E-F50D-42FF-830E-DC160EADEED3}"/>
    <cellStyle name="Normal 5 5 3 2 5 2 2 2" xfId="30546" xr:uid="{4A54E6D7-71B1-405E-A031-064A189DAF40}"/>
    <cellStyle name="Normal 5 5 3 2 5 2 2 2 2" xfId="30547" xr:uid="{9F71B512-34D4-4B5B-8151-932E1B4F778E}"/>
    <cellStyle name="Normal 5 5 3 2 5 2 2 3" xfId="30548" xr:uid="{C5DF6B83-88A6-47AF-8520-6D73B19D7983}"/>
    <cellStyle name="Normal 5 5 3 2 5 2 3" xfId="30549" xr:uid="{7D08D5E4-AA0D-40DA-A0B4-EA6B7A500B94}"/>
    <cellStyle name="Normal 5 5 3 2 5 2 3 2" xfId="30550" xr:uid="{D10E3B6A-8445-4362-A849-42FFBF3AED7D}"/>
    <cellStyle name="Normal 5 5 3 2 5 2 4" xfId="30551" xr:uid="{E3AAEEF4-8920-4F27-8E11-30BC6E074784}"/>
    <cellStyle name="Normal 5 5 3 2 5 3" xfId="30552" xr:uid="{5E29A51A-9FE5-4FA5-BAE3-684F1D0592EE}"/>
    <cellStyle name="Normal 5 5 3 2 5 3 2" xfId="30553" xr:uid="{E7AB321B-E6C3-424E-8A50-1CCCDE47F238}"/>
    <cellStyle name="Normal 5 5 3 2 5 3 2 2" xfId="30554" xr:uid="{44E598BA-C8E3-4413-9B89-65F704533C79}"/>
    <cellStyle name="Normal 5 5 3 2 5 3 3" xfId="30555" xr:uid="{44AEB187-6155-4851-9CFE-98A956424EEA}"/>
    <cellStyle name="Normal 5 5 3 2 5 4" xfId="30556" xr:uid="{D9021A67-2F5B-453D-BCBE-C41A2E63B674}"/>
    <cellStyle name="Normal 5 5 3 2 5 4 2" xfId="30557" xr:uid="{6C936621-F7B4-402F-8A54-B03543926592}"/>
    <cellStyle name="Normal 5 5 3 2 5 5" xfId="30558" xr:uid="{20306C51-BA4A-4291-8601-2392C92032EB}"/>
    <cellStyle name="Normal 5 5 3 2 6" xfId="30559" xr:uid="{19F165B5-ABA2-406B-9246-895A203B545C}"/>
    <cellStyle name="Normal 5 5 3 2 6 2" xfId="30560" xr:uid="{057A76A5-CB27-4A9F-BA2D-EB0F1F1EB005}"/>
    <cellStyle name="Normal 5 5 3 2 6 2 2" xfId="30561" xr:uid="{2B164BA9-A98B-463A-AD8F-55C8D59FBC3D}"/>
    <cellStyle name="Normal 5 5 3 2 6 2 2 2" xfId="30562" xr:uid="{4EB38B38-0916-4600-88CB-52F5BDDDF36A}"/>
    <cellStyle name="Normal 5 5 3 2 6 2 3" xfId="30563" xr:uid="{B1142E23-CEC9-4396-9375-6C6E75EA8261}"/>
    <cellStyle name="Normal 5 5 3 2 6 3" xfId="30564" xr:uid="{20EB161A-4BB8-47E6-B998-88BFCD1CECD6}"/>
    <cellStyle name="Normal 5 5 3 2 6 3 2" xfId="30565" xr:uid="{9E13B2B2-777F-4DDD-BA60-996A9E3DB7D4}"/>
    <cellStyle name="Normal 5 5 3 2 6 4" xfId="30566" xr:uid="{B4C0B2D1-9C7E-486E-AE71-2D004923B52F}"/>
    <cellStyle name="Normal 5 5 3 2 7" xfId="30567" xr:uid="{543A4476-E482-4BAC-9F01-41B6006F2039}"/>
    <cellStyle name="Normal 5 5 3 2 7 2" xfId="30568" xr:uid="{5ADDE8F8-6FEA-4507-A75B-F763273F57BF}"/>
    <cellStyle name="Normal 5 5 3 2 7 2 2" xfId="30569" xr:uid="{3DE4B023-509A-40EE-892D-5BBD3B5610CE}"/>
    <cellStyle name="Normal 5 5 3 2 7 2 2 2" xfId="30570" xr:uid="{33E5EE45-8802-4044-AD2F-3A618E811484}"/>
    <cellStyle name="Normal 5 5 3 2 7 2 3" xfId="30571" xr:uid="{1EFC3C7F-8D69-468D-86DE-38A4884CAE47}"/>
    <cellStyle name="Normal 5 5 3 2 7 3" xfId="30572" xr:uid="{2D0975AF-FBA7-4303-8841-06EE7BEEFD49}"/>
    <cellStyle name="Normal 5 5 3 2 7 3 2" xfId="30573" xr:uid="{E19D4D39-46A5-46A8-ACFF-5443697840FB}"/>
    <cellStyle name="Normal 5 5 3 2 7 4" xfId="30574" xr:uid="{EFF5BB72-5DEA-4FCD-A10C-88D83BB6889C}"/>
    <cellStyle name="Normal 5 5 3 2 8" xfId="30575" xr:uid="{32ACF0B9-C0E7-45A8-AF46-E7417571DAF5}"/>
    <cellStyle name="Normal 5 5 3 2 8 2" xfId="30576" xr:uid="{B1B099EA-E7B3-4188-9C15-35D04770794A}"/>
    <cellStyle name="Normal 5 5 3 2 8 2 2" xfId="30577" xr:uid="{2F3519E4-5BFE-462B-9B5F-6C37D3829D46}"/>
    <cellStyle name="Normal 5 5 3 2 8 3" xfId="30578" xr:uid="{E747DEEC-B866-4D06-91E8-F4A359B2ACCE}"/>
    <cellStyle name="Normal 5 5 3 2 9" xfId="30579" xr:uid="{5DFFAFD0-593F-4F65-B254-568A4D4F50F9}"/>
    <cellStyle name="Normal 5 5 3 2 9 2" xfId="30580" xr:uid="{D8378F12-9476-43A2-B839-0AE916166C43}"/>
    <cellStyle name="Normal 5 5 3 3" xfId="30581" xr:uid="{14339D40-2311-43A3-A96A-EA2787E9CEF6}"/>
    <cellStyle name="Normal 5 5 3 3 2" xfId="30582" xr:uid="{34732FDD-B1D5-4E31-9771-95702A9FFB89}"/>
    <cellStyle name="Normal 5 5 3 3 2 2" xfId="30583" xr:uid="{2E5857D2-1421-4422-AF6E-7E248AD50747}"/>
    <cellStyle name="Normal 5 5 3 3 2 2 2" xfId="30584" xr:uid="{D2AE4EB1-8822-4D82-A56C-0F8D346EDD9B}"/>
    <cellStyle name="Normal 5 5 3 3 2 2 2 2" xfId="30585" xr:uid="{2305C420-F821-455D-A9FE-FC380D07F1E4}"/>
    <cellStyle name="Normal 5 5 3 3 2 2 2 2 2" xfId="30586" xr:uid="{5C27270C-A156-40CD-B044-2A3193D56ECD}"/>
    <cellStyle name="Normal 5 5 3 3 2 2 2 2 2 2" xfId="30587" xr:uid="{D671B6D9-1F48-4FA5-91B1-889A9535B598}"/>
    <cellStyle name="Normal 5 5 3 3 2 2 2 2 3" xfId="30588" xr:uid="{404FFB28-D360-4CEF-BC5D-2EAA35B2B4B4}"/>
    <cellStyle name="Normal 5 5 3 3 2 2 2 3" xfId="30589" xr:uid="{1D4B51C2-B885-442E-897F-88C488461D4D}"/>
    <cellStyle name="Normal 5 5 3 3 2 2 2 3 2" xfId="30590" xr:uid="{DF605095-E9D8-4704-89FD-65C98DA1466E}"/>
    <cellStyle name="Normal 5 5 3 3 2 2 2 4" xfId="30591" xr:uid="{263DBDEE-B70C-427F-9FBE-A34B08FBB282}"/>
    <cellStyle name="Normal 5 5 3 3 2 2 3" xfId="30592" xr:uid="{83B427EF-503D-4708-88A3-2DF0B0BEB5BA}"/>
    <cellStyle name="Normal 5 5 3 3 2 2 3 2" xfId="30593" xr:uid="{615F1E82-F4DF-489A-85ED-01366C78D3DA}"/>
    <cellStyle name="Normal 5 5 3 3 2 2 3 2 2" xfId="30594" xr:uid="{4A55B39F-A76F-4267-BB99-C930C2C94429}"/>
    <cellStyle name="Normal 5 5 3 3 2 2 3 3" xfId="30595" xr:uid="{E966F60D-B3AF-406A-BADE-30305DF1F2DB}"/>
    <cellStyle name="Normal 5 5 3 3 2 2 4" xfId="30596" xr:uid="{DCA8B786-2DB4-4D0E-85E8-93FB603A38DC}"/>
    <cellStyle name="Normal 5 5 3 3 2 2 4 2" xfId="30597" xr:uid="{8A3BD303-12B0-42A5-941C-C038005642BA}"/>
    <cellStyle name="Normal 5 5 3 3 2 2 5" xfId="30598" xr:uid="{A557F778-4EFD-4DEE-B515-6798892D0AF7}"/>
    <cellStyle name="Normal 5 5 3 3 2 3" xfId="30599" xr:uid="{663CC129-1DE6-457D-B636-A83207CE8D1D}"/>
    <cellStyle name="Normal 5 5 3 3 2 3 2" xfId="30600" xr:uid="{6E97696E-2C49-4C7C-B682-84F991A6443A}"/>
    <cellStyle name="Normal 5 5 3 3 2 3 2 2" xfId="30601" xr:uid="{8BB7C4BD-C681-4091-84AE-C221A9AA9A7B}"/>
    <cellStyle name="Normal 5 5 3 3 2 3 2 2 2" xfId="30602" xr:uid="{59A77F8E-5686-498E-82CC-7974783B20FA}"/>
    <cellStyle name="Normal 5 5 3 3 2 3 2 3" xfId="30603" xr:uid="{E822D8E5-D367-44A7-BE70-ED0A7330237B}"/>
    <cellStyle name="Normal 5 5 3 3 2 3 3" xfId="30604" xr:uid="{AF64B8E2-70D6-4935-AC44-C84787C13C32}"/>
    <cellStyle name="Normal 5 5 3 3 2 3 3 2" xfId="30605" xr:uid="{98C39198-32B1-45A7-97AD-5693B6F7E188}"/>
    <cellStyle name="Normal 5 5 3 3 2 3 4" xfId="30606" xr:uid="{4952A202-CDE5-44AC-B498-580588848FD5}"/>
    <cellStyle name="Normal 5 5 3 3 2 4" xfId="30607" xr:uid="{8F34A095-46A3-417B-8921-3AB843886E87}"/>
    <cellStyle name="Normal 5 5 3 3 2 4 2" xfId="30608" xr:uid="{581C95EF-5F7A-4278-B4D1-EF7B0C992CDD}"/>
    <cellStyle name="Normal 5 5 3 3 2 4 2 2" xfId="30609" xr:uid="{9F543DE4-0E11-4D6A-8858-87B55BCC0606}"/>
    <cellStyle name="Normal 5 5 3 3 2 4 2 2 2" xfId="30610" xr:uid="{89C82A3D-D143-45EE-861E-92160EFA6C32}"/>
    <cellStyle name="Normal 5 5 3 3 2 4 2 3" xfId="30611" xr:uid="{7ED156D8-0336-444C-9A88-EE4A014251A3}"/>
    <cellStyle name="Normal 5 5 3 3 2 4 3" xfId="30612" xr:uid="{144078AA-17E9-431B-AEC7-EF6089D5E214}"/>
    <cellStyle name="Normal 5 5 3 3 2 4 3 2" xfId="30613" xr:uid="{D45995AB-9DA4-43CB-9164-E834C080EA8D}"/>
    <cellStyle name="Normal 5 5 3 3 2 4 4" xfId="30614" xr:uid="{9EABA720-0A80-4592-A30A-3B3E8472A2AC}"/>
    <cellStyle name="Normal 5 5 3 3 2 5" xfId="30615" xr:uid="{C8E32DF0-A76F-496E-BB32-239AF32DCEE1}"/>
    <cellStyle name="Normal 5 5 3 3 2 5 2" xfId="30616" xr:uid="{A14ED118-F7B8-4B93-B476-44381BE14A31}"/>
    <cellStyle name="Normal 5 5 3 3 2 5 2 2" xfId="30617" xr:uid="{E4D424D2-914D-400C-ACCF-26D54613B20F}"/>
    <cellStyle name="Normal 5 5 3 3 2 5 3" xfId="30618" xr:uid="{5A7B14B0-F8C6-417F-B5B3-0C3058BAF250}"/>
    <cellStyle name="Normal 5 5 3 3 2 6" xfId="30619" xr:uid="{DB797067-3BA3-4E53-8496-6E98E5677289}"/>
    <cellStyle name="Normal 5 5 3 3 2 6 2" xfId="30620" xr:uid="{5FED2119-82A4-4B64-91A7-FD8952FD085F}"/>
    <cellStyle name="Normal 5 5 3 3 2 7" xfId="30621" xr:uid="{8241C586-66E8-436D-BB41-597D7251B1E0}"/>
    <cellStyle name="Normal 5 5 3 3 3" xfId="30622" xr:uid="{FFC083F6-6161-4749-963B-86DBBFDE70B7}"/>
    <cellStyle name="Normal 5 5 3 3 3 2" xfId="30623" xr:uid="{90B1CF2D-EB77-4DCF-8436-8BDBB170DC12}"/>
    <cellStyle name="Normal 5 5 3 3 3 2 2" xfId="30624" xr:uid="{F614D6F2-3143-4950-954A-8BA50EB4015E}"/>
    <cellStyle name="Normal 5 5 3 3 3 2 2 2" xfId="30625" xr:uid="{7A759EAE-38F2-487E-82B7-475B837A5892}"/>
    <cellStyle name="Normal 5 5 3 3 3 2 2 2 2" xfId="30626" xr:uid="{1BF2D1FE-61AE-4F70-8491-6B62A744D412}"/>
    <cellStyle name="Normal 5 5 3 3 3 2 2 3" xfId="30627" xr:uid="{73410B4E-DD54-4598-AC18-FB96C3667264}"/>
    <cellStyle name="Normal 5 5 3 3 3 2 3" xfId="30628" xr:uid="{803C9240-99D3-4C8E-99A7-B8D6251948C4}"/>
    <cellStyle name="Normal 5 5 3 3 3 2 3 2" xfId="30629" xr:uid="{FEA67160-536A-4BBC-BE04-90122542C86A}"/>
    <cellStyle name="Normal 5 5 3 3 3 2 4" xfId="30630" xr:uid="{EA19924C-2796-4AF1-9264-FA84D7AAE8C3}"/>
    <cellStyle name="Normal 5 5 3 3 3 3" xfId="30631" xr:uid="{A9A9EBDA-5589-4926-866A-611C60E1A5E7}"/>
    <cellStyle name="Normal 5 5 3 3 3 3 2" xfId="30632" xr:uid="{D1487EEB-C2E0-4F03-B7F1-D480C58203A3}"/>
    <cellStyle name="Normal 5 5 3 3 3 3 2 2" xfId="30633" xr:uid="{BA108AFE-8B2C-4B18-A450-93749A4037D0}"/>
    <cellStyle name="Normal 5 5 3 3 3 3 3" xfId="30634" xr:uid="{A9A82A15-6101-464E-B8F7-BB134CDE8A4D}"/>
    <cellStyle name="Normal 5 5 3 3 3 4" xfId="30635" xr:uid="{25BE9202-4D7E-4C12-ACB8-75BF835072FC}"/>
    <cellStyle name="Normal 5 5 3 3 3 4 2" xfId="30636" xr:uid="{44060DE3-9002-4135-982E-579B2BB6CBA1}"/>
    <cellStyle name="Normal 5 5 3 3 3 5" xfId="30637" xr:uid="{552C3A03-5770-487C-8196-EA48B3AAD2D1}"/>
    <cellStyle name="Normal 5 5 3 3 4" xfId="30638" xr:uid="{45EAAE25-79EA-404F-88E9-CC413ABF0BFC}"/>
    <cellStyle name="Normal 5 5 3 3 4 2" xfId="30639" xr:uid="{61AE250C-F692-4D36-9E97-C0881A01A68B}"/>
    <cellStyle name="Normal 5 5 3 3 4 2 2" xfId="30640" xr:uid="{4470E174-004C-47F9-AA9C-D7B778E68BCC}"/>
    <cellStyle name="Normal 5 5 3 3 4 2 2 2" xfId="30641" xr:uid="{F519B9C8-C095-4C36-A8D7-2BA36524703A}"/>
    <cellStyle name="Normal 5 5 3 3 4 2 3" xfId="30642" xr:uid="{2027611F-92A4-4000-BF00-777760B440A0}"/>
    <cellStyle name="Normal 5 5 3 3 4 3" xfId="30643" xr:uid="{0E60F046-41E3-4C02-B912-434EC3A3C78D}"/>
    <cellStyle name="Normal 5 5 3 3 4 3 2" xfId="30644" xr:uid="{D551E89D-095B-4ED1-BC79-A7B403E09A1A}"/>
    <cellStyle name="Normal 5 5 3 3 4 4" xfId="30645" xr:uid="{D573D3E1-8E67-4B26-9636-934DED6E28E0}"/>
    <cellStyle name="Normal 5 5 3 3 5" xfId="30646" xr:uid="{33ADAD79-B13B-46A9-AB04-9119287A6EDD}"/>
    <cellStyle name="Normal 5 5 3 3 5 2" xfId="30647" xr:uid="{4405CF85-59E6-4F77-B045-31D2A8538EC7}"/>
    <cellStyle name="Normal 5 5 3 3 5 2 2" xfId="30648" xr:uid="{11040F22-4246-4ED2-9ACD-569590D52DFA}"/>
    <cellStyle name="Normal 5 5 3 3 5 2 2 2" xfId="30649" xr:uid="{E50AC9B9-D7D3-44E8-96A2-05968DC7B384}"/>
    <cellStyle name="Normal 5 5 3 3 5 2 3" xfId="30650" xr:uid="{D672BD13-A7DE-48CE-B844-A7E97FF2D270}"/>
    <cellStyle name="Normal 5 5 3 3 5 3" xfId="30651" xr:uid="{0B97AFA0-B7F4-4B15-83B6-1DAC2BC7E31C}"/>
    <cellStyle name="Normal 5 5 3 3 5 3 2" xfId="30652" xr:uid="{86CBDD3A-13BD-4053-AD39-8F2864A28F5B}"/>
    <cellStyle name="Normal 5 5 3 3 5 4" xfId="30653" xr:uid="{2AAD1C7B-A875-43BD-9DB0-8B548A7FBA0E}"/>
    <cellStyle name="Normal 5 5 3 3 6" xfId="30654" xr:uid="{8A78B8B8-4CF5-42AC-9847-81BC2C2A12E2}"/>
    <cellStyle name="Normal 5 5 3 3 6 2" xfId="30655" xr:uid="{CA2FA842-695F-4058-AFAB-2DD7A8144EDC}"/>
    <cellStyle name="Normal 5 5 3 3 6 2 2" xfId="30656" xr:uid="{AE975480-22F8-44A9-B263-5564B34827C0}"/>
    <cellStyle name="Normal 5 5 3 3 6 3" xfId="30657" xr:uid="{1BD976C2-A92E-4D10-986D-4256BB490291}"/>
    <cellStyle name="Normal 5 5 3 3 7" xfId="30658" xr:uid="{56F1DFDA-65C4-4C2A-88B6-4482545FBB85}"/>
    <cellStyle name="Normal 5 5 3 3 7 2" xfId="30659" xr:uid="{025CE7C7-5294-4A7E-822E-00530813057F}"/>
    <cellStyle name="Normal 5 5 3 3 8" xfId="30660" xr:uid="{2FB764F7-32D3-44E3-8641-049412BAD164}"/>
    <cellStyle name="Normal 5 5 3 4" xfId="30661" xr:uid="{78FD6BD6-03F9-4B1B-BFCF-78ECCE6128B8}"/>
    <cellStyle name="Normal 5 5 3 4 2" xfId="30662" xr:uid="{5CB75CD6-2C8A-4D87-8DCB-715579E80F38}"/>
    <cellStyle name="Normal 5 5 3 4 2 2" xfId="30663" xr:uid="{73E54703-405A-4531-B278-3F3216270B64}"/>
    <cellStyle name="Normal 5 5 3 4 2 2 2" xfId="30664" xr:uid="{1A6058F9-E89D-4DC7-86E6-762537470ADB}"/>
    <cellStyle name="Normal 5 5 3 4 2 2 2 2" xfId="30665" xr:uid="{EE3218E5-F731-4BEA-9849-FCDE1728E445}"/>
    <cellStyle name="Normal 5 5 3 4 2 2 2 2 2" xfId="30666" xr:uid="{8D0F8877-D733-4B0B-9AFC-C4F78165F2F3}"/>
    <cellStyle name="Normal 5 5 3 4 2 2 2 2 2 2" xfId="30667" xr:uid="{C7D93A63-DC5C-45A3-ABF8-B3B6590D730C}"/>
    <cellStyle name="Normal 5 5 3 4 2 2 2 2 3" xfId="30668" xr:uid="{EE30A1C5-0489-49C6-834C-92B58F74AA6C}"/>
    <cellStyle name="Normal 5 5 3 4 2 2 2 3" xfId="30669" xr:uid="{06994335-1E24-425C-8D67-C77A23BEF742}"/>
    <cellStyle name="Normal 5 5 3 4 2 2 2 3 2" xfId="30670" xr:uid="{040BD589-59AA-49F0-AFD0-76B3F6E21420}"/>
    <cellStyle name="Normal 5 5 3 4 2 2 2 4" xfId="30671" xr:uid="{DA97C7E4-F732-4D03-8708-84B2BA48721F}"/>
    <cellStyle name="Normal 5 5 3 4 2 2 3" xfId="30672" xr:uid="{73CF60E7-99D6-4F5E-AEFF-298B06CAD766}"/>
    <cellStyle name="Normal 5 5 3 4 2 2 3 2" xfId="30673" xr:uid="{E7C06AFA-AD99-417E-B760-356BACC06483}"/>
    <cellStyle name="Normal 5 5 3 4 2 2 3 2 2" xfId="30674" xr:uid="{F42ABCEA-17AE-4CB0-A839-F74A344548B3}"/>
    <cellStyle name="Normal 5 5 3 4 2 2 3 3" xfId="30675" xr:uid="{8CF6309B-10AD-466E-9AD5-B0A886F9AAF6}"/>
    <cellStyle name="Normal 5 5 3 4 2 2 4" xfId="30676" xr:uid="{DC1F54B1-71A0-4D8B-BFD8-E241674FECD8}"/>
    <cellStyle name="Normal 5 5 3 4 2 2 4 2" xfId="30677" xr:uid="{780ED31F-4129-4B69-A298-12D9D2A8D88D}"/>
    <cellStyle name="Normal 5 5 3 4 2 2 5" xfId="30678" xr:uid="{F1C5EE6A-F394-4105-ABC8-6130C85D4337}"/>
    <cellStyle name="Normal 5 5 3 4 2 3" xfId="30679" xr:uid="{48140492-7F80-450B-9534-1BD815441746}"/>
    <cellStyle name="Normal 5 5 3 4 2 3 2" xfId="30680" xr:uid="{66124429-74F8-4E59-8E44-120EAF7A7911}"/>
    <cellStyle name="Normal 5 5 3 4 2 3 2 2" xfId="30681" xr:uid="{35E19F8B-F4FC-4F18-88DA-2ED2D6BD8420}"/>
    <cellStyle name="Normal 5 5 3 4 2 3 2 2 2" xfId="30682" xr:uid="{9D2E7095-838B-42E3-B1C2-D45E397CCBDD}"/>
    <cellStyle name="Normal 5 5 3 4 2 3 2 3" xfId="30683" xr:uid="{25F63E4E-4F73-49D9-A3FF-A8627D1E5596}"/>
    <cellStyle name="Normal 5 5 3 4 2 3 3" xfId="30684" xr:uid="{1D8F9956-720C-4595-B019-4F781E0150BF}"/>
    <cellStyle name="Normal 5 5 3 4 2 3 3 2" xfId="30685" xr:uid="{DF02AB67-D3C1-4400-8C4B-B2C5A5C09F30}"/>
    <cellStyle name="Normal 5 5 3 4 2 3 4" xfId="30686" xr:uid="{D94410CF-36A9-41B3-AF6C-C55D8EA96AF6}"/>
    <cellStyle name="Normal 5 5 3 4 2 4" xfId="30687" xr:uid="{352E937D-FEC1-4966-95C6-6536E3F0013E}"/>
    <cellStyle name="Normal 5 5 3 4 2 4 2" xfId="30688" xr:uid="{E247C59D-19AD-4327-8988-DC6E5E1F4EA6}"/>
    <cellStyle name="Normal 5 5 3 4 2 4 2 2" xfId="30689" xr:uid="{9C68E5FB-56B2-4CB1-ACEE-46EA7E9C1586}"/>
    <cellStyle name="Normal 5 5 3 4 2 4 2 2 2" xfId="30690" xr:uid="{252FE8D2-3A0F-4385-B8DD-E0256B9BEB48}"/>
    <cellStyle name="Normal 5 5 3 4 2 4 2 3" xfId="30691" xr:uid="{D3596035-8964-4671-8AD6-E82B5D932F6F}"/>
    <cellStyle name="Normal 5 5 3 4 2 4 3" xfId="30692" xr:uid="{E227920E-17FD-49AE-B11E-B6437C721A3D}"/>
    <cellStyle name="Normal 5 5 3 4 2 4 3 2" xfId="30693" xr:uid="{D2C67FC8-B59B-4E2C-8BAD-DB6DE790E51D}"/>
    <cellStyle name="Normal 5 5 3 4 2 4 4" xfId="30694" xr:uid="{66397F26-0C7F-4327-828C-32CB8EFCB99A}"/>
    <cellStyle name="Normal 5 5 3 4 2 5" xfId="30695" xr:uid="{5FA3CF90-4F88-48B2-B8A8-7397F075BDAB}"/>
    <cellStyle name="Normal 5 5 3 4 2 5 2" xfId="30696" xr:uid="{CFC47EDA-5BA5-4D69-BBC1-6EFC52DDE861}"/>
    <cellStyle name="Normal 5 5 3 4 2 5 2 2" xfId="30697" xr:uid="{70452A5C-CE57-4C22-A262-9F1E271C1C95}"/>
    <cellStyle name="Normal 5 5 3 4 2 5 3" xfId="30698" xr:uid="{C3D709A7-1D19-4CE5-B4AB-E0D6F5D1B64A}"/>
    <cellStyle name="Normal 5 5 3 4 2 6" xfId="30699" xr:uid="{ED4DD5D7-EA63-43FE-B62C-C2199DDDBA08}"/>
    <cellStyle name="Normal 5 5 3 4 2 6 2" xfId="30700" xr:uid="{E265D346-6AB4-4716-9A70-A330436A497A}"/>
    <cellStyle name="Normal 5 5 3 4 2 7" xfId="30701" xr:uid="{05AB3AA7-252D-4C96-A842-65C3A5D2F23C}"/>
    <cellStyle name="Normal 5 5 3 4 3" xfId="30702" xr:uid="{91F0B138-318F-4969-AEF0-A3076259F98C}"/>
    <cellStyle name="Normal 5 5 3 4 3 2" xfId="30703" xr:uid="{57DA08A8-F495-4303-98A2-91B60DD20472}"/>
    <cellStyle name="Normal 5 5 3 4 3 2 2" xfId="30704" xr:uid="{E23D3243-AEC9-46B4-92CA-44E85F83AC22}"/>
    <cellStyle name="Normal 5 5 3 4 3 2 2 2" xfId="30705" xr:uid="{A422560D-00BA-46BA-AB7F-DD30A9397C1E}"/>
    <cellStyle name="Normal 5 5 3 4 3 2 2 2 2" xfId="30706" xr:uid="{1C77A446-B7E4-49DA-BDD4-571248E64865}"/>
    <cellStyle name="Normal 5 5 3 4 3 2 2 3" xfId="30707" xr:uid="{15806296-96CA-4EAF-B994-29B25B82C0F3}"/>
    <cellStyle name="Normal 5 5 3 4 3 2 3" xfId="30708" xr:uid="{944418B4-B7AD-4569-9B77-B53298A1BAD1}"/>
    <cellStyle name="Normal 5 5 3 4 3 2 3 2" xfId="30709" xr:uid="{54EE0D54-08D1-4C80-BD5A-3148E328E37D}"/>
    <cellStyle name="Normal 5 5 3 4 3 2 4" xfId="30710" xr:uid="{437A9CE7-C286-49AD-B28C-51CAB6D3726C}"/>
    <cellStyle name="Normal 5 5 3 4 3 3" xfId="30711" xr:uid="{10162455-A70D-4697-A553-40311D9B73F5}"/>
    <cellStyle name="Normal 5 5 3 4 3 3 2" xfId="30712" xr:uid="{030D59FD-3077-4B53-B983-2568DD5677FE}"/>
    <cellStyle name="Normal 5 5 3 4 3 3 2 2" xfId="30713" xr:uid="{58355C5A-AA20-49B8-B984-1F08EDBF18CE}"/>
    <cellStyle name="Normal 5 5 3 4 3 3 3" xfId="30714" xr:uid="{FB2FE3FF-7F90-468E-B2B8-4F81DC91E4CC}"/>
    <cellStyle name="Normal 5 5 3 4 3 4" xfId="30715" xr:uid="{F3359319-BEED-46AC-9CA9-0F41E3CCB8BB}"/>
    <cellStyle name="Normal 5 5 3 4 3 4 2" xfId="30716" xr:uid="{02919E8C-01D8-43E5-AB29-87298802AD1C}"/>
    <cellStyle name="Normal 5 5 3 4 3 5" xfId="30717" xr:uid="{B457F2CA-CF38-4D1F-81B1-4A7F88005606}"/>
    <cellStyle name="Normal 5 5 3 4 4" xfId="30718" xr:uid="{15434C64-1A36-44CB-AB26-9D7340704E23}"/>
    <cellStyle name="Normal 5 5 3 4 4 2" xfId="30719" xr:uid="{A6D1C5EC-E04C-444C-8EEF-7327E0E2D648}"/>
    <cellStyle name="Normal 5 5 3 4 4 2 2" xfId="30720" xr:uid="{5E3F8481-0883-4CB2-B95E-4702500059AB}"/>
    <cellStyle name="Normal 5 5 3 4 4 2 2 2" xfId="30721" xr:uid="{DDF29138-4989-4BB5-B516-CB20CA154AD6}"/>
    <cellStyle name="Normal 5 5 3 4 4 2 3" xfId="30722" xr:uid="{41FD7312-932E-4DC2-B274-7571180AF060}"/>
    <cellStyle name="Normal 5 5 3 4 4 3" xfId="30723" xr:uid="{C22A5FC0-1727-43E4-9D5E-4C2F2885C33D}"/>
    <cellStyle name="Normal 5 5 3 4 4 3 2" xfId="30724" xr:uid="{BEAA4F0C-B3D9-45D9-8488-4F83E9FC4FEF}"/>
    <cellStyle name="Normal 5 5 3 4 4 4" xfId="30725" xr:uid="{9FC02A95-2035-4D1C-BF3B-848DB3E4CE3E}"/>
    <cellStyle name="Normal 5 5 3 4 5" xfId="30726" xr:uid="{379DE656-8BFF-434E-B870-B817760011C3}"/>
    <cellStyle name="Normal 5 5 3 4 5 2" xfId="30727" xr:uid="{8F6F649E-8883-4EFD-B84D-4B10CE8BA530}"/>
    <cellStyle name="Normal 5 5 3 4 5 2 2" xfId="30728" xr:uid="{D4EE2D1E-BF68-4B18-AC59-291801EB797E}"/>
    <cellStyle name="Normal 5 5 3 4 5 2 2 2" xfId="30729" xr:uid="{2AE66B04-3E7D-4D41-8412-3CBBC1D2CDFD}"/>
    <cellStyle name="Normal 5 5 3 4 5 2 3" xfId="30730" xr:uid="{60C717CF-6181-4F68-B66A-2DE0432F2F93}"/>
    <cellStyle name="Normal 5 5 3 4 5 3" xfId="30731" xr:uid="{EE976A62-D90F-4D42-87F5-E603B96BC575}"/>
    <cellStyle name="Normal 5 5 3 4 5 3 2" xfId="30732" xr:uid="{959BAEF3-044E-49EB-AEE4-AAE51CD7E70A}"/>
    <cellStyle name="Normal 5 5 3 4 5 4" xfId="30733" xr:uid="{A07CCAF5-FDDE-4C59-950F-62EDC711678C}"/>
    <cellStyle name="Normal 5 5 3 4 6" xfId="30734" xr:uid="{113D0026-B9A3-4033-8841-F9219847BB24}"/>
    <cellStyle name="Normal 5 5 3 4 6 2" xfId="30735" xr:uid="{E72BC465-305B-4B29-870C-04CFCFFF9D83}"/>
    <cellStyle name="Normal 5 5 3 4 6 2 2" xfId="30736" xr:uid="{CD2F0244-F5BC-429E-B25D-3A06C2A514FF}"/>
    <cellStyle name="Normal 5 5 3 4 6 3" xfId="30737" xr:uid="{7BB41FA8-CDAD-45F8-9EDE-B312FB94E68E}"/>
    <cellStyle name="Normal 5 5 3 4 7" xfId="30738" xr:uid="{80FCC543-757A-4AA7-9FF7-980D7532F4B2}"/>
    <cellStyle name="Normal 5 5 3 4 7 2" xfId="30739" xr:uid="{8C74C3A8-2B3F-4997-8D07-BEC75DF7E9A4}"/>
    <cellStyle name="Normal 5 5 3 4 8" xfId="30740" xr:uid="{82ECF94E-5F0C-4518-ABF2-21018A0A66EE}"/>
    <cellStyle name="Normal 5 5 3 5" xfId="30741" xr:uid="{AC1B5504-A739-4C4C-A90F-2500D0153FEF}"/>
    <cellStyle name="Normal 5 5 3 5 2" xfId="30742" xr:uid="{2D967E48-512E-4447-9711-0AA7C92C62C7}"/>
    <cellStyle name="Normal 5 5 3 5 2 2" xfId="30743" xr:uid="{C82B5881-A379-47ED-8527-448A62BB0B2F}"/>
    <cellStyle name="Normal 5 5 3 5 2 2 2" xfId="30744" xr:uid="{4B8F3D7C-88B4-4E25-9094-40144934553A}"/>
    <cellStyle name="Normal 5 5 3 5 2 2 2 2" xfId="30745" xr:uid="{3812555F-C389-451F-B1F0-3906C4EBF43C}"/>
    <cellStyle name="Normal 5 5 3 5 2 2 2 2 2" xfId="30746" xr:uid="{3BE542C8-9F00-46B7-9DA7-7F6138CB9C5F}"/>
    <cellStyle name="Normal 5 5 3 5 2 2 2 3" xfId="30747" xr:uid="{AEEE4ACE-7EA2-4140-A07F-68C83EFC9467}"/>
    <cellStyle name="Normal 5 5 3 5 2 2 3" xfId="30748" xr:uid="{CFA2308C-B1EA-4A7E-B9F7-7BB617C4C96D}"/>
    <cellStyle name="Normal 5 5 3 5 2 2 3 2" xfId="30749" xr:uid="{849F749F-9556-46D9-AE77-9727B5EBD373}"/>
    <cellStyle name="Normal 5 5 3 5 2 2 4" xfId="30750" xr:uid="{2F2A4F91-4983-418B-9C37-C1D258B9613A}"/>
    <cellStyle name="Normal 5 5 3 5 2 3" xfId="30751" xr:uid="{8D4AEAFF-4E12-4064-ABF8-0B8D23D0B413}"/>
    <cellStyle name="Normal 5 5 3 5 2 3 2" xfId="30752" xr:uid="{C48F0A7C-27BA-424C-B6C1-190477496BDC}"/>
    <cellStyle name="Normal 5 5 3 5 2 3 2 2" xfId="30753" xr:uid="{97E5B46F-6384-4E1C-A0E2-113CAC2C3D05}"/>
    <cellStyle name="Normal 5 5 3 5 2 3 3" xfId="30754" xr:uid="{CC32D550-D678-47C0-AAF3-4C901A149255}"/>
    <cellStyle name="Normal 5 5 3 5 2 4" xfId="30755" xr:uid="{76D0D364-431D-4821-BBE9-BFB198F1F62C}"/>
    <cellStyle name="Normal 5 5 3 5 2 4 2" xfId="30756" xr:uid="{9A61AAA3-13EE-48FD-84B5-3855247D1123}"/>
    <cellStyle name="Normal 5 5 3 5 2 5" xfId="30757" xr:uid="{A9814278-5259-4D17-A337-8D9B4EBDB9FF}"/>
    <cellStyle name="Normal 5 5 3 5 3" xfId="30758" xr:uid="{8E6D5FA3-9958-44D3-A543-23FBCA84522A}"/>
    <cellStyle name="Normal 5 5 3 5 3 2" xfId="30759" xr:uid="{C030D664-C3F8-4F39-A167-9C203CAAA292}"/>
    <cellStyle name="Normal 5 5 3 5 3 2 2" xfId="30760" xr:uid="{4EFE0D53-C325-4142-BEEE-3BB50754AE28}"/>
    <cellStyle name="Normal 5 5 3 5 3 2 2 2" xfId="30761" xr:uid="{55F7BAE5-FCAB-4838-8847-2A1716A1DAF4}"/>
    <cellStyle name="Normal 5 5 3 5 3 2 3" xfId="30762" xr:uid="{845EA399-8CEB-464D-BA65-76D7D0EDC9F4}"/>
    <cellStyle name="Normal 5 5 3 5 3 3" xfId="30763" xr:uid="{188E2B1C-CD63-4EF5-8240-276A1109CE2A}"/>
    <cellStyle name="Normal 5 5 3 5 3 3 2" xfId="30764" xr:uid="{D5BE9008-8077-4BF4-834D-38CE6F14F711}"/>
    <cellStyle name="Normal 5 5 3 5 3 4" xfId="30765" xr:uid="{AD9D011A-3A2F-406B-A897-3B5ABC366E6D}"/>
    <cellStyle name="Normal 5 5 3 5 4" xfId="30766" xr:uid="{7E5F9984-8E55-42EE-8EE7-AF20A1ACBBE3}"/>
    <cellStyle name="Normal 5 5 3 5 4 2" xfId="30767" xr:uid="{9DF157BA-E3E2-4DFC-8A85-B1EB274080C5}"/>
    <cellStyle name="Normal 5 5 3 5 4 2 2" xfId="30768" xr:uid="{3923A527-0F2B-4937-931E-698A54EA87C5}"/>
    <cellStyle name="Normal 5 5 3 5 4 2 2 2" xfId="30769" xr:uid="{4670B9C6-6185-47AB-B6AC-EC0A58C07DCE}"/>
    <cellStyle name="Normal 5 5 3 5 4 2 3" xfId="30770" xr:uid="{82BA8B78-0B39-4711-B23F-904407D4F179}"/>
    <cellStyle name="Normal 5 5 3 5 4 3" xfId="30771" xr:uid="{92316E58-F5CE-44D7-9B9E-7D3A44245924}"/>
    <cellStyle name="Normal 5 5 3 5 4 3 2" xfId="30772" xr:uid="{DC6EB616-7945-481C-8836-4F045E46E9E5}"/>
    <cellStyle name="Normal 5 5 3 5 4 4" xfId="30773" xr:uid="{FC4AE455-C5B9-4EA7-BDF4-EDC12E4BF682}"/>
    <cellStyle name="Normal 5 5 3 5 5" xfId="30774" xr:uid="{43D6791D-3761-4553-A628-E3ADDF1A90F5}"/>
    <cellStyle name="Normal 5 5 3 5 5 2" xfId="30775" xr:uid="{BF369344-7FDA-43F6-8040-C5E29F75CF51}"/>
    <cellStyle name="Normal 5 5 3 5 5 2 2" xfId="30776" xr:uid="{33375C4A-F860-4662-9738-727DBD0BDEF3}"/>
    <cellStyle name="Normal 5 5 3 5 5 3" xfId="30777" xr:uid="{B7E161D9-D4EB-47DD-B61D-69CA8B3BE2BF}"/>
    <cellStyle name="Normal 5 5 3 5 6" xfId="30778" xr:uid="{897C244B-5E80-49D2-91AB-54729045F9F4}"/>
    <cellStyle name="Normal 5 5 3 5 6 2" xfId="30779" xr:uid="{01867904-D03F-45B9-99EC-9A4AE41467F2}"/>
    <cellStyle name="Normal 5 5 3 5 7" xfId="30780" xr:uid="{901CA9E7-7416-4813-8EF6-767518548048}"/>
    <cellStyle name="Normal 5 5 3 6" xfId="30781" xr:uid="{452BC7C6-4879-4396-95D1-E8413D0C9E42}"/>
    <cellStyle name="Normal 5 5 3 6 2" xfId="30782" xr:uid="{47C10BCF-401B-4327-A03B-1D25C6459864}"/>
    <cellStyle name="Normal 5 5 3 6 2 2" xfId="30783" xr:uid="{9B893826-3F02-4AE5-BB9D-B93FFA1ACA3E}"/>
    <cellStyle name="Normal 5 5 3 6 2 2 2" xfId="30784" xr:uid="{890BEF71-1CFA-4A88-BB1C-FE5BC03B2ECF}"/>
    <cellStyle name="Normal 5 5 3 6 2 2 2 2" xfId="30785" xr:uid="{31F984F7-B928-4ED5-8D6A-00D3FAA45920}"/>
    <cellStyle name="Normal 5 5 3 6 2 2 3" xfId="30786" xr:uid="{47074C85-35A2-47BE-A296-1203B9B712BB}"/>
    <cellStyle name="Normal 5 5 3 6 2 3" xfId="30787" xr:uid="{7BFDF5CB-8FF6-497F-A110-1DFDC00C86A7}"/>
    <cellStyle name="Normal 5 5 3 6 2 3 2" xfId="30788" xr:uid="{BFCE187D-5F16-4920-9AFD-306798E1AC94}"/>
    <cellStyle name="Normal 5 5 3 6 2 4" xfId="30789" xr:uid="{BF626B42-6DC3-487D-AECE-08BD26E8158D}"/>
    <cellStyle name="Normal 5 5 3 6 3" xfId="30790" xr:uid="{3A722547-1747-4D7A-B554-AC99F89E22AC}"/>
    <cellStyle name="Normal 5 5 3 6 3 2" xfId="30791" xr:uid="{64C614B6-3E6C-4913-8700-7072B8E9AB52}"/>
    <cellStyle name="Normal 5 5 3 6 3 2 2" xfId="30792" xr:uid="{0C7C68ED-81BB-4DF8-BAE5-AEF00574FFE1}"/>
    <cellStyle name="Normal 5 5 3 6 3 3" xfId="30793" xr:uid="{1FE6D7E1-3E10-4D20-B6C0-A2960CA66798}"/>
    <cellStyle name="Normal 5 5 3 6 4" xfId="30794" xr:uid="{1447AFE9-534B-4614-89B7-F30E9C3BFEC2}"/>
    <cellStyle name="Normal 5 5 3 6 4 2" xfId="30795" xr:uid="{5278CE64-D692-41AD-B1D7-4DD38C8A3126}"/>
    <cellStyle name="Normal 5 5 3 6 5" xfId="30796" xr:uid="{D01679EE-40B2-40A5-934B-E86C8D49A09C}"/>
    <cellStyle name="Normal 5 5 3 7" xfId="30797" xr:uid="{E2F1B832-A63A-4262-988B-ADCD3F3FDDED}"/>
    <cellStyle name="Normal 5 5 3 7 2" xfId="30798" xr:uid="{EDD7D2F8-6060-44C5-94ED-0F2F29E3473D}"/>
    <cellStyle name="Normal 5 5 3 7 2 2" xfId="30799" xr:uid="{9ADD5B03-549F-46DF-BF9C-ABD3CBA256F8}"/>
    <cellStyle name="Normal 5 5 3 7 2 2 2" xfId="30800" xr:uid="{BE632D18-7730-4C34-91E5-25AF23ACBDEC}"/>
    <cellStyle name="Normal 5 5 3 7 2 3" xfId="30801" xr:uid="{61DA8281-0600-460B-A8B5-49A73FF62395}"/>
    <cellStyle name="Normal 5 5 3 7 3" xfId="30802" xr:uid="{CD544C53-4126-4ECC-BB21-EC217E243CBE}"/>
    <cellStyle name="Normal 5 5 3 7 3 2" xfId="30803" xr:uid="{CE02B120-7614-4A2F-9CA5-9E5B0FB3AF63}"/>
    <cellStyle name="Normal 5 5 3 7 4" xfId="30804" xr:uid="{CDE6A4D9-D1B4-49FB-9500-CB69864E199A}"/>
    <cellStyle name="Normal 5 5 3 8" xfId="30805" xr:uid="{ADF735E4-86CD-4AA6-B69B-4441084728BE}"/>
    <cellStyle name="Normal 5 5 3 8 2" xfId="30806" xr:uid="{3137E041-049C-4080-975C-F4D932ED805F}"/>
    <cellStyle name="Normal 5 5 3 8 2 2" xfId="30807" xr:uid="{742AA111-E6F7-4844-AC1A-9124CC94A6D2}"/>
    <cellStyle name="Normal 5 5 3 8 2 2 2" xfId="30808" xr:uid="{5A957628-88A1-4B91-BDCA-AD23874BEE31}"/>
    <cellStyle name="Normal 5 5 3 8 2 3" xfId="30809" xr:uid="{BD206A00-27E2-4508-8372-BD068F82B3A0}"/>
    <cellStyle name="Normal 5 5 3 8 3" xfId="30810" xr:uid="{6881D87F-F1B1-45AA-854F-B1D58C59939B}"/>
    <cellStyle name="Normal 5 5 3 8 3 2" xfId="30811" xr:uid="{A68F1AD5-538A-413F-A6E6-DC12D07F5BB7}"/>
    <cellStyle name="Normal 5 5 3 8 4" xfId="30812" xr:uid="{1BF3C899-B60A-4D71-B9E3-E460058E84AA}"/>
    <cellStyle name="Normal 5 5 3 9" xfId="30813" xr:uid="{483217B3-A588-4A18-802E-5F1A3AD7D98C}"/>
    <cellStyle name="Normal 5 5 3 9 2" xfId="30814" xr:uid="{E6510082-EE86-4709-9D6F-41579385FB40}"/>
    <cellStyle name="Normal 5 5 3 9 2 2" xfId="30815" xr:uid="{FFF4C406-B362-4118-8170-4B1152A30B62}"/>
    <cellStyle name="Normal 5 5 3 9 2 2 2" xfId="30816" xr:uid="{C1836239-7E3A-4CFD-8867-762E8408E175}"/>
    <cellStyle name="Normal 5 5 3 9 2 3" xfId="30817" xr:uid="{FA198378-DF82-41ED-A921-3F8EBA6D43F4}"/>
    <cellStyle name="Normal 5 5 3 9 3" xfId="30818" xr:uid="{2D7A885B-25B5-469E-9B4C-6BA88ED6746C}"/>
    <cellStyle name="Normal 5 5 3 9 3 2" xfId="30819" xr:uid="{DAB9D8EB-1127-4A78-AB43-74CC24484F13}"/>
    <cellStyle name="Normal 5 5 3 9 4" xfId="30820" xr:uid="{75BB53BA-2ECB-4FAD-9A16-B9A571DF6A0F}"/>
    <cellStyle name="Normal 5 5 4" xfId="30821" xr:uid="{61AF7C99-A1F8-4DAA-8F0E-D6AAC3262B22}"/>
    <cellStyle name="Normal 5 5 4 10" xfId="30822" xr:uid="{A6BB1E35-8F30-4A1E-8963-053C24466008}"/>
    <cellStyle name="Normal 5 5 4 2" xfId="30823" xr:uid="{EE8246C7-21BC-4A99-866D-8D5844AF633B}"/>
    <cellStyle name="Normal 5 5 4 2 2" xfId="30824" xr:uid="{1FA9453D-4E3A-495D-B1C1-B6AB603CE770}"/>
    <cellStyle name="Normal 5 5 4 2 2 2" xfId="30825" xr:uid="{A2D122DE-A047-4515-A9EC-A2479F8C95AD}"/>
    <cellStyle name="Normal 5 5 4 2 2 2 2" xfId="30826" xr:uid="{7CC57D1A-E13C-479C-A20E-31CB3BD6D2B7}"/>
    <cellStyle name="Normal 5 5 4 2 2 2 2 2" xfId="30827" xr:uid="{1B2E3888-0835-4525-A97E-AF3CC2870497}"/>
    <cellStyle name="Normal 5 5 4 2 2 2 2 2 2" xfId="30828" xr:uid="{9A9A9048-EAD6-4CD9-8E43-70196038D2C2}"/>
    <cellStyle name="Normal 5 5 4 2 2 2 2 2 2 2" xfId="30829" xr:uid="{C482CB91-57AD-4F81-95E1-46CD9E3291DD}"/>
    <cellStyle name="Normal 5 5 4 2 2 2 2 2 3" xfId="30830" xr:uid="{64BAD9C8-CCD7-4FB5-9D95-C098A82846BF}"/>
    <cellStyle name="Normal 5 5 4 2 2 2 2 3" xfId="30831" xr:uid="{332FAADB-0DB1-4C15-B985-9D73FAD23E2B}"/>
    <cellStyle name="Normal 5 5 4 2 2 2 2 3 2" xfId="30832" xr:uid="{17CDB4F0-5800-4319-9F29-5891BD8454DD}"/>
    <cellStyle name="Normal 5 5 4 2 2 2 2 4" xfId="30833" xr:uid="{C977F12E-7489-4468-96F1-086C7E0A48F5}"/>
    <cellStyle name="Normal 5 5 4 2 2 2 3" xfId="30834" xr:uid="{3583E3C6-978C-4FF8-BE9B-010737E63624}"/>
    <cellStyle name="Normal 5 5 4 2 2 2 3 2" xfId="30835" xr:uid="{50B66212-0C39-4AA8-A4D9-BFC88228CE4D}"/>
    <cellStyle name="Normal 5 5 4 2 2 2 3 2 2" xfId="30836" xr:uid="{1D9A439B-7F40-4163-9A09-EBC576C2409B}"/>
    <cellStyle name="Normal 5 5 4 2 2 2 3 3" xfId="30837" xr:uid="{10186DB4-84EC-4D99-AC3F-A581E490F020}"/>
    <cellStyle name="Normal 5 5 4 2 2 2 4" xfId="30838" xr:uid="{A8F1F59E-5057-4374-8931-E76CFFEA8AA0}"/>
    <cellStyle name="Normal 5 5 4 2 2 2 4 2" xfId="30839" xr:uid="{BB9DC870-97B8-4E98-BB4A-F45C12A37C59}"/>
    <cellStyle name="Normal 5 5 4 2 2 2 5" xfId="30840" xr:uid="{57E0694D-D06B-43BC-9B7E-80CD2C1DC158}"/>
    <cellStyle name="Normal 5 5 4 2 2 3" xfId="30841" xr:uid="{F0E53069-AA95-4DFF-918F-9E5524D604F7}"/>
    <cellStyle name="Normal 5 5 4 2 2 3 2" xfId="30842" xr:uid="{C4ECC376-138E-492F-8E04-D09693982E55}"/>
    <cellStyle name="Normal 5 5 4 2 2 3 2 2" xfId="30843" xr:uid="{412CAA40-D21F-4768-86FC-285B4F14EE9D}"/>
    <cellStyle name="Normal 5 5 4 2 2 3 2 2 2" xfId="30844" xr:uid="{83B17DC7-CEDA-4F4B-A88C-9611020F1023}"/>
    <cellStyle name="Normal 5 5 4 2 2 3 2 3" xfId="30845" xr:uid="{F2CC3DB9-8167-49FE-90BA-349832986DC9}"/>
    <cellStyle name="Normal 5 5 4 2 2 3 3" xfId="30846" xr:uid="{2B7CA807-B136-4FA2-8622-85D6260F6779}"/>
    <cellStyle name="Normal 5 5 4 2 2 3 3 2" xfId="30847" xr:uid="{71D9F0C6-DC5A-4BD5-A829-20C907EF9647}"/>
    <cellStyle name="Normal 5 5 4 2 2 3 4" xfId="30848" xr:uid="{EDFC5DA4-9F1B-449E-80A9-DA02DF66F611}"/>
    <cellStyle name="Normal 5 5 4 2 2 4" xfId="30849" xr:uid="{18812210-CD3A-4850-BE87-E82E5981CE72}"/>
    <cellStyle name="Normal 5 5 4 2 2 4 2" xfId="30850" xr:uid="{E4010BDE-E1EA-4BAB-81A8-C4DE27B617A9}"/>
    <cellStyle name="Normal 5 5 4 2 2 4 2 2" xfId="30851" xr:uid="{CECF3891-B02F-46AF-9AE4-B5CB689626ED}"/>
    <cellStyle name="Normal 5 5 4 2 2 4 2 2 2" xfId="30852" xr:uid="{37AE1473-F881-4757-9D08-E5D09FD204D6}"/>
    <cellStyle name="Normal 5 5 4 2 2 4 2 3" xfId="30853" xr:uid="{DBD18546-0DFE-4DF2-9E84-C24A17CC94DA}"/>
    <cellStyle name="Normal 5 5 4 2 2 4 3" xfId="30854" xr:uid="{32802685-F0BB-4774-8876-CD9933558518}"/>
    <cellStyle name="Normal 5 5 4 2 2 4 3 2" xfId="30855" xr:uid="{F69CE80C-1CCC-4ED8-83E7-0D185B535552}"/>
    <cellStyle name="Normal 5 5 4 2 2 4 4" xfId="30856" xr:uid="{430F541F-DA18-4A41-9FEB-A75640E77870}"/>
    <cellStyle name="Normal 5 5 4 2 2 5" xfId="30857" xr:uid="{0CC4366D-659C-4ACF-AA8A-506638B70858}"/>
    <cellStyle name="Normal 5 5 4 2 2 5 2" xfId="30858" xr:uid="{9FEE17E2-E2ED-4853-BEE0-769D19EF9264}"/>
    <cellStyle name="Normal 5 5 4 2 2 5 2 2" xfId="30859" xr:uid="{8182EDE0-54EF-49FC-B920-1380FD52F0DE}"/>
    <cellStyle name="Normal 5 5 4 2 2 5 3" xfId="30860" xr:uid="{5CBAF408-25FE-46B1-984A-65260DE1C9F7}"/>
    <cellStyle name="Normal 5 5 4 2 2 6" xfId="30861" xr:uid="{9532FE38-AD82-4321-A357-369B646452C9}"/>
    <cellStyle name="Normal 5 5 4 2 2 6 2" xfId="30862" xr:uid="{0C551815-7F46-45DA-A316-F08604F72504}"/>
    <cellStyle name="Normal 5 5 4 2 2 7" xfId="30863" xr:uid="{AA3EE617-8D9F-420D-AAAF-0D0C6808928C}"/>
    <cellStyle name="Normal 5 5 4 2 3" xfId="30864" xr:uid="{4616D333-46CD-409A-AF7D-6FE7D73CCEBF}"/>
    <cellStyle name="Normal 5 5 4 2 3 2" xfId="30865" xr:uid="{A8515A79-820B-4D31-8511-85BB6D5DDC90}"/>
    <cellStyle name="Normal 5 5 4 2 3 2 2" xfId="30866" xr:uid="{BBA6E76E-DD36-4621-97F1-2D4C73DDA728}"/>
    <cellStyle name="Normal 5 5 4 2 3 2 2 2" xfId="30867" xr:uid="{34D253FB-9407-4FCD-88A7-7399EB39FC4F}"/>
    <cellStyle name="Normal 5 5 4 2 3 2 2 2 2" xfId="30868" xr:uid="{4DB36E82-EF91-45FE-96E7-29AA0B2F2220}"/>
    <cellStyle name="Normal 5 5 4 2 3 2 2 3" xfId="30869" xr:uid="{7CE3BC2C-A2F1-48C4-9AE0-A6BDC5E3D5C9}"/>
    <cellStyle name="Normal 5 5 4 2 3 2 3" xfId="30870" xr:uid="{3BAC8DD2-2909-4B6B-9646-4FE901874FD7}"/>
    <cellStyle name="Normal 5 5 4 2 3 2 3 2" xfId="30871" xr:uid="{EA902C18-D1A0-4F58-B881-A4CA0B4A5038}"/>
    <cellStyle name="Normal 5 5 4 2 3 2 4" xfId="30872" xr:uid="{5C45530F-B666-4313-B773-3759C9AED88D}"/>
    <cellStyle name="Normal 5 5 4 2 3 3" xfId="30873" xr:uid="{8ED4039F-18E2-4D13-BF84-6F49051239F8}"/>
    <cellStyle name="Normal 5 5 4 2 3 3 2" xfId="30874" xr:uid="{51A07538-F226-4167-BADD-D5BD17319AEB}"/>
    <cellStyle name="Normal 5 5 4 2 3 3 2 2" xfId="30875" xr:uid="{6CCDD599-86AC-4BF4-AED4-180B4B9F8E82}"/>
    <cellStyle name="Normal 5 5 4 2 3 3 3" xfId="30876" xr:uid="{F028A4C7-8BFC-423E-9AC3-FE22943D88F8}"/>
    <cellStyle name="Normal 5 5 4 2 3 4" xfId="30877" xr:uid="{7D377785-8634-4000-A0F8-43753EDC1E72}"/>
    <cellStyle name="Normal 5 5 4 2 3 4 2" xfId="30878" xr:uid="{C0C9B25A-152B-45B2-914B-F35A4135E3E2}"/>
    <cellStyle name="Normal 5 5 4 2 3 5" xfId="30879" xr:uid="{8F4BCF2D-6614-4284-A77A-F27F4C768166}"/>
    <cellStyle name="Normal 5 5 4 2 4" xfId="30880" xr:uid="{6D935F98-3945-4C07-A9D0-9FAD23645E70}"/>
    <cellStyle name="Normal 5 5 4 2 4 2" xfId="30881" xr:uid="{93043314-7683-40ED-BB9C-03C26A18E97C}"/>
    <cellStyle name="Normal 5 5 4 2 4 2 2" xfId="30882" xr:uid="{B73EAC87-B902-455B-8584-0730505DBAE1}"/>
    <cellStyle name="Normal 5 5 4 2 4 2 2 2" xfId="30883" xr:uid="{99EB90D5-2689-44AF-8DD3-B8139E6F1C12}"/>
    <cellStyle name="Normal 5 5 4 2 4 2 3" xfId="30884" xr:uid="{509FFDA8-10E0-4D5B-9915-5C32C448338E}"/>
    <cellStyle name="Normal 5 5 4 2 4 3" xfId="30885" xr:uid="{DEC7B5FC-90AD-42C5-B053-82BF27908B45}"/>
    <cellStyle name="Normal 5 5 4 2 4 3 2" xfId="30886" xr:uid="{D2F6BED9-18C6-4249-8E97-053BF0318891}"/>
    <cellStyle name="Normal 5 5 4 2 4 4" xfId="30887" xr:uid="{699172E9-1BA0-46F1-8765-F9E4B01FA829}"/>
    <cellStyle name="Normal 5 5 4 2 5" xfId="30888" xr:uid="{A9D891CA-FCAB-4F98-914D-4E5AA06E1FCE}"/>
    <cellStyle name="Normal 5 5 4 2 5 2" xfId="30889" xr:uid="{C1E15AFF-387C-47C1-BBA2-7EB99E5FE346}"/>
    <cellStyle name="Normal 5 5 4 2 5 2 2" xfId="30890" xr:uid="{9DDC5917-E79A-43DF-8C14-A1CD3954D8D4}"/>
    <cellStyle name="Normal 5 5 4 2 5 2 2 2" xfId="30891" xr:uid="{4C469001-133D-4198-A779-A81F57DAF116}"/>
    <cellStyle name="Normal 5 5 4 2 5 2 3" xfId="30892" xr:uid="{DCD9EDC6-1E88-49AC-AA24-098C35AA2F3B}"/>
    <cellStyle name="Normal 5 5 4 2 5 3" xfId="30893" xr:uid="{A91C2693-625E-46A9-ACB3-9EBF923CB2F0}"/>
    <cellStyle name="Normal 5 5 4 2 5 3 2" xfId="30894" xr:uid="{3EF6ADBB-1DB6-4446-A965-17A5B6FCA23B}"/>
    <cellStyle name="Normal 5 5 4 2 5 4" xfId="30895" xr:uid="{68704463-CF36-415E-8414-47F6CD3A8896}"/>
    <cellStyle name="Normal 5 5 4 2 6" xfId="30896" xr:uid="{DF91C09B-C887-45BE-BA06-7122F7A505BC}"/>
    <cellStyle name="Normal 5 5 4 2 6 2" xfId="30897" xr:uid="{4A7D40BE-1F35-4DBC-A94C-586B1A0373C6}"/>
    <cellStyle name="Normal 5 5 4 2 6 2 2" xfId="30898" xr:uid="{54479890-B000-4DDB-894D-2AEF387D4E43}"/>
    <cellStyle name="Normal 5 5 4 2 6 3" xfId="30899" xr:uid="{00D80503-09C4-431A-B012-02622B07EEE7}"/>
    <cellStyle name="Normal 5 5 4 2 7" xfId="30900" xr:uid="{8F0A72B4-6C20-4DF0-BF07-3FBED5FBC246}"/>
    <cellStyle name="Normal 5 5 4 2 7 2" xfId="30901" xr:uid="{30A32D0F-8EC6-46CC-B976-ED6D9A7838A9}"/>
    <cellStyle name="Normal 5 5 4 2 8" xfId="30902" xr:uid="{5EE4A1A1-9CF5-44CF-9220-9FC98CDEAF51}"/>
    <cellStyle name="Normal 5 5 4 3" xfId="30903" xr:uid="{7DF66BA0-EF08-4327-B92C-41B79FA5B33D}"/>
    <cellStyle name="Normal 5 5 4 3 2" xfId="30904" xr:uid="{2C42D4F1-5865-4E19-8C19-2D84315B89B2}"/>
    <cellStyle name="Normal 5 5 4 3 2 2" xfId="30905" xr:uid="{43910509-B804-4F78-A580-AD2EA5A80960}"/>
    <cellStyle name="Normal 5 5 4 3 2 2 2" xfId="30906" xr:uid="{9F700046-A3A2-4ADD-93E7-6C72AB3B20B7}"/>
    <cellStyle name="Normal 5 5 4 3 2 2 2 2" xfId="30907" xr:uid="{63AEDC19-3F19-4611-BFFB-76561F3C0F25}"/>
    <cellStyle name="Normal 5 5 4 3 2 2 2 2 2" xfId="30908" xr:uid="{8BF99C7D-BA2E-4F83-8E59-BA770C8258AC}"/>
    <cellStyle name="Normal 5 5 4 3 2 2 2 2 2 2" xfId="30909" xr:uid="{B5B9DD27-95B8-43CC-9ED2-FE8B1FC2882D}"/>
    <cellStyle name="Normal 5 5 4 3 2 2 2 2 3" xfId="30910" xr:uid="{4F88C756-3D37-4452-8312-DE038A2A8FB0}"/>
    <cellStyle name="Normal 5 5 4 3 2 2 2 3" xfId="30911" xr:uid="{6B459332-865C-4F81-968A-32A372C716F8}"/>
    <cellStyle name="Normal 5 5 4 3 2 2 2 3 2" xfId="30912" xr:uid="{0075A1D0-3D4D-4908-A693-1ECAA409D54E}"/>
    <cellStyle name="Normal 5 5 4 3 2 2 2 4" xfId="30913" xr:uid="{B41AD547-EFA9-422D-9649-E471D27703EE}"/>
    <cellStyle name="Normal 5 5 4 3 2 2 3" xfId="30914" xr:uid="{764B5D35-7A3C-458C-BAA7-968F7CAB2DD6}"/>
    <cellStyle name="Normal 5 5 4 3 2 2 3 2" xfId="30915" xr:uid="{A148C139-7A32-4B55-86B1-9B7DC75822FB}"/>
    <cellStyle name="Normal 5 5 4 3 2 2 3 2 2" xfId="30916" xr:uid="{EDB88EDF-5607-458A-A093-EE8E6C07F4D6}"/>
    <cellStyle name="Normal 5 5 4 3 2 2 3 3" xfId="30917" xr:uid="{2EE38F81-A8BC-47D7-9C73-C2A51C4B47D5}"/>
    <cellStyle name="Normal 5 5 4 3 2 2 4" xfId="30918" xr:uid="{EFD8954A-F278-4EF5-89BB-95637DD34EA2}"/>
    <cellStyle name="Normal 5 5 4 3 2 2 4 2" xfId="30919" xr:uid="{54196F31-0C6D-4445-802D-510D6804791E}"/>
    <cellStyle name="Normal 5 5 4 3 2 2 5" xfId="30920" xr:uid="{59FB79B0-E274-4466-A9D6-821B4A0ABEBF}"/>
    <cellStyle name="Normal 5 5 4 3 2 3" xfId="30921" xr:uid="{6CA07EBF-E782-450A-83E4-B15BC000365E}"/>
    <cellStyle name="Normal 5 5 4 3 2 3 2" xfId="30922" xr:uid="{BC2AABA3-1254-461D-B514-DE670111BD38}"/>
    <cellStyle name="Normal 5 5 4 3 2 3 2 2" xfId="30923" xr:uid="{8AB0110F-DF76-46C2-AAE3-D3C85587C354}"/>
    <cellStyle name="Normal 5 5 4 3 2 3 2 2 2" xfId="30924" xr:uid="{039DBB42-02B9-42AD-96E5-D7871ACC221A}"/>
    <cellStyle name="Normal 5 5 4 3 2 3 2 3" xfId="30925" xr:uid="{0187ECF4-F38B-4356-9402-BEFCB1372A1F}"/>
    <cellStyle name="Normal 5 5 4 3 2 3 3" xfId="30926" xr:uid="{BB2FCFC0-70EB-4A09-B38C-17DE5769EEAE}"/>
    <cellStyle name="Normal 5 5 4 3 2 3 3 2" xfId="30927" xr:uid="{5253904D-EA21-4B57-B2C2-DF663859AE28}"/>
    <cellStyle name="Normal 5 5 4 3 2 3 4" xfId="30928" xr:uid="{00D75904-9701-4999-AF32-8B6823BFEABE}"/>
    <cellStyle name="Normal 5 5 4 3 2 4" xfId="30929" xr:uid="{BCF2760E-D32F-4D14-97DF-CD64DAFC6E4F}"/>
    <cellStyle name="Normal 5 5 4 3 2 4 2" xfId="30930" xr:uid="{9AADA32E-4D18-4A75-87E2-6EAE704E78C2}"/>
    <cellStyle name="Normal 5 5 4 3 2 4 2 2" xfId="30931" xr:uid="{9B9463F7-2B6C-43BA-9213-37AE2018A322}"/>
    <cellStyle name="Normal 5 5 4 3 2 4 2 2 2" xfId="30932" xr:uid="{8AE8B0D6-9270-48E0-A51B-F60187F86B0D}"/>
    <cellStyle name="Normal 5 5 4 3 2 4 2 3" xfId="30933" xr:uid="{6EFA4C77-B0B9-4526-8B17-250EA2A18193}"/>
    <cellStyle name="Normal 5 5 4 3 2 4 3" xfId="30934" xr:uid="{A2CA4B7B-BFE6-4E93-833C-E765A6EF0660}"/>
    <cellStyle name="Normal 5 5 4 3 2 4 3 2" xfId="30935" xr:uid="{223AA340-2FC6-4EC0-B464-C95D696F3842}"/>
    <cellStyle name="Normal 5 5 4 3 2 4 4" xfId="30936" xr:uid="{715B0D46-660A-449A-ABD7-F267609C55C3}"/>
    <cellStyle name="Normal 5 5 4 3 2 5" xfId="30937" xr:uid="{F996D4C9-0DB6-46BF-B9E5-E5DD5A631B08}"/>
    <cellStyle name="Normal 5 5 4 3 2 5 2" xfId="30938" xr:uid="{140206C0-94C9-495C-B02D-A633520CF632}"/>
    <cellStyle name="Normal 5 5 4 3 2 5 2 2" xfId="30939" xr:uid="{593D2BFB-0AD3-45D7-B11D-B0001A781E0F}"/>
    <cellStyle name="Normal 5 5 4 3 2 5 3" xfId="30940" xr:uid="{E472D60A-4CC0-41D8-9C14-4973B20B5017}"/>
    <cellStyle name="Normal 5 5 4 3 2 6" xfId="30941" xr:uid="{491CC021-33D9-4BCA-BB94-DE5BE1BE975C}"/>
    <cellStyle name="Normal 5 5 4 3 2 6 2" xfId="30942" xr:uid="{E9F26BD0-EB9E-4999-81B4-F0021308B754}"/>
    <cellStyle name="Normal 5 5 4 3 2 7" xfId="30943" xr:uid="{712390DB-D68C-48EE-989E-18D5C9E8E030}"/>
    <cellStyle name="Normal 5 5 4 3 3" xfId="30944" xr:uid="{B13068E1-3084-43B8-B61F-4DF77EDD9622}"/>
    <cellStyle name="Normal 5 5 4 3 3 2" xfId="30945" xr:uid="{FDD2E5C3-9AB1-4C0B-84B3-2323C2E4CB5A}"/>
    <cellStyle name="Normal 5 5 4 3 3 2 2" xfId="30946" xr:uid="{34BD1678-9302-4186-98E3-34290033D168}"/>
    <cellStyle name="Normal 5 5 4 3 3 2 2 2" xfId="30947" xr:uid="{31E7DD0D-3C0B-4C5B-8940-8189A5DF871B}"/>
    <cellStyle name="Normal 5 5 4 3 3 2 2 2 2" xfId="30948" xr:uid="{8B7AB82A-82DA-4EFC-8457-DEF36A57ADE4}"/>
    <cellStyle name="Normal 5 5 4 3 3 2 2 3" xfId="30949" xr:uid="{886C899C-D1A9-4C41-B4D2-2018FD483597}"/>
    <cellStyle name="Normal 5 5 4 3 3 2 3" xfId="30950" xr:uid="{9104708D-29B6-429D-BC0E-048664780DD9}"/>
    <cellStyle name="Normal 5 5 4 3 3 2 3 2" xfId="30951" xr:uid="{1E6F53BB-969E-4B21-AB37-12C30A72B2AB}"/>
    <cellStyle name="Normal 5 5 4 3 3 2 4" xfId="30952" xr:uid="{D381AAEF-D5B1-43A9-966B-C8206E2F154D}"/>
    <cellStyle name="Normal 5 5 4 3 3 3" xfId="30953" xr:uid="{B6679F46-4787-47E1-AC87-13D280AE9CA4}"/>
    <cellStyle name="Normal 5 5 4 3 3 3 2" xfId="30954" xr:uid="{CAFEBD37-6008-4828-91C8-316912DD93AB}"/>
    <cellStyle name="Normal 5 5 4 3 3 3 2 2" xfId="30955" xr:uid="{8D474793-D600-43E8-A140-994B283DA048}"/>
    <cellStyle name="Normal 5 5 4 3 3 3 3" xfId="30956" xr:uid="{EF85B67A-C1FD-4BBF-AB12-576E65405389}"/>
    <cellStyle name="Normal 5 5 4 3 3 4" xfId="30957" xr:uid="{0B506344-FC23-42CA-9E5C-3576A8524277}"/>
    <cellStyle name="Normal 5 5 4 3 3 4 2" xfId="30958" xr:uid="{1F54C4BE-3679-4CDF-BADA-A1F92088B3F8}"/>
    <cellStyle name="Normal 5 5 4 3 3 5" xfId="30959" xr:uid="{9AA80245-260E-46DD-B437-6111B7995786}"/>
    <cellStyle name="Normal 5 5 4 3 4" xfId="30960" xr:uid="{8E10880A-2D7A-4721-8751-215425287578}"/>
    <cellStyle name="Normal 5 5 4 3 4 2" xfId="30961" xr:uid="{16C7BBC7-998C-47F8-9327-41DBA3247686}"/>
    <cellStyle name="Normal 5 5 4 3 4 2 2" xfId="30962" xr:uid="{D7689D58-CCF1-4871-A0B3-516FE8F2FF55}"/>
    <cellStyle name="Normal 5 5 4 3 4 2 2 2" xfId="30963" xr:uid="{6AE711A9-B538-41A0-B4E6-A48205A17F57}"/>
    <cellStyle name="Normal 5 5 4 3 4 2 3" xfId="30964" xr:uid="{70A4352B-97DC-4752-86A0-AC6C77062FB0}"/>
    <cellStyle name="Normal 5 5 4 3 4 3" xfId="30965" xr:uid="{428497F8-DF9C-487F-81FD-04318B2AE467}"/>
    <cellStyle name="Normal 5 5 4 3 4 3 2" xfId="30966" xr:uid="{4D6CC51F-0511-4555-B90F-BD75A9392A66}"/>
    <cellStyle name="Normal 5 5 4 3 4 4" xfId="30967" xr:uid="{75C6735F-76CB-4ACC-9008-DE7876B412B6}"/>
    <cellStyle name="Normal 5 5 4 3 5" xfId="30968" xr:uid="{C44BDDBB-2400-416F-B096-388CB0682DC4}"/>
    <cellStyle name="Normal 5 5 4 3 5 2" xfId="30969" xr:uid="{9186C82F-A6B1-4A9A-8BCC-133334E49A64}"/>
    <cellStyle name="Normal 5 5 4 3 5 2 2" xfId="30970" xr:uid="{1EA41F1F-1832-4943-9D5C-CA6DC8399114}"/>
    <cellStyle name="Normal 5 5 4 3 5 2 2 2" xfId="30971" xr:uid="{BFDF2DD8-8926-45B8-937A-4432FB928D7A}"/>
    <cellStyle name="Normal 5 5 4 3 5 2 3" xfId="30972" xr:uid="{C116A77B-DC75-418C-B0EB-1BCCD40A526D}"/>
    <cellStyle name="Normal 5 5 4 3 5 3" xfId="30973" xr:uid="{F2AB31CB-6D0D-4509-A675-9185B2AF2235}"/>
    <cellStyle name="Normal 5 5 4 3 5 3 2" xfId="30974" xr:uid="{6106CFF6-4F45-4B4E-9A8B-FCB763B902DC}"/>
    <cellStyle name="Normal 5 5 4 3 5 4" xfId="30975" xr:uid="{8C7906FC-950D-4153-93B9-8E6843D485C7}"/>
    <cellStyle name="Normal 5 5 4 3 6" xfId="30976" xr:uid="{E4F006BB-79B0-46B8-A98D-69228BFB562A}"/>
    <cellStyle name="Normal 5 5 4 3 6 2" xfId="30977" xr:uid="{0FC8EF19-504D-43FB-9BD5-4EA67DA94D72}"/>
    <cellStyle name="Normal 5 5 4 3 6 2 2" xfId="30978" xr:uid="{BF111DA2-3AB7-4E27-8723-4046F7D5D681}"/>
    <cellStyle name="Normal 5 5 4 3 6 3" xfId="30979" xr:uid="{3C589A07-843E-4D91-A10A-CF592B655671}"/>
    <cellStyle name="Normal 5 5 4 3 7" xfId="30980" xr:uid="{C661BDE3-B43C-46D1-998F-DC431D8318C7}"/>
    <cellStyle name="Normal 5 5 4 3 7 2" xfId="30981" xr:uid="{32F69CCC-1DCB-4FFC-8865-5BF336DFBBF2}"/>
    <cellStyle name="Normal 5 5 4 3 8" xfId="30982" xr:uid="{8C2D05FC-AD84-45B6-A4BB-FE88CB2C2760}"/>
    <cellStyle name="Normal 5 5 4 4" xfId="30983" xr:uid="{B9812DF9-9163-4AE3-BA49-A8320FC41476}"/>
    <cellStyle name="Normal 5 5 4 4 2" xfId="30984" xr:uid="{39D4C09C-A8C8-4667-91E1-7B63D5FCDA97}"/>
    <cellStyle name="Normal 5 5 4 4 2 2" xfId="30985" xr:uid="{ADB57CD2-0128-4209-AD9C-AA0474096DCD}"/>
    <cellStyle name="Normal 5 5 4 4 2 2 2" xfId="30986" xr:uid="{F35AF060-0795-4380-A6B5-3EBDE357E052}"/>
    <cellStyle name="Normal 5 5 4 4 2 2 2 2" xfId="30987" xr:uid="{32104649-DE7A-4EF4-B384-75BEC2838295}"/>
    <cellStyle name="Normal 5 5 4 4 2 2 2 2 2" xfId="30988" xr:uid="{8750788F-CB0C-424F-8C8B-D974DCD361C9}"/>
    <cellStyle name="Normal 5 5 4 4 2 2 2 3" xfId="30989" xr:uid="{7D7C0730-9991-4F18-8D76-C32FAED592B2}"/>
    <cellStyle name="Normal 5 5 4 4 2 2 3" xfId="30990" xr:uid="{458E0D33-3210-4D0A-81AD-5E7BADCA752F}"/>
    <cellStyle name="Normal 5 5 4 4 2 2 3 2" xfId="30991" xr:uid="{55664C82-A2B0-47EA-8F57-766D8A7AF670}"/>
    <cellStyle name="Normal 5 5 4 4 2 2 4" xfId="30992" xr:uid="{ADB87E32-1BFC-460D-8845-0F8998C28BF8}"/>
    <cellStyle name="Normal 5 5 4 4 2 3" xfId="30993" xr:uid="{AF3ECBE5-1AF2-4780-9D0E-F0D4AE045AD7}"/>
    <cellStyle name="Normal 5 5 4 4 2 3 2" xfId="30994" xr:uid="{6B3155A6-70EE-4A47-8115-98BE0952ECAB}"/>
    <cellStyle name="Normal 5 5 4 4 2 3 2 2" xfId="30995" xr:uid="{8B791067-B4B0-4280-B7F8-95C86BABD142}"/>
    <cellStyle name="Normal 5 5 4 4 2 3 3" xfId="30996" xr:uid="{0E3DCB1B-1B7A-4974-A130-6766080AC757}"/>
    <cellStyle name="Normal 5 5 4 4 2 4" xfId="30997" xr:uid="{9E136B38-8281-42FE-8665-320E441AADDB}"/>
    <cellStyle name="Normal 5 5 4 4 2 4 2" xfId="30998" xr:uid="{C1192AEF-E6BB-4519-BF33-09905718F6CC}"/>
    <cellStyle name="Normal 5 5 4 4 2 5" xfId="30999" xr:uid="{E56C9537-C9E1-4074-ACDC-C1EEF68567B0}"/>
    <cellStyle name="Normal 5 5 4 4 3" xfId="31000" xr:uid="{3F5C4E53-1BF4-43B5-A238-0F4D6DDF4B91}"/>
    <cellStyle name="Normal 5 5 4 4 3 2" xfId="31001" xr:uid="{0AF7A1BF-1B58-4DDE-8FDC-2C43223D120C}"/>
    <cellStyle name="Normal 5 5 4 4 3 2 2" xfId="31002" xr:uid="{8370DED3-C49E-430A-B683-9E6FCF6D5B18}"/>
    <cellStyle name="Normal 5 5 4 4 3 2 2 2" xfId="31003" xr:uid="{1ED5B51F-ECE9-4A90-9D90-48E528B715C6}"/>
    <cellStyle name="Normal 5 5 4 4 3 2 3" xfId="31004" xr:uid="{72205559-489D-4091-BFBF-ECF5A26A3196}"/>
    <cellStyle name="Normal 5 5 4 4 3 3" xfId="31005" xr:uid="{B72BEF44-39FA-4B32-B26C-732E412387DC}"/>
    <cellStyle name="Normal 5 5 4 4 3 3 2" xfId="31006" xr:uid="{B8683D36-98B6-4AD9-8C9D-C6AEA63A5F7F}"/>
    <cellStyle name="Normal 5 5 4 4 3 4" xfId="31007" xr:uid="{47B7F707-7A6E-4D0D-B71E-AD8E8D24C405}"/>
    <cellStyle name="Normal 5 5 4 4 4" xfId="31008" xr:uid="{C55187A1-DEB9-438F-A02B-39E8295477DD}"/>
    <cellStyle name="Normal 5 5 4 4 4 2" xfId="31009" xr:uid="{542F6637-2C56-40B1-98BA-7E29C230BF54}"/>
    <cellStyle name="Normal 5 5 4 4 4 2 2" xfId="31010" xr:uid="{34C134D5-F83B-4366-B2F7-74E14D813695}"/>
    <cellStyle name="Normal 5 5 4 4 4 2 2 2" xfId="31011" xr:uid="{E7DE1728-130F-4520-9AEC-5989FD6E8A86}"/>
    <cellStyle name="Normal 5 5 4 4 4 2 3" xfId="31012" xr:uid="{CA14CF32-9920-4422-959A-3857DB583E3E}"/>
    <cellStyle name="Normal 5 5 4 4 4 3" xfId="31013" xr:uid="{979F34BB-0230-4485-B0A0-8CC33D0A137F}"/>
    <cellStyle name="Normal 5 5 4 4 4 3 2" xfId="31014" xr:uid="{201EA1B4-786F-499C-B350-8902C1A6E2C6}"/>
    <cellStyle name="Normal 5 5 4 4 4 4" xfId="31015" xr:uid="{D3E2DC95-7201-49DF-9A35-D3B7D03C13E1}"/>
    <cellStyle name="Normal 5 5 4 4 5" xfId="31016" xr:uid="{9616ACAD-ACB5-48DF-8E6F-A4F71F8083B6}"/>
    <cellStyle name="Normal 5 5 4 4 5 2" xfId="31017" xr:uid="{9584B180-2287-436C-831C-7B2DDCB79DEE}"/>
    <cellStyle name="Normal 5 5 4 4 5 2 2" xfId="31018" xr:uid="{A818190F-4472-4ED4-8101-4C8739D90C43}"/>
    <cellStyle name="Normal 5 5 4 4 5 3" xfId="31019" xr:uid="{67FFDA9D-2095-4824-A370-701C31B50FB0}"/>
    <cellStyle name="Normal 5 5 4 4 6" xfId="31020" xr:uid="{B1A0FA10-9999-4258-9AEE-6016B4FFDDB1}"/>
    <cellStyle name="Normal 5 5 4 4 6 2" xfId="31021" xr:uid="{F63173C2-212C-4861-94E2-99106AF82B48}"/>
    <cellStyle name="Normal 5 5 4 4 7" xfId="31022" xr:uid="{C2C7A0ED-8035-4D96-BC30-704B9FC00A10}"/>
    <cellStyle name="Normal 5 5 4 5" xfId="31023" xr:uid="{04E5D9F7-0772-472A-89A5-2001B5EE7460}"/>
    <cellStyle name="Normal 5 5 4 5 2" xfId="31024" xr:uid="{0778E87C-EFEC-4031-84CF-5DD698A1EE40}"/>
    <cellStyle name="Normal 5 5 4 5 2 2" xfId="31025" xr:uid="{E1A58714-93A6-427F-9F8C-AA1BF783931C}"/>
    <cellStyle name="Normal 5 5 4 5 2 2 2" xfId="31026" xr:uid="{00CE1A42-F7CF-4315-91AA-D1F434E26447}"/>
    <cellStyle name="Normal 5 5 4 5 2 2 2 2" xfId="31027" xr:uid="{8EF47FB6-B3E5-4F8F-8202-4110BF29631B}"/>
    <cellStyle name="Normal 5 5 4 5 2 2 3" xfId="31028" xr:uid="{BAE59079-66F9-49AC-B4C3-8D49EE6B92B8}"/>
    <cellStyle name="Normal 5 5 4 5 2 3" xfId="31029" xr:uid="{481E7925-1063-4DCD-96B7-9EF554CDDEDF}"/>
    <cellStyle name="Normal 5 5 4 5 2 3 2" xfId="31030" xr:uid="{A4B7AC02-57CE-436F-B791-9E51D4B25B19}"/>
    <cellStyle name="Normal 5 5 4 5 2 4" xfId="31031" xr:uid="{280D7D10-1300-472A-BE4A-4C02B3D69E77}"/>
    <cellStyle name="Normal 5 5 4 5 3" xfId="31032" xr:uid="{C941E136-E807-46FD-AAE1-09C0BC377D44}"/>
    <cellStyle name="Normal 5 5 4 5 3 2" xfId="31033" xr:uid="{B244D3C8-46D4-4679-A928-0FB97F2B64D7}"/>
    <cellStyle name="Normal 5 5 4 5 3 2 2" xfId="31034" xr:uid="{D6AC9431-B3E5-4332-9F09-556589BF7B09}"/>
    <cellStyle name="Normal 5 5 4 5 3 3" xfId="31035" xr:uid="{4F5C16A2-5EAF-4B2A-A747-B7A228AA9586}"/>
    <cellStyle name="Normal 5 5 4 5 4" xfId="31036" xr:uid="{476EF669-B7FE-40B5-8F3F-B0FD4961A2C3}"/>
    <cellStyle name="Normal 5 5 4 5 4 2" xfId="31037" xr:uid="{EC906D20-E273-4D1A-BED9-C3C5F158A272}"/>
    <cellStyle name="Normal 5 5 4 5 5" xfId="31038" xr:uid="{71C343E9-DB50-418A-B059-4C063999C666}"/>
    <cellStyle name="Normal 5 5 4 6" xfId="31039" xr:uid="{4963DD20-238E-4BCE-A23C-D45014420E6F}"/>
    <cellStyle name="Normal 5 5 4 6 2" xfId="31040" xr:uid="{3B41B473-EBCA-4E40-9F5C-0FEF9ABE8F42}"/>
    <cellStyle name="Normal 5 5 4 6 2 2" xfId="31041" xr:uid="{10DCD0A6-61D8-490E-BEDE-149FC7E2C2D8}"/>
    <cellStyle name="Normal 5 5 4 6 2 2 2" xfId="31042" xr:uid="{9A757B9C-F53F-42A7-9514-BAF744E9D25F}"/>
    <cellStyle name="Normal 5 5 4 6 2 3" xfId="31043" xr:uid="{740FC5F3-B528-4991-987C-F52BF3F095FF}"/>
    <cellStyle name="Normal 5 5 4 6 3" xfId="31044" xr:uid="{FF369206-51E0-4B80-A6AB-EA7219FDF7ED}"/>
    <cellStyle name="Normal 5 5 4 6 3 2" xfId="31045" xr:uid="{8EC31520-25D3-43CC-B774-68141E498F53}"/>
    <cellStyle name="Normal 5 5 4 6 4" xfId="31046" xr:uid="{64E99CD9-FB39-469F-9C22-B8F623B1060B}"/>
    <cellStyle name="Normal 5 5 4 7" xfId="31047" xr:uid="{EB2684A7-C4B8-4B37-8552-6E64E3D97834}"/>
    <cellStyle name="Normal 5 5 4 7 2" xfId="31048" xr:uid="{14A25BE4-8C04-40E9-8C1E-917217BBED15}"/>
    <cellStyle name="Normal 5 5 4 7 2 2" xfId="31049" xr:uid="{6302ABAF-8AE4-4590-A6E9-EA3BB10CCDCB}"/>
    <cellStyle name="Normal 5 5 4 7 2 2 2" xfId="31050" xr:uid="{C554808A-C3E5-4A29-9D1E-04C1C8EF354B}"/>
    <cellStyle name="Normal 5 5 4 7 2 3" xfId="31051" xr:uid="{1E1E5C9A-6E6A-40F9-8800-F20CB5A564A0}"/>
    <cellStyle name="Normal 5 5 4 7 3" xfId="31052" xr:uid="{707BE3D6-D0B7-41F6-B5F5-052887B395CB}"/>
    <cellStyle name="Normal 5 5 4 7 3 2" xfId="31053" xr:uid="{B74AE402-32E0-4FFD-A455-C99379353D1C}"/>
    <cellStyle name="Normal 5 5 4 7 4" xfId="31054" xr:uid="{FC67425D-9693-433F-BDD2-362137F12F93}"/>
    <cellStyle name="Normal 5 5 4 8" xfId="31055" xr:uid="{F3EBA6C6-8DDB-493C-9914-66FCB7F46ADC}"/>
    <cellStyle name="Normal 5 5 4 8 2" xfId="31056" xr:uid="{BE7A4352-27BA-473D-AC2D-F4A85D79C623}"/>
    <cellStyle name="Normal 5 5 4 8 2 2" xfId="31057" xr:uid="{A85628FD-0671-45B9-A6A0-29B7507E00E9}"/>
    <cellStyle name="Normal 5 5 4 8 3" xfId="31058" xr:uid="{F527CFDE-B1ED-434B-86DD-14FECB651217}"/>
    <cellStyle name="Normal 5 5 4 9" xfId="31059" xr:uid="{498708E9-0635-4CAB-958B-63CE76155A0C}"/>
    <cellStyle name="Normal 5 5 4 9 2" xfId="31060" xr:uid="{C162CFBC-DF0D-40B6-AF88-77C853D46A84}"/>
    <cellStyle name="Normal 5 5 5" xfId="31061" xr:uid="{6DAB99A9-E5C3-4F0C-B654-0342B81593DD}"/>
    <cellStyle name="Normal 5 5 5 2" xfId="31062" xr:uid="{6AEB2548-CED2-4C81-A8C5-8AFB52DB99D3}"/>
    <cellStyle name="Normal 5 5 5 2 2" xfId="31063" xr:uid="{96CF7D37-A554-46E3-BBBA-569C94DF49B1}"/>
    <cellStyle name="Normal 5 5 5 2 2 2" xfId="31064" xr:uid="{4FE02B11-9B2E-4F6A-BF22-487AF80912CE}"/>
    <cellStyle name="Normal 5 5 5 2 2 2 2" xfId="31065" xr:uid="{D4539FF5-0286-4890-AEEA-B10BD963AC16}"/>
    <cellStyle name="Normal 5 5 5 2 2 2 2 2" xfId="31066" xr:uid="{55878CA3-DA6B-448D-9410-CC6192F9B8B8}"/>
    <cellStyle name="Normal 5 5 5 2 2 2 2 2 2" xfId="31067" xr:uid="{4720747A-F392-4532-AD1B-1F603651275F}"/>
    <cellStyle name="Normal 5 5 5 2 2 2 2 3" xfId="31068" xr:uid="{CFDBBF5A-07E6-48B5-853E-456AB83E746F}"/>
    <cellStyle name="Normal 5 5 5 2 2 2 3" xfId="31069" xr:uid="{63128FB3-5FDF-45A6-8163-2F37968F8E9C}"/>
    <cellStyle name="Normal 5 5 5 2 2 2 3 2" xfId="31070" xr:uid="{D502CBE5-6D8D-47B9-ADD8-6AF29436C123}"/>
    <cellStyle name="Normal 5 5 5 2 2 2 4" xfId="31071" xr:uid="{EC4532B5-6FBB-438D-9437-562847F43E9E}"/>
    <cellStyle name="Normal 5 5 5 2 2 3" xfId="31072" xr:uid="{75C90F86-A7B9-4D4A-AF5D-E7F2C39777EF}"/>
    <cellStyle name="Normal 5 5 5 2 2 3 2" xfId="31073" xr:uid="{50679893-3500-4E1F-A09D-23189FDC35CC}"/>
    <cellStyle name="Normal 5 5 5 2 2 3 2 2" xfId="31074" xr:uid="{E2E2F557-5ACE-4EE8-BA39-39ABB8F7FCC6}"/>
    <cellStyle name="Normal 5 5 5 2 2 3 3" xfId="31075" xr:uid="{0FCA67ED-6208-473B-A0F7-3C82A37858E8}"/>
    <cellStyle name="Normal 5 5 5 2 2 4" xfId="31076" xr:uid="{90228DDB-EBFD-4B12-8E25-CAA1A92120AC}"/>
    <cellStyle name="Normal 5 5 5 2 2 4 2" xfId="31077" xr:uid="{184245DF-9A88-46CE-8B98-3ABB59741019}"/>
    <cellStyle name="Normal 5 5 5 2 2 5" xfId="31078" xr:uid="{7ED06571-0574-477A-AF1C-369160F86A33}"/>
    <cellStyle name="Normal 5 5 5 2 3" xfId="31079" xr:uid="{D8FFEC33-831E-4B9F-A376-2DB64C935CB5}"/>
    <cellStyle name="Normal 5 5 5 2 3 2" xfId="31080" xr:uid="{EB79F727-E8AD-4016-842F-FFA2C4D8DA1C}"/>
    <cellStyle name="Normal 5 5 5 2 3 2 2" xfId="31081" xr:uid="{A4BE0FCC-09A5-4A79-B046-257EAC9CC18E}"/>
    <cellStyle name="Normal 5 5 5 2 3 2 2 2" xfId="31082" xr:uid="{F0BA0823-DD83-4AAA-B1D7-8B68D7366F6B}"/>
    <cellStyle name="Normal 5 5 5 2 3 2 3" xfId="31083" xr:uid="{DA7CA01C-C0D5-4CCF-991E-17AB46892D36}"/>
    <cellStyle name="Normal 5 5 5 2 3 3" xfId="31084" xr:uid="{9D27CF01-7016-4807-B0C4-74726E392326}"/>
    <cellStyle name="Normal 5 5 5 2 3 3 2" xfId="31085" xr:uid="{FB34450E-BBF9-44C6-88FD-A8F43603CABF}"/>
    <cellStyle name="Normal 5 5 5 2 3 4" xfId="31086" xr:uid="{2606C740-6630-4295-96A3-617EA6013DE8}"/>
    <cellStyle name="Normal 5 5 5 2 4" xfId="31087" xr:uid="{5765F233-6295-4E3B-A5CE-598A58543B4C}"/>
    <cellStyle name="Normal 5 5 5 2 4 2" xfId="31088" xr:uid="{EE99C52E-49EA-459F-A3CC-54C70C3853DD}"/>
    <cellStyle name="Normal 5 5 5 2 4 2 2" xfId="31089" xr:uid="{A1F4B7F1-A906-4FD1-8DA6-55BAFE211578}"/>
    <cellStyle name="Normal 5 5 5 2 4 2 2 2" xfId="31090" xr:uid="{DA1901CA-9486-437F-9767-F93F7FD573FE}"/>
    <cellStyle name="Normal 5 5 5 2 4 2 3" xfId="31091" xr:uid="{E513332E-7265-47EA-BC63-B6AFE285BBD2}"/>
    <cellStyle name="Normal 5 5 5 2 4 3" xfId="31092" xr:uid="{0BB30EE1-DA13-44D9-8D7D-137C20705745}"/>
    <cellStyle name="Normal 5 5 5 2 4 3 2" xfId="31093" xr:uid="{AE13C56F-8418-45D2-A47A-D510CCC65FA1}"/>
    <cellStyle name="Normal 5 5 5 2 4 4" xfId="31094" xr:uid="{2DD11410-762B-4A00-A298-141B14780406}"/>
    <cellStyle name="Normal 5 5 5 2 5" xfId="31095" xr:uid="{692B56A1-C5EE-4113-825F-13C49905260B}"/>
    <cellStyle name="Normal 5 5 5 2 5 2" xfId="31096" xr:uid="{ACADBE4C-952C-4056-95E2-92425A287DBA}"/>
    <cellStyle name="Normal 5 5 5 2 5 2 2" xfId="31097" xr:uid="{B87379CA-1DB0-47D5-A042-B283E40F3915}"/>
    <cellStyle name="Normal 5 5 5 2 5 3" xfId="31098" xr:uid="{471E56E9-612F-4789-9148-A13BC0188CEE}"/>
    <cellStyle name="Normal 5 5 5 2 6" xfId="31099" xr:uid="{C8051FF8-8700-4EB1-B711-EE7BABF38E58}"/>
    <cellStyle name="Normal 5 5 5 2 6 2" xfId="31100" xr:uid="{9F2C25D3-90B3-499F-8758-1CC0D5F0432F}"/>
    <cellStyle name="Normal 5 5 5 2 7" xfId="31101" xr:uid="{8618F092-F95F-4AEA-B6AE-4EB31956C816}"/>
    <cellStyle name="Normal 5 5 5 3" xfId="31102" xr:uid="{A97BC935-2891-454A-9C92-FFD749E41DC4}"/>
    <cellStyle name="Normal 5 5 5 3 2" xfId="31103" xr:uid="{D4351D27-97B2-4615-8858-979EDC646DF0}"/>
    <cellStyle name="Normal 5 5 5 3 2 2" xfId="31104" xr:uid="{D3EA9837-F80E-4A82-90E5-F8D0B67C44FD}"/>
    <cellStyle name="Normal 5 5 5 3 2 2 2" xfId="31105" xr:uid="{25542B89-0625-42ED-9962-23740B08BE18}"/>
    <cellStyle name="Normal 5 5 5 3 2 2 2 2" xfId="31106" xr:uid="{BC34FACF-BC4D-457A-A945-D89467DDA1B0}"/>
    <cellStyle name="Normal 5 5 5 3 2 2 3" xfId="31107" xr:uid="{26258E04-5461-44F3-A7B4-315706A807D5}"/>
    <cellStyle name="Normal 5 5 5 3 2 3" xfId="31108" xr:uid="{35348DB7-66C9-4591-9B04-89677A6528A9}"/>
    <cellStyle name="Normal 5 5 5 3 2 3 2" xfId="31109" xr:uid="{9C39665C-E6A3-46CD-BF9E-9CEF5DA73FB6}"/>
    <cellStyle name="Normal 5 5 5 3 2 4" xfId="31110" xr:uid="{8188ECDD-A38A-4089-AF4F-AAB029F1E1D7}"/>
    <cellStyle name="Normal 5 5 5 3 3" xfId="31111" xr:uid="{5A64D46F-AA59-4BE1-8151-F5840E905BC0}"/>
    <cellStyle name="Normal 5 5 5 3 3 2" xfId="31112" xr:uid="{232C3810-9766-43CB-BADD-67B938912C67}"/>
    <cellStyle name="Normal 5 5 5 3 3 2 2" xfId="31113" xr:uid="{22E4EBD5-4C72-4F9C-A1E7-22B772123411}"/>
    <cellStyle name="Normal 5 5 5 3 3 3" xfId="31114" xr:uid="{5E9798D6-B120-49A0-94A3-CECD58EDEB59}"/>
    <cellStyle name="Normal 5 5 5 3 4" xfId="31115" xr:uid="{6CDFBCB3-5BED-4476-877F-D9D2A46D4C17}"/>
    <cellStyle name="Normal 5 5 5 3 4 2" xfId="31116" xr:uid="{EBCB3747-9002-4995-9FF6-03AF5E81C65B}"/>
    <cellStyle name="Normal 5 5 5 3 5" xfId="31117" xr:uid="{9505E3F1-D8DA-4D08-864E-A62452DAD0EB}"/>
    <cellStyle name="Normal 5 5 5 4" xfId="31118" xr:uid="{94592C7B-8421-4EBD-96EA-9955ED36E2B0}"/>
    <cellStyle name="Normal 5 5 5 4 2" xfId="31119" xr:uid="{B040021B-9ABE-4EE6-BA5C-AEC32FFA272A}"/>
    <cellStyle name="Normal 5 5 5 4 2 2" xfId="31120" xr:uid="{795E8207-327B-497B-ACFF-153DBB749407}"/>
    <cellStyle name="Normal 5 5 5 4 2 2 2" xfId="31121" xr:uid="{FED6A091-A101-4B63-B6BD-01F9E53BB539}"/>
    <cellStyle name="Normal 5 5 5 4 2 3" xfId="31122" xr:uid="{0F8D751E-F4A2-4988-919B-A4D1D5CD01AD}"/>
    <cellStyle name="Normal 5 5 5 4 3" xfId="31123" xr:uid="{39584F77-C6E5-4E2E-B3C5-32F058684978}"/>
    <cellStyle name="Normal 5 5 5 4 3 2" xfId="31124" xr:uid="{B3E5CD6C-DF7F-4D9B-B244-683B226FDFD1}"/>
    <cellStyle name="Normal 5 5 5 4 4" xfId="31125" xr:uid="{5658DAED-CF54-435D-B319-F9D79A6DEDCB}"/>
    <cellStyle name="Normal 5 5 5 5" xfId="31126" xr:uid="{9C6F31BD-03C7-4226-A268-851F88E6FF9D}"/>
    <cellStyle name="Normal 5 5 5 5 2" xfId="31127" xr:uid="{B2FC0EC5-6184-409B-B8AF-FF2B7610C07B}"/>
    <cellStyle name="Normal 5 5 5 5 2 2" xfId="31128" xr:uid="{C2C9D488-A242-4496-A1FA-9AAB1B73F34D}"/>
    <cellStyle name="Normal 5 5 5 5 2 2 2" xfId="31129" xr:uid="{AD491898-CE93-4529-A743-796F42928B75}"/>
    <cellStyle name="Normal 5 5 5 5 2 3" xfId="31130" xr:uid="{F32CAAB8-2E71-4CB5-B32A-C7BC9F8059C8}"/>
    <cellStyle name="Normal 5 5 5 5 3" xfId="31131" xr:uid="{BCF3597B-5DA2-43DA-A640-DD8E5F2E2668}"/>
    <cellStyle name="Normal 5 5 5 5 3 2" xfId="31132" xr:uid="{0DD905B8-095F-4996-AD7A-0F97C4150FA0}"/>
    <cellStyle name="Normal 5 5 5 5 4" xfId="31133" xr:uid="{4DBEA924-BE39-4DBF-9864-6B239E06DC18}"/>
    <cellStyle name="Normal 5 5 5 6" xfId="31134" xr:uid="{29B56E60-A27F-4530-93C7-B94BA48B78CF}"/>
    <cellStyle name="Normal 5 5 5 6 2" xfId="31135" xr:uid="{492C84EB-DBF5-42BD-B79F-8936E75BC096}"/>
    <cellStyle name="Normal 5 5 5 6 2 2" xfId="31136" xr:uid="{4D636F1D-B9EE-4D2C-8FB9-08FB2E228CB1}"/>
    <cellStyle name="Normal 5 5 5 6 3" xfId="31137" xr:uid="{4047136A-1A9D-4ADD-B15E-FDA8E718F59E}"/>
    <cellStyle name="Normal 5 5 5 7" xfId="31138" xr:uid="{8A850A73-5625-41A0-A920-73EDD2B068B4}"/>
    <cellStyle name="Normal 5 5 5 7 2" xfId="31139" xr:uid="{541CEDFE-EFC4-4BB5-BBF1-C5CF1A988049}"/>
    <cellStyle name="Normal 5 5 5 8" xfId="31140" xr:uid="{941870BC-7EA1-439C-9718-91E46A36ADF8}"/>
    <cellStyle name="Normal 5 5 6" xfId="31141" xr:uid="{1191BF49-A087-473A-B068-042396958384}"/>
    <cellStyle name="Normal 5 5 6 2" xfId="31142" xr:uid="{FD204CE3-7DD6-41E2-AC89-44D4A9FAD24C}"/>
    <cellStyle name="Normal 5 5 6 2 2" xfId="31143" xr:uid="{52E3B8F0-34B5-47E7-A5D5-22DB16B35DA2}"/>
    <cellStyle name="Normal 5 5 6 2 2 2" xfId="31144" xr:uid="{2CF6328B-9644-4BE4-B26F-95AAEFFF55F5}"/>
    <cellStyle name="Normal 5 5 6 2 2 2 2" xfId="31145" xr:uid="{C9237387-E5A0-4227-B0AA-13931AFD207A}"/>
    <cellStyle name="Normal 5 5 6 2 2 2 2 2" xfId="31146" xr:uid="{2E8E2933-3249-48AC-942E-69DCFFF34419}"/>
    <cellStyle name="Normal 5 5 6 2 2 2 2 2 2" xfId="31147" xr:uid="{23350DF3-AFC9-4C15-8814-899CF6CB900B}"/>
    <cellStyle name="Normal 5 5 6 2 2 2 2 3" xfId="31148" xr:uid="{D7DFB521-3C63-4A1E-9206-70E22E0EF2EC}"/>
    <cellStyle name="Normal 5 5 6 2 2 2 3" xfId="31149" xr:uid="{5C38A9C4-A332-4BC5-83C9-A0C1D9630831}"/>
    <cellStyle name="Normal 5 5 6 2 2 2 3 2" xfId="31150" xr:uid="{E70051DA-E1CB-4EAC-B7AA-FA4E827743B7}"/>
    <cellStyle name="Normal 5 5 6 2 2 2 4" xfId="31151" xr:uid="{670BBC3D-9077-4240-8922-871AE9550755}"/>
    <cellStyle name="Normal 5 5 6 2 2 3" xfId="31152" xr:uid="{FC7A2B4B-022B-4900-87C7-B3FBD7280A61}"/>
    <cellStyle name="Normal 5 5 6 2 2 3 2" xfId="31153" xr:uid="{81E03202-0356-43D3-891B-3AA590739D7F}"/>
    <cellStyle name="Normal 5 5 6 2 2 3 2 2" xfId="31154" xr:uid="{221F6C22-E9D4-44A4-9332-A200483BED43}"/>
    <cellStyle name="Normal 5 5 6 2 2 3 3" xfId="31155" xr:uid="{52D0906C-CAC7-4C36-82B2-D57AD6978D6A}"/>
    <cellStyle name="Normal 5 5 6 2 2 4" xfId="31156" xr:uid="{B197F1AA-81F7-441B-A6FF-D707B55B1F20}"/>
    <cellStyle name="Normal 5 5 6 2 2 4 2" xfId="31157" xr:uid="{43FFEEB3-71EE-48AD-BC7F-301A38829E79}"/>
    <cellStyle name="Normal 5 5 6 2 2 5" xfId="31158" xr:uid="{82217105-9749-4114-9241-4F4F8C8669FA}"/>
    <cellStyle name="Normal 5 5 6 2 3" xfId="31159" xr:uid="{86D589F1-E2BF-4283-BD14-3E2991A25799}"/>
    <cellStyle name="Normal 5 5 6 2 3 2" xfId="31160" xr:uid="{69FDE517-09F0-4905-9B8B-7D166A2E3788}"/>
    <cellStyle name="Normal 5 5 6 2 3 2 2" xfId="31161" xr:uid="{4E6AB7AF-2AAC-4611-95FF-897FFE086FF4}"/>
    <cellStyle name="Normal 5 5 6 2 3 2 2 2" xfId="31162" xr:uid="{7A6F4F08-EE30-4FAF-8A94-47EA9D769E3A}"/>
    <cellStyle name="Normal 5 5 6 2 3 2 3" xfId="31163" xr:uid="{09734445-DB45-4D29-8823-CE17D0AAAB69}"/>
    <cellStyle name="Normal 5 5 6 2 3 3" xfId="31164" xr:uid="{EF787FF1-D7F9-4DC3-BC99-287CEDCE3754}"/>
    <cellStyle name="Normal 5 5 6 2 3 3 2" xfId="31165" xr:uid="{D2335F2E-4707-4A90-BBD9-1E8D71A6DFD5}"/>
    <cellStyle name="Normal 5 5 6 2 3 4" xfId="31166" xr:uid="{488B816D-AAFF-4560-BA10-B444DE6C7E2B}"/>
    <cellStyle name="Normal 5 5 6 2 4" xfId="31167" xr:uid="{C6D1BCEE-493C-4220-87F3-3C6CF3DD02CA}"/>
    <cellStyle name="Normal 5 5 6 2 4 2" xfId="31168" xr:uid="{C71ADF20-5885-4E0D-BAE6-68AB2D44AD59}"/>
    <cellStyle name="Normal 5 5 6 2 4 2 2" xfId="31169" xr:uid="{C717891F-8798-42BC-8660-8CCF5C0B9134}"/>
    <cellStyle name="Normal 5 5 6 2 4 2 2 2" xfId="31170" xr:uid="{5E52B9B6-23D1-43F0-AC7E-D1E3E3590B3A}"/>
    <cellStyle name="Normal 5 5 6 2 4 2 3" xfId="31171" xr:uid="{DC1FC76D-7441-42A1-B863-67DE65A7EB05}"/>
    <cellStyle name="Normal 5 5 6 2 4 3" xfId="31172" xr:uid="{E6021799-617B-4997-93FB-AEE796221B49}"/>
    <cellStyle name="Normal 5 5 6 2 4 3 2" xfId="31173" xr:uid="{FCC0AE2F-3CF5-4813-B122-81F29B799C63}"/>
    <cellStyle name="Normal 5 5 6 2 4 4" xfId="31174" xr:uid="{080BBDBB-8458-472F-B0F0-975D8AB74EC9}"/>
    <cellStyle name="Normal 5 5 6 2 5" xfId="31175" xr:uid="{1618FBB8-2D7E-4A91-9110-1DCE18E4825C}"/>
    <cellStyle name="Normal 5 5 6 2 5 2" xfId="31176" xr:uid="{E47CC537-FE19-4A1C-A0D0-A785F66348B6}"/>
    <cellStyle name="Normal 5 5 6 2 5 2 2" xfId="31177" xr:uid="{6A70C786-D0AC-4BF1-90F5-726C9A507C8E}"/>
    <cellStyle name="Normal 5 5 6 2 5 3" xfId="31178" xr:uid="{26816C10-5075-4DF9-9968-DDCC375A7609}"/>
    <cellStyle name="Normal 5 5 6 2 6" xfId="31179" xr:uid="{C4C68C35-4788-49CF-A01B-AA974D25EEE3}"/>
    <cellStyle name="Normal 5 5 6 2 6 2" xfId="31180" xr:uid="{8D87BA17-A621-4971-B276-D52EB04080F1}"/>
    <cellStyle name="Normal 5 5 6 2 7" xfId="31181" xr:uid="{5A458C3D-305F-4DFD-8B68-A909BE08C32E}"/>
    <cellStyle name="Normal 5 5 6 3" xfId="31182" xr:uid="{1F19A3EE-9656-45B7-A577-E8F4D3DAB242}"/>
    <cellStyle name="Normal 5 5 6 3 2" xfId="31183" xr:uid="{0E583EAD-E052-44A8-9D3E-06E6B1EF6BCF}"/>
    <cellStyle name="Normal 5 5 6 3 2 2" xfId="31184" xr:uid="{3231000B-D985-4CB2-895D-EA43999A4551}"/>
    <cellStyle name="Normal 5 5 6 3 2 2 2" xfId="31185" xr:uid="{FE404661-B034-4D34-B6D6-E4DAA43F3DF4}"/>
    <cellStyle name="Normal 5 5 6 3 2 2 2 2" xfId="31186" xr:uid="{1AB4A25E-FFFB-456C-91EA-BB2A05E45FD4}"/>
    <cellStyle name="Normal 5 5 6 3 2 2 3" xfId="31187" xr:uid="{55A16451-4FBF-4488-A7CB-0D1FCADA5C13}"/>
    <cellStyle name="Normal 5 5 6 3 2 3" xfId="31188" xr:uid="{40D77035-D01D-4D6D-9E46-C296967704BD}"/>
    <cellStyle name="Normal 5 5 6 3 2 3 2" xfId="31189" xr:uid="{4174F78D-E110-4543-BA95-F7938E3E170F}"/>
    <cellStyle name="Normal 5 5 6 3 2 4" xfId="31190" xr:uid="{18C79F37-18BF-495C-BF98-CF0988AD7F62}"/>
    <cellStyle name="Normal 5 5 6 3 3" xfId="31191" xr:uid="{297DBF84-C6D1-4979-A282-1D7A90DBD490}"/>
    <cellStyle name="Normal 5 5 6 3 3 2" xfId="31192" xr:uid="{C1DDC606-0BDD-40C7-A60C-12A03544D6C5}"/>
    <cellStyle name="Normal 5 5 6 3 3 2 2" xfId="31193" xr:uid="{CD5F1E28-5AA2-492B-830A-EB4A79B18D26}"/>
    <cellStyle name="Normal 5 5 6 3 3 3" xfId="31194" xr:uid="{636AEAF3-ED12-4328-A2B0-38955AB28996}"/>
    <cellStyle name="Normal 5 5 6 3 4" xfId="31195" xr:uid="{B67F25F1-D43D-48F3-95F9-6EE256BD844E}"/>
    <cellStyle name="Normal 5 5 6 3 4 2" xfId="31196" xr:uid="{81CC4AB8-ED8E-4819-8BAF-40F7F98E5431}"/>
    <cellStyle name="Normal 5 5 6 3 5" xfId="31197" xr:uid="{C6FCD663-9EFB-400E-88E8-BD3ADE0607C4}"/>
    <cellStyle name="Normal 5 5 6 4" xfId="31198" xr:uid="{79B155A6-FC62-47F9-94C6-A6DD1248C5F1}"/>
    <cellStyle name="Normal 5 5 6 4 2" xfId="31199" xr:uid="{FB9DA68F-F1A1-4BCC-9AB2-004BB040648B}"/>
    <cellStyle name="Normal 5 5 6 4 2 2" xfId="31200" xr:uid="{965F0833-6234-419E-9858-3562B5FB3ED0}"/>
    <cellStyle name="Normal 5 5 6 4 2 2 2" xfId="31201" xr:uid="{AF23BE28-4690-4A76-98DE-F9077CE56299}"/>
    <cellStyle name="Normal 5 5 6 4 2 3" xfId="31202" xr:uid="{B0ED8927-7118-4FEE-9286-42164442AA25}"/>
    <cellStyle name="Normal 5 5 6 4 3" xfId="31203" xr:uid="{4EB0A5B8-35D0-437F-9810-168F890EAFD2}"/>
    <cellStyle name="Normal 5 5 6 4 3 2" xfId="31204" xr:uid="{E400D9EC-2148-4C81-8E54-4F9C919CB491}"/>
    <cellStyle name="Normal 5 5 6 4 4" xfId="31205" xr:uid="{70BC713B-1F59-4F40-96C3-2FB45D733FB6}"/>
    <cellStyle name="Normal 5 5 6 5" xfId="31206" xr:uid="{47A09F72-3501-4BB0-84C9-A3CBA7A1C135}"/>
    <cellStyle name="Normal 5 5 6 5 2" xfId="31207" xr:uid="{A67D4C1F-2718-4A13-984F-52E6977AC8E4}"/>
    <cellStyle name="Normal 5 5 6 5 2 2" xfId="31208" xr:uid="{0017E848-65AF-4AB0-AD2B-F1E6C57FE392}"/>
    <cellStyle name="Normal 5 5 6 5 2 2 2" xfId="31209" xr:uid="{EA58A431-E40B-40F4-AE2D-74962081F6C3}"/>
    <cellStyle name="Normal 5 5 6 5 2 3" xfId="31210" xr:uid="{BE9353CE-9611-4E1F-93D8-362C44B30BAC}"/>
    <cellStyle name="Normal 5 5 6 5 3" xfId="31211" xr:uid="{4DC791E1-6197-4804-8290-13B81187FF7D}"/>
    <cellStyle name="Normal 5 5 6 5 3 2" xfId="31212" xr:uid="{C3AF476B-DB15-4A7A-9807-1BD725A34A8A}"/>
    <cellStyle name="Normal 5 5 6 5 4" xfId="31213" xr:uid="{047ADDF2-6BB4-4FE7-8D3F-A281E41A5FD5}"/>
    <cellStyle name="Normal 5 5 6 6" xfId="31214" xr:uid="{9DF63812-FFE1-4D4C-8555-99805789CEF8}"/>
    <cellStyle name="Normal 5 5 6 6 2" xfId="31215" xr:uid="{D1E792E4-47D4-4785-BD4F-23879981FAE7}"/>
    <cellStyle name="Normal 5 5 6 6 2 2" xfId="31216" xr:uid="{598121EA-A7ED-43CD-9CCB-C65CB9460D3A}"/>
    <cellStyle name="Normal 5 5 6 6 3" xfId="31217" xr:uid="{8C376850-3B7F-4936-B737-9BA69EB66E68}"/>
    <cellStyle name="Normal 5 5 6 7" xfId="31218" xr:uid="{419BD41C-41F3-4B27-95EE-95384BA5EF21}"/>
    <cellStyle name="Normal 5 5 6 7 2" xfId="31219" xr:uid="{3C285135-9429-4F58-9B8F-7104D3F98F2A}"/>
    <cellStyle name="Normal 5 5 6 8" xfId="31220" xr:uid="{6594584A-635A-4BE3-9262-E5BFDEEE3DAE}"/>
    <cellStyle name="Normal 5 5 7" xfId="31221" xr:uid="{B3294587-001F-4D0D-933F-F57A881AC86D}"/>
    <cellStyle name="Normal 5 5 7 2" xfId="31222" xr:uid="{6CEA4E02-5BC3-4162-84CD-97958A1787DA}"/>
    <cellStyle name="Normal 5 5 7 2 2" xfId="31223" xr:uid="{D179E9A6-9441-45AB-9C63-5933FDFF0A61}"/>
    <cellStyle name="Normal 5 5 7 2 2 2" xfId="31224" xr:uid="{DA08C90D-38E3-496D-85AC-3354A1F230A0}"/>
    <cellStyle name="Normal 5 5 7 2 2 2 2" xfId="31225" xr:uid="{FF3A1B6E-723D-4093-85E4-2CBFC3C0D1D8}"/>
    <cellStyle name="Normal 5 5 7 2 2 2 2 2" xfId="31226" xr:uid="{85A61F43-03A5-4C33-B360-EB294E7D40B9}"/>
    <cellStyle name="Normal 5 5 7 2 2 2 3" xfId="31227" xr:uid="{73965D65-8D1A-47DA-A932-707A976225A7}"/>
    <cellStyle name="Normal 5 5 7 2 2 3" xfId="31228" xr:uid="{6BFB45D5-C5C9-4C09-94C7-A81F7C91B81A}"/>
    <cellStyle name="Normal 5 5 7 2 2 3 2" xfId="31229" xr:uid="{E282FDA8-D00E-441E-B2AD-77BD673BADB3}"/>
    <cellStyle name="Normal 5 5 7 2 2 4" xfId="31230" xr:uid="{206D94C3-82DD-49F0-9626-D0BCE850308F}"/>
    <cellStyle name="Normal 5 5 7 2 3" xfId="31231" xr:uid="{FFD13B40-E075-4AAB-BF1B-7CDA03509972}"/>
    <cellStyle name="Normal 5 5 7 2 3 2" xfId="31232" xr:uid="{53204091-0A91-4F59-B1A5-1E8FBE799B2B}"/>
    <cellStyle name="Normal 5 5 7 2 3 2 2" xfId="31233" xr:uid="{2580BA3D-DD38-4359-9990-97DEA197D792}"/>
    <cellStyle name="Normal 5 5 7 2 3 3" xfId="31234" xr:uid="{780D6DE8-B3C6-4CFA-8179-01AF5D1CAF9B}"/>
    <cellStyle name="Normal 5 5 7 2 4" xfId="31235" xr:uid="{3586FD4D-B0E6-46EC-807C-CC129F2DDB14}"/>
    <cellStyle name="Normal 5 5 7 2 4 2" xfId="31236" xr:uid="{2B8F5F89-B6B2-461A-8739-F00661F21A5C}"/>
    <cellStyle name="Normal 5 5 7 2 5" xfId="31237" xr:uid="{C0FB0DAA-637E-4CD0-9ED3-033C600E2CA3}"/>
    <cellStyle name="Normal 5 5 7 3" xfId="31238" xr:uid="{1BB764E1-088F-4ECF-A281-2EF4BAE11624}"/>
    <cellStyle name="Normal 5 5 7 3 2" xfId="31239" xr:uid="{4402CAC2-0DDD-4780-B3FA-E0472E175BAB}"/>
    <cellStyle name="Normal 5 5 7 3 2 2" xfId="31240" xr:uid="{903ED87A-8404-4D29-9E46-12E1AF522AF4}"/>
    <cellStyle name="Normal 5 5 7 3 2 2 2" xfId="31241" xr:uid="{C3ADB2AF-A1DB-414F-AA0C-D9124A074779}"/>
    <cellStyle name="Normal 5 5 7 3 2 3" xfId="31242" xr:uid="{E0FEE92E-6AFF-4E33-B6E5-FAC91C6BE73C}"/>
    <cellStyle name="Normal 5 5 7 3 3" xfId="31243" xr:uid="{9B195543-7D1F-445F-A4A9-41FDE0BD50B6}"/>
    <cellStyle name="Normal 5 5 7 3 3 2" xfId="31244" xr:uid="{233BD0FE-5A19-4842-A4F5-DDE9FDB4EC14}"/>
    <cellStyle name="Normal 5 5 7 3 4" xfId="31245" xr:uid="{08D4A67D-D833-43D4-9124-8DB230FCE184}"/>
    <cellStyle name="Normal 5 5 7 4" xfId="31246" xr:uid="{9C9E2C56-18C1-40A0-8943-42B4B83D72C9}"/>
    <cellStyle name="Normal 5 5 7 4 2" xfId="31247" xr:uid="{7896154F-27D5-41B3-908E-D016D34EB305}"/>
    <cellStyle name="Normal 5 5 7 4 2 2" xfId="31248" xr:uid="{BCAF6708-2D44-4F62-9A35-9E03C69AE545}"/>
    <cellStyle name="Normal 5 5 7 4 2 2 2" xfId="31249" xr:uid="{F75CAC9A-7E61-48EF-9C04-424F612C1382}"/>
    <cellStyle name="Normal 5 5 7 4 2 3" xfId="31250" xr:uid="{F4EE9751-AD65-4C70-BBD7-8DBD35CCA0A3}"/>
    <cellStyle name="Normal 5 5 7 4 3" xfId="31251" xr:uid="{C4B5D346-69B9-45E9-A24F-27018319B5F9}"/>
    <cellStyle name="Normal 5 5 7 4 3 2" xfId="31252" xr:uid="{13F45D68-DDF6-42ED-BA9D-F7B9400494F3}"/>
    <cellStyle name="Normal 5 5 7 4 4" xfId="31253" xr:uid="{C2F6B818-A4AD-43FD-9912-66388C138DD6}"/>
    <cellStyle name="Normal 5 5 7 5" xfId="31254" xr:uid="{5CD01949-9365-4679-86A0-0678272F4FAE}"/>
    <cellStyle name="Normal 5 5 7 5 2" xfId="31255" xr:uid="{4BE5A24C-71E4-4A12-A7F9-60835C3C661C}"/>
    <cellStyle name="Normal 5 5 7 5 2 2" xfId="31256" xr:uid="{FF31190D-F6B6-4FFE-80F3-684FA32DC455}"/>
    <cellStyle name="Normal 5 5 7 5 3" xfId="31257" xr:uid="{BDE9E4E5-501F-4FE9-B67D-091443F1843F}"/>
    <cellStyle name="Normal 5 5 7 6" xfId="31258" xr:uid="{1462F7BB-AB06-4F78-8785-2304126EE00C}"/>
    <cellStyle name="Normal 5 5 7 6 2" xfId="31259" xr:uid="{8943BDDF-AD9B-43CE-860A-FD8B84223F83}"/>
    <cellStyle name="Normal 5 5 7 7" xfId="31260" xr:uid="{463BD82B-71C6-49DF-959F-A92AFB283323}"/>
    <cellStyle name="Normal 5 5 8" xfId="31261" xr:uid="{F6D65701-2495-40A8-88F9-DEC363331E2E}"/>
    <cellStyle name="Normal 5 5 8 2" xfId="31262" xr:uid="{443AD76C-CEB9-4839-9425-C57267B7F18B}"/>
    <cellStyle name="Normal 5 5 8 2 2" xfId="31263" xr:uid="{F09E636E-17E6-4154-BFF1-955DD14B268A}"/>
    <cellStyle name="Normal 5 5 8 2 2 2" xfId="31264" xr:uid="{C6B79573-293B-4ED7-B730-B86E979F4797}"/>
    <cellStyle name="Normal 5 5 8 2 2 2 2" xfId="31265" xr:uid="{C1510694-4052-45A3-B383-04430FA5886E}"/>
    <cellStyle name="Normal 5 5 8 2 2 3" xfId="31266" xr:uid="{66938181-B3DC-4832-9AF2-FDCD514E189F}"/>
    <cellStyle name="Normal 5 5 8 2 3" xfId="31267" xr:uid="{61CE903A-66EF-4FA0-A82D-F309827071E5}"/>
    <cellStyle name="Normal 5 5 8 2 3 2" xfId="31268" xr:uid="{A7972C02-B48F-460B-9240-53F8297B6CE3}"/>
    <cellStyle name="Normal 5 5 8 2 4" xfId="31269" xr:uid="{8855AF26-E5DF-4FD8-84ED-BAE45475EE03}"/>
    <cellStyle name="Normal 5 5 8 3" xfId="31270" xr:uid="{A774037D-DD0A-4F2F-905B-F9B6EBE8719E}"/>
    <cellStyle name="Normal 5 5 8 3 2" xfId="31271" xr:uid="{8EAEF56A-D41E-464B-BF1E-A22D78339100}"/>
    <cellStyle name="Normal 5 5 8 3 2 2" xfId="31272" xr:uid="{A5D94926-BF07-49FB-B688-8B73523C5890}"/>
    <cellStyle name="Normal 5 5 8 3 3" xfId="31273" xr:uid="{B8314EE5-E552-4FDD-8D67-236CD642FECC}"/>
    <cellStyle name="Normal 5 5 8 4" xfId="31274" xr:uid="{A93B8178-B989-4724-B03C-346DBDD6F324}"/>
    <cellStyle name="Normal 5 5 8 4 2" xfId="31275" xr:uid="{46D79CAA-5DDA-4F63-890A-0F8FD8C56233}"/>
    <cellStyle name="Normal 5 5 8 5" xfId="31276" xr:uid="{39C981CB-B6A0-46B1-BF2B-FA92827FD812}"/>
    <cellStyle name="Normal 5 5 9" xfId="31277" xr:uid="{682A7A76-0638-467D-938A-CA890B82D20B}"/>
    <cellStyle name="Normal 5 5 9 2" xfId="31278" xr:uid="{53D8ED96-817C-43B0-95C4-426C501D905D}"/>
    <cellStyle name="Normal 5 5 9 2 2" xfId="31279" xr:uid="{4F6F1393-D70D-4C6F-8F04-358D1A6E8FD6}"/>
    <cellStyle name="Normal 5 5 9 2 2 2" xfId="31280" xr:uid="{2D6A01D3-30F8-468A-929B-ACACE144072F}"/>
    <cellStyle name="Normal 5 5 9 2 3" xfId="31281" xr:uid="{1330F836-4A88-4F6B-9925-BDA335F5C78E}"/>
    <cellStyle name="Normal 5 5 9 3" xfId="31282" xr:uid="{B08999EE-0B97-4012-B15F-C81090D85507}"/>
    <cellStyle name="Normal 5 5 9 3 2" xfId="31283" xr:uid="{CD65B145-0EF4-4E19-A923-BA5E5E8A43D7}"/>
    <cellStyle name="Normal 5 5 9 4" xfId="31284" xr:uid="{6D4CC526-9204-4932-9069-19F2DAF797C8}"/>
    <cellStyle name="Normal 5 6" xfId="31285" xr:uid="{9E47836A-BDDF-4564-B9B1-C5101203378A}"/>
    <cellStyle name="Normal 5 6 10" xfId="31286" xr:uid="{D55C8FD0-1A4E-43A0-8DC5-45F13C5D5C85}"/>
    <cellStyle name="Normal 5 6 10 2" xfId="31287" xr:uid="{49255A7A-0015-49A4-86B5-4C02F0D82891}"/>
    <cellStyle name="Normal 5 6 10 2 2" xfId="31288" xr:uid="{9EAEFEDF-DCDC-4F0B-A850-9C5BB68521D2}"/>
    <cellStyle name="Normal 5 6 10 2 2 2" xfId="31289" xr:uid="{CF1288CE-454C-4321-98B1-23DA64EA617D}"/>
    <cellStyle name="Normal 5 6 10 2 3" xfId="31290" xr:uid="{7A3E56BE-55BF-4629-9985-B5761C5ACB25}"/>
    <cellStyle name="Normal 5 6 10 3" xfId="31291" xr:uid="{291B6B10-0AF1-4000-A3E5-FDDFDF809D51}"/>
    <cellStyle name="Normal 5 6 10 3 2" xfId="31292" xr:uid="{0FFA6102-1D7B-4A80-AC68-88041DBCED03}"/>
    <cellStyle name="Normal 5 6 10 4" xfId="31293" xr:uid="{117EFBB6-EF15-4F15-8368-FD847B225E21}"/>
    <cellStyle name="Normal 5 6 11" xfId="31294" xr:uid="{DC8F4247-C8DC-48D4-8B7E-90656A4E5AE2}"/>
    <cellStyle name="Normal 5 6 11 2" xfId="31295" xr:uid="{E2A084A3-4C0A-4E1D-BC64-E502E8432ECC}"/>
    <cellStyle name="Normal 5 6 11 2 2" xfId="31296" xr:uid="{CEC81781-5808-4CFF-A62A-CD6DBC68CDB2}"/>
    <cellStyle name="Normal 5 6 11 3" xfId="31297" xr:uid="{0C6B9ABB-F255-40D5-84CD-84CEBA4000C2}"/>
    <cellStyle name="Normal 5 6 12" xfId="31298" xr:uid="{09E61BBE-7304-41D1-9C05-B3AF644F7F86}"/>
    <cellStyle name="Normal 5 6 12 2" xfId="31299" xr:uid="{A3D1A4DB-86BE-40FC-BF69-6E9FEF4A5E7E}"/>
    <cellStyle name="Normal 5 6 13" xfId="31300" xr:uid="{0FA1009D-81A4-45F5-84DF-B157898C599E}"/>
    <cellStyle name="Normal 5 6 14" xfId="31301" xr:uid="{18FB81F9-42F7-4FDA-BE78-164C9E89D9D6}"/>
    <cellStyle name="Normal 5 6 15" xfId="31302" xr:uid="{5489043D-6788-40C3-8090-935F9C665E38}"/>
    <cellStyle name="Normal 5 6 16" xfId="31303" xr:uid="{37BADCC1-53E7-4D5F-AB4E-369FFB5693C0}"/>
    <cellStyle name="Normal 5 6 2" xfId="31304" xr:uid="{AE27D380-918A-4919-A63A-A23311F4260A}"/>
    <cellStyle name="Normal 5 6 2 10" xfId="31305" xr:uid="{4C73BA98-9BC1-4588-8BFD-C55D2A7F9F00}"/>
    <cellStyle name="Normal 5 6 2 10 2" xfId="31306" xr:uid="{CAC51994-2DBA-45BE-8EA2-295D6F6F987E}"/>
    <cellStyle name="Normal 5 6 2 10 2 2" xfId="31307" xr:uid="{BF867F58-7CA4-456B-A00E-CE5368F9CB8B}"/>
    <cellStyle name="Normal 5 6 2 10 3" xfId="31308" xr:uid="{64D4BAB0-DF9C-4544-9579-62CBB2469F41}"/>
    <cellStyle name="Normal 5 6 2 11" xfId="31309" xr:uid="{7CFA1C87-4801-4DDC-8C56-2AD145724064}"/>
    <cellStyle name="Normal 5 6 2 11 2" xfId="31310" xr:uid="{C3C031DE-9837-42C3-9507-8EBF80EB07DD}"/>
    <cellStyle name="Normal 5 6 2 12" xfId="31311" xr:uid="{E002EDA7-1566-402C-A4AD-29E186F7B3A0}"/>
    <cellStyle name="Normal 5 6 2 13" xfId="31312" xr:uid="{62EBABF1-3048-437B-9C50-8C8C0C599A64}"/>
    <cellStyle name="Normal 5 6 2 14" xfId="31313" xr:uid="{09AA3695-9B66-44F6-91AC-439B4F7BFE71}"/>
    <cellStyle name="Normal 5 6 2 15" xfId="31314" xr:uid="{6F25E59D-E0D5-4EEC-86FE-133B89247F12}"/>
    <cellStyle name="Normal 5 6 2 2" xfId="31315" xr:uid="{22242A8A-2E7A-4F36-8910-BF28D7F42D7B}"/>
    <cellStyle name="Normal 5 6 2 2 10" xfId="31316" xr:uid="{945CD408-5A35-41AF-A98D-E308AAF5856D}"/>
    <cellStyle name="Normal 5 6 2 2 2" xfId="31317" xr:uid="{ADBFEF07-92D0-4B50-95D0-E7DC144BE515}"/>
    <cellStyle name="Normal 5 6 2 2 2 2" xfId="31318" xr:uid="{7427BFBD-40E5-4069-922B-B8E152799FE2}"/>
    <cellStyle name="Normal 5 6 2 2 2 2 2" xfId="31319" xr:uid="{089ED1AB-3FA6-43CC-982A-91C5D101068C}"/>
    <cellStyle name="Normal 5 6 2 2 2 2 2 2" xfId="31320" xr:uid="{94D9B930-E1B2-42DD-9487-13C4944E8AF9}"/>
    <cellStyle name="Normal 5 6 2 2 2 2 2 2 2" xfId="31321" xr:uid="{367CB29B-B98C-4137-88A7-1F92253E5435}"/>
    <cellStyle name="Normal 5 6 2 2 2 2 2 2 2 2" xfId="31322" xr:uid="{34714CBE-2157-4996-A5C8-52C1574B038B}"/>
    <cellStyle name="Normal 5 6 2 2 2 2 2 2 2 2 2" xfId="31323" xr:uid="{85977484-809D-4977-8B72-2611D1BCAF72}"/>
    <cellStyle name="Normal 5 6 2 2 2 2 2 2 2 3" xfId="31324" xr:uid="{52F3A2C0-8E15-4B75-B77F-D97D6129D7CA}"/>
    <cellStyle name="Normal 5 6 2 2 2 2 2 2 3" xfId="31325" xr:uid="{C0C775CC-64EB-482C-ADA2-7A07C7062D67}"/>
    <cellStyle name="Normal 5 6 2 2 2 2 2 2 3 2" xfId="31326" xr:uid="{77807E92-E98F-442B-B5FF-BB47406D68E8}"/>
    <cellStyle name="Normal 5 6 2 2 2 2 2 2 4" xfId="31327" xr:uid="{C76B24EA-C835-43B2-8198-6513369E02F5}"/>
    <cellStyle name="Normal 5 6 2 2 2 2 2 3" xfId="31328" xr:uid="{71ACC0D3-DF2E-4159-9F6E-CD51ADE89EBF}"/>
    <cellStyle name="Normal 5 6 2 2 2 2 2 3 2" xfId="31329" xr:uid="{F4469654-9E33-4B1C-828D-57C63DA61924}"/>
    <cellStyle name="Normal 5 6 2 2 2 2 2 3 2 2" xfId="31330" xr:uid="{EF71DB83-6589-4FAB-936D-3A1B6ECD9110}"/>
    <cellStyle name="Normal 5 6 2 2 2 2 2 3 3" xfId="31331" xr:uid="{D547B412-07A3-46B6-AD5E-99E9EA4C5B18}"/>
    <cellStyle name="Normal 5 6 2 2 2 2 2 4" xfId="31332" xr:uid="{A51A2E4A-5424-442B-86C8-F3D51802E552}"/>
    <cellStyle name="Normal 5 6 2 2 2 2 2 4 2" xfId="31333" xr:uid="{D068289D-29FA-4FF2-B956-F130AFEABD67}"/>
    <cellStyle name="Normal 5 6 2 2 2 2 2 5" xfId="31334" xr:uid="{0CD2370B-EC82-4C4B-B92E-0468B38B9D28}"/>
    <cellStyle name="Normal 5 6 2 2 2 2 3" xfId="31335" xr:uid="{ED6D9ED4-FE8D-4505-BF13-E6840AD9EA4A}"/>
    <cellStyle name="Normal 5 6 2 2 2 2 3 2" xfId="31336" xr:uid="{6D5DAC46-4CCF-4D5D-B073-297D0AA5907C}"/>
    <cellStyle name="Normal 5 6 2 2 2 2 3 2 2" xfId="31337" xr:uid="{F1560BA5-8E77-4583-B442-87EE1D35F4AC}"/>
    <cellStyle name="Normal 5 6 2 2 2 2 3 2 2 2" xfId="31338" xr:uid="{318343E4-9730-4B42-AD96-E804A71B9989}"/>
    <cellStyle name="Normal 5 6 2 2 2 2 3 2 3" xfId="31339" xr:uid="{2E9F59C7-8381-48F4-9DF8-14E1BB9C791E}"/>
    <cellStyle name="Normal 5 6 2 2 2 2 3 3" xfId="31340" xr:uid="{171B71B3-F845-4800-AF70-68CF77343E0A}"/>
    <cellStyle name="Normal 5 6 2 2 2 2 3 3 2" xfId="31341" xr:uid="{608BC068-CBB8-4C87-B908-45BEC2E08A46}"/>
    <cellStyle name="Normal 5 6 2 2 2 2 3 4" xfId="31342" xr:uid="{E5052FF2-A266-4617-A01D-F4E92B2E0BF2}"/>
    <cellStyle name="Normal 5 6 2 2 2 2 4" xfId="31343" xr:uid="{D31923E1-3F7F-4327-98ED-780DA996D428}"/>
    <cellStyle name="Normal 5 6 2 2 2 2 4 2" xfId="31344" xr:uid="{12CB7B8A-0960-410E-9792-CAF4A31C969E}"/>
    <cellStyle name="Normal 5 6 2 2 2 2 4 2 2" xfId="31345" xr:uid="{D199F827-7797-4224-BFB7-AA6F7A5749B8}"/>
    <cellStyle name="Normal 5 6 2 2 2 2 4 2 2 2" xfId="31346" xr:uid="{5CE84DD5-494E-4EDF-B822-125052B99C74}"/>
    <cellStyle name="Normal 5 6 2 2 2 2 4 2 3" xfId="31347" xr:uid="{210DE1B9-99EE-4F9E-B753-F6C98A879F18}"/>
    <cellStyle name="Normal 5 6 2 2 2 2 4 3" xfId="31348" xr:uid="{F63D3D15-433A-4BAD-A444-802BE3EE203D}"/>
    <cellStyle name="Normal 5 6 2 2 2 2 4 3 2" xfId="31349" xr:uid="{81D17316-8212-479A-8CDE-1C474A7D4831}"/>
    <cellStyle name="Normal 5 6 2 2 2 2 4 4" xfId="31350" xr:uid="{E1FBE22B-DFED-4738-942D-D2F1880CB9B4}"/>
    <cellStyle name="Normal 5 6 2 2 2 2 5" xfId="31351" xr:uid="{CAED765B-07EB-4554-A674-4322DC3AB5F4}"/>
    <cellStyle name="Normal 5 6 2 2 2 2 5 2" xfId="31352" xr:uid="{FEE5F22C-1529-4E10-8C51-2D1DAD11957E}"/>
    <cellStyle name="Normal 5 6 2 2 2 2 5 2 2" xfId="31353" xr:uid="{FC7855D9-4522-4F5B-AC81-1487671DF42D}"/>
    <cellStyle name="Normal 5 6 2 2 2 2 5 3" xfId="31354" xr:uid="{51626546-5A8F-4687-BA32-D03B2472FAA8}"/>
    <cellStyle name="Normal 5 6 2 2 2 2 6" xfId="31355" xr:uid="{945D3552-DE08-442B-9CAA-D4D6861270E6}"/>
    <cellStyle name="Normal 5 6 2 2 2 2 6 2" xfId="31356" xr:uid="{F81635B3-790A-4BE1-BC13-B2A789E144F5}"/>
    <cellStyle name="Normal 5 6 2 2 2 2 7" xfId="31357" xr:uid="{5187EB1E-CE5D-4D47-97A4-484AFC5D6DE4}"/>
    <cellStyle name="Normal 5 6 2 2 2 3" xfId="31358" xr:uid="{AA908590-BE70-4EB1-A560-F192CA5AECB8}"/>
    <cellStyle name="Normal 5 6 2 2 2 3 2" xfId="31359" xr:uid="{564CA7C4-ADA4-480B-A7B6-38B10532779F}"/>
    <cellStyle name="Normal 5 6 2 2 2 3 2 2" xfId="31360" xr:uid="{4D54AF0C-435C-4DFB-A790-B46F3DFD9C20}"/>
    <cellStyle name="Normal 5 6 2 2 2 3 2 2 2" xfId="31361" xr:uid="{69327BC8-28A8-4234-A948-F836E279E8D7}"/>
    <cellStyle name="Normal 5 6 2 2 2 3 2 2 2 2" xfId="31362" xr:uid="{7F8A6F23-1383-4EBF-A5C8-4D17D62040C2}"/>
    <cellStyle name="Normal 5 6 2 2 2 3 2 2 3" xfId="31363" xr:uid="{9EC5BCFE-7FF9-42F2-9EB8-85E1C3AFCC79}"/>
    <cellStyle name="Normal 5 6 2 2 2 3 2 3" xfId="31364" xr:uid="{39214C64-BA6B-463A-B013-C7B2ED01925F}"/>
    <cellStyle name="Normal 5 6 2 2 2 3 2 3 2" xfId="31365" xr:uid="{D3540554-549D-44D0-87A2-127E512C60C0}"/>
    <cellStyle name="Normal 5 6 2 2 2 3 2 4" xfId="31366" xr:uid="{82636956-965A-4091-8C7D-BB9894A78B1A}"/>
    <cellStyle name="Normal 5 6 2 2 2 3 3" xfId="31367" xr:uid="{D3CD54E3-58DF-46FA-BF4E-D403B275A6E2}"/>
    <cellStyle name="Normal 5 6 2 2 2 3 3 2" xfId="31368" xr:uid="{E5B9BFCE-FBCF-402B-A34D-BBD706BAB8E1}"/>
    <cellStyle name="Normal 5 6 2 2 2 3 3 2 2" xfId="31369" xr:uid="{AEC53FB4-A969-4E6C-8766-764287B98A79}"/>
    <cellStyle name="Normal 5 6 2 2 2 3 3 3" xfId="31370" xr:uid="{9B8D75D7-B9AD-440E-AD20-6EF89C41699D}"/>
    <cellStyle name="Normal 5 6 2 2 2 3 4" xfId="31371" xr:uid="{D98A398D-FFF6-4037-8F6F-9B95A7FB65A9}"/>
    <cellStyle name="Normal 5 6 2 2 2 3 4 2" xfId="31372" xr:uid="{6AD89D20-4C35-488C-951B-8AAC52303EED}"/>
    <cellStyle name="Normal 5 6 2 2 2 3 5" xfId="31373" xr:uid="{B450CC3C-1D84-4DF9-92CC-59AB77BBA9C1}"/>
    <cellStyle name="Normal 5 6 2 2 2 4" xfId="31374" xr:uid="{8C4EE98E-7EB2-42FD-AB85-86ED02A0D4BB}"/>
    <cellStyle name="Normal 5 6 2 2 2 4 2" xfId="31375" xr:uid="{627D9EFE-CAFD-4D3B-A9D1-6B583CE02708}"/>
    <cellStyle name="Normal 5 6 2 2 2 4 2 2" xfId="31376" xr:uid="{ECF9BE15-C602-4502-A7EA-06CBF13E75A4}"/>
    <cellStyle name="Normal 5 6 2 2 2 4 2 2 2" xfId="31377" xr:uid="{4302E6CC-15AB-424B-9BAB-A9B4CF0172E1}"/>
    <cellStyle name="Normal 5 6 2 2 2 4 2 3" xfId="31378" xr:uid="{6E8D384A-F155-44CF-8632-C4C357CFF170}"/>
    <cellStyle name="Normal 5 6 2 2 2 4 3" xfId="31379" xr:uid="{17FDE0EA-A4C6-4307-B2AC-AD50FE1A26A9}"/>
    <cellStyle name="Normal 5 6 2 2 2 4 3 2" xfId="31380" xr:uid="{9B397FA0-0FFC-49A2-B883-A5A498F7759F}"/>
    <cellStyle name="Normal 5 6 2 2 2 4 4" xfId="31381" xr:uid="{0F935E3D-7C3B-42DD-A652-C354EE871E50}"/>
    <cellStyle name="Normal 5 6 2 2 2 5" xfId="31382" xr:uid="{7E13D516-3014-415B-B3D4-6856D33EEC59}"/>
    <cellStyle name="Normal 5 6 2 2 2 5 2" xfId="31383" xr:uid="{EB403F38-C48C-499E-8D77-99691D247B1F}"/>
    <cellStyle name="Normal 5 6 2 2 2 5 2 2" xfId="31384" xr:uid="{03F7978F-3018-494B-916A-1E7E5466E1C4}"/>
    <cellStyle name="Normal 5 6 2 2 2 5 2 2 2" xfId="31385" xr:uid="{907DFB65-64C7-4330-97D2-5E23A282B682}"/>
    <cellStyle name="Normal 5 6 2 2 2 5 2 3" xfId="31386" xr:uid="{5C7C21F6-B49A-4AB4-80A7-6413EF3E6D50}"/>
    <cellStyle name="Normal 5 6 2 2 2 5 3" xfId="31387" xr:uid="{4EDAC403-AA04-4FCB-828F-2418D3B46041}"/>
    <cellStyle name="Normal 5 6 2 2 2 5 3 2" xfId="31388" xr:uid="{DE28917E-4A19-4F2F-891E-6EC620BDB958}"/>
    <cellStyle name="Normal 5 6 2 2 2 5 4" xfId="31389" xr:uid="{448A80AC-6F74-4640-9F41-78E7024CC080}"/>
    <cellStyle name="Normal 5 6 2 2 2 6" xfId="31390" xr:uid="{6D88DC93-2FBA-4E8D-BF69-03AB35A1C666}"/>
    <cellStyle name="Normal 5 6 2 2 2 6 2" xfId="31391" xr:uid="{6C69DA25-7609-4B3F-8480-53C85A76AD7F}"/>
    <cellStyle name="Normal 5 6 2 2 2 6 2 2" xfId="31392" xr:uid="{722168F2-E042-4519-93E4-9CD06C223D92}"/>
    <cellStyle name="Normal 5 6 2 2 2 6 3" xfId="31393" xr:uid="{22EA14D4-96CF-4C17-B598-BAF933EAD719}"/>
    <cellStyle name="Normal 5 6 2 2 2 7" xfId="31394" xr:uid="{7A524D7F-98C0-486B-BF48-89DA63626956}"/>
    <cellStyle name="Normal 5 6 2 2 2 7 2" xfId="31395" xr:uid="{4BB6D12B-7288-40F5-8EED-2FE46411CA3B}"/>
    <cellStyle name="Normal 5 6 2 2 2 8" xfId="31396" xr:uid="{24D8958F-41FF-4E1C-AACE-AB9244C82CA8}"/>
    <cellStyle name="Normal 5 6 2 2 3" xfId="31397" xr:uid="{8A7670EA-ECBF-488A-9221-0BBA7E7EBF66}"/>
    <cellStyle name="Normal 5 6 2 2 3 2" xfId="31398" xr:uid="{6D23F166-45AA-456A-B931-459E4C3984EF}"/>
    <cellStyle name="Normal 5 6 2 2 3 2 2" xfId="31399" xr:uid="{5AD9D4F9-0399-47FF-8CAC-3F3532E7F5D3}"/>
    <cellStyle name="Normal 5 6 2 2 3 2 2 2" xfId="31400" xr:uid="{C85C4D61-EF36-4E45-9552-97B8A7606D5E}"/>
    <cellStyle name="Normal 5 6 2 2 3 2 2 2 2" xfId="31401" xr:uid="{5FA5A42C-6E41-4FD2-94E3-33329F65BC7D}"/>
    <cellStyle name="Normal 5 6 2 2 3 2 2 2 2 2" xfId="31402" xr:uid="{2DA04354-98E2-48A3-A307-F2DC6A0401E5}"/>
    <cellStyle name="Normal 5 6 2 2 3 2 2 2 2 2 2" xfId="31403" xr:uid="{C98583B6-7ED7-4815-9C07-62A22B4333F3}"/>
    <cellStyle name="Normal 5 6 2 2 3 2 2 2 2 3" xfId="31404" xr:uid="{8889568A-BDA4-43EE-820C-250E354FED63}"/>
    <cellStyle name="Normal 5 6 2 2 3 2 2 2 3" xfId="31405" xr:uid="{4B48C543-9C2A-4296-86CE-1A3EFB707705}"/>
    <cellStyle name="Normal 5 6 2 2 3 2 2 2 3 2" xfId="31406" xr:uid="{6E37290B-C1AA-4991-A685-5D2CCD40056F}"/>
    <cellStyle name="Normal 5 6 2 2 3 2 2 2 4" xfId="31407" xr:uid="{7041638E-478C-41B3-A0B5-63E56009916F}"/>
    <cellStyle name="Normal 5 6 2 2 3 2 2 3" xfId="31408" xr:uid="{F30EA5ED-68A9-4E86-886B-E9D1155DA7A1}"/>
    <cellStyle name="Normal 5 6 2 2 3 2 2 3 2" xfId="31409" xr:uid="{4724A267-DA99-40D9-A7C2-7C8550F8C47E}"/>
    <cellStyle name="Normal 5 6 2 2 3 2 2 3 2 2" xfId="31410" xr:uid="{9CB73F2D-E4A0-49F1-B294-C7C69DA1B799}"/>
    <cellStyle name="Normal 5 6 2 2 3 2 2 3 3" xfId="31411" xr:uid="{DE295783-C609-43FC-BA4A-1B07D0FEFFC3}"/>
    <cellStyle name="Normal 5 6 2 2 3 2 2 4" xfId="31412" xr:uid="{5B2A509B-FF17-42B2-B03C-C87BB72D2A68}"/>
    <cellStyle name="Normal 5 6 2 2 3 2 2 4 2" xfId="31413" xr:uid="{5D97D956-93C2-42CA-AF7C-4C9AAF7D0C80}"/>
    <cellStyle name="Normal 5 6 2 2 3 2 2 5" xfId="31414" xr:uid="{8E42DD39-B3F8-4EA5-9876-8B322E295757}"/>
    <cellStyle name="Normal 5 6 2 2 3 2 3" xfId="31415" xr:uid="{C9E80A03-721A-493F-9F17-AD9EC5A5FBD7}"/>
    <cellStyle name="Normal 5 6 2 2 3 2 3 2" xfId="31416" xr:uid="{109E8D41-C3AB-4F7F-8A6D-9B12D1062709}"/>
    <cellStyle name="Normal 5 6 2 2 3 2 3 2 2" xfId="31417" xr:uid="{083DA956-1950-436C-B254-1BD635C15034}"/>
    <cellStyle name="Normal 5 6 2 2 3 2 3 2 2 2" xfId="31418" xr:uid="{C00089AE-7568-4A00-A5D2-B47A9B887000}"/>
    <cellStyle name="Normal 5 6 2 2 3 2 3 2 3" xfId="31419" xr:uid="{BE102A89-D104-416F-8823-67251A42E582}"/>
    <cellStyle name="Normal 5 6 2 2 3 2 3 3" xfId="31420" xr:uid="{1766DE58-F435-4F9D-841A-06CA9398D3C8}"/>
    <cellStyle name="Normal 5 6 2 2 3 2 3 3 2" xfId="31421" xr:uid="{7FB80705-6744-404D-AA66-858677064039}"/>
    <cellStyle name="Normal 5 6 2 2 3 2 3 4" xfId="31422" xr:uid="{E3425D8A-8836-4B91-8013-9D4BA591C8F1}"/>
    <cellStyle name="Normal 5 6 2 2 3 2 4" xfId="31423" xr:uid="{E2CC21AC-618B-4AF4-829A-F5F323C4BB50}"/>
    <cellStyle name="Normal 5 6 2 2 3 2 4 2" xfId="31424" xr:uid="{7905000E-A73E-4C4E-AD15-A1E15E9E4DE3}"/>
    <cellStyle name="Normal 5 6 2 2 3 2 4 2 2" xfId="31425" xr:uid="{2C46B182-CFA9-4DC4-B2E0-B46BE3D25B68}"/>
    <cellStyle name="Normal 5 6 2 2 3 2 4 2 2 2" xfId="31426" xr:uid="{F2B0F0AE-9030-49F5-A717-97CBB32499D2}"/>
    <cellStyle name="Normal 5 6 2 2 3 2 4 2 3" xfId="31427" xr:uid="{3AEEC28A-DE14-4141-8273-32DD7FDC42C7}"/>
    <cellStyle name="Normal 5 6 2 2 3 2 4 3" xfId="31428" xr:uid="{BA4D76FF-6AA5-4AAF-A2B9-34A0F3D3D28D}"/>
    <cellStyle name="Normal 5 6 2 2 3 2 4 3 2" xfId="31429" xr:uid="{6D4E254A-5446-4662-8482-AB853D32C292}"/>
    <cellStyle name="Normal 5 6 2 2 3 2 4 4" xfId="31430" xr:uid="{77781273-B263-4958-AE95-3E6B58F21A68}"/>
    <cellStyle name="Normal 5 6 2 2 3 2 5" xfId="31431" xr:uid="{5641A262-06C8-4149-B7CB-F8F8C8BFC230}"/>
    <cellStyle name="Normal 5 6 2 2 3 2 5 2" xfId="31432" xr:uid="{760C7505-78A8-4F8D-A27B-35DE9850C8A7}"/>
    <cellStyle name="Normal 5 6 2 2 3 2 5 2 2" xfId="31433" xr:uid="{19D02EAA-311E-4A33-98FD-91B83764D08C}"/>
    <cellStyle name="Normal 5 6 2 2 3 2 5 3" xfId="31434" xr:uid="{62683732-1789-43A1-967B-A0F285707EF7}"/>
    <cellStyle name="Normal 5 6 2 2 3 2 6" xfId="31435" xr:uid="{568EA032-31BF-4F1E-AE6A-052B737D6FD5}"/>
    <cellStyle name="Normal 5 6 2 2 3 2 6 2" xfId="31436" xr:uid="{E2699A56-7589-4EA1-BBE1-7AF25DC413A1}"/>
    <cellStyle name="Normal 5 6 2 2 3 2 7" xfId="31437" xr:uid="{3A5F9DCF-8887-4BEF-B7C9-39BA786AE08C}"/>
    <cellStyle name="Normal 5 6 2 2 3 3" xfId="31438" xr:uid="{DE562641-9814-4090-A370-B4206900C447}"/>
    <cellStyle name="Normal 5 6 2 2 3 3 2" xfId="31439" xr:uid="{D6CF1FFF-9BEF-4827-840E-38BD76B23117}"/>
    <cellStyle name="Normal 5 6 2 2 3 3 2 2" xfId="31440" xr:uid="{C70A709C-0209-4C50-A85B-407E68F4C475}"/>
    <cellStyle name="Normal 5 6 2 2 3 3 2 2 2" xfId="31441" xr:uid="{06F2FA97-91DA-406A-8EF4-AD6E6713E213}"/>
    <cellStyle name="Normal 5 6 2 2 3 3 2 2 2 2" xfId="31442" xr:uid="{F8ED16CA-0C43-4E9F-8EA5-5C9091D1680F}"/>
    <cellStyle name="Normal 5 6 2 2 3 3 2 2 3" xfId="31443" xr:uid="{0C59C056-4518-4E80-B875-885F83E8C51B}"/>
    <cellStyle name="Normal 5 6 2 2 3 3 2 3" xfId="31444" xr:uid="{34DE4C83-DA72-4436-9BA7-6776B662889C}"/>
    <cellStyle name="Normal 5 6 2 2 3 3 2 3 2" xfId="31445" xr:uid="{9279373B-190B-4979-99C9-C3B526E913DA}"/>
    <cellStyle name="Normal 5 6 2 2 3 3 2 4" xfId="31446" xr:uid="{5863CD86-8886-4329-A948-9F7AE4EEFEFB}"/>
    <cellStyle name="Normal 5 6 2 2 3 3 3" xfId="31447" xr:uid="{3D2DC182-2909-4CA2-8AE9-AF1DD3973B99}"/>
    <cellStyle name="Normal 5 6 2 2 3 3 3 2" xfId="31448" xr:uid="{13AE44FB-0E19-40C5-9224-5DDD03E803F2}"/>
    <cellStyle name="Normal 5 6 2 2 3 3 3 2 2" xfId="31449" xr:uid="{558BF368-3411-4761-9C4B-EEA296C8A2D4}"/>
    <cellStyle name="Normal 5 6 2 2 3 3 3 3" xfId="31450" xr:uid="{260D45C2-0564-46B9-95C4-8246BCD40907}"/>
    <cellStyle name="Normal 5 6 2 2 3 3 4" xfId="31451" xr:uid="{FEA3CCC0-A212-415F-9E5D-213D57520C1F}"/>
    <cellStyle name="Normal 5 6 2 2 3 3 4 2" xfId="31452" xr:uid="{0F8A68E6-1E32-4E47-ABE8-5AC780BAAA72}"/>
    <cellStyle name="Normal 5 6 2 2 3 3 5" xfId="31453" xr:uid="{E07DC3BF-47D9-4C36-8E42-5336DCF0A36D}"/>
    <cellStyle name="Normal 5 6 2 2 3 4" xfId="31454" xr:uid="{12529003-487B-44F2-8F5B-82AB115CDFB6}"/>
    <cellStyle name="Normal 5 6 2 2 3 4 2" xfId="31455" xr:uid="{304E8C10-338F-4A85-A725-DF7C65E55BE2}"/>
    <cellStyle name="Normal 5 6 2 2 3 4 2 2" xfId="31456" xr:uid="{7F135C4F-3758-4820-AA15-B2214BD06209}"/>
    <cellStyle name="Normal 5 6 2 2 3 4 2 2 2" xfId="31457" xr:uid="{B2116DBF-7E11-461F-AC64-F5333A4B32A9}"/>
    <cellStyle name="Normal 5 6 2 2 3 4 2 3" xfId="31458" xr:uid="{2D412885-100E-4EF5-9C84-9BAD6037A5B8}"/>
    <cellStyle name="Normal 5 6 2 2 3 4 3" xfId="31459" xr:uid="{A49C3E85-335D-4244-9618-1192A4B42E8B}"/>
    <cellStyle name="Normal 5 6 2 2 3 4 3 2" xfId="31460" xr:uid="{AF653207-9A2A-4C5C-B3E7-43B6B9458A86}"/>
    <cellStyle name="Normal 5 6 2 2 3 4 4" xfId="31461" xr:uid="{67D87B1A-96E9-4B6B-A990-4463B0843A53}"/>
    <cellStyle name="Normal 5 6 2 2 3 5" xfId="31462" xr:uid="{FCA3CE86-46A9-4156-A999-B449C7C10ECE}"/>
    <cellStyle name="Normal 5 6 2 2 3 5 2" xfId="31463" xr:uid="{F9374B7D-0DCD-40A3-8CFF-E37572965CAA}"/>
    <cellStyle name="Normal 5 6 2 2 3 5 2 2" xfId="31464" xr:uid="{D7833948-0938-4423-9BB3-5C35D4A99779}"/>
    <cellStyle name="Normal 5 6 2 2 3 5 2 2 2" xfId="31465" xr:uid="{9A5173F9-6406-43C1-8D7E-76774283B5F6}"/>
    <cellStyle name="Normal 5 6 2 2 3 5 2 3" xfId="31466" xr:uid="{535FE9EE-D267-4BE0-971D-CD3B55703560}"/>
    <cellStyle name="Normal 5 6 2 2 3 5 3" xfId="31467" xr:uid="{8149B783-224A-461F-9DB8-F417787E813B}"/>
    <cellStyle name="Normal 5 6 2 2 3 5 3 2" xfId="31468" xr:uid="{C8396622-A967-42BA-BDD9-322E31A8D302}"/>
    <cellStyle name="Normal 5 6 2 2 3 5 4" xfId="31469" xr:uid="{23458D7B-1573-456B-950F-7F3DA4B30E25}"/>
    <cellStyle name="Normal 5 6 2 2 3 6" xfId="31470" xr:uid="{58D67A80-5B28-405B-85A9-5591AB707A6C}"/>
    <cellStyle name="Normal 5 6 2 2 3 6 2" xfId="31471" xr:uid="{8D2BF82E-A685-44E5-B9CB-C40D2DD5F4F2}"/>
    <cellStyle name="Normal 5 6 2 2 3 6 2 2" xfId="31472" xr:uid="{BB71CFB3-F03A-4B00-8573-0A3D00404171}"/>
    <cellStyle name="Normal 5 6 2 2 3 6 3" xfId="31473" xr:uid="{221A39FF-2B4E-4C31-B521-2BEB7CB04F68}"/>
    <cellStyle name="Normal 5 6 2 2 3 7" xfId="31474" xr:uid="{A7CEB81A-0746-4E04-823D-D8854D4719E1}"/>
    <cellStyle name="Normal 5 6 2 2 3 7 2" xfId="31475" xr:uid="{CB586332-5D63-497A-80F8-BA74539B4699}"/>
    <cellStyle name="Normal 5 6 2 2 3 8" xfId="31476" xr:uid="{30C25935-C296-4475-BDB8-FC7E8B9A6CD3}"/>
    <cellStyle name="Normal 5 6 2 2 4" xfId="31477" xr:uid="{D6B8A0D1-83C9-4237-94AD-F67CE301611A}"/>
    <cellStyle name="Normal 5 6 2 2 4 2" xfId="31478" xr:uid="{33BDD288-A18F-42F1-850E-B1F35DBFFDA9}"/>
    <cellStyle name="Normal 5 6 2 2 4 2 2" xfId="31479" xr:uid="{25E5AA17-8D75-4458-9CB6-E64FBBB4BBA9}"/>
    <cellStyle name="Normal 5 6 2 2 4 2 2 2" xfId="31480" xr:uid="{D6ECDA8B-F38C-48C0-8D65-E4BFA623F4E0}"/>
    <cellStyle name="Normal 5 6 2 2 4 2 2 2 2" xfId="31481" xr:uid="{350C6CFB-90ED-404B-9C6B-C013ADA57732}"/>
    <cellStyle name="Normal 5 6 2 2 4 2 2 2 2 2" xfId="31482" xr:uid="{6AE28C18-9BCF-4F85-914A-9D7C8A8C6F8C}"/>
    <cellStyle name="Normal 5 6 2 2 4 2 2 2 3" xfId="31483" xr:uid="{755CC71D-29B1-44E5-88F3-D672DF0CEA02}"/>
    <cellStyle name="Normal 5 6 2 2 4 2 2 3" xfId="31484" xr:uid="{EF70E920-D17F-460E-A257-C080ED63A5CC}"/>
    <cellStyle name="Normal 5 6 2 2 4 2 2 3 2" xfId="31485" xr:uid="{65964187-3ED7-4D37-B227-5EF5C2AE8AE5}"/>
    <cellStyle name="Normal 5 6 2 2 4 2 2 4" xfId="31486" xr:uid="{06570344-7365-4E78-90AC-C598BF6D5F83}"/>
    <cellStyle name="Normal 5 6 2 2 4 2 3" xfId="31487" xr:uid="{7BD2016A-C6F4-440A-AA92-C104FEDFF866}"/>
    <cellStyle name="Normal 5 6 2 2 4 2 3 2" xfId="31488" xr:uid="{90B4E184-3ED5-4B0F-BDF7-81BDED68F5CD}"/>
    <cellStyle name="Normal 5 6 2 2 4 2 3 2 2" xfId="31489" xr:uid="{1687FE73-270B-4A8D-B49B-38E881B4ECAF}"/>
    <cellStyle name="Normal 5 6 2 2 4 2 3 3" xfId="31490" xr:uid="{4059C399-7BBA-4617-98D3-BBC5C25AAB65}"/>
    <cellStyle name="Normal 5 6 2 2 4 2 4" xfId="31491" xr:uid="{58EBAA00-999A-443F-9AE5-EA6FBF78FA09}"/>
    <cellStyle name="Normal 5 6 2 2 4 2 4 2" xfId="31492" xr:uid="{6290248C-8CBA-41D3-9917-9998465D80A3}"/>
    <cellStyle name="Normal 5 6 2 2 4 2 5" xfId="31493" xr:uid="{CBEF4FD7-19F7-4648-A56A-1CCB1477C4B5}"/>
    <cellStyle name="Normal 5 6 2 2 4 3" xfId="31494" xr:uid="{79A714CE-5805-4445-AF87-AB0E5A464615}"/>
    <cellStyle name="Normal 5 6 2 2 4 3 2" xfId="31495" xr:uid="{95367DF2-67EB-4D94-BE48-A5FBC26531C5}"/>
    <cellStyle name="Normal 5 6 2 2 4 3 2 2" xfId="31496" xr:uid="{6B5E7F6F-DE94-46EE-A535-75AE9150E6CF}"/>
    <cellStyle name="Normal 5 6 2 2 4 3 2 2 2" xfId="31497" xr:uid="{68D1CEC4-58D0-41BC-B507-6A65857E7461}"/>
    <cellStyle name="Normal 5 6 2 2 4 3 2 3" xfId="31498" xr:uid="{20CB3B87-5721-4FF5-B245-3D00EA6C0A79}"/>
    <cellStyle name="Normal 5 6 2 2 4 3 3" xfId="31499" xr:uid="{0BBF2A96-BC3B-44A3-82B2-A085735F2CD6}"/>
    <cellStyle name="Normal 5 6 2 2 4 3 3 2" xfId="31500" xr:uid="{ABE041DB-8539-4E76-B94C-09649AFB33AB}"/>
    <cellStyle name="Normal 5 6 2 2 4 3 4" xfId="31501" xr:uid="{945F1CB6-FD80-4E90-9FCC-808C9ABD050D}"/>
    <cellStyle name="Normal 5 6 2 2 4 4" xfId="31502" xr:uid="{96BE8052-7083-4E24-AF56-45BEBDB97429}"/>
    <cellStyle name="Normal 5 6 2 2 4 4 2" xfId="31503" xr:uid="{DAB986FD-BD44-48E0-BFE5-62243F029C5B}"/>
    <cellStyle name="Normal 5 6 2 2 4 4 2 2" xfId="31504" xr:uid="{48F03C93-29D1-42BE-9188-8B1E5010A7AE}"/>
    <cellStyle name="Normal 5 6 2 2 4 4 2 2 2" xfId="31505" xr:uid="{AB004A92-2093-4A91-BAE8-E7C85CD4ECDF}"/>
    <cellStyle name="Normal 5 6 2 2 4 4 2 3" xfId="31506" xr:uid="{12B45ADE-F5A0-446E-879E-078CE0DF6BD3}"/>
    <cellStyle name="Normal 5 6 2 2 4 4 3" xfId="31507" xr:uid="{94B5B852-2E0D-4B8E-B335-99957E3E2D6A}"/>
    <cellStyle name="Normal 5 6 2 2 4 4 3 2" xfId="31508" xr:uid="{6C139FAE-8EC3-4212-8179-F44335890B97}"/>
    <cellStyle name="Normal 5 6 2 2 4 4 4" xfId="31509" xr:uid="{69D6FDDE-0C6C-4878-A47C-22804EC8CE73}"/>
    <cellStyle name="Normal 5 6 2 2 4 5" xfId="31510" xr:uid="{3156AC8F-FBDA-4F1D-80FF-233B9B2D561D}"/>
    <cellStyle name="Normal 5 6 2 2 4 5 2" xfId="31511" xr:uid="{A80BC627-5264-4485-BD33-FEC3DDC0F81F}"/>
    <cellStyle name="Normal 5 6 2 2 4 5 2 2" xfId="31512" xr:uid="{3750B32C-C8BC-49A5-965C-F81E5189C5FD}"/>
    <cellStyle name="Normal 5 6 2 2 4 5 3" xfId="31513" xr:uid="{7EAFCEE4-1F5B-4B23-90EE-0F15D16E3A97}"/>
    <cellStyle name="Normal 5 6 2 2 4 6" xfId="31514" xr:uid="{0B5DDB42-4643-41EA-B711-4D1415A07638}"/>
    <cellStyle name="Normal 5 6 2 2 4 6 2" xfId="31515" xr:uid="{C0DE1C10-0C21-4987-A5A8-C7163553A447}"/>
    <cellStyle name="Normal 5 6 2 2 4 7" xfId="31516" xr:uid="{6129BC33-92D9-4513-B778-D99ACE33DA77}"/>
    <cellStyle name="Normal 5 6 2 2 5" xfId="31517" xr:uid="{173680DE-993E-4CB3-9BDF-D5A1A638EB0C}"/>
    <cellStyle name="Normal 5 6 2 2 5 2" xfId="31518" xr:uid="{D9D47EDD-35AC-4935-B208-9F154116D587}"/>
    <cellStyle name="Normal 5 6 2 2 5 2 2" xfId="31519" xr:uid="{61C8B5D0-5EF5-4C22-B6FF-7D7CBB84B481}"/>
    <cellStyle name="Normal 5 6 2 2 5 2 2 2" xfId="31520" xr:uid="{8E6D9F31-52CB-4779-949B-A119C461A7CE}"/>
    <cellStyle name="Normal 5 6 2 2 5 2 2 2 2" xfId="31521" xr:uid="{A1B13693-5547-4033-AE83-BD7BDCE79D7E}"/>
    <cellStyle name="Normal 5 6 2 2 5 2 2 3" xfId="31522" xr:uid="{759004A4-8E54-419D-B1FF-EA5EA498943B}"/>
    <cellStyle name="Normal 5 6 2 2 5 2 3" xfId="31523" xr:uid="{C84EBAA3-7B1D-460B-9505-E075840A333A}"/>
    <cellStyle name="Normal 5 6 2 2 5 2 3 2" xfId="31524" xr:uid="{E0691229-801C-4C00-91B7-9BE5260A1891}"/>
    <cellStyle name="Normal 5 6 2 2 5 2 4" xfId="31525" xr:uid="{B7858A68-BD5D-42AB-8959-6BFF3F1748DB}"/>
    <cellStyle name="Normal 5 6 2 2 5 3" xfId="31526" xr:uid="{91901E5D-173F-497E-984D-FFB0E5E0E1F1}"/>
    <cellStyle name="Normal 5 6 2 2 5 3 2" xfId="31527" xr:uid="{0B1EF70C-BA17-456D-90AB-9BC364A17995}"/>
    <cellStyle name="Normal 5 6 2 2 5 3 2 2" xfId="31528" xr:uid="{A56DCC67-D666-446C-98C3-1D5A7327D92F}"/>
    <cellStyle name="Normal 5 6 2 2 5 3 3" xfId="31529" xr:uid="{B9130BE7-0A1E-46FE-B522-5B6DAF3EFC04}"/>
    <cellStyle name="Normal 5 6 2 2 5 4" xfId="31530" xr:uid="{358F280B-A3F1-44D6-8C44-77FEA8232075}"/>
    <cellStyle name="Normal 5 6 2 2 5 4 2" xfId="31531" xr:uid="{C4CC9800-9CCF-4705-9F64-4728C6183A9C}"/>
    <cellStyle name="Normal 5 6 2 2 5 5" xfId="31532" xr:uid="{203BDAE9-1FA7-4CE5-91EB-558EA96F2F56}"/>
    <cellStyle name="Normal 5 6 2 2 6" xfId="31533" xr:uid="{8B408DD0-209B-451E-B606-AE252B54CBC8}"/>
    <cellStyle name="Normal 5 6 2 2 6 2" xfId="31534" xr:uid="{9C6E9409-CBD5-470C-8F61-F4439778445F}"/>
    <cellStyle name="Normal 5 6 2 2 6 2 2" xfId="31535" xr:uid="{0E6DD427-E622-44FB-AC9E-A7647E216057}"/>
    <cellStyle name="Normal 5 6 2 2 6 2 2 2" xfId="31536" xr:uid="{A3EA94D9-69BD-4189-8DB5-CB4529939A5A}"/>
    <cellStyle name="Normal 5 6 2 2 6 2 3" xfId="31537" xr:uid="{0546084B-C041-4F88-881A-E578D65E1D97}"/>
    <cellStyle name="Normal 5 6 2 2 6 3" xfId="31538" xr:uid="{F1569B50-CE96-4591-8C5D-8AA9CB56DA56}"/>
    <cellStyle name="Normal 5 6 2 2 6 3 2" xfId="31539" xr:uid="{DE2D2749-6CDE-4D4F-9E48-EA7C947ED3CA}"/>
    <cellStyle name="Normal 5 6 2 2 6 4" xfId="31540" xr:uid="{021FB9A2-93B7-43D1-83FC-7519A058F1E6}"/>
    <cellStyle name="Normal 5 6 2 2 7" xfId="31541" xr:uid="{B234002B-BE28-4A0C-ADD6-0E2D876C4972}"/>
    <cellStyle name="Normal 5 6 2 2 7 2" xfId="31542" xr:uid="{A5B2EDB2-1126-4CF9-9F78-51004B6B402B}"/>
    <cellStyle name="Normal 5 6 2 2 7 2 2" xfId="31543" xr:uid="{4E0571CB-EA96-4FFC-9033-C700739EE831}"/>
    <cellStyle name="Normal 5 6 2 2 7 2 2 2" xfId="31544" xr:uid="{92E28D3E-5EBA-49EB-A93B-AEF2FBE57E24}"/>
    <cellStyle name="Normal 5 6 2 2 7 2 3" xfId="31545" xr:uid="{246A0872-5CB2-4188-9D9A-7F95F593C347}"/>
    <cellStyle name="Normal 5 6 2 2 7 3" xfId="31546" xr:uid="{8539D3C3-0BA6-4387-880A-642936849669}"/>
    <cellStyle name="Normal 5 6 2 2 7 3 2" xfId="31547" xr:uid="{733E35E3-076A-4F50-B8DE-58AA72D1C47D}"/>
    <cellStyle name="Normal 5 6 2 2 7 4" xfId="31548" xr:uid="{87ADCD7F-0AA7-4E58-8CE3-E02807799B91}"/>
    <cellStyle name="Normal 5 6 2 2 8" xfId="31549" xr:uid="{985394F7-7FAC-4D72-B046-3A2CE17847E1}"/>
    <cellStyle name="Normal 5 6 2 2 8 2" xfId="31550" xr:uid="{E930F6D4-1026-48A2-8E47-07C6CEB437AD}"/>
    <cellStyle name="Normal 5 6 2 2 8 2 2" xfId="31551" xr:uid="{D8DFC312-33C4-4DAF-99B9-AC047468FC01}"/>
    <cellStyle name="Normal 5 6 2 2 8 3" xfId="31552" xr:uid="{55FACC2E-35E1-4A5C-94B3-13A39C2114DB}"/>
    <cellStyle name="Normal 5 6 2 2 9" xfId="31553" xr:uid="{F37C3F82-1C8D-430E-87B2-D9CCDD732CF1}"/>
    <cellStyle name="Normal 5 6 2 2 9 2" xfId="31554" xr:uid="{E944C4C2-2743-485F-A550-EC990806416A}"/>
    <cellStyle name="Normal 5 6 2 3" xfId="31555" xr:uid="{9FDF43EB-DEF3-4E00-8979-FD34466B485D}"/>
    <cellStyle name="Normal 5 6 2 3 2" xfId="31556" xr:uid="{CB236BA3-2FC8-4039-AC87-DA414D5EBADB}"/>
    <cellStyle name="Normal 5 6 2 3 2 2" xfId="31557" xr:uid="{08AA3887-898C-4222-859E-419FEB8768C4}"/>
    <cellStyle name="Normal 5 6 2 3 2 2 2" xfId="31558" xr:uid="{B136145D-6906-43F7-8FEF-43D5FB9BAF54}"/>
    <cellStyle name="Normal 5 6 2 3 2 2 2 2" xfId="31559" xr:uid="{D6ACB176-02FF-4B6C-BB35-D591711FC003}"/>
    <cellStyle name="Normal 5 6 2 3 2 2 2 2 2" xfId="31560" xr:uid="{A294A14E-2F4F-4114-9A77-15C9A9D4F685}"/>
    <cellStyle name="Normal 5 6 2 3 2 2 2 2 2 2" xfId="31561" xr:uid="{8CE5A9C3-DC3F-4B87-86BE-D45E8A6A7213}"/>
    <cellStyle name="Normal 5 6 2 3 2 2 2 2 3" xfId="31562" xr:uid="{4C2D97CD-2568-4982-90B3-DF0FB0502FC7}"/>
    <cellStyle name="Normal 5 6 2 3 2 2 2 3" xfId="31563" xr:uid="{00D542D1-A6DF-4C9E-95F4-6CAF9833DEF0}"/>
    <cellStyle name="Normal 5 6 2 3 2 2 2 3 2" xfId="31564" xr:uid="{D6CFF273-7E5B-497D-A730-00249AFB7134}"/>
    <cellStyle name="Normal 5 6 2 3 2 2 2 4" xfId="31565" xr:uid="{7BCA8233-29A9-4498-A5D5-40E118645D1D}"/>
    <cellStyle name="Normal 5 6 2 3 2 2 3" xfId="31566" xr:uid="{580B1388-C5D5-4BB2-94E0-1EEED3F00E37}"/>
    <cellStyle name="Normal 5 6 2 3 2 2 3 2" xfId="31567" xr:uid="{7FA99127-E1AC-4966-8902-02AADDFAFC1E}"/>
    <cellStyle name="Normal 5 6 2 3 2 2 3 2 2" xfId="31568" xr:uid="{F875F459-B045-46F5-A883-B9D72D788A22}"/>
    <cellStyle name="Normal 5 6 2 3 2 2 3 3" xfId="31569" xr:uid="{33DA0F99-831C-4F3E-A174-3A2FA07CC1BA}"/>
    <cellStyle name="Normal 5 6 2 3 2 2 4" xfId="31570" xr:uid="{7ADE39DF-7BA3-4BAB-A0DC-7EB0EA4DACDA}"/>
    <cellStyle name="Normal 5 6 2 3 2 2 4 2" xfId="31571" xr:uid="{21E6102E-4179-49E6-88E0-7F9C6AE19DAF}"/>
    <cellStyle name="Normal 5 6 2 3 2 2 5" xfId="31572" xr:uid="{0FC164C3-28BE-4126-B4A3-816928CF3603}"/>
    <cellStyle name="Normal 5 6 2 3 2 3" xfId="31573" xr:uid="{CB8C8240-AC90-4466-8222-00903503171E}"/>
    <cellStyle name="Normal 5 6 2 3 2 3 2" xfId="31574" xr:uid="{2957F89F-D544-4F6D-8035-E535315E656A}"/>
    <cellStyle name="Normal 5 6 2 3 2 3 2 2" xfId="31575" xr:uid="{0D639732-59CE-4E30-8F53-4C2D7EA0487D}"/>
    <cellStyle name="Normal 5 6 2 3 2 3 2 2 2" xfId="31576" xr:uid="{FC9A8B82-AFE8-4260-9083-2C1073F23684}"/>
    <cellStyle name="Normal 5 6 2 3 2 3 2 3" xfId="31577" xr:uid="{48C31630-21A8-4C61-A5E0-DFB85F039CD5}"/>
    <cellStyle name="Normal 5 6 2 3 2 3 3" xfId="31578" xr:uid="{FC15DF60-39BA-42A0-A002-C2F0E454597D}"/>
    <cellStyle name="Normal 5 6 2 3 2 3 3 2" xfId="31579" xr:uid="{0A6080E2-5981-4C30-AAFF-7D9DAC7B2DC2}"/>
    <cellStyle name="Normal 5 6 2 3 2 3 4" xfId="31580" xr:uid="{971931B3-7E98-4DA4-8831-3DBC6CC5BF0F}"/>
    <cellStyle name="Normal 5 6 2 3 2 4" xfId="31581" xr:uid="{6C8827AA-7C8C-4B48-A18F-5656D9B8630D}"/>
    <cellStyle name="Normal 5 6 2 3 2 4 2" xfId="31582" xr:uid="{CFEB2795-32E8-4E61-AC79-652C2E501F2F}"/>
    <cellStyle name="Normal 5 6 2 3 2 4 2 2" xfId="31583" xr:uid="{F56AD704-19C0-4BE8-8D71-CECF403AAE4C}"/>
    <cellStyle name="Normal 5 6 2 3 2 4 2 2 2" xfId="31584" xr:uid="{A298C5EF-FB4E-439C-8DE4-5398B8AB761B}"/>
    <cellStyle name="Normal 5 6 2 3 2 4 2 3" xfId="31585" xr:uid="{6DB6ECFC-19AE-4DC8-8F1B-89A596002A9B}"/>
    <cellStyle name="Normal 5 6 2 3 2 4 3" xfId="31586" xr:uid="{AF349015-A96F-4A58-86C7-5711A271A989}"/>
    <cellStyle name="Normal 5 6 2 3 2 4 3 2" xfId="31587" xr:uid="{4FC2AF24-2CE0-47CD-BF81-B617DEF6F9C3}"/>
    <cellStyle name="Normal 5 6 2 3 2 4 4" xfId="31588" xr:uid="{F20E4780-BC4B-4FDC-825C-9E6C270BC4CD}"/>
    <cellStyle name="Normal 5 6 2 3 2 5" xfId="31589" xr:uid="{6C1505AF-4AF5-4511-8F91-A1D97B5098B1}"/>
    <cellStyle name="Normal 5 6 2 3 2 5 2" xfId="31590" xr:uid="{F3585575-1CDF-4D7A-A1A8-091A9CF5142D}"/>
    <cellStyle name="Normal 5 6 2 3 2 5 2 2" xfId="31591" xr:uid="{3DC2EEFE-C4D6-498E-9D49-A4E6F44D54CB}"/>
    <cellStyle name="Normal 5 6 2 3 2 5 3" xfId="31592" xr:uid="{785E730B-F8E6-4DE5-88C4-C082FBC31882}"/>
    <cellStyle name="Normal 5 6 2 3 2 6" xfId="31593" xr:uid="{C57F5284-9D5D-4F7E-BCD0-1E3810D0B388}"/>
    <cellStyle name="Normal 5 6 2 3 2 6 2" xfId="31594" xr:uid="{009D1236-5407-4881-B54E-2E0D79F56FB7}"/>
    <cellStyle name="Normal 5 6 2 3 2 7" xfId="31595" xr:uid="{D0DF6AF2-D545-4229-BFE1-3CC1708EE5CD}"/>
    <cellStyle name="Normal 5 6 2 3 3" xfId="31596" xr:uid="{46114028-E58B-492E-A180-7E7B346D310F}"/>
    <cellStyle name="Normal 5 6 2 3 3 2" xfId="31597" xr:uid="{8FBCEA96-01E5-4127-9ED0-FA6114288B5B}"/>
    <cellStyle name="Normal 5 6 2 3 3 2 2" xfId="31598" xr:uid="{01AD4C33-75BE-4CB8-B9C3-45B148F19ACB}"/>
    <cellStyle name="Normal 5 6 2 3 3 2 2 2" xfId="31599" xr:uid="{E6A1C747-4DBD-48C5-9E6A-F7567B742848}"/>
    <cellStyle name="Normal 5 6 2 3 3 2 2 2 2" xfId="31600" xr:uid="{F3EEE950-222A-459E-9341-68CA94F58CE8}"/>
    <cellStyle name="Normal 5 6 2 3 3 2 2 3" xfId="31601" xr:uid="{CEB6855B-949C-424D-A645-2654AA8150E9}"/>
    <cellStyle name="Normal 5 6 2 3 3 2 3" xfId="31602" xr:uid="{0A27CCD4-DC80-4C63-8569-A7DF93B876C6}"/>
    <cellStyle name="Normal 5 6 2 3 3 2 3 2" xfId="31603" xr:uid="{59D9018B-9BCC-4F00-8D69-C70972059985}"/>
    <cellStyle name="Normal 5 6 2 3 3 2 4" xfId="31604" xr:uid="{075A8719-32A2-45CF-9061-80357363AFEB}"/>
    <cellStyle name="Normal 5 6 2 3 3 3" xfId="31605" xr:uid="{B3275EAC-8ED9-4E34-ACA4-B90AA20D2F23}"/>
    <cellStyle name="Normal 5 6 2 3 3 3 2" xfId="31606" xr:uid="{7A77C788-1F8D-40FD-962F-2F035C83D25B}"/>
    <cellStyle name="Normal 5 6 2 3 3 3 2 2" xfId="31607" xr:uid="{A7E8E55F-CE3B-4AA7-BBB6-710CFC55D21C}"/>
    <cellStyle name="Normal 5 6 2 3 3 3 3" xfId="31608" xr:uid="{75BF2EC0-9120-4F6B-B4E8-B6CCDDAD31FE}"/>
    <cellStyle name="Normal 5 6 2 3 3 4" xfId="31609" xr:uid="{A5381495-33AD-4706-B4A3-75D08A2ACC32}"/>
    <cellStyle name="Normal 5 6 2 3 3 4 2" xfId="31610" xr:uid="{EEAF0E1E-4A5E-4EC2-915B-D09B1FA34444}"/>
    <cellStyle name="Normal 5 6 2 3 3 5" xfId="31611" xr:uid="{C6CEB5E5-BFAF-48FE-9B3C-C9EAF913E3DC}"/>
    <cellStyle name="Normal 5 6 2 3 4" xfId="31612" xr:uid="{019F1373-54B3-4F12-BBB1-3DE5CD563ECA}"/>
    <cellStyle name="Normal 5 6 2 3 4 2" xfId="31613" xr:uid="{45A46BCB-62C6-4807-B711-34479743C7E4}"/>
    <cellStyle name="Normal 5 6 2 3 4 2 2" xfId="31614" xr:uid="{2B0E16E7-A30B-4529-9827-AE203D5838E3}"/>
    <cellStyle name="Normal 5 6 2 3 4 2 2 2" xfId="31615" xr:uid="{5761CAB3-6D1F-4DA6-9B18-2CDC0099060B}"/>
    <cellStyle name="Normal 5 6 2 3 4 2 3" xfId="31616" xr:uid="{24C0D1C1-8CB5-4E69-A320-1B23577C9650}"/>
    <cellStyle name="Normal 5 6 2 3 4 3" xfId="31617" xr:uid="{3BB8C369-30DD-4E1A-9DAF-E515D0B1BEC0}"/>
    <cellStyle name="Normal 5 6 2 3 4 3 2" xfId="31618" xr:uid="{87B2A989-001B-47EE-962A-970B80207A0A}"/>
    <cellStyle name="Normal 5 6 2 3 4 4" xfId="31619" xr:uid="{2C09B250-190F-4098-BAE9-02B5EED0A7A9}"/>
    <cellStyle name="Normal 5 6 2 3 5" xfId="31620" xr:uid="{9C477572-258A-40FE-9DB8-308D943344AB}"/>
    <cellStyle name="Normal 5 6 2 3 5 2" xfId="31621" xr:uid="{A0613C22-EA94-424E-9A53-4E7030192CA7}"/>
    <cellStyle name="Normal 5 6 2 3 5 2 2" xfId="31622" xr:uid="{DE16D38C-6846-4CD7-8C8A-265ABC4FFA0B}"/>
    <cellStyle name="Normal 5 6 2 3 5 2 2 2" xfId="31623" xr:uid="{104C1BED-7225-4F24-B803-87D401F96DF1}"/>
    <cellStyle name="Normal 5 6 2 3 5 2 3" xfId="31624" xr:uid="{A54A9DE7-F7C4-4C08-90B5-E913C1A926E5}"/>
    <cellStyle name="Normal 5 6 2 3 5 3" xfId="31625" xr:uid="{9BBD56CD-8C40-4170-8E90-8D708D4ECFF6}"/>
    <cellStyle name="Normal 5 6 2 3 5 3 2" xfId="31626" xr:uid="{E628529E-DBF5-47C3-BBDA-3CC8183DE7B3}"/>
    <cellStyle name="Normal 5 6 2 3 5 4" xfId="31627" xr:uid="{929A4305-6E27-4B42-95F5-87F994907BC4}"/>
    <cellStyle name="Normal 5 6 2 3 6" xfId="31628" xr:uid="{1CF1DEEA-0FD2-40E3-B46B-6B572011D903}"/>
    <cellStyle name="Normal 5 6 2 3 6 2" xfId="31629" xr:uid="{915CC56F-3902-4D17-9087-951782345C7E}"/>
    <cellStyle name="Normal 5 6 2 3 6 2 2" xfId="31630" xr:uid="{A6379383-3AC4-4847-AB42-E616FE13FC56}"/>
    <cellStyle name="Normal 5 6 2 3 6 3" xfId="31631" xr:uid="{F7F5B5DE-243E-44B3-88EF-039BF1B06580}"/>
    <cellStyle name="Normal 5 6 2 3 7" xfId="31632" xr:uid="{89310435-B1A1-4EEA-802F-6BA9AA73BE7F}"/>
    <cellStyle name="Normal 5 6 2 3 7 2" xfId="31633" xr:uid="{2C09894D-DA8E-4BEC-9458-94D8C5C716B1}"/>
    <cellStyle name="Normal 5 6 2 3 8" xfId="31634" xr:uid="{98E99BF4-9670-41F9-BBFE-83AE4F6B2004}"/>
    <cellStyle name="Normal 5 6 2 4" xfId="31635" xr:uid="{6B7A2D34-E3FD-436A-9097-4E7C8FB11B2C}"/>
    <cellStyle name="Normal 5 6 2 4 2" xfId="31636" xr:uid="{8E0B6AF4-3025-4A12-948F-E9D323113324}"/>
    <cellStyle name="Normal 5 6 2 4 2 2" xfId="31637" xr:uid="{A0C0DDC9-2F1F-4D1D-AC66-E9FACE71615C}"/>
    <cellStyle name="Normal 5 6 2 4 2 2 2" xfId="31638" xr:uid="{E2FF9729-AAF9-4A35-979F-5001B12E91A0}"/>
    <cellStyle name="Normal 5 6 2 4 2 2 2 2" xfId="31639" xr:uid="{A51B51D1-9AC0-4A94-8F34-B92144D81457}"/>
    <cellStyle name="Normal 5 6 2 4 2 2 2 2 2" xfId="31640" xr:uid="{15CBF234-3366-4947-A689-2F94529BE88F}"/>
    <cellStyle name="Normal 5 6 2 4 2 2 2 2 2 2" xfId="31641" xr:uid="{2D84E923-07A4-4350-9972-C883F0E83A06}"/>
    <cellStyle name="Normal 5 6 2 4 2 2 2 2 3" xfId="31642" xr:uid="{8433EDA7-F841-40B5-8FEA-958F4B54107C}"/>
    <cellStyle name="Normal 5 6 2 4 2 2 2 3" xfId="31643" xr:uid="{BE2CD807-B05B-44F8-AE2D-079115F6D8FC}"/>
    <cellStyle name="Normal 5 6 2 4 2 2 2 3 2" xfId="31644" xr:uid="{99CEBA38-741A-499F-BC33-90EE09534E10}"/>
    <cellStyle name="Normal 5 6 2 4 2 2 2 4" xfId="31645" xr:uid="{6FA31192-DA76-4A6D-84CF-2655F1598E01}"/>
    <cellStyle name="Normal 5 6 2 4 2 2 3" xfId="31646" xr:uid="{13672D0E-2733-4EEB-B25B-B0D415794891}"/>
    <cellStyle name="Normal 5 6 2 4 2 2 3 2" xfId="31647" xr:uid="{EDE97F8F-485A-4F60-803C-FC2F348396C1}"/>
    <cellStyle name="Normal 5 6 2 4 2 2 3 2 2" xfId="31648" xr:uid="{2B53ABA1-5664-4694-9A97-EC28F2576EF9}"/>
    <cellStyle name="Normal 5 6 2 4 2 2 3 3" xfId="31649" xr:uid="{35BAA292-8729-4677-AF8C-B8FDE4038CBD}"/>
    <cellStyle name="Normal 5 6 2 4 2 2 4" xfId="31650" xr:uid="{88CDF02B-84DC-4AC7-A6BF-89B72DEAE3C1}"/>
    <cellStyle name="Normal 5 6 2 4 2 2 4 2" xfId="31651" xr:uid="{FE63B67C-77B3-4557-A7B3-C6F588091208}"/>
    <cellStyle name="Normal 5 6 2 4 2 2 5" xfId="31652" xr:uid="{5C6158B0-8D56-4F49-B8B9-D19E9FD0F4B0}"/>
    <cellStyle name="Normal 5 6 2 4 2 3" xfId="31653" xr:uid="{473C7834-5151-4B45-98D8-E756DD07121E}"/>
    <cellStyle name="Normal 5 6 2 4 2 3 2" xfId="31654" xr:uid="{E2C0108B-2341-41D1-A16D-4A5A806816A8}"/>
    <cellStyle name="Normal 5 6 2 4 2 3 2 2" xfId="31655" xr:uid="{FDBF6A32-C062-4D8E-BFDB-0257A1060590}"/>
    <cellStyle name="Normal 5 6 2 4 2 3 2 2 2" xfId="31656" xr:uid="{8F9395A6-2C93-4275-A111-2848527BD18B}"/>
    <cellStyle name="Normal 5 6 2 4 2 3 2 3" xfId="31657" xr:uid="{809C63A0-E9B5-4C37-A7A8-CAA92D39CC95}"/>
    <cellStyle name="Normal 5 6 2 4 2 3 3" xfId="31658" xr:uid="{BFABD8EB-F3A0-4CA3-B664-8049756F8073}"/>
    <cellStyle name="Normal 5 6 2 4 2 3 3 2" xfId="31659" xr:uid="{9996A0FA-9868-4AE1-930A-59EEDBA2F8D4}"/>
    <cellStyle name="Normal 5 6 2 4 2 3 4" xfId="31660" xr:uid="{5272778B-C043-4E96-9BAB-6152CEE0DE76}"/>
    <cellStyle name="Normal 5 6 2 4 2 4" xfId="31661" xr:uid="{CFC7D086-C6A0-4F06-945B-52E9A0F15956}"/>
    <cellStyle name="Normal 5 6 2 4 2 4 2" xfId="31662" xr:uid="{570B2A0C-A5BD-45FE-A2A1-7942ABCDBBB8}"/>
    <cellStyle name="Normal 5 6 2 4 2 4 2 2" xfId="31663" xr:uid="{2B1C97F8-21E0-4CA6-8DB7-819E6860D28F}"/>
    <cellStyle name="Normal 5 6 2 4 2 4 2 2 2" xfId="31664" xr:uid="{3F113AA3-F04C-47BF-945B-7EAF2AE79185}"/>
    <cellStyle name="Normal 5 6 2 4 2 4 2 3" xfId="31665" xr:uid="{69E88C50-D438-483B-838E-36C650B15D4C}"/>
    <cellStyle name="Normal 5 6 2 4 2 4 3" xfId="31666" xr:uid="{D9D1CFDC-78A9-4B1B-8D75-1C7D1A83FAC8}"/>
    <cellStyle name="Normal 5 6 2 4 2 4 3 2" xfId="31667" xr:uid="{13A2CF25-51D1-457A-831C-562F84ACE42E}"/>
    <cellStyle name="Normal 5 6 2 4 2 4 4" xfId="31668" xr:uid="{82C78F52-5D70-4983-BEC8-49CE44CE2DE3}"/>
    <cellStyle name="Normal 5 6 2 4 2 5" xfId="31669" xr:uid="{03063FA7-8F6E-4849-A349-EF1F476424DC}"/>
    <cellStyle name="Normal 5 6 2 4 2 5 2" xfId="31670" xr:uid="{4B12B735-0352-4CC2-A3A2-80F104DE3608}"/>
    <cellStyle name="Normal 5 6 2 4 2 5 2 2" xfId="31671" xr:uid="{46AE607D-7EC3-49D0-AEE5-EBC2E35F1F36}"/>
    <cellStyle name="Normal 5 6 2 4 2 5 3" xfId="31672" xr:uid="{AAFAAE1F-314E-406A-A650-60CAA9E6FFC9}"/>
    <cellStyle name="Normal 5 6 2 4 2 6" xfId="31673" xr:uid="{4D9B7BBB-A022-40D8-82BF-D6C4B5EE0295}"/>
    <cellStyle name="Normal 5 6 2 4 2 6 2" xfId="31674" xr:uid="{8FF73A2B-3CF4-4413-A7E8-AC8DABD1BC1A}"/>
    <cellStyle name="Normal 5 6 2 4 2 7" xfId="31675" xr:uid="{9A82817B-C9FB-4ABF-8ECC-AC65EE735E26}"/>
    <cellStyle name="Normal 5 6 2 4 3" xfId="31676" xr:uid="{D69F7CD5-B987-4F4F-BA55-1E2330077CA0}"/>
    <cellStyle name="Normal 5 6 2 4 3 2" xfId="31677" xr:uid="{E7EF082A-8E24-486C-87A0-620104AC3756}"/>
    <cellStyle name="Normal 5 6 2 4 3 2 2" xfId="31678" xr:uid="{9C0D6B26-87F7-4144-BB38-554A9746D740}"/>
    <cellStyle name="Normal 5 6 2 4 3 2 2 2" xfId="31679" xr:uid="{BEC9A8C8-24A4-4CD8-8743-D70AEF238E02}"/>
    <cellStyle name="Normal 5 6 2 4 3 2 2 2 2" xfId="31680" xr:uid="{17FDDAA0-F349-4139-8290-ABBFF57D82FA}"/>
    <cellStyle name="Normal 5 6 2 4 3 2 2 3" xfId="31681" xr:uid="{B49C42E4-CBB4-4622-AF97-765D3D1E4C89}"/>
    <cellStyle name="Normal 5 6 2 4 3 2 3" xfId="31682" xr:uid="{1AC916F5-DD92-4EB3-82CB-85ED0956DEC8}"/>
    <cellStyle name="Normal 5 6 2 4 3 2 3 2" xfId="31683" xr:uid="{5002CE55-0E0B-41DA-983A-1E644C07E8D3}"/>
    <cellStyle name="Normal 5 6 2 4 3 2 4" xfId="31684" xr:uid="{1F338A0B-3A9B-428B-A15D-18BF6C460E05}"/>
    <cellStyle name="Normal 5 6 2 4 3 3" xfId="31685" xr:uid="{2D39F0C3-1199-4203-968C-2082BBFB91EA}"/>
    <cellStyle name="Normal 5 6 2 4 3 3 2" xfId="31686" xr:uid="{4D5754BB-654A-45CD-8885-DC6D7268F888}"/>
    <cellStyle name="Normal 5 6 2 4 3 3 2 2" xfId="31687" xr:uid="{65E8882C-5F52-4FCB-B7AD-11C77D5F1D2A}"/>
    <cellStyle name="Normal 5 6 2 4 3 3 3" xfId="31688" xr:uid="{7E5ACBF7-42E8-4686-A7BE-B178C2B68C57}"/>
    <cellStyle name="Normal 5 6 2 4 3 4" xfId="31689" xr:uid="{E1842372-A337-4FCA-8621-CB2E84BA6DC3}"/>
    <cellStyle name="Normal 5 6 2 4 3 4 2" xfId="31690" xr:uid="{B8B49276-3F34-43D1-9000-97069B1EB789}"/>
    <cellStyle name="Normal 5 6 2 4 3 5" xfId="31691" xr:uid="{A322E1B3-AAEA-4357-B382-1C8F130BCD8F}"/>
    <cellStyle name="Normal 5 6 2 4 4" xfId="31692" xr:uid="{EB2B7B3D-5F9F-4952-8F47-10FAB6D894D6}"/>
    <cellStyle name="Normal 5 6 2 4 4 2" xfId="31693" xr:uid="{D33547E4-AAA4-49B7-834B-06DC6EC82C50}"/>
    <cellStyle name="Normal 5 6 2 4 4 2 2" xfId="31694" xr:uid="{9529644B-3BAA-4957-8FB9-336E39A49CC7}"/>
    <cellStyle name="Normal 5 6 2 4 4 2 2 2" xfId="31695" xr:uid="{1272F497-2482-4A7F-8237-436E236E500A}"/>
    <cellStyle name="Normal 5 6 2 4 4 2 3" xfId="31696" xr:uid="{BFB16EE1-6A62-466C-8C1B-EBB81DB22F2C}"/>
    <cellStyle name="Normal 5 6 2 4 4 3" xfId="31697" xr:uid="{26EBEEC4-2C0B-422C-962F-FB9C1C8B7E5D}"/>
    <cellStyle name="Normal 5 6 2 4 4 3 2" xfId="31698" xr:uid="{FA92626E-103F-41A8-9B60-FF844D2F5352}"/>
    <cellStyle name="Normal 5 6 2 4 4 4" xfId="31699" xr:uid="{966D1C80-D868-4836-88C5-691B60380DB2}"/>
    <cellStyle name="Normal 5 6 2 4 5" xfId="31700" xr:uid="{1CB219DF-04D8-4BF9-97D1-FD4CA0202A89}"/>
    <cellStyle name="Normal 5 6 2 4 5 2" xfId="31701" xr:uid="{BE1136BE-48BD-4C65-9CCB-7D699B386D33}"/>
    <cellStyle name="Normal 5 6 2 4 5 2 2" xfId="31702" xr:uid="{E41C8BD5-FA8C-412D-B761-9FDBF78FAE7F}"/>
    <cellStyle name="Normal 5 6 2 4 5 2 2 2" xfId="31703" xr:uid="{1D5B7EC0-0A32-4C54-8365-3439D53AF98C}"/>
    <cellStyle name="Normal 5 6 2 4 5 2 3" xfId="31704" xr:uid="{3CCBF589-AFE3-4C6D-B620-9AABC8656091}"/>
    <cellStyle name="Normal 5 6 2 4 5 3" xfId="31705" xr:uid="{7E3A26A9-22C1-437A-82AC-E2E2AD6FAD02}"/>
    <cellStyle name="Normal 5 6 2 4 5 3 2" xfId="31706" xr:uid="{BEE5D206-B01F-43D5-97B0-8F75E69D50E2}"/>
    <cellStyle name="Normal 5 6 2 4 5 4" xfId="31707" xr:uid="{16005E27-F916-432D-B309-81062F911324}"/>
    <cellStyle name="Normal 5 6 2 4 6" xfId="31708" xr:uid="{39D88AD8-CBA7-4504-8C20-24479FC1C979}"/>
    <cellStyle name="Normal 5 6 2 4 6 2" xfId="31709" xr:uid="{5A63F5BE-6BD1-4F20-8D6C-D8C7D5ECA57F}"/>
    <cellStyle name="Normal 5 6 2 4 6 2 2" xfId="31710" xr:uid="{3879D683-808F-4781-B7EE-EE73D698A38F}"/>
    <cellStyle name="Normal 5 6 2 4 6 3" xfId="31711" xr:uid="{D2EF7C96-ADE5-4B3C-9B2E-788D120091D9}"/>
    <cellStyle name="Normal 5 6 2 4 7" xfId="31712" xr:uid="{5639B9C2-01CC-47A8-8668-68DAFA19A5C9}"/>
    <cellStyle name="Normal 5 6 2 4 7 2" xfId="31713" xr:uid="{2F479266-4DC1-43F2-98FA-8BEA54D787AA}"/>
    <cellStyle name="Normal 5 6 2 4 8" xfId="31714" xr:uid="{94527F09-9597-4069-9283-E77233C0E0CF}"/>
    <cellStyle name="Normal 5 6 2 5" xfId="31715" xr:uid="{63EB7DCA-0EFE-499D-9FA3-D54A26FD31B9}"/>
    <cellStyle name="Normal 5 6 2 5 2" xfId="31716" xr:uid="{42A92AF0-B834-4CDB-8AE8-DE4666154EF2}"/>
    <cellStyle name="Normal 5 6 2 5 2 2" xfId="31717" xr:uid="{2EA0C812-6E9F-434A-AEDD-20FE72D69C92}"/>
    <cellStyle name="Normal 5 6 2 5 2 2 2" xfId="31718" xr:uid="{2A510509-3BC8-46EE-BA37-D7C1D36BA4C2}"/>
    <cellStyle name="Normal 5 6 2 5 2 2 2 2" xfId="31719" xr:uid="{7B81D45E-088B-4C4A-9987-AE20B98CDBF2}"/>
    <cellStyle name="Normal 5 6 2 5 2 2 2 2 2" xfId="31720" xr:uid="{FF67898F-380F-4ADB-A00C-E1533829B489}"/>
    <cellStyle name="Normal 5 6 2 5 2 2 2 3" xfId="31721" xr:uid="{CC3388D8-A022-489A-997B-67401D75A731}"/>
    <cellStyle name="Normal 5 6 2 5 2 2 3" xfId="31722" xr:uid="{51366B8B-E2B6-439C-B5E1-61469B53F272}"/>
    <cellStyle name="Normal 5 6 2 5 2 2 3 2" xfId="31723" xr:uid="{2519EDAD-3828-464F-B216-1E5C4C9CC8BC}"/>
    <cellStyle name="Normal 5 6 2 5 2 2 4" xfId="31724" xr:uid="{CAA64FFD-B3E0-42A5-B9F0-09F6D921D2DD}"/>
    <cellStyle name="Normal 5 6 2 5 2 3" xfId="31725" xr:uid="{D3739FD5-B82C-4ABB-AB9D-54FE15703794}"/>
    <cellStyle name="Normal 5 6 2 5 2 3 2" xfId="31726" xr:uid="{8A0F36F9-114C-4D62-8E4C-54E6DAF39641}"/>
    <cellStyle name="Normal 5 6 2 5 2 3 2 2" xfId="31727" xr:uid="{53F4EC79-9CD6-4793-AC5F-835201726BBA}"/>
    <cellStyle name="Normal 5 6 2 5 2 3 3" xfId="31728" xr:uid="{EF2E6887-0B2B-4054-B819-7103D20643F5}"/>
    <cellStyle name="Normal 5 6 2 5 2 4" xfId="31729" xr:uid="{086FFC20-86CD-4600-8925-717D2CE4744F}"/>
    <cellStyle name="Normal 5 6 2 5 2 4 2" xfId="31730" xr:uid="{6946C656-0C6F-4747-AAE6-9CFB1B85F80A}"/>
    <cellStyle name="Normal 5 6 2 5 2 5" xfId="31731" xr:uid="{7B8376B0-C7B4-42EE-B051-BC0413ABB8B6}"/>
    <cellStyle name="Normal 5 6 2 5 3" xfId="31732" xr:uid="{7F9563BC-B766-42F9-8B3E-FDA07845ACBA}"/>
    <cellStyle name="Normal 5 6 2 5 3 2" xfId="31733" xr:uid="{F88BA7ED-6892-4DA9-AD3C-757BCAD250D1}"/>
    <cellStyle name="Normal 5 6 2 5 3 2 2" xfId="31734" xr:uid="{B79D65CE-1DC5-4566-9379-907B5C32369D}"/>
    <cellStyle name="Normal 5 6 2 5 3 2 2 2" xfId="31735" xr:uid="{0FDF71BC-0E53-4AAF-8E47-110A4C27872A}"/>
    <cellStyle name="Normal 5 6 2 5 3 2 3" xfId="31736" xr:uid="{6C07A99A-E531-4F83-9CA7-F7D7AEA8213F}"/>
    <cellStyle name="Normal 5 6 2 5 3 3" xfId="31737" xr:uid="{B1272F7D-2C98-4320-937C-B5B52991BB09}"/>
    <cellStyle name="Normal 5 6 2 5 3 3 2" xfId="31738" xr:uid="{2B6BB1DE-8F19-44B5-8A06-F3259890EA81}"/>
    <cellStyle name="Normal 5 6 2 5 3 4" xfId="31739" xr:uid="{992D2586-8879-4208-8908-70502B13D8E4}"/>
    <cellStyle name="Normal 5 6 2 5 4" xfId="31740" xr:uid="{1770081D-AAF4-4338-BF7A-7E29245BDAC8}"/>
    <cellStyle name="Normal 5 6 2 5 4 2" xfId="31741" xr:uid="{87EA272E-44C2-46F0-A386-6FCE0DB9C005}"/>
    <cellStyle name="Normal 5 6 2 5 4 2 2" xfId="31742" xr:uid="{09B07B18-7A58-4B7F-AAAA-A9EE13D08108}"/>
    <cellStyle name="Normal 5 6 2 5 4 2 2 2" xfId="31743" xr:uid="{945494B0-3316-41E6-8E25-6D669C8F657A}"/>
    <cellStyle name="Normal 5 6 2 5 4 2 3" xfId="31744" xr:uid="{44A955EA-2664-48DB-85A6-53E72F09312B}"/>
    <cellStyle name="Normal 5 6 2 5 4 3" xfId="31745" xr:uid="{00C9C8B4-907E-4398-9F83-2B753866F2B0}"/>
    <cellStyle name="Normal 5 6 2 5 4 3 2" xfId="31746" xr:uid="{54077FD4-B2F2-4F1E-AEC9-BF7D5EFFA25D}"/>
    <cellStyle name="Normal 5 6 2 5 4 4" xfId="31747" xr:uid="{F3BB928A-8D7C-4F0C-9441-4F0ACCB451C2}"/>
    <cellStyle name="Normal 5 6 2 5 5" xfId="31748" xr:uid="{4EEF12E4-716B-4B61-BC33-C916DBC088D0}"/>
    <cellStyle name="Normal 5 6 2 5 5 2" xfId="31749" xr:uid="{BD85BB90-0CA2-436F-87C3-A7EE22083E92}"/>
    <cellStyle name="Normal 5 6 2 5 5 2 2" xfId="31750" xr:uid="{25B12FC6-21BA-493B-941E-3D03D1F162FB}"/>
    <cellStyle name="Normal 5 6 2 5 5 3" xfId="31751" xr:uid="{8EEB55D4-1C2D-4EBC-90C8-649D666F28D6}"/>
    <cellStyle name="Normal 5 6 2 5 6" xfId="31752" xr:uid="{A167F6C7-2067-40D1-B174-28301BDAEA9B}"/>
    <cellStyle name="Normal 5 6 2 5 6 2" xfId="31753" xr:uid="{C2BF545C-DB90-4B96-94AC-43B9BBC62846}"/>
    <cellStyle name="Normal 5 6 2 5 7" xfId="31754" xr:uid="{53889905-A42F-4F0E-84F7-C0B6D0CC3B12}"/>
    <cellStyle name="Normal 5 6 2 6" xfId="31755" xr:uid="{E9B2FDF0-2129-481C-AB9F-64508D0AF9B4}"/>
    <cellStyle name="Normal 5 6 2 6 2" xfId="31756" xr:uid="{B0C9F701-21EB-432A-9184-E23934593C2B}"/>
    <cellStyle name="Normal 5 6 2 6 2 2" xfId="31757" xr:uid="{5CA1B3EA-2F61-4321-B690-1DB1C6D65BF0}"/>
    <cellStyle name="Normal 5 6 2 6 2 2 2" xfId="31758" xr:uid="{7F9C410A-2B5D-4561-BB33-F0980DAC3B80}"/>
    <cellStyle name="Normal 5 6 2 6 2 2 2 2" xfId="31759" xr:uid="{9D2D6EE9-B646-430C-9518-65297FA053D8}"/>
    <cellStyle name="Normal 5 6 2 6 2 2 3" xfId="31760" xr:uid="{A47829F9-EF68-4C3A-980C-55C02256E7A0}"/>
    <cellStyle name="Normal 5 6 2 6 2 3" xfId="31761" xr:uid="{44DE1034-F512-4360-B3A8-1BD8A5E5BBD6}"/>
    <cellStyle name="Normal 5 6 2 6 2 3 2" xfId="31762" xr:uid="{C0641300-4DF0-4969-9BE6-86FE9C1C21DF}"/>
    <cellStyle name="Normal 5 6 2 6 2 4" xfId="31763" xr:uid="{DC4DDF2B-AFDD-4DA1-9AFE-F093B40F93D4}"/>
    <cellStyle name="Normal 5 6 2 6 3" xfId="31764" xr:uid="{F89F5985-385B-430F-90FC-D5F87DAAF7BB}"/>
    <cellStyle name="Normal 5 6 2 6 3 2" xfId="31765" xr:uid="{C2A7D64C-D226-4CD8-BA25-3D9AF2A6B8EA}"/>
    <cellStyle name="Normal 5 6 2 6 3 2 2" xfId="31766" xr:uid="{22B5890B-05F8-44AA-B9D8-4E48FB3F5B03}"/>
    <cellStyle name="Normal 5 6 2 6 3 3" xfId="31767" xr:uid="{3A6BE41E-C74B-42D2-A578-B71243D7DF12}"/>
    <cellStyle name="Normal 5 6 2 6 4" xfId="31768" xr:uid="{848D74D1-EA27-49FF-BA0F-7B52F0A983CD}"/>
    <cellStyle name="Normal 5 6 2 6 4 2" xfId="31769" xr:uid="{29B2656D-F3FC-4B89-A773-25AB26BAA63A}"/>
    <cellStyle name="Normal 5 6 2 6 5" xfId="31770" xr:uid="{725509D5-476A-4778-A7FC-AC00FE287822}"/>
    <cellStyle name="Normal 5 6 2 7" xfId="31771" xr:uid="{E0FF5306-B44B-4FC1-819B-EAC1B54944CC}"/>
    <cellStyle name="Normal 5 6 2 7 2" xfId="31772" xr:uid="{8F727168-FA21-453A-87AE-241498BF104A}"/>
    <cellStyle name="Normal 5 6 2 7 2 2" xfId="31773" xr:uid="{BAE334F5-DEC3-4B21-B758-7442EBBEC10C}"/>
    <cellStyle name="Normal 5 6 2 7 2 2 2" xfId="31774" xr:uid="{62C17397-A12B-458C-AE99-3816164F4146}"/>
    <cellStyle name="Normal 5 6 2 7 2 3" xfId="31775" xr:uid="{FA574C8E-A1B1-4F0D-BA80-E833D38772C4}"/>
    <cellStyle name="Normal 5 6 2 7 3" xfId="31776" xr:uid="{F399C316-2FA3-4F60-80A3-0059F200A0FD}"/>
    <cellStyle name="Normal 5 6 2 7 3 2" xfId="31777" xr:uid="{5A9E46D4-2706-4E50-9419-B695D37307E4}"/>
    <cellStyle name="Normal 5 6 2 7 4" xfId="31778" xr:uid="{6A0E4511-3D8D-4C53-A110-314103F3CC07}"/>
    <cellStyle name="Normal 5 6 2 8" xfId="31779" xr:uid="{2014A396-B4CB-46A8-B134-81ECACF0547D}"/>
    <cellStyle name="Normal 5 6 2 8 2" xfId="31780" xr:uid="{08D911F9-861D-4CDA-86B8-3DE8A67B7C51}"/>
    <cellStyle name="Normal 5 6 2 8 2 2" xfId="31781" xr:uid="{E1D87930-EFC5-4E6F-8DC1-4F200DD418D7}"/>
    <cellStyle name="Normal 5 6 2 8 2 2 2" xfId="31782" xr:uid="{6C60564E-A67C-417E-9B0B-EDB853563480}"/>
    <cellStyle name="Normal 5 6 2 8 2 3" xfId="31783" xr:uid="{07087E9F-16ED-42D3-AFBE-58D358712C11}"/>
    <cellStyle name="Normal 5 6 2 8 3" xfId="31784" xr:uid="{558A49E1-73B5-4F83-A96E-D6FB84F09310}"/>
    <cellStyle name="Normal 5 6 2 8 3 2" xfId="31785" xr:uid="{8348C5BE-D220-4CDB-8274-877A0C8A2FE5}"/>
    <cellStyle name="Normal 5 6 2 8 4" xfId="31786" xr:uid="{0E2375AA-14E2-4AD7-B028-D178AE2BBB31}"/>
    <cellStyle name="Normal 5 6 2 9" xfId="31787" xr:uid="{C43348B4-C834-45B7-8B25-EB0D5C4FB291}"/>
    <cellStyle name="Normal 5 6 2 9 2" xfId="31788" xr:uid="{B9FB0B84-9A69-4B73-BB8D-35B23A5D91D9}"/>
    <cellStyle name="Normal 5 6 2 9 2 2" xfId="31789" xr:uid="{79B0DFE1-18B4-44AD-AD8B-2BDADE5C102D}"/>
    <cellStyle name="Normal 5 6 2 9 2 2 2" xfId="31790" xr:uid="{BA2636FD-5FA6-4FF4-B463-1FF8FB70988A}"/>
    <cellStyle name="Normal 5 6 2 9 2 3" xfId="31791" xr:uid="{50615342-03C8-4267-9BE3-04403A58EF5C}"/>
    <cellStyle name="Normal 5 6 2 9 3" xfId="31792" xr:uid="{247E4B9C-2206-4F44-A182-5E28C065366C}"/>
    <cellStyle name="Normal 5 6 2 9 3 2" xfId="31793" xr:uid="{297C18DF-4CC7-438D-9590-236EE5251449}"/>
    <cellStyle name="Normal 5 6 2 9 4" xfId="31794" xr:uid="{33A81C29-B238-4C3F-99F9-F4FB4F94892E}"/>
    <cellStyle name="Normal 5 6 3" xfId="31795" xr:uid="{8AB067EA-2364-4F9C-80B3-97D6C4278666}"/>
    <cellStyle name="Normal 5 6 3 10" xfId="31796" xr:uid="{F0416C70-E4F5-4ECB-BD1B-8969D6177E54}"/>
    <cellStyle name="Normal 5 6 3 2" xfId="31797" xr:uid="{7C299192-DF93-46E3-8521-CD69AEE09CB0}"/>
    <cellStyle name="Normal 5 6 3 2 2" xfId="31798" xr:uid="{987D5A01-3260-4750-8B32-75B52358D2EC}"/>
    <cellStyle name="Normal 5 6 3 2 2 2" xfId="31799" xr:uid="{96206662-F8E8-4863-A1A1-4F11B584B4CB}"/>
    <cellStyle name="Normal 5 6 3 2 2 2 2" xfId="31800" xr:uid="{9625B6E5-FEB8-4C3B-9E40-72A26CC99395}"/>
    <cellStyle name="Normal 5 6 3 2 2 2 2 2" xfId="31801" xr:uid="{8D31FDD9-E375-487A-BA8C-1566C3183DF5}"/>
    <cellStyle name="Normal 5 6 3 2 2 2 2 2 2" xfId="31802" xr:uid="{106601B6-B1A9-4BE3-BB44-1C4805DDA9EB}"/>
    <cellStyle name="Normal 5 6 3 2 2 2 2 2 2 2" xfId="31803" xr:uid="{425C4076-33FD-4433-BBAB-9B73C8A63061}"/>
    <cellStyle name="Normal 5 6 3 2 2 2 2 2 3" xfId="31804" xr:uid="{1A5E3FC6-FED1-4AE4-A17A-EEBCB36F2A4D}"/>
    <cellStyle name="Normal 5 6 3 2 2 2 2 3" xfId="31805" xr:uid="{4BEEEB55-596D-4241-8969-39C919C01C9A}"/>
    <cellStyle name="Normal 5 6 3 2 2 2 2 3 2" xfId="31806" xr:uid="{2D537E57-8CF9-4628-96F4-2B0D9566B37A}"/>
    <cellStyle name="Normal 5 6 3 2 2 2 2 4" xfId="31807" xr:uid="{5171CEA8-D8E3-4E21-BF96-391AF59BB6E7}"/>
    <cellStyle name="Normal 5 6 3 2 2 2 3" xfId="31808" xr:uid="{30D873D8-6EA5-46F2-AFB2-447F1A493A52}"/>
    <cellStyle name="Normal 5 6 3 2 2 2 3 2" xfId="31809" xr:uid="{AB7BA0BB-FC30-45B1-AE4F-C02C4E124F96}"/>
    <cellStyle name="Normal 5 6 3 2 2 2 3 2 2" xfId="31810" xr:uid="{5CEFAF4E-477C-44EA-B71D-A773C9F7F921}"/>
    <cellStyle name="Normal 5 6 3 2 2 2 3 3" xfId="31811" xr:uid="{D63BFE18-9519-409C-9F28-594513602F71}"/>
    <cellStyle name="Normal 5 6 3 2 2 2 4" xfId="31812" xr:uid="{F8AF7043-0545-4E8B-BEEF-520603D15F6A}"/>
    <cellStyle name="Normal 5 6 3 2 2 2 4 2" xfId="31813" xr:uid="{87393C2A-1AFD-4B31-A3B2-0B5395EFB1B8}"/>
    <cellStyle name="Normal 5 6 3 2 2 2 5" xfId="31814" xr:uid="{8C84F9F2-F9CF-4EBC-87C4-D04AC7BFE5DB}"/>
    <cellStyle name="Normal 5 6 3 2 2 3" xfId="31815" xr:uid="{2A49707E-C8EF-435B-9A55-FB267E8F5457}"/>
    <cellStyle name="Normal 5 6 3 2 2 3 2" xfId="31816" xr:uid="{6041276D-1A09-4129-976F-AEF6BD6D75D2}"/>
    <cellStyle name="Normal 5 6 3 2 2 3 2 2" xfId="31817" xr:uid="{79D5A3A8-D40C-42F2-AAAA-55DA8B698BDE}"/>
    <cellStyle name="Normal 5 6 3 2 2 3 2 2 2" xfId="31818" xr:uid="{20946BFE-C313-4085-803F-8A6AAEDBB1AF}"/>
    <cellStyle name="Normal 5 6 3 2 2 3 2 3" xfId="31819" xr:uid="{5B8590F3-61D3-4CD5-9B98-D70BE13DADA0}"/>
    <cellStyle name="Normal 5 6 3 2 2 3 3" xfId="31820" xr:uid="{579BBA2B-E8DD-4C70-8654-C9B4B0084D4E}"/>
    <cellStyle name="Normal 5 6 3 2 2 3 3 2" xfId="31821" xr:uid="{BF63D96A-8997-4C64-8AF0-C3777AE81077}"/>
    <cellStyle name="Normal 5 6 3 2 2 3 4" xfId="31822" xr:uid="{EBD6D6E1-0420-42A6-921F-7CC0FB88B525}"/>
    <cellStyle name="Normal 5 6 3 2 2 4" xfId="31823" xr:uid="{C5C2B0E0-01E7-4303-B2FF-370660BE0A40}"/>
    <cellStyle name="Normal 5 6 3 2 2 4 2" xfId="31824" xr:uid="{F74AFF7B-11A3-4243-965B-C7548E5B3619}"/>
    <cellStyle name="Normal 5 6 3 2 2 4 2 2" xfId="31825" xr:uid="{F711F20C-644B-4DF9-88EA-A8B7CB636C6C}"/>
    <cellStyle name="Normal 5 6 3 2 2 4 2 2 2" xfId="31826" xr:uid="{E7C10BCD-F467-4783-98C9-34A178635EFA}"/>
    <cellStyle name="Normal 5 6 3 2 2 4 2 3" xfId="31827" xr:uid="{F2A0A9A3-C551-4762-9288-8F40A16F7D17}"/>
    <cellStyle name="Normal 5 6 3 2 2 4 3" xfId="31828" xr:uid="{9F0720FA-3903-47EF-B92E-E159ADC6C32B}"/>
    <cellStyle name="Normal 5 6 3 2 2 4 3 2" xfId="31829" xr:uid="{514BE6B8-4619-486B-9128-C41A260CD257}"/>
    <cellStyle name="Normal 5 6 3 2 2 4 4" xfId="31830" xr:uid="{C28F388B-A6CF-4060-8F86-9EC5E32824E2}"/>
    <cellStyle name="Normal 5 6 3 2 2 5" xfId="31831" xr:uid="{37E93D3B-3014-4EB8-91BB-8ABBF4AFDB6A}"/>
    <cellStyle name="Normal 5 6 3 2 2 5 2" xfId="31832" xr:uid="{B07DA1FF-279C-4248-8629-8C8119587CB4}"/>
    <cellStyle name="Normal 5 6 3 2 2 5 2 2" xfId="31833" xr:uid="{A9664FA1-E1EB-4170-BB62-D6D9D998C963}"/>
    <cellStyle name="Normal 5 6 3 2 2 5 3" xfId="31834" xr:uid="{C7E1844D-FCAF-47CB-B3BC-A6067BEC1786}"/>
    <cellStyle name="Normal 5 6 3 2 2 6" xfId="31835" xr:uid="{E185C9A8-490F-4D7D-97E0-B458FE8A4DCE}"/>
    <cellStyle name="Normal 5 6 3 2 2 6 2" xfId="31836" xr:uid="{B8BE58BF-F23C-4136-9737-D611A8C80D2A}"/>
    <cellStyle name="Normal 5 6 3 2 2 7" xfId="31837" xr:uid="{A41CBF61-AD19-4F61-9F14-7F64DEED61DA}"/>
    <cellStyle name="Normal 5 6 3 2 3" xfId="31838" xr:uid="{30B6B5B2-F56A-40D6-A3E3-7962F1BD2F34}"/>
    <cellStyle name="Normal 5 6 3 2 3 2" xfId="31839" xr:uid="{102C13C7-D7D5-450B-A85F-9F43632AB826}"/>
    <cellStyle name="Normal 5 6 3 2 3 2 2" xfId="31840" xr:uid="{7F9F264C-4893-4C8D-9935-312F3DE57861}"/>
    <cellStyle name="Normal 5 6 3 2 3 2 2 2" xfId="31841" xr:uid="{8BB5FF8D-AF34-432A-990F-BEEF5AD6FC7F}"/>
    <cellStyle name="Normal 5 6 3 2 3 2 2 2 2" xfId="31842" xr:uid="{3A1C2999-8A17-471C-B98B-59ABED671026}"/>
    <cellStyle name="Normal 5 6 3 2 3 2 2 3" xfId="31843" xr:uid="{FD5014E9-CE84-4F94-97BA-AAF7D4927E8D}"/>
    <cellStyle name="Normal 5 6 3 2 3 2 3" xfId="31844" xr:uid="{0DF79A6B-6276-4923-BD81-5D2E1EF4180A}"/>
    <cellStyle name="Normal 5 6 3 2 3 2 3 2" xfId="31845" xr:uid="{85C9D61F-124C-4CC7-9F9C-7256C717B5CF}"/>
    <cellStyle name="Normal 5 6 3 2 3 2 4" xfId="31846" xr:uid="{BFE9BD89-484C-4122-8084-A27E68D7F83A}"/>
    <cellStyle name="Normal 5 6 3 2 3 3" xfId="31847" xr:uid="{47686231-009E-4FA3-93C7-0BF790550938}"/>
    <cellStyle name="Normal 5 6 3 2 3 3 2" xfId="31848" xr:uid="{F3EC3C5D-686D-46AB-8A6B-B20E3D530E93}"/>
    <cellStyle name="Normal 5 6 3 2 3 3 2 2" xfId="31849" xr:uid="{B2538B3D-0918-4BEE-A2B9-3CCE7B72FA6E}"/>
    <cellStyle name="Normal 5 6 3 2 3 3 3" xfId="31850" xr:uid="{C92B7658-CE44-44E7-97DB-5B68AC1115FE}"/>
    <cellStyle name="Normal 5 6 3 2 3 4" xfId="31851" xr:uid="{A153E5BF-F51F-49A6-8060-2CFB4339D4B6}"/>
    <cellStyle name="Normal 5 6 3 2 3 4 2" xfId="31852" xr:uid="{A226DCCF-32BD-4886-B8DF-AAF863F9E7DB}"/>
    <cellStyle name="Normal 5 6 3 2 3 5" xfId="31853" xr:uid="{DFF8ABAC-5BEF-4EB7-94F4-566591037279}"/>
    <cellStyle name="Normal 5 6 3 2 4" xfId="31854" xr:uid="{A0FF9F2E-6F36-48B5-8F91-6D40565DCAF8}"/>
    <cellStyle name="Normal 5 6 3 2 4 2" xfId="31855" xr:uid="{18B96E41-4486-451F-B8F3-97A6C39D407A}"/>
    <cellStyle name="Normal 5 6 3 2 4 2 2" xfId="31856" xr:uid="{770ABEF6-9124-446D-AF6A-55159C724763}"/>
    <cellStyle name="Normal 5 6 3 2 4 2 2 2" xfId="31857" xr:uid="{DFD36001-004D-4946-BE7D-51524B2BF923}"/>
    <cellStyle name="Normal 5 6 3 2 4 2 3" xfId="31858" xr:uid="{5ABD5132-2290-4CDD-95DA-F4B9DB3FB0B4}"/>
    <cellStyle name="Normal 5 6 3 2 4 3" xfId="31859" xr:uid="{7EE2007E-352E-4973-A76F-F73982F61ABA}"/>
    <cellStyle name="Normal 5 6 3 2 4 3 2" xfId="31860" xr:uid="{CF1C9FFA-2A2C-4A43-8AB5-0AA8E9FE7F36}"/>
    <cellStyle name="Normal 5 6 3 2 4 4" xfId="31861" xr:uid="{3ECC88BC-D8D7-4381-BCCA-65AB8FEB7D39}"/>
    <cellStyle name="Normal 5 6 3 2 5" xfId="31862" xr:uid="{60BE5659-BD20-4C5A-B4E7-C7E3B97D230B}"/>
    <cellStyle name="Normal 5 6 3 2 5 2" xfId="31863" xr:uid="{9AF88381-D601-4053-8E17-38CD7B6BE113}"/>
    <cellStyle name="Normal 5 6 3 2 5 2 2" xfId="31864" xr:uid="{3B90731D-C3D1-4F4F-B390-37D51CDD67B6}"/>
    <cellStyle name="Normal 5 6 3 2 5 2 2 2" xfId="31865" xr:uid="{22DB7B5C-D3AD-448A-A6D1-7D32AFD87DA7}"/>
    <cellStyle name="Normal 5 6 3 2 5 2 3" xfId="31866" xr:uid="{5F782CF0-AA70-4863-B5FE-60EA2E3EE59E}"/>
    <cellStyle name="Normal 5 6 3 2 5 3" xfId="31867" xr:uid="{6DA479BE-F9E3-4F07-B8D8-82E8D8AA7175}"/>
    <cellStyle name="Normal 5 6 3 2 5 3 2" xfId="31868" xr:uid="{8C04D907-7561-4C2B-8801-997A953B9CD4}"/>
    <cellStyle name="Normal 5 6 3 2 5 4" xfId="31869" xr:uid="{4C6E5562-E564-4CDD-AE82-3E3292727D3C}"/>
    <cellStyle name="Normal 5 6 3 2 6" xfId="31870" xr:uid="{0D5AE375-FC93-4E4B-A0D7-385370B461C9}"/>
    <cellStyle name="Normal 5 6 3 2 6 2" xfId="31871" xr:uid="{66CA4890-1AF1-442F-B84C-D0FF5189BFB4}"/>
    <cellStyle name="Normal 5 6 3 2 6 2 2" xfId="31872" xr:uid="{E485FD61-F6DA-408A-8188-2502986DB13D}"/>
    <cellStyle name="Normal 5 6 3 2 6 3" xfId="31873" xr:uid="{0B351972-3C85-4A73-9947-E021DF60D607}"/>
    <cellStyle name="Normal 5 6 3 2 7" xfId="31874" xr:uid="{9EB8163B-2484-4220-8F11-2AFFE0ECA53B}"/>
    <cellStyle name="Normal 5 6 3 2 7 2" xfId="31875" xr:uid="{736DAA92-90FE-4245-9B58-A8E3C87AEBDF}"/>
    <cellStyle name="Normal 5 6 3 2 8" xfId="31876" xr:uid="{8B95A337-9B42-4CB6-A9CB-B4E4D0A0D545}"/>
    <cellStyle name="Normal 5 6 3 3" xfId="31877" xr:uid="{68AF2BFA-6929-4DA9-BC51-0210F5CFDFAF}"/>
    <cellStyle name="Normal 5 6 3 3 2" xfId="31878" xr:uid="{F6E5697A-ADDA-400A-89A9-DA307D268A2E}"/>
    <cellStyle name="Normal 5 6 3 3 2 2" xfId="31879" xr:uid="{22D44CB7-42A9-486E-9D39-B47F9025FBB6}"/>
    <cellStyle name="Normal 5 6 3 3 2 2 2" xfId="31880" xr:uid="{E1073BAE-9337-4F72-AF17-3E9B0786AACB}"/>
    <cellStyle name="Normal 5 6 3 3 2 2 2 2" xfId="31881" xr:uid="{0B25AF1B-0247-4D7A-85F7-7027E20FC03B}"/>
    <cellStyle name="Normal 5 6 3 3 2 2 2 2 2" xfId="31882" xr:uid="{17B06DE4-7A14-448F-A116-15F816CBD2A0}"/>
    <cellStyle name="Normal 5 6 3 3 2 2 2 2 2 2" xfId="31883" xr:uid="{5F17D886-518D-4F68-87FF-9D67D56B73D9}"/>
    <cellStyle name="Normal 5 6 3 3 2 2 2 2 3" xfId="31884" xr:uid="{407BA0D5-B849-4238-9F96-CE4D127D7CE3}"/>
    <cellStyle name="Normal 5 6 3 3 2 2 2 3" xfId="31885" xr:uid="{9754926D-73D0-49D4-A8C0-73560D310F41}"/>
    <cellStyle name="Normal 5 6 3 3 2 2 2 3 2" xfId="31886" xr:uid="{F010E192-D23B-4856-9C86-1EAC592C1108}"/>
    <cellStyle name="Normal 5 6 3 3 2 2 2 4" xfId="31887" xr:uid="{CF848EA7-81B7-4327-9DC8-EAE177645C8C}"/>
    <cellStyle name="Normal 5 6 3 3 2 2 3" xfId="31888" xr:uid="{30E256AA-741B-42A1-917E-1E94ABA75BC0}"/>
    <cellStyle name="Normal 5 6 3 3 2 2 3 2" xfId="31889" xr:uid="{58B10304-D032-4841-B611-20A728933D67}"/>
    <cellStyle name="Normal 5 6 3 3 2 2 3 2 2" xfId="31890" xr:uid="{F3EB5A21-7678-4538-8E0D-267D94D27EE1}"/>
    <cellStyle name="Normal 5 6 3 3 2 2 3 3" xfId="31891" xr:uid="{24BF9591-C362-48EF-A171-4618CD23A4F5}"/>
    <cellStyle name="Normal 5 6 3 3 2 2 4" xfId="31892" xr:uid="{D5CA7681-58FE-473F-A3FC-D47903D66A2A}"/>
    <cellStyle name="Normal 5 6 3 3 2 2 4 2" xfId="31893" xr:uid="{7DE93B2D-4582-4D4A-874C-EB942AE87895}"/>
    <cellStyle name="Normal 5 6 3 3 2 2 5" xfId="31894" xr:uid="{B3A1125F-9639-421F-90B9-4D01DB9718C8}"/>
    <cellStyle name="Normal 5 6 3 3 2 3" xfId="31895" xr:uid="{D199AEFB-6A1D-41D8-8631-2592D86E2D9C}"/>
    <cellStyle name="Normal 5 6 3 3 2 3 2" xfId="31896" xr:uid="{428A25EA-06C4-4EDA-B786-BF5ECAC9B706}"/>
    <cellStyle name="Normal 5 6 3 3 2 3 2 2" xfId="31897" xr:uid="{41B7656F-4BF3-404C-8987-CCF0A9B6F7C7}"/>
    <cellStyle name="Normal 5 6 3 3 2 3 2 2 2" xfId="31898" xr:uid="{FE960521-88A3-446E-BCC5-622423F35C87}"/>
    <cellStyle name="Normal 5 6 3 3 2 3 2 3" xfId="31899" xr:uid="{05625FBB-2990-4AFC-856F-643B9497BAD1}"/>
    <cellStyle name="Normal 5 6 3 3 2 3 3" xfId="31900" xr:uid="{D8914E94-22F3-4626-84A9-0D109E4C3551}"/>
    <cellStyle name="Normal 5 6 3 3 2 3 3 2" xfId="31901" xr:uid="{D12A9546-FF48-44E0-B04E-0782E389AD8B}"/>
    <cellStyle name="Normal 5 6 3 3 2 3 4" xfId="31902" xr:uid="{7D812B23-5370-44B4-B9FE-018219EC168C}"/>
    <cellStyle name="Normal 5 6 3 3 2 4" xfId="31903" xr:uid="{566EF52B-A60E-4472-9E2F-2FCD1FF593FC}"/>
    <cellStyle name="Normal 5 6 3 3 2 4 2" xfId="31904" xr:uid="{7D6BCA4B-4F64-4464-84FB-279AB0E9DEF6}"/>
    <cellStyle name="Normal 5 6 3 3 2 4 2 2" xfId="31905" xr:uid="{4EEEE78C-F6C1-4DC2-96DD-B160AC3B3B33}"/>
    <cellStyle name="Normal 5 6 3 3 2 4 2 2 2" xfId="31906" xr:uid="{84F04F5E-A07C-457F-AE3D-76819034657B}"/>
    <cellStyle name="Normal 5 6 3 3 2 4 2 3" xfId="31907" xr:uid="{8AF1904D-2970-4BD2-A014-C3155DC37554}"/>
    <cellStyle name="Normal 5 6 3 3 2 4 3" xfId="31908" xr:uid="{433D4551-EF5E-48E4-A771-E32A8ACB5E8E}"/>
    <cellStyle name="Normal 5 6 3 3 2 4 3 2" xfId="31909" xr:uid="{1CB75570-FDF5-43B2-BEDE-AA66442D2A55}"/>
    <cellStyle name="Normal 5 6 3 3 2 4 4" xfId="31910" xr:uid="{A3C17DEE-4FFF-42C8-AA5D-9F7CCC8AA604}"/>
    <cellStyle name="Normal 5 6 3 3 2 5" xfId="31911" xr:uid="{3F10721D-9B3F-4341-816C-444D7677001F}"/>
    <cellStyle name="Normal 5 6 3 3 2 5 2" xfId="31912" xr:uid="{F10184DF-F084-493F-A072-36D606965524}"/>
    <cellStyle name="Normal 5 6 3 3 2 5 2 2" xfId="31913" xr:uid="{52188B66-33DF-4D3F-AE86-B200115F49DD}"/>
    <cellStyle name="Normal 5 6 3 3 2 5 3" xfId="31914" xr:uid="{08FF7853-9F55-4203-9899-10AF42F53434}"/>
    <cellStyle name="Normal 5 6 3 3 2 6" xfId="31915" xr:uid="{31771C1C-CC2F-4AF9-B9CC-0E7AD5F199E8}"/>
    <cellStyle name="Normal 5 6 3 3 2 6 2" xfId="31916" xr:uid="{78C66332-9E8B-478F-8E70-8A97F4E88ED8}"/>
    <cellStyle name="Normal 5 6 3 3 2 7" xfId="31917" xr:uid="{4063643B-48AF-460F-9087-DCD0BEBA2113}"/>
    <cellStyle name="Normal 5 6 3 3 3" xfId="31918" xr:uid="{9B16AA8D-EDD0-46D3-8BC9-15C55F29330D}"/>
    <cellStyle name="Normal 5 6 3 3 3 2" xfId="31919" xr:uid="{999C450F-A13D-4D18-9D0D-16C3495150E5}"/>
    <cellStyle name="Normal 5 6 3 3 3 2 2" xfId="31920" xr:uid="{D3479377-9163-49D2-BB55-42994B2C9AEE}"/>
    <cellStyle name="Normal 5 6 3 3 3 2 2 2" xfId="31921" xr:uid="{2D7BE179-E010-4891-A546-E78E211E5350}"/>
    <cellStyle name="Normal 5 6 3 3 3 2 2 2 2" xfId="31922" xr:uid="{98B1F0C3-FB26-4885-9614-FD4F47E43A02}"/>
    <cellStyle name="Normal 5 6 3 3 3 2 2 3" xfId="31923" xr:uid="{807EA4DE-4FAE-4341-B05C-716DC72AEA73}"/>
    <cellStyle name="Normal 5 6 3 3 3 2 3" xfId="31924" xr:uid="{C697E3ED-9E85-4B30-9DD9-AC83233C8DA7}"/>
    <cellStyle name="Normal 5 6 3 3 3 2 3 2" xfId="31925" xr:uid="{0C77B6D1-EFE6-4FDD-9F3B-780173E03F43}"/>
    <cellStyle name="Normal 5 6 3 3 3 2 4" xfId="31926" xr:uid="{0D222D60-8236-430B-B904-F0134498AF46}"/>
    <cellStyle name="Normal 5 6 3 3 3 3" xfId="31927" xr:uid="{A8C770AD-6F0B-4B4D-9A0C-903793959203}"/>
    <cellStyle name="Normal 5 6 3 3 3 3 2" xfId="31928" xr:uid="{6E06F304-547F-4CFD-AE85-30834323115F}"/>
    <cellStyle name="Normal 5 6 3 3 3 3 2 2" xfId="31929" xr:uid="{49290499-5A7D-4099-91C0-25A98AF841F2}"/>
    <cellStyle name="Normal 5 6 3 3 3 3 3" xfId="31930" xr:uid="{E112AF1A-DAD6-4077-AB8C-A8895D6F4D64}"/>
    <cellStyle name="Normal 5 6 3 3 3 4" xfId="31931" xr:uid="{2D9F0ED5-BD4E-4B4E-A213-9E0B94313B2E}"/>
    <cellStyle name="Normal 5 6 3 3 3 4 2" xfId="31932" xr:uid="{892319DD-EA96-48F0-9148-381CFD7F8403}"/>
    <cellStyle name="Normal 5 6 3 3 3 5" xfId="31933" xr:uid="{381B4FBE-9A0C-437F-9F03-582E69103266}"/>
    <cellStyle name="Normal 5 6 3 3 4" xfId="31934" xr:uid="{E22D80F8-6B1D-4512-8B6B-F442C56C954C}"/>
    <cellStyle name="Normal 5 6 3 3 4 2" xfId="31935" xr:uid="{9FD06BC7-26ED-43C0-9769-A6FE74180873}"/>
    <cellStyle name="Normal 5 6 3 3 4 2 2" xfId="31936" xr:uid="{CBE98CEB-B3A7-4BE6-9EFF-018912856A64}"/>
    <cellStyle name="Normal 5 6 3 3 4 2 2 2" xfId="31937" xr:uid="{F887FDBA-77AC-44DF-8D80-8B9C18459D08}"/>
    <cellStyle name="Normal 5 6 3 3 4 2 3" xfId="31938" xr:uid="{B372AB1F-7833-4051-B331-D2E43023800C}"/>
    <cellStyle name="Normal 5 6 3 3 4 3" xfId="31939" xr:uid="{D06B8196-6DBF-425C-8743-84AD8077E25D}"/>
    <cellStyle name="Normal 5 6 3 3 4 3 2" xfId="31940" xr:uid="{5B57F2B1-0365-476D-B427-1A6BAFD101FF}"/>
    <cellStyle name="Normal 5 6 3 3 4 4" xfId="31941" xr:uid="{9DE3177A-164B-4937-91EF-237EE78022BF}"/>
    <cellStyle name="Normal 5 6 3 3 5" xfId="31942" xr:uid="{6EE43C97-4207-4C96-A57E-0A52E53CE041}"/>
    <cellStyle name="Normal 5 6 3 3 5 2" xfId="31943" xr:uid="{0E3D5DE3-99CE-438D-83DE-DEEB3EB0A699}"/>
    <cellStyle name="Normal 5 6 3 3 5 2 2" xfId="31944" xr:uid="{675C6394-75BE-4D94-8AD9-2ACB024827F0}"/>
    <cellStyle name="Normal 5 6 3 3 5 2 2 2" xfId="31945" xr:uid="{689FEAE2-F223-4648-B428-3DE679BBDA2D}"/>
    <cellStyle name="Normal 5 6 3 3 5 2 3" xfId="31946" xr:uid="{166C4CA5-82DD-4971-9133-A7C82E47E2E3}"/>
    <cellStyle name="Normal 5 6 3 3 5 3" xfId="31947" xr:uid="{CB2DA985-9D3B-4823-8196-81F6D26D839C}"/>
    <cellStyle name="Normal 5 6 3 3 5 3 2" xfId="31948" xr:uid="{89D7F0FE-229C-4CF8-B42E-23BDF316ACEB}"/>
    <cellStyle name="Normal 5 6 3 3 5 4" xfId="31949" xr:uid="{5BE691E9-2499-4C66-8583-84D2005390CB}"/>
    <cellStyle name="Normal 5 6 3 3 6" xfId="31950" xr:uid="{9A7E9D22-B7AA-45BF-AF2E-380605F583BC}"/>
    <cellStyle name="Normal 5 6 3 3 6 2" xfId="31951" xr:uid="{49F89354-275E-474E-A043-0C0B385143CD}"/>
    <cellStyle name="Normal 5 6 3 3 6 2 2" xfId="31952" xr:uid="{AE758E1D-C61A-4202-B13C-9DC2AF89E5E9}"/>
    <cellStyle name="Normal 5 6 3 3 6 3" xfId="31953" xr:uid="{91622C3B-F5B5-406B-9539-E6D2E07550D9}"/>
    <cellStyle name="Normal 5 6 3 3 7" xfId="31954" xr:uid="{731ADB80-29FF-49FA-989D-F3845D79DACE}"/>
    <cellStyle name="Normal 5 6 3 3 7 2" xfId="31955" xr:uid="{E8EA15B7-A2B9-428D-A300-02C302380DC6}"/>
    <cellStyle name="Normal 5 6 3 3 8" xfId="31956" xr:uid="{B0166C14-4E7B-42EA-B046-8829B83A9B02}"/>
    <cellStyle name="Normal 5 6 3 4" xfId="31957" xr:uid="{531F6AC9-FBA6-40C9-8ADF-0EA9217A49E2}"/>
    <cellStyle name="Normal 5 6 3 4 2" xfId="31958" xr:uid="{57C7CDBB-09D6-40D9-A6CC-7805842551AB}"/>
    <cellStyle name="Normal 5 6 3 4 2 2" xfId="31959" xr:uid="{E7685850-48AE-4FEC-8ECF-6D880E1DF932}"/>
    <cellStyle name="Normal 5 6 3 4 2 2 2" xfId="31960" xr:uid="{EC9FD4C1-F0F7-4C17-A0A4-71311131BA8F}"/>
    <cellStyle name="Normal 5 6 3 4 2 2 2 2" xfId="31961" xr:uid="{FF791B6F-1F1C-4D42-A848-4130D79D85C4}"/>
    <cellStyle name="Normal 5 6 3 4 2 2 2 2 2" xfId="31962" xr:uid="{139F1B71-B5C5-4D80-82C8-2F4B56E5D4C0}"/>
    <cellStyle name="Normal 5 6 3 4 2 2 2 3" xfId="31963" xr:uid="{45EE9745-74B6-413C-AF68-304A17869302}"/>
    <cellStyle name="Normal 5 6 3 4 2 2 3" xfId="31964" xr:uid="{F8218769-C0B5-46DB-A1E1-6081358E1B9E}"/>
    <cellStyle name="Normal 5 6 3 4 2 2 3 2" xfId="31965" xr:uid="{EB2D4199-6D5C-4DD6-91AC-8577191F45D5}"/>
    <cellStyle name="Normal 5 6 3 4 2 2 4" xfId="31966" xr:uid="{48E44136-1BE7-4B2E-8D37-1B5B77811432}"/>
    <cellStyle name="Normal 5 6 3 4 2 3" xfId="31967" xr:uid="{4F51DE9A-D6C9-4F3D-9349-4097F878C550}"/>
    <cellStyle name="Normal 5 6 3 4 2 3 2" xfId="31968" xr:uid="{A276D2D3-69DA-4DDC-B58A-4E4D1668BA1B}"/>
    <cellStyle name="Normal 5 6 3 4 2 3 2 2" xfId="31969" xr:uid="{3348FB32-C042-46EF-BAD4-B997843CA66A}"/>
    <cellStyle name="Normal 5 6 3 4 2 3 3" xfId="31970" xr:uid="{3D6585C0-79B6-463E-85A7-3567703F8CB3}"/>
    <cellStyle name="Normal 5 6 3 4 2 4" xfId="31971" xr:uid="{9793025B-DE84-4874-B61C-B6711DFB95A3}"/>
    <cellStyle name="Normal 5 6 3 4 2 4 2" xfId="31972" xr:uid="{046F60D9-904E-4E39-BA7B-5FC21AC9573B}"/>
    <cellStyle name="Normal 5 6 3 4 2 5" xfId="31973" xr:uid="{CC5A59BE-4DB7-42B0-B6C6-7F0195F8987E}"/>
    <cellStyle name="Normal 5 6 3 4 3" xfId="31974" xr:uid="{EFCB5665-CE05-499C-86B1-81412F0AE4DD}"/>
    <cellStyle name="Normal 5 6 3 4 3 2" xfId="31975" xr:uid="{A11505C2-C75E-4905-9764-E461F1F1D05A}"/>
    <cellStyle name="Normal 5 6 3 4 3 2 2" xfId="31976" xr:uid="{531BBF2E-89CB-48F8-B613-3123001841C7}"/>
    <cellStyle name="Normal 5 6 3 4 3 2 2 2" xfId="31977" xr:uid="{DA6B687D-CB03-456D-8615-397EF78080D4}"/>
    <cellStyle name="Normal 5 6 3 4 3 2 3" xfId="31978" xr:uid="{C997B9E5-8519-4BCD-978D-78CF5EE3CDBF}"/>
    <cellStyle name="Normal 5 6 3 4 3 3" xfId="31979" xr:uid="{7F5CE8E8-FAFD-4305-9163-C9B5BADBF1BB}"/>
    <cellStyle name="Normal 5 6 3 4 3 3 2" xfId="31980" xr:uid="{ACE2A24B-45EB-46DA-8EE7-EF3516078013}"/>
    <cellStyle name="Normal 5 6 3 4 3 4" xfId="31981" xr:uid="{708A9EED-8E45-4B54-9DF8-8B8855DC7ABD}"/>
    <cellStyle name="Normal 5 6 3 4 4" xfId="31982" xr:uid="{5D3BE4F7-830C-452E-9724-B8B2289DE7D1}"/>
    <cellStyle name="Normal 5 6 3 4 4 2" xfId="31983" xr:uid="{CE0DFF9F-E34C-424E-AF8D-8E73C13C2D3F}"/>
    <cellStyle name="Normal 5 6 3 4 4 2 2" xfId="31984" xr:uid="{CAC6A160-C095-4207-BF54-248CE7B056EC}"/>
    <cellStyle name="Normal 5 6 3 4 4 2 2 2" xfId="31985" xr:uid="{ED5DAAA4-63B3-42EF-8272-4602CF1A58B2}"/>
    <cellStyle name="Normal 5 6 3 4 4 2 3" xfId="31986" xr:uid="{7A308448-45E2-4991-8BE9-9587B8BFC560}"/>
    <cellStyle name="Normal 5 6 3 4 4 3" xfId="31987" xr:uid="{2B721F27-45F7-421F-8AAD-75E32E357EF4}"/>
    <cellStyle name="Normal 5 6 3 4 4 3 2" xfId="31988" xr:uid="{61E2450B-9F52-4436-83C1-218955FB85C2}"/>
    <cellStyle name="Normal 5 6 3 4 4 4" xfId="31989" xr:uid="{95F2526E-B6FF-497C-B7E7-D2E1AF562D7F}"/>
    <cellStyle name="Normal 5 6 3 4 5" xfId="31990" xr:uid="{89F8CCB7-A146-4A19-B6CC-B31D766FC1DB}"/>
    <cellStyle name="Normal 5 6 3 4 5 2" xfId="31991" xr:uid="{2B3AD97A-1EB2-41C2-B7FE-D81CAE639748}"/>
    <cellStyle name="Normal 5 6 3 4 5 2 2" xfId="31992" xr:uid="{AD79E6B6-E069-48D9-B154-E0224428CE12}"/>
    <cellStyle name="Normal 5 6 3 4 5 3" xfId="31993" xr:uid="{EBE69F8F-D690-4534-84A1-23F7C1168E70}"/>
    <cellStyle name="Normal 5 6 3 4 6" xfId="31994" xr:uid="{A6124454-E3DD-4BB5-8747-1586E381C935}"/>
    <cellStyle name="Normal 5 6 3 4 6 2" xfId="31995" xr:uid="{B7788904-A5CE-46C5-9394-BE917BE91FE5}"/>
    <cellStyle name="Normal 5 6 3 4 7" xfId="31996" xr:uid="{EA2B3EEF-4C85-4E92-8C61-A15C79CA905F}"/>
    <cellStyle name="Normal 5 6 3 5" xfId="31997" xr:uid="{7AD88EEB-F523-4AA6-9631-CF7571737838}"/>
    <cellStyle name="Normal 5 6 3 5 2" xfId="31998" xr:uid="{AE60C482-94E4-4AFF-81B2-77D199D45EB2}"/>
    <cellStyle name="Normal 5 6 3 5 2 2" xfId="31999" xr:uid="{E8111CEE-F3D6-40E1-BA4C-F996206FDB0B}"/>
    <cellStyle name="Normal 5 6 3 5 2 2 2" xfId="32000" xr:uid="{5E8193D1-89F1-4022-9065-2EF6E13F7825}"/>
    <cellStyle name="Normal 5 6 3 5 2 2 2 2" xfId="32001" xr:uid="{EC73035A-A8A1-43AB-A257-97CBE2565E5A}"/>
    <cellStyle name="Normal 5 6 3 5 2 2 3" xfId="32002" xr:uid="{02BF3491-E37B-44BE-B429-73967433B8B2}"/>
    <cellStyle name="Normal 5 6 3 5 2 3" xfId="32003" xr:uid="{F35967B0-5FE2-4BDE-AA33-8BA3799AE509}"/>
    <cellStyle name="Normal 5 6 3 5 2 3 2" xfId="32004" xr:uid="{198AA2D3-1A90-471D-833D-C627528FE319}"/>
    <cellStyle name="Normal 5 6 3 5 2 4" xfId="32005" xr:uid="{00B12AA3-6CAC-41D3-86A5-C59F2A0B941E}"/>
    <cellStyle name="Normal 5 6 3 5 3" xfId="32006" xr:uid="{C5E609EE-94D0-49D3-9B64-FFC6B0F47AEC}"/>
    <cellStyle name="Normal 5 6 3 5 3 2" xfId="32007" xr:uid="{9B86779B-F45F-4923-AFBA-E5D254187F6E}"/>
    <cellStyle name="Normal 5 6 3 5 3 2 2" xfId="32008" xr:uid="{E699F130-A4F6-4667-BC7D-86FAB01F6F5E}"/>
    <cellStyle name="Normal 5 6 3 5 3 3" xfId="32009" xr:uid="{6BF0BB3C-61F4-4309-83F7-95986FFF4CAE}"/>
    <cellStyle name="Normal 5 6 3 5 4" xfId="32010" xr:uid="{DC9A49E6-A310-4860-8D24-538ACF147BDC}"/>
    <cellStyle name="Normal 5 6 3 5 4 2" xfId="32011" xr:uid="{B60DED79-0A1A-4784-B51B-E46D0987F527}"/>
    <cellStyle name="Normal 5 6 3 5 5" xfId="32012" xr:uid="{4DB2E0C5-CCFE-47A8-96BE-63F2290A08B8}"/>
    <cellStyle name="Normal 5 6 3 6" xfId="32013" xr:uid="{729C0EFD-D555-4003-9FCA-F6C228A31975}"/>
    <cellStyle name="Normal 5 6 3 6 2" xfId="32014" xr:uid="{D6EF378B-5ECB-4BCF-86A5-B3F38DB55344}"/>
    <cellStyle name="Normal 5 6 3 6 2 2" xfId="32015" xr:uid="{5CF431F4-6492-4B1E-8F6E-4CBD6B6206BD}"/>
    <cellStyle name="Normal 5 6 3 6 2 2 2" xfId="32016" xr:uid="{EE5694F6-B52F-4A52-8008-1DE4447BE50C}"/>
    <cellStyle name="Normal 5 6 3 6 2 3" xfId="32017" xr:uid="{9B10B1FF-E05D-4D95-8482-B054B6DEC98E}"/>
    <cellStyle name="Normal 5 6 3 6 3" xfId="32018" xr:uid="{97334DFB-2A5D-46CE-A7D1-F5B93504D86F}"/>
    <cellStyle name="Normal 5 6 3 6 3 2" xfId="32019" xr:uid="{B3E0D33C-AED4-4035-86DA-B31A270E76BF}"/>
    <cellStyle name="Normal 5 6 3 6 4" xfId="32020" xr:uid="{707AC594-87FC-46E8-8993-643618903F0A}"/>
    <cellStyle name="Normal 5 6 3 7" xfId="32021" xr:uid="{78E9D6D4-B0C1-4E7A-ABBF-F9BF949521DC}"/>
    <cellStyle name="Normal 5 6 3 7 2" xfId="32022" xr:uid="{B3E7B045-9857-4A68-A57B-8759756421E1}"/>
    <cellStyle name="Normal 5 6 3 7 2 2" xfId="32023" xr:uid="{B7E13E4A-F5AF-4E40-8795-9D3CABF9404B}"/>
    <cellStyle name="Normal 5 6 3 7 2 2 2" xfId="32024" xr:uid="{DCC814EC-C012-4979-89D5-02134F468FD4}"/>
    <cellStyle name="Normal 5 6 3 7 2 3" xfId="32025" xr:uid="{07279E45-9543-440D-9036-7B0DC126A01A}"/>
    <cellStyle name="Normal 5 6 3 7 3" xfId="32026" xr:uid="{6C4E8BE7-B30E-4BD5-A7AC-BBB9CF49BB48}"/>
    <cellStyle name="Normal 5 6 3 7 3 2" xfId="32027" xr:uid="{4683716F-0812-4568-B530-527C44CEF1DA}"/>
    <cellStyle name="Normal 5 6 3 7 4" xfId="32028" xr:uid="{3286262E-9D83-4899-AF93-04EC5FF37290}"/>
    <cellStyle name="Normal 5 6 3 8" xfId="32029" xr:uid="{DAE1A05A-9BC9-458E-A97D-B1DD1F284897}"/>
    <cellStyle name="Normal 5 6 3 8 2" xfId="32030" xr:uid="{FED30F33-3497-4674-91D5-A9EC52BDAF35}"/>
    <cellStyle name="Normal 5 6 3 8 2 2" xfId="32031" xr:uid="{B971870F-2452-47BF-A682-59620ABB3F0A}"/>
    <cellStyle name="Normal 5 6 3 8 3" xfId="32032" xr:uid="{61BAA166-C074-48F4-BA40-092952F73BDA}"/>
    <cellStyle name="Normal 5 6 3 9" xfId="32033" xr:uid="{6929B61C-40C7-4D5A-8120-914ADD382AC3}"/>
    <cellStyle name="Normal 5 6 3 9 2" xfId="32034" xr:uid="{5E9BC79C-57AF-4AEF-B778-8D05FDDA7316}"/>
    <cellStyle name="Normal 5 6 4" xfId="32035" xr:uid="{2EC25B21-C8E5-4251-A3CB-38BA53ADFEA6}"/>
    <cellStyle name="Normal 5 6 4 2" xfId="32036" xr:uid="{F034D6C4-EC7C-4B98-BB70-D62D05F602FB}"/>
    <cellStyle name="Normal 5 6 4 2 2" xfId="32037" xr:uid="{35C77CCC-D9F2-4BB5-8D3B-C7DD52282CFC}"/>
    <cellStyle name="Normal 5 6 4 2 2 2" xfId="32038" xr:uid="{96F89636-BC3E-423F-AAD2-C47859B074E7}"/>
    <cellStyle name="Normal 5 6 4 2 2 2 2" xfId="32039" xr:uid="{C6D2A1A6-E643-4F43-8D31-2A4F5E7130AF}"/>
    <cellStyle name="Normal 5 6 4 2 2 2 2 2" xfId="32040" xr:uid="{294E710D-E9F3-459B-8187-A7AF5BFE4D61}"/>
    <cellStyle name="Normal 5 6 4 2 2 2 2 2 2" xfId="32041" xr:uid="{AD8413FC-7181-4F3D-B001-717ADCBECAA6}"/>
    <cellStyle name="Normal 5 6 4 2 2 2 2 3" xfId="32042" xr:uid="{25D88A01-9CFB-45DC-BD72-1F15E0E3A236}"/>
    <cellStyle name="Normal 5 6 4 2 2 2 3" xfId="32043" xr:uid="{8871AC1B-86BF-4871-A415-86A8408AE539}"/>
    <cellStyle name="Normal 5 6 4 2 2 2 3 2" xfId="32044" xr:uid="{A3C6B3FE-FBD1-49C4-A639-A14EEDF770E4}"/>
    <cellStyle name="Normal 5 6 4 2 2 2 4" xfId="32045" xr:uid="{ADC15EA7-B883-4E12-BD63-BD5A3A66B422}"/>
    <cellStyle name="Normal 5 6 4 2 2 3" xfId="32046" xr:uid="{C0483A37-B4F3-42A0-9A03-6D53BE83CECD}"/>
    <cellStyle name="Normal 5 6 4 2 2 3 2" xfId="32047" xr:uid="{EE00B525-EB14-41CC-99B2-32B5C97426EF}"/>
    <cellStyle name="Normal 5 6 4 2 2 3 2 2" xfId="32048" xr:uid="{E2773B5E-3A7C-4D66-B69E-DCE102A4FB36}"/>
    <cellStyle name="Normal 5 6 4 2 2 3 3" xfId="32049" xr:uid="{2419418C-2B15-4D8F-ADB7-FD35447AB3AE}"/>
    <cellStyle name="Normal 5 6 4 2 2 4" xfId="32050" xr:uid="{2592CAD7-6CD7-4535-BCF7-6CA380733F23}"/>
    <cellStyle name="Normal 5 6 4 2 2 4 2" xfId="32051" xr:uid="{81AC0C94-D8CA-4493-BE1C-D8C9EF1D91B9}"/>
    <cellStyle name="Normal 5 6 4 2 2 5" xfId="32052" xr:uid="{8D50251E-45C8-4C82-B09C-020FAEFC2F38}"/>
    <cellStyle name="Normal 5 6 4 2 3" xfId="32053" xr:uid="{394954FA-09BD-4C99-AD73-39EA74548212}"/>
    <cellStyle name="Normal 5 6 4 2 3 2" xfId="32054" xr:uid="{6BF1F38A-60D5-4CDC-9A13-832F157E0184}"/>
    <cellStyle name="Normal 5 6 4 2 3 2 2" xfId="32055" xr:uid="{E6584B20-B1EF-40D0-80C5-6CD13118DA1C}"/>
    <cellStyle name="Normal 5 6 4 2 3 2 2 2" xfId="32056" xr:uid="{61C03A84-5622-4C68-ADB0-EEEFF08B577A}"/>
    <cellStyle name="Normal 5 6 4 2 3 2 3" xfId="32057" xr:uid="{EE96163C-D27B-40FA-83AD-24801374E04A}"/>
    <cellStyle name="Normal 5 6 4 2 3 3" xfId="32058" xr:uid="{287885D3-6122-4165-BE85-E4188ED48D52}"/>
    <cellStyle name="Normal 5 6 4 2 3 3 2" xfId="32059" xr:uid="{1C0A452A-8F6D-4F88-BFC1-01019A115AE8}"/>
    <cellStyle name="Normal 5 6 4 2 3 4" xfId="32060" xr:uid="{800A8EB2-C014-4BEE-BE87-806DAE26262D}"/>
    <cellStyle name="Normal 5 6 4 2 4" xfId="32061" xr:uid="{D347EEF2-5F51-4986-937B-3C8CF3B67E61}"/>
    <cellStyle name="Normal 5 6 4 2 4 2" xfId="32062" xr:uid="{42F4B62E-77EA-4142-AE5C-58F8F6CA35D3}"/>
    <cellStyle name="Normal 5 6 4 2 4 2 2" xfId="32063" xr:uid="{46449D19-9A03-4787-8CD8-FC77DEA34370}"/>
    <cellStyle name="Normal 5 6 4 2 4 2 2 2" xfId="32064" xr:uid="{2524AD81-2172-4F25-B3DE-5C641ED0DFC5}"/>
    <cellStyle name="Normal 5 6 4 2 4 2 3" xfId="32065" xr:uid="{4BE655F0-C7F4-426A-8369-0AD6C8279230}"/>
    <cellStyle name="Normal 5 6 4 2 4 3" xfId="32066" xr:uid="{D8C8E6E9-71FD-46CA-AF1E-48336E18BFFD}"/>
    <cellStyle name="Normal 5 6 4 2 4 3 2" xfId="32067" xr:uid="{4112D1A8-ADE9-40EC-91D5-E77BF2AD0F1C}"/>
    <cellStyle name="Normal 5 6 4 2 4 4" xfId="32068" xr:uid="{F9A88F89-83EF-4A35-BD61-0EAA2E69488F}"/>
    <cellStyle name="Normal 5 6 4 2 5" xfId="32069" xr:uid="{3DA3FC89-9B78-4B47-AFD0-3894316E4EAF}"/>
    <cellStyle name="Normal 5 6 4 2 5 2" xfId="32070" xr:uid="{9CAB9AEB-0942-4AC8-874E-793C55652D1E}"/>
    <cellStyle name="Normal 5 6 4 2 5 2 2" xfId="32071" xr:uid="{347A3F90-F87F-45DE-B5C2-57DB01497F5E}"/>
    <cellStyle name="Normal 5 6 4 2 5 3" xfId="32072" xr:uid="{21D60BFE-D63D-4EAE-B6F8-5470EF8A5AE8}"/>
    <cellStyle name="Normal 5 6 4 2 6" xfId="32073" xr:uid="{D91944A8-0F22-4641-B15F-969678F06BEC}"/>
    <cellStyle name="Normal 5 6 4 2 6 2" xfId="32074" xr:uid="{C2F389B4-64A2-4820-81A2-A0252E2D4EC8}"/>
    <cellStyle name="Normal 5 6 4 2 7" xfId="32075" xr:uid="{8FA18121-3BCB-4BD1-9738-5D4CD9A1541A}"/>
    <cellStyle name="Normal 5 6 4 3" xfId="32076" xr:uid="{D02CC7A5-5C8D-4663-BA7E-CC7273FD52B1}"/>
    <cellStyle name="Normal 5 6 4 3 2" xfId="32077" xr:uid="{970020E6-3433-4AB6-911E-873B80B78048}"/>
    <cellStyle name="Normal 5 6 4 3 2 2" xfId="32078" xr:uid="{B990FFD0-A50C-4C8C-85F9-E09BCA708B98}"/>
    <cellStyle name="Normal 5 6 4 3 2 2 2" xfId="32079" xr:uid="{CB8E3EAC-9958-4B59-B01B-4F8019787DB1}"/>
    <cellStyle name="Normal 5 6 4 3 2 2 2 2" xfId="32080" xr:uid="{DBC54D01-7340-406C-89AD-26E1E69A455B}"/>
    <cellStyle name="Normal 5 6 4 3 2 2 3" xfId="32081" xr:uid="{22558B21-F086-45A0-B3B6-AF1FACF94EAD}"/>
    <cellStyle name="Normal 5 6 4 3 2 3" xfId="32082" xr:uid="{4528D633-3CCF-44B2-BC97-B178FC05A171}"/>
    <cellStyle name="Normal 5 6 4 3 2 3 2" xfId="32083" xr:uid="{E0A42F6E-61D6-4458-8685-AC9DA6375B05}"/>
    <cellStyle name="Normal 5 6 4 3 2 4" xfId="32084" xr:uid="{2843D566-97F0-4D9E-87B1-458E71536B58}"/>
    <cellStyle name="Normal 5 6 4 3 3" xfId="32085" xr:uid="{9587F721-38BF-43EF-A1EF-6FEFDE1F18B4}"/>
    <cellStyle name="Normal 5 6 4 3 3 2" xfId="32086" xr:uid="{B87693EE-13F1-46FE-8E85-C22FEB5268E8}"/>
    <cellStyle name="Normal 5 6 4 3 3 2 2" xfId="32087" xr:uid="{6FD825B0-CEAE-4A38-8D66-A50899AA33BF}"/>
    <cellStyle name="Normal 5 6 4 3 3 3" xfId="32088" xr:uid="{E0997405-7F6B-4BF1-9933-2D1A0555242F}"/>
    <cellStyle name="Normal 5 6 4 3 4" xfId="32089" xr:uid="{CDB7DF8B-4BEA-470F-804A-E03DA5CD2231}"/>
    <cellStyle name="Normal 5 6 4 3 4 2" xfId="32090" xr:uid="{B4255701-4BE9-4635-B044-D11426B5E926}"/>
    <cellStyle name="Normal 5 6 4 3 5" xfId="32091" xr:uid="{4966AF24-6890-49C9-A0DD-E35E1EFFF011}"/>
    <cellStyle name="Normal 5 6 4 4" xfId="32092" xr:uid="{DE0B6B8D-A83F-42B3-BF37-711E7215CBD0}"/>
    <cellStyle name="Normal 5 6 4 4 2" xfId="32093" xr:uid="{7D2F7A1C-49B4-4BEC-86A0-A62BBA957E4F}"/>
    <cellStyle name="Normal 5 6 4 4 2 2" xfId="32094" xr:uid="{55FB80CA-9542-47B8-96C9-9908B2C70FE0}"/>
    <cellStyle name="Normal 5 6 4 4 2 2 2" xfId="32095" xr:uid="{C025423E-E70B-4E1D-8F6F-34BB0002C356}"/>
    <cellStyle name="Normal 5 6 4 4 2 3" xfId="32096" xr:uid="{D45A90CF-3AC7-4366-84E3-0ECB9A28BDE0}"/>
    <cellStyle name="Normal 5 6 4 4 3" xfId="32097" xr:uid="{943066ED-911D-4C55-8522-EDAB87071CDF}"/>
    <cellStyle name="Normal 5 6 4 4 3 2" xfId="32098" xr:uid="{4B8205FA-C948-49E4-AC06-166DA2E210A1}"/>
    <cellStyle name="Normal 5 6 4 4 4" xfId="32099" xr:uid="{B00EC5AC-6EC0-4B45-B811-9DE65D7C0281}"/>
    <cellStyle name="Normal 5 6 4 5" xfId="32100" xr:uid="{8BCC967F-1D91-4F1F-A5C4-3C8B31878F72}"/>
    <cellStyle name="Normal 5 6 4 5 2" xfId="32101" xr:uid="{C5CC31AD-DAA3-48EA-A432-702FADFA7BE2}"/>
    <cellStyle name="Normal 5 6 4 5 2 2" xfId="32102" xr:uid="{47ECB04D-935D-4734-846E-5139AED5C665}"/>
    <cellStyle name="Normal 5 6 4 5 2 2 2" xfId="32103" xr:uid="{26E44818-F73B-4900-BB18-D108B1F07E20}"/>
    <cellStyle name="Normal 5 6 4 5 2 3" xfId="32104" xr:uid="{09E4F1F6-AE11-43B3-A8FA-B0869245B62B}"/>
    <cellStyle name="Normal 5 6 4 5 3" xfId="32105" xr:uid="{6B6FE335-41AB-495B-8ED8-B31A82F16A59}"/>
    <cellStyle name="Normal 5 6 4 5 3 2" xfId="32106" xr:uid="{27D9C77A-1A50-454A-9C12-F52E184649FF}"/>
    <cellStyle name="Normal 5 6 4 5 4" xfId="32107" xr:uid="{6432E427-ECC7-4E50-BDFB-EA7C5C9AB05B}"/>
    <cellStyle name="Normal 5 6 4 6" xfId="32108" xr:uid="{653295E3-C62C-42F9-8FE9-95276E644540}"/>
    <cellStyle name="Normal 5 6 4 6 2" xfId="32109" xr:uid="{CF650BF4-3CA0-43E1-8619-92E10746990C}"/>
    <cellStyle name="Normal 5 6 4 6 2 2" xfId="32110" xr:uid="{4754642D-38E8-4FC0-ACE4-8AACBB47EA2B}"/>
    <cellStyle name="Normal 5 6 4 6 3" xfId="32111" xr:uid="{834C03FB-266F-4D8D-8D94-03DC82A281A8}"/>
    <cellStyle name="Normal 5 6 4 7" xfId="32112" xr:uid="{10577E6D-9AA7-4DF7-93E1-6C91494D2B98}"/>
    <cellStyle name="Normal 5 6 4 7 2" xfId="32113" xr:uid="{9A6AA89C-32A7-4D81-97DB-0991A0220EE1}"/>
    <cellStyle name="Normal 5 6 4 8" xfId="32114" xr:uid="{F71A4BB2-9781-4308-8032-7DD42980914E}"/>
    <cellStyle name="Normal 5 6 5" xfId="32115" xr:uid="{B22EE02E-0E0F-44FE-A690-CFAFF7890768}"/>
    <cellStyle name="Normal 5 6 5 2" xfId="32116" xr:uid="{341AB86D-7343-46F3-B78D-52DA05AF86EE}"/>
    <cellStyle name="Normal 5 6 5 2 2" xfId="32117" xr:uid="{45F1C54E-9492-483C-9780-0F15571BBEA2}"/>
    <cellStyle name="Normal 5 6 5 2 2 2" xfId="32118" xr:uid="{7E0CC730-0E01-4AF1-AF6C-692F9B9FD27C}"/>
    <cellStyle name="Normal 5 6 5 2 2 2 2" xfId="32119" xr:uid="{83B18C9D-14A9-44C6-BB07-30F86B65A8EE}"/>
    <cellStyle name="Normal 5 6 5 2 2 2 2 2" xfId="32120" xr:uid="{D81BEB69-E60E-45C6-BA83-59D21AF5FDB1}"/>
    <cellStyle name="Normal 5 6 5 2 2 2 2 2 2" xfId="32121" xr:uid="{173C755E-D92A-4022-BD61-DF4C57BC2D6A}"/>
    <cellStyle name="Normal 5 6 5 2 2 2 2 3" xfId="32122" xr:uid="{B9674C61-D4C7-4E31-A88C-2184B607C32B}"/>
    <cellStyle name="Normal 5 6 5 2 2 2 3" xfId="32123" xr:uid="{35176640-9032-4327-9D9D-907A3B5C59C5}"/>
    <cellStyle name="Normal 5 6 5 2 2 2 3 2" xfId="32124" xr:uid="{3A2C4C57-BA7C-42F0-8FEA-A1C1F351E526}"/>
    <cellStyle name="Normal 5 6 5 2 2 2 4" xfId="32125" xr:uid="{FAD47145-052A-4394-B500-9FD918603049}"/>
    <cellStyle name="Normal 5 6 5 2 2 3" xfId="32126" xr:uid="{1F27E82D-093A-4988-A7CB-8319D7029201}"/>
    <cellStyle name="Normal 5 6 5 2 2 3 2" xfId="32127" xr:uid="{C877CA52-D62B-43A9-AA67-516C1F252E8A}"/>
    <cellStyle name="Normal 5 6 5 2 2 3 2 2" xfId="32128" xr:uid="{6F2464B2-D959-4444-B886-8A251C8B8AF1}"/>
    <cellStyle name="Normal 5 6 5 2 2 3 3" xfId="32129" xr:uid="{AF07C322-056B-4107-87FD-7FC38B9A442E}"/>
    <cellStyle name="Normal 5 6 5 2 2 4" xfId="32130" xr:uid="{16D9315C-1241-4506-B468-4FE0B19A0189}"/>
    <cellStyle name="Normal 5 6 5 2 2 4 2" xfId="32131" xr:uid="{14998439-F70A-422B-A50F-BD4E225A6A19}"/>
    <cellStyle name="Normal 5 6 5 2 2 5" xfId="32132" xr:uid="{12408218-AD9B-487D-9AE9-15E80DA8BEC4}"/>
    <cellStyle name="Normal 5 6 5 2 3" xfId="32133" xr:uid="{011DEB02-7906-4C3A-8C76-340810C558A0}"/>
    <cellStyle name="Normal 5 6 5 2 3 2" xfId="32134" xr:uid="{CF6568F1-16C6-4BC5-A4E8-AD30E7F878F6}"/>
    <cellStyle name="Normal 5 6 5 2 3 2 2" xfId="32135" xr:uid="{13C7EB55-25AC-4191-998B-162A20D32075}"/>
    <cellStyle name="Normal 5 6 5 2 3 2 2 2" xfId="32136" xr:uid="{B77CB936-F4B6-4CE1-9477-F086821B79D6}"/>
    <cellStyle name="Normal 5 6 5 2 3 2 3" xfId="32137" xr:uid="{391694B8-93C2-4D0E-8479-80EA0518B56B}"/>
    <cellStyle name="Normal 5 6 5 2 3 3" xfId="32138" xr:uid="{D1595D43-0171-4BF8-A282-699EE0F57DF3}"/>
    <cellStyle name="Normal 5 6 5 2 3 3 2" xfId="32139" xr:uid="{51DCF9C7-63B7-4687-A8E8-870570AFA6C3}"/>
    <cellStyle name="Normal 5 6 5 2 3 4" xfId="32140" xr:uid="{6AF4691E-6645-461A-B005-5C3F1E8C04FC}"/>
    <cellStyle name="Normal 5 6 5 2 4" xfId="32141" xr:uid="{F4D88360-03D5-47FA-B77B-66A3264BB4E2}"/>
    <cellStyle name="Normal 5 6 5 2 4 2" xfId="32142" xr:uid="{B94DA6AA-EFD9-4C34-B2F0-4F790F24E933}"/>
    <cellStyle name="Normal 5 6 5 2 4 2 2" xfId="32143" xr:uid="{4248FB7D-9EC5-4171-803B-9F82D1B52FDB}"/>
    <cellStyle name="Normal 5 6 5 2 4 2 2 2" xfId="32144" xr:uid="{8815117E-FCC3-4A1A-8EE4-0CC54BAAC44A}"/>
    <cellStyle name="Normal 5 6 5 2 4 2 3" xfId="32145" xr:uid="{ADCD3B22-4020-476E-AD7E-FF16568669A1}"/>
    <cellStyle name="Normal 5 6 5 2 4 3" xfId="32146" xr:uid="{BA69E7EE-6F68-485D-AEBA-3170E34DDE03}"/>
    <cellStyle name="Normal 5 6 5 2 4 3 2" xfId="32147" xr:uid="{7FA2D758-8AC9-400F-A966-223C45CEB245}"/>
    <cellStyle name="Normal 5 6 5 2 4 4" xfId="32148" xr:uid="{CB9EB0FC-E27D-4878-AF62-12C641915DE7}"/>
    <cellStyle name="Normal 5 6 5 2 5" xfId="32149" xr:uid="{8F5B66EF-211F-4E0F-9A0A-2B50F848E6D3}"/>
    <cellStyle name="Normal 5 6 5 2 5 2" xfId="32150" xr:uid="{9173A4AF-5BF4-4C59-BEF8-B2BBCA54DCA1}"/>
    <cellStyle name="Normal 5 6 5 2 5 2 2" xfId="32151" xr:uid="{4198F787-BAF3-47DE-9AEC-1D28AEFE33C6}"/>
    <cellStyle name="Normal 5 6 5 2 5 3" xfId="32152" xr:uid="{0DAF4E5A-026B-4817-886B-B5629AA03157}"/>
    <cellStyle name="Normal 5 6 5 2 6" xfId="32153" xr:uid="{859A2DFB-F5B8-453A-B170-C040CBAF3CD1}"/>
    <cellStyle name="Normal 5 6 5 2 6 2" xfId="32154" xr:uid="{7154C007-77E3-46C9-B942-D679EBD6131F}"/>
    <cellStyle name="Normal 5 6 5 2 7" xfId="32155" xr:uid="{39A6F978-9D45-4BA2-9F14-4DFA2B0E8A16}"/>
    <cellStyle name="Normal 5 6 5 3" xfId="32156" xr:uid="{D6D54B98-8BCD-4AB7-A27A-8A1D2EE7C90A}"/>
    <cellStyle name="Normal 5 6 5 3 2" xfId="32157" xr:uid="{2C6DC59F-7A1E-4702-8064-79DFB0312B73}"/>
    <cellStyle name="Normal 5 6 5 3 2 2" xfId="32158" xr:uid="{BFBF92E5-C4AB-4CF9-A59E-6654D1619611}"/>
    <cellStyle name="Normal 5 6 5 3 2 2 2" xfId="32159" xr:uid="{30029E01-17CE-496F-8150-817EB86D5292}"/>
    <cellStyle name="Normal 5 6 5 3 2 2 2 2" xfId="32160" xr:uid="{78137BB0-F0C6-42E9-856B-2A6C790F304B}"/>
    <cellStyle name="Normal 5 6 5 3 2 2 3" xfId="32161" xr:uid="{31740A40-6207-4E14-A039-B5CAF971CC10}"/>
    <cellStyle name="Normal 5 6 5 3 2 3" xfId="32162" xr:uid="{7191463D-A5EA-40DB-89A6-377191B7CD88}"/>
    <cellStyle name="Normal 5 6 5 3 2 3 2" xfId="32163" xr:uid="{ECAA2269-C0E0-439A-96CF-88E8C5C492A0}"/>
    <cellStyle name="Normal 5 6 5 3 2 4" xfId="32164" xr:uid="{24FA85EE-2A01-4F11-B462-37FE55812C94}"/>
    <cellStyle name="Normal 5 6 5 3 3" xfId="32165" xr:uid="{5074A8D0-B588-4970-BB38-72C34B562090}"/>
    <cellStyle name="Normal 5 6 5 3 3 2" xfId="32166" xr:uid="{300C912D-3773-4BBA-A912-17BCF5A8445C}"/>
    <cellStyle name="Normal 5 6 5 3 3 2 2" xfId="32167" xr:uid="{5DDF9D3E-35AB-4E65-A501-0E5CD6774B66}"/>
    <cellStyle name="Normal 5 6 5 3 3 3" xfId="32168" xr:uid="{7ACF48B7-BA5E-4515-BD6E-D412B0DD8755}"/>
    <cellStyle name="Normal 5 6 5 3 4" xfId="32169" xr:uid="{EB75488A-73C7-40E7-B81F-C4103F0BC45F}"/>
    <cellStyle name="Normal 5 6 5 3 4 2" xfId="32170" xr:uid="{9442F891-E587-4769-BC42-B0BBED45ABA2}"/>
    <cellStyle name="Normal 5 6 5 3 5" xfId="32171" xr:uid="{29D73AD8-19C3-4464-B3F3-FF33227FD212}"/>
    <cellStyle name="Normal 5 6 5 4" xfId="32172" xr:uid="{457CDF9A-E6BD-441B-BB2A-247E6ADDD18E}"/>
    <cellStyle name="Normal 5 6 5 4 2" xfId="32173" xr:uid="{4CB7FFD4-D3F1-4F4E-9375-B973FE10BF4F}"/>
    <cellStyle name="Normal 5 6 5 4 2 2" xfId="32174" xr:uid="{16C4723A-B579-4CAF-8DFD-390164B38BE6}"/>
    <cellStyle name="Normal 5 6 5 4 2 2 2" xfId="32175" xr:uid="{99D37EB2-F43E-4D7A-B215-F4DB8BEA5D7F}"/>
    <cellStyle name="Normal 5 6 5 4 2 3" xfId="32176" xr:uid="{C856A2C2-368E-464D-A738-D1C7046EA4EF}"/>
    <cellStyle name="Normal 5 6 5 4 3" xfId="32177" xr:uid="{474FBF1D-8B53-4596-8AC1-C5F43B5B3B55}"/>
    <cellStyle name="Normal 5 6 5 4 3 2" xfId="32178" xr:uid="{238442EE-C2FA-440E-8A5D-976B3A0B9EE2}"/>
    <cellStyle name="Normal 5 6 5 4 4" xfId="32179" xr:uid="{ACD90B51-8E15-4391-A692-96FC4F1D7B98}"/>
    <cellStyle name="Normal 5 6 5 5" xfId="32180" xr:uid="{ED3353AB-2AC4-4417-A70A-51C340EB0851}"/>
    <cellStyle name="Normal 5 6 5 5 2" xfId="32181" xr:uid="{E39ADBC9-89C7-495E-BB6B-FEF92ED0FFA4}"/>
    <cellStyle name="Normal 5 6 5 5 2 2" xfId="32182" xr:uid="{0634EE0A-D752-4F93-9736-02B2B11D4690}"/>
    <cellStyle name="Normal 5 6 5 5 2 2 2" xfId="32183" xr:uid="{DAAF7D7F-77EB-4905-B0A0-2899E6AE9269}"/>
    <cellStyle name="Normal 5 6 5 5 2 3" xfId="32184" xr:uid="{C2C9C092-1593-4F31-84D0-26BA3FE96B4F}"/>
    <cellStyle name="Normal 5 6 5 5 3" xfId="32185" xr:uid="{89F2BC45-6E88-4E0C-9628-A092F6A7F6ED}"/>
    <cellStyle name="Normal 5 6 5 5 3 2" xfId="32186" xr:uid="{082CA472-98DD-45CC-A74A-C7D73A2B9DB4}"/>
    <cellStyle name="Normal 5 6 5 5 4" xfId="32187" xr:uid="{99CC1CBB-B2EA-4064-87A7-CA35816481DB}"/>
    <cellStyle name="Normal 5 6 5 6" xfId="32188" xr:uid="{264405E6-8F9A-4C2E-8416-0F136173E665}"/>
    <cellStyle name="Normal 5 6 5 6 2" xfId="32189" xr:uid="{97ECE5B1-4D66-4F4E-900A-6B97E0AAD3BB}"/>
    <cellStyle name="Normal 5 6 5 6 2 2" xfId="32190" xr:uid="{9611B0CA-AC8F-4D94-923E-A70112D91DD2}"/>
    <cellStyle name="Normal 5 6 5 6 3" xfId="32191" xr:uid="{6B0FFB39-D5E0-4A44-B6B1-29670C90B735}"/>
    <cellStyle name="Normal 5 6 5 7" xfId="32192" xr:uid="{4F2F1BD7-D598-465D-A4A7-6CF787F40894}"/>
    <cellStyle name="Normal 5 6 5 7 2" xfId="32193" xr:uid="{D6C7A727-68CB-42F6-8F9B-2E68BB27F570}"/>
    <cellStyle name="Normal 5 6 5 8" xfId="32194" xr:uid="{99051A59-13B5-4A18-A1E0-6C904B008DBB}"/>
    <cellStyle name="Normal 5 6 6" xfId="32195" xr:uid="{16592056-3A0F-43F7-8E6B-BEBC84AB95FD}"/>
    <cellStyle name="Normal 5 6 6 2" xfId="32196" xr:uid="{AB49CE4D-B6B5-474C-9013-8E23CD4A3F2D}"/>
    <cellStyle name="Normal 5 6 6 2 2" xfId="32197" xr:uid="{B6082A7F-EAF0-44A7-ACD3-91E58A0CEB1A}"/>
    <cellStyle name="Normal 5 6 6 2 2 2" xfId="32198" xr:uid="{DF3A5381-0D9B-4EAB-AA43-D27C36521CCE}"/>
    <cellStyle name="Normal 5 6 6 2 2 2 2" xfId="32199" xr:uid="{675BCA2F-F602-4770-96EE-73BA792A3879}"/>
    <cellStyle name="Normal 5 6 6 2 2 2 2 2" xfId="32200" xr:uid="{0CB74384-0354-4431-A545-AD50CAC85164}"/>
    <cellStyle name="Normal 5 6 6 2 2 2 3" xfId="32201" xr:uid="{2C8412EA-0247-4637-8465-1D002FAE83A2}"/>
    <cellStyle name="Normal 5 6 6 2 2 3" xfId="32202" xr:uid="{3A5C80A9-EF13-4600-8004-BF3554AD2109}"/>
    <cellStyle name="Normal 5 6 6 2 2 3 2" xfId="32203" xr:uid="{165C994E-FF92-4DEB-B586-502A4A475D8E}"/>
    <cellStyle name="Normal 5 6 6 2 2 4" xfId="32204" xr:uid="{18D09271-86A2-4E35-9D66-33FB6EE4E52F}"/>
    <cellStyle name="Normal 5 6 6 2 3" xfId="32205" xr:uid="{4FC96450-BC77-465A-A706-50C93A2319DA}"/>
    <cellStyle name="Normal 5 6 6 2 3 2" xfId="32206" xr:uid="{1936417A-95BE-484B-B013-BAC0F3C1EE8B}"/>
    <cellStyle name="Normal 5 6 6 2 3 2 2" xfId="32207" xr:uid="{28686BAB-C6D2-46DA-900C-944EBA4B8720}"/>
    <cellStyle name="Normal 5 6 6 2 3 3" xfId="32208" xr:uid="{1DCC0BEE-2917-4B67-AE0C-C3D26F3672CB}"/>
    <cellStyle name="Normal 5 6 6 2 4" xfId="32209" xr:uid="{B9E31AA3-02D7-46DE-82DC-87E2FA07B1EA}"/>
    <cellStyle name="Normal 5 6 6 2 4 2" xfId="32210" xr:uid="{A72109B2-0D71-4F12-9BA3-C70293C149A6}"/>
    <cellStyle name="Normal 5 6 6 2 5" xfId="32211" xr:uid="{F551D991-6026-4333-AA16-46A6D419A7F0}"/>
    <cellStyle name="Normal 5 6 6 3" xfId="32212" xr:uid="{1D909607-9DF1-41A8-AE3E-CCDBFB8E1562}"/>
    <cellStyle name="Normal 5 6 6 3 2" xfId="32213" xr:uid="{17AE0333-5970-436A-85AD-A0F1E7F3B3D5}"/>
    <cellStyle name="Normal 5 6 6 3 2 2" xfId="32214" xr:uid="{4440A5B5-8364-4AB6-A4EB-579F881C1C26}"/>
    <cellStyle name="Normal 5 6 6 3 2 2 2" xfId="32215" xr:uid="{880857ED-8301-441A-B0BA-C0D37C518D2B}"/>
    <cellStyle name="Normal 5 6 6 3 2 3" xfId="32216" xr:uid="{45C6FD63-0461-4873-BCBB-D0B8168D0571}"/>
    <cellStyle name="Normal 5 6 6 3 3" xfId="32217" xr:uid="{F345379F-3AB1-4B76-A90D-BAF4C94CF868}"/>
    <cellStyle name="Normal 5 6 6 3 3 2" xfId="32218" xr:uid="{F554068E-0CC7-45BB-B751-1569821C7273}"/>
    <cellStyle name="Normal 5 6 6 3 4" xfId="32219" xr:uid="{C5FFF956-B56C-4E71-8FF7-2CEA37F51852}"/>
    <cellStyle name="Normal 5 6 6 4" xfId="32220" xr:uid="{576E3573-8D7F-411F-A120-069E1D138C9D}"/>
    <cellStyle name="Normal 5 6 6 4 2" xfId="32221" xr:uid="{22B4DBC1-F664-4B53-AA49-A168F483B9A3}"/>
    <cellStyle name="Normal 5 6 6 4 2 2" xfId="32222" xr:uid="{822A3B42-B633-4055-A8B0-BC8D398A5277}"/>
    <cellStyle name="Normal 5 6 6 4 2 2 2" xfId="32223" xr:uid="{6280759A-44CA-4369-95E2-1D139E36C2F1}"/>
    <cellStyle name="Normal 5 6 6 4 2 3" xfId="32224" xr:uid="{368404AF-6CB0-494C-83AD-8EBD347F9D38}"/>
    <cellStyle name="Normal 5 6 6 4 3" xfId="32225" xr:uid="{4EF0AE47-D523-4C8D-8ADF-478EEB263154}"/>
    <cellStyle name="Normal 5 6 6 4 3 2" xfId="32226" xr:uid="{1EF148BC-67F4-48CE-A775-A6366790041A}"/>
    <cellStyle name="Normal 5 6 6 4 4" xfId="32227" xr:uid="{93575070-2F68-468B-90D1-EDC65EF2104B}"/>
    <cellStyle name="Normal 5 6 6 5" xfId="32228" xr:uid="{81E906A4-2B54-41C0-8F11-34E72CE9910F}"/>
    <cellStyle name="Normal 5 6 6 5 2" xfId="32229" xr:uid="{ECA4A396-29B7-4EDF-882D-DCF3EFB52E12}"/>
    <cellStyle name="Normal 5 6 6 5 2 2" xfId="32230" xr:uid="{18014781-F122-4B83-812B-E5B03A244924}"/>
    <cellStyle name="Normal 5 6 6 5 3" xfId="32231" xr:uid="{4B76C362-83D3-4248-A5D0-F11E668D2CE1}"/>
    <cellStyle name="Normal 5 6 6 6" xfId="32232" xr:uid="{3836DDB7-877A-493F-ADAA-0890C87090BD}"/>
    <cellStyle name="Normal 5 6 6 6 2" xfId="32233" xr:uid="{F36095A2-6FA0-4D79-92F8-C7F6B72D8F17}"/>
    <cellStyle name="Normal 5 6 6 7" xfId="32234" xr:uid="{9484ADA0-84D2-442E-A7E0-2A118FE460DA}"/>
    <cellStyle name="Normal 5 6 7" xfId="32235" xr:uid="{4D5F1B0E-BCBF-422A-9724-6BF39ABF5801}"/>
    <cellStyle name="Normal 5 6 7 2" xfId="32236" xr:uid="{4259D0F6-9C21-4AFF-8514-D1893F50D0A5}"/>
    <cellStyle name="Normal 5 6 7 2 2" xfId="32237" xr:uid="{9A304039-60A9-42EF-A240-465B6379BD50}"/>
    <cellStyle name="Normal 5 6 7 2 2 2" xfId="32238" xr:uid="{C70A3B21-FCC2-4AC8-BCC4-80A5277ED6F9}"/>
    <cellStyle name="Normal 5 6 7 2 2 2 2" xfId="32239" xr:uid="{9EA870A9-2084-4DEB-AEE6-AB2D88AD8B96}"/>
    <cellStyle name="Normal 5 6 7 2 2 3" xfId="32240" xr:uid="{BA475375-9491-402C-8A18-6F43FE4334CA}"/>
    <cellStyle name="Normal 5 6 7 2 3" xfId="32241" xr:uid="{05619B62-DE51-4223-9589-80BBEFCAD8B6}"/>
    <cellStyle name="Normal 5 6 7 2 3 2" xfId="32242" xr:uid="{C8E8E039-58F1-47ED-A815-AB590CE16CF9}"/>
    <cellStyle name="Normal 5 6 7 2 4" xfId="32243" xr:uid="{9FB13861-9675-44A1-950B-1A970AFB9817}"/>
    <cellStyle name="Normal 5 6 7 3" xfId="32244" xr:uid="{F0D73019-D261-4851-96CB-073EAA2A97F0}"/>
    <cellStyle name="Normal 5 6 7 3 2" xfId="32245" xr:uid="{F9BF0B84-D4D7-4EA2-82E8-BA2A44AE522F}"/>
    <cellStyle name="Normal 5 6 7 3 2 2" xfId="32246" xr:uid="{DFE4A02C-FBAD-402C-8C37-BE2D70D1BB05}"/>
    <cellStyle name="Normal 5 6 7 3 3" xfId="32247" xr:uid="{28FDE4C7-FC37-4E4E-A75F-79A496A1AD19}"/>
    <cellStyle name="Normal 5 6 7 4" xfId="32248" xr:uid="{ABECEC82-3CD1-4E98-93AE-EED090866FAD}"/>
    <cellStyle name="Normal 5 6 7 4 2" xfId="32249" xr:uid="{ED9ADE61-360F-437C-8951-B9A8D77367DB}"/>
    <cellStyle name="Normal 5 6 7 5" xfId="32250" xr:uid="{AB30E107-170C-497B-A130-9EC0EDF91318}"/>
    <cellStyle name="Normal 5 6 8" xfId="32251" xr:uid="{57724716-4BB4-42AD-8FDD-0A0588476715}"/>
    <cellStyle name="Normal 5 6 8 2" xfId="32252" xr:uid="{524334B5-8979-4B0C-8073-156BA2E06046}"/>
    <cellStyle name="Normal 5 6 8 2 2" xfId="32253" xr:uid="{9173A82B-66CB-480D-BAB8-A11C14253A52}"/>
    <cellStyle name="Normal 5 6 8 2 2 2" xfId="32254" xr:uid="{33F8A8F3-CD01-4E41-92ED-29DA684118C8}"/>
    <cellStyle name="Normal 5 6 8 2 3" xfId="32255" xr:uid="{9EC589D0-163F-4B57-A8E7-A512A7C1EF25}"/>
    <cellStyle name="Normal 5 6 8 3" xfId="32256" xr:uid="{E81DE240-7403-46D6-9649-549A6CEF707D}"/>
    <cellStyle name="Normal 5 6 8 3 2" xfId="32257" xr:uid="{EF127CE5-D4A7-493C-AE07-58C2CC8C8862}"/>
    <cellStyle name="Normal 5 6 8 4" xfId="32258" xr:uid="{9F57CF86-9338-49FE-840A-65C46B19B12E}"/>
    <cellStyle name="Normal 5 6 9" xfId="32259" xr:uid="{E7E5096E-ED8F-4808-A457-75A033F5CB07}"/>
    <cellStyle name="Normal 5 6 9 2" xfId="32260" xr:uid="{9368E02C-037F-4125-9F9A-F71B99A8E21C}"/>
    <cellStyle name="Normal 5 6 9 2 2" xfId="32261" xr:uid="{155BBF7D-986C-49C8-8562-AA504B5CD2F3}"/>
    <cellStyle name="Normal 5 6 9 2 2 2" xfId="32262" xr:uid="{FCBA37BF-F9BD-4227-8854-98FA6273F585}"/>
    <cellStyle name="Normal 5 6 9 2 3" xfId="32263" xr:uid="{AB95125C-0E60-452A-A70B-CE2FD9AE392C}"/>
    <cellStyle name="Normal 5 6 9 3" xfId="32264" xr:uid="{0A112EEB-CA58-4B3F-90F7-C33C85223F58}"/>
    <cellStyle name="Normal 5 6 9 3 2" xfId="32265" xr:uid="{482C6E85-E59D-454C-A576-99D664D6E332}"/>
    <cellStyle name="Normal 5 6 9 4" xfId="32266" xr:uid="{1C8D71F7-98D0-49D4-9F9B-6E9D5E8EF846}"/>
    <cellStyle name="Normal 5 7" xfId="32267" xr:uid="{7E61BDEA-B316-438C-9752-6E7189BBC2FE}"/>
    <cellStyle name="Normal 5 7 10" xfId="32268" xr:uid="{5F0F4FC7-45BC-47BA-9D3B-6E025EF81854}"/>
    <cellStyle name="Normal 5 7 10 2" xfId="32269" xr:uid="{EACA4154-8CC3-4504-B513-454962201283}"/>
    <cellStyle name="Normal 5 7 10 2 2" xfId="32270" xr:uid="{28EA8070-4F6C-4057-B27D-311D73AAC6BB}"/>
    <cellStyle name="Normal 5 7 10 3" xfId="32271" xr:uid="{823D2511-6291-4046-973F-4FC89268CCE0}"/>
    <cellStyle name="Normal 5 7 11" xfId="32272" xr:uid="{DF986212-F79C-4528-BA5E-34B7FF094013}"/>
    <cellStyle name="Normal 5 7 11 2" xfId="32273" xr:uid="{E18F8F49-93AD-4D78-9D81-34DB137013AB}"/>
    <cellStyle name="Normal 5 7 12" xfId="32274" xr:uid="{BB6A13F5-2F99-436A-B580-504C58AAB58A}"/>
    <cellStyle name="Normal 5 7 13" xfId="32275" xr:uid="{A57D7F0B-C58F-4EE3-812E-6C7F00626261}"/>
    <cellStyle name="Normal 5 7 14" xfId="32276" xr:uid="{9BE4B525-718D-4D2E-BE78-B920BB9C4CB1}"/>
    <cellStyle name="Normal 5 7 15" xfId="32277" xr:uid="{B626A0FC-99F6-4412-9DA5-67CF9EF666F7}"/>
    <cellStyle name="Normal 5 7 2" xfId="32278" xr:uid="{56BD6E58-0DE2-49F8-9F45-01A411E314A3}"/>
    <cellStyle name="Normal 5 7 2 10" xfId="32279" xr:uid="{12C7DE58-A20B-4BD0-9739-2691DEA6CBAE}"/>
    <cellStyle name="Normal 5 7 2 2" xfId="32280" xr:uid="{102693CC-6B07-4F36-8F5A-42C00EAB5CB7}"/>
    <cellStyle name="Normal 5 7 2 2 2" xfId="32281" xr:uid="{6AFC9503-BAB8-400D-9058-617123DABF06}"/>
    <cellStyle name="Normal 5 7 2 2 2 2" xfId="32282" xr:uid="{36A8EC5B-25B8-4E19-8112-E8ED71044D85}"/>
    <cellStyle name="Normal 5 7 2 2 2 2 2" xfId="32283" xr:uid="{6E45BF72-8939-4D50-869B-AA0C60BB7699}"/>
    <cellStyle name="Normal 5 7 2 2 2 2 2 2" xfId="32284" xr:uid="{1CF9DB1A-3FE8-490C-882B-A4E479AD78B8}"/>
    <cellStyle name="Normal 5 7 2 2 2 2 2 2 2" xfId="32285" xr:uid="{503DDE9F-6CA9-4A44-9923-2D733A9F0BB1}"/>
    <cellStyle name="Normal 5 7 2 2 2 2 2 2 2 2" xfId="32286" xr:uid="{47947377-D0AD-4E8D-8F5F-EF3C35FAAA1B}"/>
    <cellStyle name="Normal 5 7 2 2 2 2 2 2 3" xfId="32287" xr:uid="{E5C9E778-F1CB-46DE-8735-0A3B6C816F6D}"/>
    <cellStyle name="Normal 5 7 2 2 2 2 2 3" xfId="32288" xr:uid="{DD7880A4-A2BC-44A2-A688-8E35BBEEFD84}"/>
    <cellStyle name="Normal 5 7 2 2 2 2 2 3 2" xfId="32289" xr:uid="{81200319-D479-410F-BDB7-057749FDF978}"/>
    <cellStyle name="Normal 5 7 2 2 2 2 2 4" xfId="32290" xr:uid="{6B2AB180-46A9-43B0-B620-D4826C54108A}"/>
    <cellStyle name="Normal 5 7 2 2 2 2 3" xfId="32291" xr:uid="{72A15169-C547-477F-88D5-2C4193DADED5}"/>
    <cellStyle name="Normal 5 7 2 2 2 2 3 2" xfId="32292" xr:uid="{BCFA3A53-4975-435C-89E0-6B594B76B3A2}"/>
    <cellStyle name="Normal 5 7 2 2 2 2 3 2 2" xfId="32293" xr:uid="{C5F085F0-68D8-4387-B97E-6478EC0434AB}"/>
    <cellStyle name="Normal 5 7 2 2 2 2 3 3" xfId="32294" xr:uid="{3FC2517F-5BAC-48DB-BEF2-2AEAAA8A1653}"/>
    <cellStyle name="Normal 5 7 2 2 2 2 4" xfId="32295" xr:uid="{1A7EB6B3-33A3-4F02-8E0D-C5157A955B44}"/>
    <cellStyle name="Normal 5 7 2 2 2 2 4 2" xfId="32296" xr:uid="{FC89CB04-AC53-4A27-AB90-13B3D675575C}"/>
    <cellStyle name="Normal 5 7 2 2 2 2 5" xfId="32297" xr:uid="{FB52BBD0-2F28-4BD5-83ED-83291E2C9467}"/>
    <cellStyle name="Normal 5 7 2 2 2 3" xfId="32298" xr:uid="{9848525C-0B5F-48D0-9E93-D0D8EB6CADDD}"/>
    <cellStyle name="Normal 5 7 2 2 2 3 2" xfId="32299" xr:uid="{422863BE-C0F4-492F-B2EA-5B1556A64829}"/>
    <cellStyle name="Normal 5 7 2 2 2 3 2 2" xfId="32300" xr:uid="{376801E1-68A9-47D2-88D8-525BE2265265}"/>
    <cellStyle name="Normal 5 7 2 2 2 3 2 2 2" xfId="32301" xr:uid="{F4F833F3-D558-429F-AE62-34486B0BD27B}"/>
    <cellStyle name="Normal 5 7 2 2 2 3 2 3" xfId="32302" xr:uid="{4082D6D9-2A71-4D35-AF74-B91049010F13}"/>
    <cellStyle name="Normal 5 7 2 2 2 3 3" xfId="32303" xr:uid="{C8DB050E-94BC-4F4F-B773-0E1943E90AD5}"/>
    <cellStyle name="Normal 5 7 2 2 2 3 3 2" xfId="32304" xr:uid="{DF873438-F6BE-47B3-AEFE-73AD606D8A53}"/>
    <cellStyle name="Normal 5 7 2 2 2 3 4" xfId="32305" xr:uid="{2112F004-1598-410F-97BC-9D760CD8D5FB}"/>
    <cellStyle name="Normal 5 7 2 2 2 4" xfId="32306" xr:uid="{10D40FE9-F8CF-40D6-A0A5-73C9D1968A37}"/>
    <cellStyle name="Normal 5 7 2 2 2 4 2" xfId="32307" xr:uid="{6BE34BC9-D6F2-4909-8EF7-2F0DF3715A83}"/>
    <cellStyle name="Normal 5 7 2 2 2 4 2 2" xfId="32308" xr:uid="{C0E7B023-77A1-4419-9361-BD559EA3BB90}"/>
    <cellStyle name="Normal 5 7 2 2 2 4 2 2 2" xfId="32309" xr:uid="{1295E83F-E1E0-4728-A43D-A4E7D11DA1B9}"/>
    <cellStyle name="Normal 5 7 2 2 2 4 2 3" xfId="32310" xr:uid="{ED595484-B2B4-4492-A3C7-4B1165415F09}"/>
    <cellStyle name="Normal 5 7 2 2 2 4 3" xfId="32311" xr:uid="{12E7AF3F-7065-4103-B766-919C20512E09}"/>
    <cellStyle name="Normal 5 7 2 2 2 4 3 2" xfId="32312" xr:uid="{2F9DF9D1-1297-4C47-8E29-7582FDB7BAD2}"/>
    <cellStyle name="Normal 5 7 2 2 2 4 4" xfId="32313" xr:uid="{39C14274-99BC-4347-91F7-6319F085D443}"/>
    <cellStyle name="Normal 5 7 2 2 2 5" xfId="32314" xr:uid="{EA1BEF94-081A-43CA-B60C-E372EC549D00}"/>
    <cellStyle name="Normal 5 7 2 2 2 5 2" xfId="32315" xr:uid="{215FB050-03E6-49E1-BB92-6D7E36922CE1}"/>
    <cellStyle name="Normal 5 7 2 2 2 5 2 2" xfId="32316" xr:uid="{19F1EB9B-3650-48B1-BE42-B95C794A9896}"/>
    <cellStyle name="Normal 5 7 2 2 2 5 3" xfId="32317" xr:uid="{736AA4F6-B116-4426-8DB4-36C3F37BCDA9}"/>
    <cellStyle name="Normal 5 7 2 2 2 6" xfId="32318" xr:uid="{47AFB767-CD3F-4105-BFCC-220EF8B39EC5}"/>
    <cellStyle name="Normal 5 7 2 2 2 6 2" xfId="32319" xr:uid="{DC75C236-C9D0-490E-9175-BA1D9C47A600}"/>
    <cellStyle name="Normal 5 7 2 2 2 7" xfId="32320" xr:uid="{D1DF18D0-A817-4C99-B4EE-0D4AB4315F16}"/>
    <cellStyle name="Normal 5 7 2 2 3" xfId="32321" xr:uid="{9CD99D83-3349-4325-8161-DC6C9B356F00}"/>
    <cellStyle name="Normal 5 7 2 2 3 2" xfId="32322" xr:uid="{CFFBBEBD-8ECC-410E-9B88-81069138C3D1}"/>
    <cellStyle name="Normal 5 7 2 2 3 2 2" xfId="32323" xr:uid="{725300DF-1F37-47DA-8FCE-420DD152A861}"/>
    <cellStyle name="Normal 5 7 2 2 3 2 2 2" xfId="32324" xr:uid="{45DDD79F-6188-46EE-951D-8086E30B3637}"/>
    <cellStyle name="Normal 5 7 2 2 3 2 2 2 2" xfId="32325" xr:uid="{38D5E24C-8217-4B21-8F02-764E41C41175}"/>
    <cellStyle name="Normal 5 7 2 2 3 2 2 3" xfId="32326" xr:uid="{A06A9B59-4C97-45A2-8F1D-EEC91A94581F}"/>
    <cellStyle name="Normal 5 7 2 2 3 2 3" xfId="32327" xr:uid="{9B9EBEEE-1C2C-4C02-80FA-4A92F8FE95FE}"/>
    <cellStyle name="Normal 5 7 2 2 3 2 3 2" xfId="32328" xr:uid="{E4A32034-54B9-4C84-8180-4B940F93D926}"/>
    <cellStyle name="Normal 5 7 2 2 3 2 4" xfId="32329" xr:uid="{063C2469-86F0-4C9B-BF53-14C1A82C0137}"/>
    <cellStyle name="Normal 5 7 2 2 3 3" xfId="32330" xr:uid="{67001938-B66F-4A05-8644-895DB64F4E08}"/>
    <cellStyle name="Normal 5 7 2 2 3 3 2" xfId="32331" xr:uid="{3FE1DDB2-122F-425A-B7BB-8E4850B24E6F}"/>
    <cellStyle name="Normal 5 7 2 2 3 3 2 2" xfId="32332" xr:uid="{5C9A4F44-C403-4970-942E-063794FE03C7}"/>
    <cellStyle name="Normal 5 7 2 2 3 3 3" xfId="32333" xr:uid="{CD80B4C3-67F1-429F-A969-EDAD22B56372}"/>
    <cellStyle name="Normal 5 7 2 2 3 4" xfId="32334" xr:uid="{AB4363AB-DABD-4221-A36C-9D62E7A24F64}"/>
    <cellStyle name="Normal 5 7 2 2 3 4 2" xfId="32335" xr:uid="{484389AE-112B-42AE-B961-E02818FD05CD}"/>
    <cellStyle name="Normal 5 7 2 2 3 5" xfId="32336" xr:uid="{7531197C-35F5-46F5-BA3D-0D7369E024EB}"/>
    <cellStyle name="Normal 5 7 2 2 4" xfId="32337" xr:uid="{23AC862D-F1C9-4905-BFC0-09CABDEC4B86}"/>
    <cellStyle name="Normal 5 7 2 2 4 2" xfId="32338" xr:uid="{507E259B-2C98-40C3-8B71-8C25FE0401C2}"/>
    <cellStyle name="Normal 5 7 2 2 4 2 2" xfId="32339" xr:uid="{CB9DF910-CBAE-4806-8C3A-8589C1F06345}"/>
    <cellStyle name="Normal 5 7 2 2 4 2 2 2" xfId="32340" xr:uid="{9FA1B3C6-5891-475E-88C2-0FE147483249}"/>
    <cellStyle name="Normal 5 7 2 2 4 2 3" xfId="32341" xr:uid="{CCF31036-DD20-4DF6-B439-26187D17476C}"/>
    <cellStyle name="Normal 5 7 2 2 4 3" xfId="32342" xr:uid="{270C5309-CDBB-4235-982C-3791AF6DB33B}"/>
    <cellStyle name="Normal 5 7 2 2 4 3 2" xfId="32343" xr:uid="{62C0601F-F6E0-4C6B-A7EF-A258336F77AB}"/>
    <cellStyle name="Normal 5 7 2 2 4 4" xfId="32344" xr:uid="{754CEA45-47A8-4EE1-A06A-A5E2E43F096E}"/>
    <cellStyle name="Normal 5 7 2 2 5" xfId="32345" xr:uid="{A36E71D4-496E-434E-A04E-5CDCEF2F8AF7}"/>
    <cellStyle name="Normal 5 7 2 2 5 2" xfId="32346" xr:uid="{5CB232EE-7B68-4D18-ACF8-F1EA824451B8}"/>
    <cellStyle name="Normal 5 7 2 2 5 2 2" xfId="32347" xr:uid="{83973917-8F5A-4E08-A3BC-90637DE9A610}"/>
    <cellStyle name="Normal 5 7 2 2 5 2 2 2" xfId="32348" xr:uid="{2C7CC506-FA79-4257-B256-8907070FD23B}"/>
    <cellStyle name="Normal 5 7 2 2 5 2 3" xfId="32349" xr:uid="{A3CFA95D-E6D3-4B63-8E31-E019E222D266}"/>
    <cellStyle name="Normal 5 7 2 2 5 3" xfId="32350" xr:uid="{88AD9276-C4DA-470A-A7B9-A5CA27C75174}"/>
    <cellStyle name="Normal 5 7 2 2 5 3 2" xfId="32351" xr:uid="{32951541-0FC8-4D44-B1E2-83C2426A3AAE}"/>
    <cellStyle name="Normal 5 7 2 2 5 4" xfId="32352" xr:uid="{EF3E053D-028A-4626-AE84-EF38B009930C}"/>
    <cellStyle name="Normal 5 7 2 2 6" xfId="32353" xr:uid="{D5BF3844-F026-4173-BD4D-5E5003B8866A}"/>
    <cellStyle name="Normal 5 7 2 2 6 2" xfId="32354" xr:uid="{A2ED54CB-90C5-462D-A896-6FF4104085D0}"/>
    <cellStyle name="Normal 5 7 2 2 6 2 2" xfId="32355" xr:uid="{5FB2EAB2-382B-40D1-95EF-99E83EF8E950}"/>
    <cellStyle name="Normal 5 7 2 2 6 3" xfId="32356" xr:uid="{FE1B55B4-0C71-4E46-8B98-F1B9FEE99304}"/>
    <cellStyle name="Normal 5 7 2 2 7" xfId="32357" xr:uid="{30665D38-8530-44E2-B80B-48C2EC6ADD86}"/>
    <cellStyle name="Normal 5 7 2 2 7 2" xfId="32358" xr:uid="{26E8C1C8-3761-4332-BB84-BBB532271EB7}"/>
    <cellStyle name="Normal 5 7 2 2 8" xfId="32359" xr:uid="{6491696B-44A8-4748-8F44-A41F1537B0E5}"/>
    <cellStyle name="Normal 5 7 2 3" xfId="32360" xr:uid="{40F6B969-064F-4A96-A628-B622DCA071D8}"/>
    <cellStyle name="Normal 5 7 2 3 2" xfId="32361" xr:uid="{FC48B9F9-0D87-43D1-9241-1FBDEEC8DD7E}"/>
    <cellStyle name="Normal 5 7 2 3 2 2" xfId="32362" xr:uid="{AC2DC2B1-ACAD-45A1-8034-68464586C36D}"/>
    <cellStyle name="Normal 5 7 2 3 2 2 2" xfId="32363" xr:uid="{AC5C9206-D3E0-4C98-A7D3-9FDDB4FDD9D8}"/>
    <cellStyle name="Normal 5 7 2 3 2 2 2 2" xfId="32364" xr:uid="{3B5B2643-B519-4B1C-A770-AFB332832CFA}"/>
    <cellStyle name="Normal 5 7 2 3 2 2 2 2 2" xfId="32365" xr:uid="{8FE2AEC4-1055-430F-A4E0-FD0DA7161069}"/>
    <cellStyle name="Normal 5 7 2 3 2 2 2 2 2 2" xfId="32366" xr:uid="{D16BEE5B-30EC-436C-A5F1-9D92FD20CDF5}"/>
    <cellStyle name="Normal 5 7 2 3 2 2 2 2 3" xfId="32367" xr:uid="{9ABD56EE-9BC4-4C2E-8A29-7AB3A5C5F36D}"/>
    <cellStyle name="Normal 5 7 2 3 2 2 2 3" xfId="32368" xr:uid="{93102F02-E0C6-48C2-86EF-13663E8B25AA}"/>
    <cellStyle name="Normal 5 7 2 3 2 2 2 3 2" xfId="32369" xr:uid="{42C89BDE-857A-4859-ACF4-2428EBA6964C}"/>
    <cellStyle name="Normal 5 7 2 3 2 2 2 4" xfId="32370" xr:uid="{AB448D33-E052-4593-BFA8-6606E13031E4}"/>
    <cellStyle name="Normal 5 7 2 3 2 2 3" xfId="32371" xr:uid="{D987D2ED-3342-4BF2-8BA3-FF585936C48A}"/>
    <cellStyle name="Normal 5 7 2 3 2 2 3 2" xfId="32372" xr:uid="{AAAD4677-D2C3-4F57-AD5F-E98B2B8E9167}"/>
    <cellStyle name="Normal 5 7 2 3 2 2 3 2 2" xfId="32373" xr:uid="{B6DFB4AF-7C60-4C58-9CA4-93B57451BF70}"/>
    <cellStyle name="Normal 5 7 2 3 2 2 3 3" xfId="32374" xr:uid="{29B234C6-C7BA-457D-AF31-DF4CA396F182}"/>
    <cellStyle name="Normal 5 7 2 3 2 2 4" xfId="32375" xr:uid="{EADCE73B-59ED-4897-9B21-EBFB8B028401}"/>
    <cellStyle name="Normal 5 7 2 3 2 2 4 2" xfId="32376" xr:uid="{0AADA7E1-F09B-4273-B162-2642912B1F41}"/>
    <cellStyle name="Normal 5 7 2 3 2 2 5" xfId="32377" xr:uid="{188A6B80-A462-41DF-B97A-BEA7A9F45119}"/>
    <cellStyle name="Normal 5 7 2 3 2 3" xfId="32378" xr:uid="{3CA6EF53-B093-49BB-BCCA-ECDB6A1DC8CD}"/>
    <cellStyle name="Normal 5 7 2 3 2 3 2" xfId="32379" xr:uid="{F1B4D04E-F41E-4C55-B86B-4CEFA5A5DCF9}"/>
    <cellStyle name="Normal 5 7 2 3 2 3 2 2" xfId="32380" xr:uid="{FF4A891B-F69A-41EB-8C1B-09170FA257A4}"/>
    <cellStyle name="Normal 5 7 2 3 2 3 2 2 2" xfId="32381" xr:uid="{31B4E28B-3FC3-4283-AA5D-B42B7E0BF883}"/>
    <cellStyle name="Normal 5 7 2 3 2 3 2 3" xfId="32382" xr:uid="{EE63B827-8984-4DA1-907C-1DFA0B45F7F2}"/>
    <cellStyle name="Normal 5 7 2 3 2 3 3" xfId="32383" xr:uid="{1FB4A9F5-53B5-455A-BD11-FEC5AEF8B5B1}"/>
    <cellStyle name="Normal 5 7 2 3 2 3 3 2" xfId="32384" xr:uid="{92A2AB1A-0712-42F1-81FE-43892B8BB9DB}"/>
    <cellStyle name="Normal 5 7 2 3 2 3 4" xfId="32385" xr:uid="{BB9D1B10-83B9-45B2-B9AD-026D53ABA22C}"/>
    <cellStyle name="Normal 5 7 2 3 2 4" xfId="32386" xr:uid="{6E1040C4-D238-4F35-9721-AAC7E69132F2}"/>
    <cellStyle name="Normal 5 7 2 3 2 4 2" xfId="32387" xr:uid="{7D9FA15D-B223-416F-AA21-18AE644B1B14}"/>
    <cellStyle name="Normal 5 7 2 3 2 4 2 2" xfId="32388" xr:uid="{2F4F17DB-F0E2-4810-8212-0718D66C2CB9}"/>
    <cellStyle name="Normal 5 7 2 3 2 4 2 2 2" xfId="32389" xr:uid="{6C5EB72C-7841-4289-9AA0-29B8D7F7CA28}"/>
    <cellStyle name="Normal 5 7 2 3 2 4 2 3" xfId="32390" xr:uid="{051CD33F-D871-4147-BD6A-736D6E980712}"/>
    <cellStyle name="Normal 5 7 2 3 2 4 3" xfId="32391" xr:uid="{D8AA6414-1A0D-4CC2-8FA5-DDF836D53057}"/>
    <cellStyle name="Normal 5 7 2 3 2 4 3 2" xfId="32392" xr:uid="{63E06BD1-9E33-4EA1-84CF-19104E3B479C}"/>
    <cellStyle name="Normal 5 7 2 3 2 4 4" xfId="32393" xr:uid="{22EF963B-E3F2-4A4A-80D1-745805A4AFC7}"/>
    <cellStyle name="Normal 5 7 2 3 2 5" xfId="32394" xr:uid="{D0A64A9A-2396-436B-8271-36211F2EBF2C}"/>
    <cellStyle name="Normal 5 7 2 3 2 5 2" xfId="32395" xr:uid="{435F57DB-3506-40EE-B8F7-C6BC5C611401}"/>
    <cellStyle name="Normal 5 7 2 3 2 5 2 2" xfId="32396" xr:uid="{09598C51-0B3D-4C43-A8F5-C7B6F1697838}"/>
    <cellStyle name="Normal 5 7 2 3 2 5 3" xfId="32397" xr:uid="{16B6A787-0447-4A79-B054-7BB0E35D27EA}"/>
    <cellStyle name="Normal 5 7 2 3 2 6" xfId="32398" xr:uid="{CBC2DFFF-B38D-4C2E-BA9E-0DAA4402292B}"/>
    <cellStyle name="Normal 5 7 2 3 2 6 2" xfId="32399" xr:uid="{FAF5E1FF-918F-406C-A6AF-648D693560F4}"/>
    <cellStyle name="Normal 5 7 2 3 2 7" xfId="32400" xr:uid="{BC6587E7-35B9-4B8B-9BC8-DB6EA831F06A}"/>
    <cellStyle name="Normal 5 7 2 3 3" xfId="32401" xr:uid="{101CDED5-4C57-4C4E-8A7B-E1084EE5C794}"/>
    <cellStyle name="Normal 5 7 2 3 3 2" xfId="32402" xr:uid="{796323B8-7FCA-42D2-940B-1A96737F7EE3}"/>
    <cellStyle name="Normal 5 7 2 3 3 2 2" xfId="32403" xr:uid="{E92A5549-DA17-4D4E-AB80-3F5570C7FB81}"/>
    <cellStyle name="Normal 5 7 2 3 3 2 2 2" xfId="32404" xr:uid="{3869FFEF-8046-4BFB-AC4C-CA9794D871AC}"/>
    <cellStyle name="Normal 5 7 2 3 3 2 2 2 2" xfId="32405" xr:uid="{CFB95E7B-F112-4391-9593-5F84BE2406EF}"/>
    <cellStyle name="Normal 5 7 2 3 3 2 2 3" xfId="32406" xr:uid="{B257A9FC-6D5F-4C05-ADC2-984E0334D91F}"/>
    <cellStyle name="Normal 5 7 2 3 3 2 3" xfId="32407" xr:uid="{8519A9B6-ADEB-4C52-B919-C89EDEE1FEEC}"/>
    <cellStyle name="Normal 5 7 2 3 3 2 3 2" xfId="32408" xr:uid="{3F555C37-CF1A-4B98-9EBF-72EB63D0A123}"/>
    <cellStyle name="Normal 5 7 2 3 3 2 4" xfId="32409" xr:uid="{45BC821C-6F6A-4992-8B51-49DB2077161B}"/>
    <cellStyle name="Normal 5 7 2 3 3 3" xfId="32410" xr:uid="{96914F0B-D2DE-47A4-895F-947FC19B7C1E}"/>
    <cellStyle name="Normal 5 7 2 3 3 3 2" xfId="32411" xr:uid="{EC0C1612-65E3-4ACE-A8D3-BDBDE22E92B5}"/>
    <cellStyle name="Normal 5 7 2 3 3 3 2 2" xfId="32412" xr:uid="{98632B9C-AD1B-4CC6-90D7-33F81E733FAB}"/>
    <cellStyle name="Normal 5 7 2 3 3 3 3" xfId="32413" xr:uid="{5F5E87A6-825D-4141-B87D-F8D817F33AAB}"/>
    <cellStyle name="Normal 5 7 2 3 3 4" xfId="32414" xr:uid="{BACEABBB-832C-4926-822A-A514ED2C28AD}"/>
    <cellStyle name="Normal 5 7 2 3 3 4 2" xfId="32415" xr:uid="{5A50E82E-D747-4B97-86F0-72A7D9B3EFD5}"/>
    <cellStyle name="Normal 5 7 2 3 3 5" xfId="32416" xr:uid="{314E36AF-E15C-4015-8E57-DD632975FD95}"/>
    <cellStyle name="Normal 5 7 2 3 4" xfId="32417" xr:uid="{3E164BE5-8F60-4BBB-B5B4-5F3B0CA7650D}"/>
    <cellStyle name="Normal 5 7 2 3 4 2" xfId="32418" xr:uid="{7C0FBC56-9C2B-4024-9F11-E68E0E0DF35C}"/>
    <cellStyle name="Normal 5 7 2 3 4 2 2" xfId="32419" xr:uid="{7AFA00FA-4301-4445-B037-467C15AB5DE6}"/>
    <cellStyle name="Normal 5 7 2 3 4 2 2 2" xfId="32420" xr:uid="{29A8ECAD-F222-49BF-8B5B-4272DB922A45}"/>
    <cellStyle name="Normal 5 7 2 3 4 2 3" xfId="32421" xr:uid="{8ED7E094-C9CF-4278-902B-7DAC384E690A}"/>
    <cellStyle name="Normal 5 7 2 3 4 3" xfId="32422" xr:uid="{1B2BCD20-2E43-45C0-82F6-ACA19251E4CA}"/>
    <cellStyle name="Normal 5 7 2 3 4 3 2" xfId="32423" xr:uid="{A7179208-D9D5-4436-B9EA-0CA68A0D0445}"/>
    <cellStyle name="Normal 5 7 2 3 4 4" xfId="32424" xr:uid="{7A6EA1C9-A5FC-440C-ADF1-7DF5994F2F75}"/>
    <cellStyle name="Normal 5 7 2 3 5" xfId="32425" xr:uid="{483DF17B-896B-42E8-AE7A-5523F3C828A4}"/>
    <cellStyle name="Normal 5 7 2 3 5 2" xfId="32426" xr:uid="{0CEC61E1-7A45-4768-ACBE-716E212937D3}"/>
    <cellStyle name="Normal 5 7 2 3 5 2 2" xfId="32427" xr:uid="{27F11A03-4E0F-43F2-B7EC-8FA13993C285}"/>
    <cellStyle name="Normal 5 7 2 3 5 2 2 2" xfId="32428" xr:uid="{E9EA6EE8-3253-42CF-95A5-D0DE94C49504}"/>
    <cellStyle name="Normal 5 7 2 3 5 2 3" xfId="32429" xr:uid="{851EF571-7BCF-4378-AC17-C6E66F59A185}"/>
    <cellStyle name="Normal 5 7 2 3 5 3" xfId="32430" xr:uid="{A4E081E9-4084-4C76-92FC-52076B12A9BB}"/>
    <cellStyle name="Normal 5 7 2 3 5 3 2" xfId="32431" xr:uid="{22CF6FE5-779B-475D-A27C-159EFCFE1B78}"/>
    <cellStyle name="Normal 5 7 2 3 5 4" xfId="32432" xr:uid="{E89436BA-F50F-4E4F-89D0-5649C4382D79}"/>
    <cellStyle name="Normal 5 7 2 3 6" xfId="32433" xr:uid="{62646840-95A1-4A94-BCD4-47BDF6F30DE9}"/>
    <cellStyle name="Normal 5 7 2 3 6 2" xfId="32434" xr:uid="{214D0D15-015C-4537-B628-0678D3513A64}"/>
    <cellStyle name="Normal 5 7 2 3 6 2 2" xfId="32435" xr:uid="{1D846E9D-1D37-4C85-BA32-B018ADF65500}"/>
    <cellStyle name="Normal 5 7 2 3 6 3" xfId="32436" xr:uid="{D0D9CC2A-B00A-47D1-A576-424935400BA2}"/>
    <cellStyle name="Normal 5 7 2 3 7" xfId="32437" xr:uid="{663E6B30-5781-4773-B255-B4C83133E332}"/>
    <cellStyle name="Normal 5 7 2 3 7 2" xfId="32438" xr:uid="{B29EDA73-66B5-49C6-A6AE-965694A920A0}"/>
    <cellStyle name="Normal 5 7 2 3 8" xfId="32439" xr:uid="{22592D54-0241-4E8A-B2EF-87F48BD71122}"/>
    <cellStyle name="Normal 5 7 2 4" xfId="32440" xr:uid="{4FE2E35F-1D45-4251-A5F5-6EA5383154F9}"/>
    <cellStyle name="Normal 5 7 2 4 2" xfId="32441" xr:uid="{05049627-B606-42DD-8991-47594878B00C}"/>
    <cellStyle name="Normal 5 7 2 4 2 2" xfId="32442" xr:uid="{74511CCD-BC10-4641-BB5E-FB8140D67E7D}"/>
    <cellStyle name="Normal 5 7 2 4 2 2 2" xfId="32443" xr:uid="{3B2E0588-DCF9-4BA2-97B7-FE86C6D4EB31}"/>
    <cellStyle name="Normal 5 7 2 4 2 2 2 2" xfId="32444" xr:uid="{33D64028-5491-4F59-966F-BF0E9C4644C5}"/>
    <cellStyle name="Normal 5 7 2 4 2 2 2 2 2" xfId="32445" xr:uid="{FE8DEA38-E310-43A8-8217-4AD69E212D79}"/>
    <cellStyle name="Normal 5 7 2 4 2 2 2 3" xfId="32446" xr:uid="{23B42765-0698-4D96-89AE-D6E639C2912A}"/>
    <cellStyle name="Normal 5 7 2 4 2 2 3" xfId="32447" xr:uid="{9EDD3CDB-ECDA-4C81-9CC2-9921011E085A}"/>
    <cellStyle name="Normal 5 7 2 4 2 2 3 2" xfId="32448" xr:uid="{05724859-AAF7-4976-B22F-F7A568DA97DA}"/>
    <cellStyle name="Normal 5 7 2 4 2 2 4" xfId="32449" xr:uid="{8ECDD41E-98FD-4AC9-8A39-14584A377021}"/>
    <cellStyle name="Normal 5 7 2 4 2 3" xfId="32450" xr:uid="{F5D5B2E5-B81B-429B-BA5A-BA471D1F710E}"/>
    <cellStyle name="Normal 5 7 2 4 2 3 2" xfId="32451" xr:uid="{DA35A6F1-2D45-463D-B64F-D5F2FD5A6F3C}"/>
    <cellStyle name="Normal 5 7 2 4 2 3 2 2" xfId="32452" xr:uid="{0B28A763-0A35-49FA-B5C0-2085CBCF8998}"/>
    <cellStyle name="Normal 5 7 2 4 2 3 3" xfId="32453" xr:uid="{97253448-DF64-49FF-862E-19AC9D7D48B8}"/>
    <cellStyle name="Normal 5 7 2 4 2 4" xfId="32454" xr:uid="{2417337C-69D7-4CFA-9CAA-ADCFD8DC759E}"/>
    <cellStyle name="Normal 5 7 2 4 2 4 2" xfId="32455" xr:uid="{3B2F9E10-00B6-493D-BEA8-B30F079F0334}"/>
    <cellStyle name="Normal 5 7 2 4 2 5" xfId="32456" xr:uid="{CCF3ABDE-DD60-495A-89D7-877BB7CB2FE2}"/>
    <cellStyle name="Normal 5 7 2 4 3" xfId="32457" xr:uid="{AE878BE0-69D3-4F60-B9BB-8607670966CF}"/>
    <cellStyle name="Normal 5 7 2 4 3 2" xfId="32458" xr:uid="{240F8350-5424-4BEF-9E13-6CDBEBF82D6F}"/>
    <cellStyle name="Normal 5 7 2 4 3 2 2" xfId="32459" xr:uid="{BBBAF56C-FAB2-4D32-9690-F00326E67BD8}"/>
    <cellStyle name="Normal 5 7 2 4 3 2 2 2" xfId="32460" xr:uid="{3E0DB9D4-0E1E-4B5D-BD15-1B99B4900793}"/>
    <cellStyle name="Normal 5 7 2 4 3 2 3" xfId="32461" xr:uid="{DBC55698-CEBF-4B8C-9EB8-35DE09D8112A}"/>
    <cellStyle name="Normal 5 7 2 4 3 3" xfId="32462" xr:uid="{71EA8CF9-F5FE-4CAA-8475-E45E783E34B6}"/>
    <cellStyle name="Normal 5 7 2 4 3 3 2" xfId="32463" xr:uid="{DE9B91C7-9A70-4502-88D7-6E68A378799F}"/>
    <cellStyle name="Normal 5 7 2 4 3 4" xfId="32464" xr:uid="{ED4BBD00-3634-4AEF-8F06-F9B39FF84188}"/>
    <cellStyle name="Normal 5 7 2 4 4" xfId="32465" xr:uid="{F24DFC8B-F78E-437F-93AD-50718EF08142}"/>
    <cellStyle name="Normal 5 7 2 4 4 2" xfId="32466" xr:uid="{54AA0B57-5561-4C6F-8DA3-4B3D7F5B2048}"/>
    <cellStyle name="Normal 5 7 2 4 4 2 2" xfId="32467" xr:uid="{4E001C98-1BF6-48B8-A1A1-E179F223D374}"/>
    <cellStyle name="Normal 5 7 2 4 4 2 2 2" xfId="32468" xr:uid="{1A418E96-2DD1-4440-81D5-F6F08C9AE422}"/>
    <cellStyle name="Normal 5 7 2 4 4 2 3" xfId="32469" xr:uid="{80F19733-9085-4BEC-A1EB-618632F0786E}"/>
    <cellStyle name="Normal 5 7 2 4 4 3" xfId="32470" xr:uid="{BC3BDBC9-B5C3-4FAC-A0F5-8EAD0169391A}"/>
    <cellStyle name="Normal 5 7 2 4 4 3 2" xfId="32471" xr:uid="{0670F8EC-CE7C-46EE-9BCF-1D09ECDD39F5}"/>
    <cellStyle name="Normal 5 7 2 4 4 4" xfId="32472" xr:uid="{20C03C1E-5FAD-4D16-A436-5B132E6BCEE0}"/>
    <cellStyle name="Normal 5 7 2 4 5" xfId="32473" xr:uid="{85EEF887-DCB2-4F90-914C-C519E49264F1}"/>
    <cellStyle name="Normal 5 7 2 4 5 2" xfId="32474" xr:uid="{B2466DE9-34D2-41F3-BE24-90E895AF2F43}"/>
    <cellStyle name="Normal 5 7 2 4 5 2 2" xfId="32475" xr:uid="{EFF92F90-EFAE-4C75-94FF-E9597970D81D}"/>
    <cellStyle name="Normal 5 7 2 4 5 3" xfId="32476" xr:uid="{9B616D92-3319-49B8-9746-342D68ABE61E}"/>
    <cellStyle name="Normal 5 7 2 4 6" xfId="32477" xr:uid="{876AD98C-A5FF-4E56-8149-72A2DA9279FC}"/>
    <cellStyle name="Normal 5 7 2 4 6 2" xfId="32478" xr:uid="{E86803D6-EA7B-4DFF-A235-E5B9D68393EA}"/>
    <cellStyle name="Normal 5 7 2 4 7" xfId="32479" xr:uid="{3B49C21C-2448-4830-87F7-2ED5B3F4C8B9}"/>
    <cellStyle name="Normal 5 7 2 5" xfId="32480" xr:uid="{D718866C-1B73-49DD-9C62-4831EF89F3F4}"/>
    <cellStyle name="Normal 5 7 2 5 2" xfId="32481" xr:uid="{0DF48C52-0091-47E7-A4AC-955BB4FFC345}"/>
    <cellStyle name="Normal 5 7 2 5 2 2" xfId="32482" xr:uid="{5F3D7E1B-13A1-4B17-9A1C-268D71B41E43}"/>
    <cellStyle name="Normal 5 7 2 5 2 2 2" xfId="32483" xr:uid="{EEE4DCE1-87AA-4674-A195-C7EDD80877DB}"/>
    <cellStyle name="Normal 5 7 2 5 2 2 2 2" xfId="32484" xr:uid="{C196AE5C-1A2B-4416-B81E-2E813DAC8F4B}"/>
    <cellStyle name="Normal 5 7 2 5 2 2 3" xfId="32485" xr:uid="{1473C696-D684-43B5-BDA5-0A5C220561B5}"/>
    <cellStyle name="Normal 5 7 2 5 2 3" xfId="32486" xr:uid="{40FBABCE-23BA-4C13-959C-C67187ACF13B}"/>
    <cellStyle name="Normal 5 7 2 5 2 3 2" xfId="32487" xr:uid="{A5471C23-EB68-420F-8348-E1E6831D5C7F}"/>
    <cellStyle name="Normal 5 7 2 5 2 4" xfId="32488" xr:uid="{B5804E55-CA8D-41D8-8283-F99F5450A48C}"/>
    <cellStyle name="Normal 5 7 2 5 3" xfId="32489" xr:uid="{F6EF1570-80B0-4252-A942-56548D23517E}"/>
    <cellStyle name="Normal 5 7 2 5 3 2" xfId="32490" xr:uid="{BB9CD220-166F-4FBC-A062-217731BB839A}"/>
    <cellStyle name="Normal 5 7 2 5 3 2 2" xfId="32491" xr:uid="{418D5DEB-D6E9-4154-BFB0-9D6B0A8B1687}"/>
    <cellStyle name="Normal 5 7 2 5 3 3" xfId="32492" xr:uid="{DF2AA18B-4855-4642-8037-B4804FFBCD85}"/>
    <cellStyle name="Normal 5 7 2 5 4" xfId="32493" xr:uid="{617633EC-4B6A-4F5D-A777-40C063D3A4E5}"/>
    <cellStyle name="Normal 5 7 2 5 4 2" xfId="32494" xr:uid="{BDBD9089-84EF-4181-9C44-8FE69AD1AAE4}"/>
    <cellStyle name="Normal 5 7 2 5 5" xfId="32495" xr:uid="{8C730DAC-08E8-4375-A001-B8E80E756923}"/>
    <cellStyle name="Normal 5 7 2 6" xfId="32496" xr:uid="{E99E3DDE-6B44-4C9F-B8E5-6CCF98B09C2F}"/>
    <cellStyle name="Normal 5 7 2 6 2" xfId="32497" xr:uid="{6CC92764-E866-4E53-8067-9CB5A4B2DB12}"/>
    <cellStyle name="Normal 5 7 2 6 2 2" xfId="32498" xr:uid="{7C58BD09-DE79-43F6-8636-EBD7D1B23722}"/>
    <cellStyle name="Normal 5 7 2 6 2 2 2" xfId="32499" xr:uid="{CBA7DE3B-B1BA-4C7B-A2D1-B751D5B1FE91}"/>
    <cellStyle name="Normal 5 7 2 6 2 3" xfId="32500" xr:uid="{70AC19F7-F293-419D-BE71-0F7DB611B463}"/>
    <cellStyle name="Normal 5 7 2 6 3" xfId="32501" xr:uid="{133DD205-C793-48B1-B3D0-8DF971F89E63}"/>
    <cellStyle name="Normal 5 7 2 6 3 2" xfId="32502" xr:uid="{DEDC789F-63A1-4E0A-A09F-10FF62A24475}"/>
    <cellStyle name="Normal 5 7 2 6 4" xfId="32503" xr:uid="{3BCC677A-F63B-4012-8B7A-D11F08CE21D4}"/>
    <cellStyle name="Normal 5 7 2 7" xfId="32504" xr:uid="{C620AFE5-49CC-4CBA-B500-23FCD18CF340}"/>
    <cellStyle name="Normal 5 7 2 7 2" xfId="32505" xr:uid="{D4A4DD51-9EBC-41EA-9D37-A28463A46B28}"/>
    <cellStyle name="Normal 5 7 2 7 2 2" xfId="32506" xr:uid="{C4EA0C9C-3122-4BD0-B82B-35652BDEF15A}"/>
    <cellStyle name="Normal 5 7 2 7 2 2 2" xfId="32507" xr:uid="{C4E6DC5B-E9CF-4FF7-B35B-8B65544C44DC}"/>
    <cellStyle name="Normal 5 7 2 7 2 3" xfId="32508" xr:uid="{5B771D70-48F5-4D03-893F-4AC9ED2B4B28}"/>
    <cellStyle name="Normal 5 7 2 7 3" xfId="32509" xr:uid="{82A0BF86-413B-4EDD-BA3F-AD1FB6CF4D54}"/>
    <cellStyle name="Normal 5 7 2 7 3 2" xfId="32510" xr:uid="{BB035DE7-3B58-48E7-9DD4-A7DC71ABEC77}"/>
    <cellStyle name="Normal 5 7 2 7 4" xfId="32511" xr:uid="{FA63FFD1-1CA2-487E-8B21-BE2AF378CBE7}"/>
    <cellStyle name="Normal 5 7 2 8" xfId="32512" xr:uid="{35C2FA73-6BC0-499A-A38E-2EDB5078B11A}"/>
    <cellStyle name="Normal 5 7 2 8 2" xfId="32513" xr:uid="{29809692-0982-4096-87BE-872D565AE679}"/>
    <cellStyle name="Normal 5 7 2 8 2 2" xfId="32514" xr:uid="{A8DEC143-DC44-4622-B370-2092F97B2007}"/>
    <cellStyle name="Normal 5 7 2 8 3" xfId="32515" xr:uid="{E6011D78-C49E-43E6-AF20-55F95267AC52}"/>
    <cellStyle name="Normal 5 7 2 9" xfId="32516" xr:uid="{11000215-F0FF-4C4F-8909-3664CDA85B7F}"/>
    <cellStyle name="Normal 5 7 2 9 2" xfId="32517" xr:uid="{29C266AB-6090-4E84-9F95-A5DC21605541}"/>
    <cellStyle name="Normal 5 7 3" xfId="32518" xr:uid="{C43AB1F1-B1D8-4453-9B81-5D4C139271E8}"/>
    <cellStyle name="Normal 5 7 3 2" xfId="32519" xr:uid="{8F1C9DE1-01EB-4584-8BFA-2247558D7949}"/>
    <cellStyle name="Normal 5 7 3 2 2" xfId="32520" xr:uid="{108394F7-CBB6-4C9D-80FE-CF5C43A1F77D}"/>
    <cellStyle name="Normal 5 7 3 2 2 2" xfId="32521" xr:uid="{4672A543-C708-4BD3-A84D-6E5B515ACA53}"/>
    <cellStyle name="Normal 5 7 3 2 2 2 2" xfId="32522" xr:uid="{D7113D39-BD64-437C-9DCB-B4EA03A353A1}"/>
    <cellStyle name="Normal 5 7 3 2 2 2 2 2" xfId="32523" xr:uid="{56C7235A-9917-4420-854D-442544E87544}"/>
    <cellStyle name="Normal 5 7 3 2 2 2 2 2 2" xfId="32524" xr:uid="{463CD7D2-C7F9-464C-8E1D-EBDEAD04F097}"/>
    <cellStyle name="Normal 5 7 3 2 2 2 2 3" xfId="32525" xr:uid="{21FBE2B8-5F60-497F-92AE-31068934EB60}"/>
    <cellStyle name="Normal 5 7 3 2 2 2 3" xfId="32526" xr:uid="{89FD7612-6DF0-4D82-AC75-C1921E13B798}"/>
    <cellStyle name="Normal 5 7 3 2 2 2 3 2" xfId="32527" xr:uid="{7EAEBCAB-4F1C-4578-8A10-431557816193}"/>
    <cellStyle name="Normal 5 7 3 2 2 2 4" xfId="32528" xr:uid="{A4C427D7-3372-4BD7-95EC-2DA0A548C72E}"/>
    <cellStyle name="Normal 5 7 3 2 2 3" xfId="32529" xr:uid="{E737AA3E-98CC-4F66-AA2C-D99BED64887F}"/>
    <cellStyle name="Normal 5 7 3 2 2 3 2" xfId="32530" xr:uid="{8162B3E1-852B-4078-A459-74259C07BAC9}"/>
    <cellStyle name="Normal 5 7 3 2 2 3 2 2" xfId="32531" xr:uid="{54485B48-1C6F-4777-9CB4-D1865A7ABD91}"/>
    <cellStyle name="Normal 5 7 3 2 2 3 3" xfId="32532" xr:uid="{0026BA1F-70C1-4EF4-B949-CF5572CF0199}"/>
    <cellStyle name="Normal 5 7 3 2 2 4" xfId="32533" xr:uid="{3A398E2D-9A52-41FF-BF1A-C6526520DC7E}"/>
    <cellStyle name="Normal 5 7 3 2 2 4 2" xfId="32534" xr:uid="{5721B825-900C-4F22-95B7-3429EF24F480}"/>
    <cellStyle name="Normal 5 7 3 2 2 5" xfId="32535" xr:uid="{0872B6D3-EBCA-4A83-A9F0-359E0673683B}"/>
    <cellStyle name="Normal 5 7 3 2 3" xfId="32536" xr:uid="{34075EF0-BA50-4312-A7E9-503EDA831D08}"/>
    <cellStyle name="Normal 5 7 3 2 3 2" xfId="32537" xr:uid="{6FC37E7E-415F-41B6-9E66-1E85E0738A23}"/>
    <cellStyle name="Normal 5 7 3 2 3 2 2" xfId="32538" xr:uid="{3AE77AC5-E36A-41D0-B8B9-52C4163B39E0}"/>
    <cellStyle name="Normal 5 7 3 2 3 2 2 2" xfId="32539" xr:uid="{16D0228F-CBE9-4E56-9B3B-BAD19F6DBFF2}"/>
    <cellStyle name="Normal 5 7 3 2 3 2 3" xfId="32540" xr:uid="{1489EFBF-AAB2-4F81-918E-EA4277A64214}"/>
    <cellStyle name="Normal 5 7 3 2 3 3" xfId="32541" xr:uid="{A2807862-DC4F-4EA6-98FF-0185DCF66017}"/>
    <cellStyle name="Normal 5 7 3 2 3 3 2" xfId="32542" xr:uid="{18166E37-1F74-4AD2-991B-4F7D4FD005FA}"/>
    <cellStyle name="Normal 5 7 3 2 3 4" xfId="32543" xr:uid="{A88F0F7E-81C8-4C28-95C0-AA5930FD34DD}"/>
    <cellStyle name="Normal 5 7 3 2 4" xfId="32544" xr:uid="{21A2C2C2-5249-4598-BA4C-D19A24D56818}"/>
    <cellStyle name="Normal 5 7 3 2 4 2" xfId="32545" xr:uid="{4A0EB17F-099B-481A-A1C1-8A263690122C}"/>
    <cellStyle name="Normal 5 7 3 2 4 2 2" xfId="32546" xr:uid="{8A779D9C-8CB0-48B4-AFF2-35032C81EC73}"/>
    <cellStyle name="Normal 5 7 3 2 4 2 2 2" xfId="32547" xr:uid="{CA0DAE5E-7E84-4F3B-BA54-178DFA543D06}"/>
    <cellStyle name="Normal 5 7 3 2 4 2 3" xfId="32548" xr:uid="{A53D808F-0749-476A-8A56-3A8F7F50F7AA}"/>
    <cellStyle name="Normal 5 7 3 2 4 3" xfId="32549" xr:uid="{5A58F702-75F5-4D91-A2AE-C8036B26F05C}"/>
    <cellStyle name="Normal 5 7 3 2 4 3 2" xfId="32550" xr:uid="{BD396F5D-B765-447A-ADDF-6A846B8F09F6}"/>
    <cellStyle name="Normal 5 7 3 2 4 4" xfId="32551" xr:uid="{D6E1619C-B1DF-4439-9546-6AE3ECE93514}"/>
    <cellStyle name="Normal 5 7 3 2 5" xfId="32552" xr:uid="{F89A7A01-4123-4284-AEEF-0134EB04E64E}"/>
    <cellStyle name="Normal 5 7 3 2 5 2" xfId="32553" xr:uid="{F444AAC3-387E-41C3-8FAD-90D6065DC18C}"/>
    <cellStyle name="Normal 5 7 3 2 5 2 2" xfId="32554" xr:uid="{6B5998AF-9246-410A-84F9-1CDA156AAC10}"/>
    <cellStyle name="Normal 5 7 3 2 5 3" xfId="32555" xr:uid="{AF741E3C-5CE9-466F-AD2B-2F463185D59B}"/>
    <cellStyle name="Normal 5 7 3 2 6" xfId="32556" xr:uid="{CD4B251D-9926-42AD-A271-C79A9CEBE79F}"/>
    <cellStyle name="Normal 5 7 3 2 6 2" xfId="32557" xr:uid="{B27C6DC0-6A18-4D71-A09E-B5C5419E82EF}"/>
    <cellStyle name="Normal 5 7 3 2 7" xfId="32558" xr:uid="{D4EE5DAF-822E-4D95-B52F-9D188C154AE6}"/>
    <cellStyle name="Normal 5 7 3 3" xfId="32559" xr:uid="{6296C974-9D77-4178-BD75-D8DE45267B46}"/>
    <cellStyle name="Normal 5 7 3 3 2" xfId="32560" xr:uid="{7CA72CD0-BC22-4D84-96B0-885D62685F61}"/>
    <cellStyle name="Normal 5 7 3 3 2 2" xfId="32561" xr:uid="{4F9416A0-C0C0-4B08-850A-D9366172753D}"/>
    <cellStyle name="Normal 5 7 3 3 2 2 2" xfId="32562" xr:uid="{096BDD38-F98F-46CA-A32B-E188C784CFEF}"/>
    <cellStyle name="Normal 5 7 3 3 2 2 2 2" xfId="32563" xr:uid="{C6A30E08-104F-4115-AF3B-F0C9A89680F3}"/>
    <cellStyle name="Normal 5 7 3 3 2 2 3" xfId="32564" xr:uid="{F4933ECA-306C-4BF4-85CC-D5425AB78C7C}"/>
    <cellStyle name="Normal 5 7 3 3 2 3" xfId="32565" xr:uid="{17C5828B-347B-4EDF-9169-CF4AEB67EB00}"/>
    <cellStyle name="Normal 5 7 3 3 2 3 2" xfId="32566" xr:uid="{77842F53-F083-4B2C-A8CD-91E023C7274E}"/>
    <cellStyle name="Normal 5 7 3 3 2 4" xfId="32567" xr:uid="{66799594-7356-4D54-9F69-AF32376D1A66}"/>
    <cellStyle name="Normal 5 7 3 3 3" xfId="32568" xr:uid="{E40D7F54-B8D0-4970-B09E-33BC618B4367}"/>
    <cellStyle name="Normal 5 7 3 3 3 2" xfId="32569" xr:uid="{56771288-EDD5-4BDB-9F73-450211FDB48D}"/>
    <cellStyle name="Normal 5 7 3 3 3 2 2" xfId="32570" xr:uid="{B978541E-C66B-4A23-8A68-852F11A34A51}"/>
    <cellStyle name="Normal 5 7 3 3 3 3" xfId="32571" xr:uid="{9B2ABBD5-683D-4600-8C25-05553A074EA7}"/>
    <cellStyle name="Normal 5 7 3 3 4" xfId="32572" xr:uid="{C90D97BD-D883-4800-84A0-0898D256BA8C}"/>
    <cellStyle name="Normal 5 7 3 3 4 2" xfId="32573" xr:uid="{B234DEDA-DCB1-4EFA-B543-9EE6E801EDAD}"/>
    <cellStyle name="Normal 5 7 3 3 5" xfId="32574" xr:uid="{9DD6D3E2-84B6-4C8A-AF20-E7954484E6CB}"/>
    <cellStyle name="Normal 5 7 3 4" xfId="32575" xr:uid="{F5559E30-F6B4-4C1D-A946-80EDE01DD9C1}"/>
    <cellStyle name="Normal 5 7 3 4 2" xfId="32576" xr:uid="{951839AF-665D-4C4E-86C4-7964FA429997}"/>
    <cellStyle name="Normal 5 7 3 4 2 2" xfId="32577" xr:uid="{F538FF99-ACE3-4844-B459-B2DD023F3B03}"/>
    <cellStyle name="Normal 5 7 3 4 2 2 2" xfId="32578" xr:uid="{37D11B52-EFA6-42F5-9E99-2F959388F0D6}"/>
    <cellStyle name="Normal 5 7 3 4 2 3" xfId="32579" xr:uid="{94EE3EB9-E2C2-4D06-B20F-F68BB09D0B2C}"/>
    <cellStyle name="Normal 5 7 3 4 3" xfId="32580" xr:uid="{8F6D2EFE-26B1-40EC-9735-331B606EA488}"/>
    <cellStyle name="Normal 5 7 3 4 3 2" xfId="32581" xr:uid="{B9298E4C-4FC1-44A7-A5E1-DF6C20E0E5FD}"/>
    <cellStyle name="Normal 5 7 3 4 4" xfId="32582" xr:uid="{5F920A43-BF82-4DB6-9EB5-5ABB36F9BBFD}"/>
    <cellStyle name="Normal 5 7 3 5" xfId="32583" xr:uid="{3AB349E0-11E9-4766-B1BC-F20B68803107}"/>
    <cellStyle name="Normal 5 7 3 5 2" xfId="32584" xr:uid="{5D7A8C31-88E1-43D4-B990-F84B152C77BE}"/>
    <cellStyle name="Normal 5 7 3 5 2 2" xfId="32585" xr:uid="{02273865-2E36-4272-BF12-E1414072BF98}"/>
    <cellStyle name="Normal 5 7 3 5 2 2 2" xfId="32586" xr:uid="{602211FF-3F8A-452D-8380-DC4854FBE7D2}"/>
    <cellStyle name="Normal 5 7 3 5 2 3" xfId="32587" xr:uid="{B18C59F0-0A21-48D8-BF38-36F61114CDAA}"/>
    <cellStyle name="Normal 5 7 3 5 3" xfId="32588" xr:uid="{CFBB2F0A-1AB6-4327-B53D-0001855A9E01}"/>
    <cellStyle name="Normal 5 7 3 5 3 2" xfId="32589" xr:uid="{4EAD1B82-2A13-4BC0-87DD-ADE66ED32667}"/>
    <cellStyle name="Normal 5 7 3 5 4" xfId="32590" xr:uid="{CC5AAD27-35D3-4DB6-89E5-A5249FABE82C}"/>
    <cellStyle name="Normal 5 7 3 6" xfId="32591" xr:uid="{A526B219-6DB9-463E-B2C2-E67E6DDEDCC0}"/>
    <cellStyle name="Normal 5 7 3 6 2" xfId="32592" xr:uid="{C1AE30E2-5FC4-45F2-81B3-8DF6D58EC347}"/>
    <cellStyle name="Normal 5 7 3 6 2 2" xfId="32593" xr:uid="{306610B0-386D-428B-9929-EC3AEB77CC15}"/>
    <cellStyle name="Normal 5 7 3 6 3" xfId="32594" xr:uid="{0D033F95-4805-4830-9B8F-3F5F3EFBF0D4}"/>
    <cellStyle name="Normal 5 7 3 7" xfId="32595" xr:uid="{705E706C-0FFA-4813-AB74-83D86AC94516}"/>
    <cellStyle name="Normal 5 7 3 7 2" xfId="32596" xr:uid="{767F8421-ABCB-438D-B968-DF2F284B1ED2}"/>
    <cellStyle name="Normal 5 7 3 8" xfId="32597" xr:uid="{5F2AE3B9-2259-42F9-9FCB-6180A0FB8069}"/>
    <cellStyle name="Normal 5 7 4" xfId="32598" xr:uid="{D9754343-0CF9-4B2B-A996-14F542154FFE}"/>
    <cellStyle name="Normal 5 7 4 2" xfId="32599" xr:uid="{46427335-20C5-493F-B165-E622313FFD63}"/>
    <cellStyle name="Normal 5 7 4 2 2" xfId="32600" xr:uid="{7049B2EB-2C52-4578-B28B-B6E5608F28B8}"/>
    <cellStyle name="Normal 5 7 4 2 2 2" xfId="32601" xr:uid="{75034BFA-DB76-4F90-B2C5-7FA3AC0FEDE2}"/>
    <cellStyle name="Normal 5 7 4 2 2 2 2" xfId="32602" xr:uid="{B13D7C5E-587E-458D-8DFC-2FFA16AA0F66}"/>
    <cellStyle name="Normal 5 7 4 2 2 2 2 2" xfId="32603" xr:uid="{02F1004C-5DF2-4795-9AFB-5D334E19073A}"/>
    <cellStyle name="Normal 5 7 4 2 2 2 2 2 2" xfId="32604" xr:uid="{3703C542-E940-4420-B84D-8F176FBF5715}"/>
    <cellStyle name="Normal 5 7 4 2 2 2 2 3" xfId="32605" xr:uid="{012E3689-0A2A-4D39-8470-ED639FE9C90B}"/>
    <cellStyle name="Normal 5 7 4 2 2 2 3" xfId="32606" xr:uid="{223B27DD-0B2B-4707-9489-F52A321BDE4F}"/>
    <cellStyle name="Normal 5 7 4 2 2 2 3 2" xfId="32607" xr:uid="{88BF3647-A26A-4462-A169-FB6BDC64C4B2}"/>
    <cellStyle name="Normal 5 7 4 2 2 2 4" xfId="32608" xr:uid="{03816A42-B365-4055-9496-975DCB1ACEA0}"/>
    <cellStyle name="Normal 5 7 4 2 2 3" xfId="32609" xr:uid="{2898FA76-E731-4328-8174-82739C1AD6F9}"/>
    <cellStyle name="Normal 5 7 4 2 2 3 2" xfId="32610" xr:uid="{5FEAFF9F-5F0D-4437-B4F4-36EC27485FAD}"/>
    <cellStyle name="Normal 5 7 4 2 2 3 2 2" xfId="32611" xr:uid="{C80E5E34-B23B-40D4-A401-00DB462AE164}"/>
    <cellStyle name="Normal 5 7 4 2 2 3 3" xfId="32612" xr:uid="{310C814E-4F27-4E6B-AE06-1603C87C599D}"/>
    <cellStyle name="Normal 5 7 4 2 2 4" xfId="32613" xr:uid="{86523EDD-0465-49FE-9D60-18B9996C60FA}"/>
    <cellStyle name="Normal 5 7 4 2 2 4 2" xfId="32614" xr:uid="{E3019B55-9F8F-4A94-8F1C-94A33983BB10}"/>
    <cellStyle name="Normal 5 7 4 2 2 5" xfId="32615" xr:uid="{E1A0E575-2CC0-4689-9D75-26D35CC8A787}"/>
    <cellStyle name="Normal 5 7 4 2 3" xfId="32616" xr:uid="{C82A6CFC-2A40-492A-B114-3034C0B10B0B}"/>
    <cellStyle name="Normal 5 7 4 2 3 2" xfId="32617" xr:uid="{1DA51CD9-C355-452D-B8D4-F8212AD73999}"/>
    <cellStyle name="Normal 5 7 4 2 3 2 2" xfId="32618" xr:uid="{074ACF74-2919-4F35-8C76-193E426EF4ED}"/>
    <cellStyle name="Normal 5 7 4 2 3 2 2 2" xfId="32619" xr:uid="{EEDF6E6F-AD31-4339-BC3F-56A14F7DC159}"/>
    <cellStyle name="Normal 5 7 4 2 3 2 3" xfId="32620" xr:uid="{FC18E18D-CDDA-4B27-91BB-E70F7660C142}"/>
    <cellStyle name="Normal 5 7 4 2 3 3" xfId="32621" xr:uid="{F487707F-2FE9-453A-8AA1-E7E1B0C7A719}"/>
    <cellStyle name="Normal 5 7 4 2 3 3 2" xfId="32622" xr:uid="{A5F6EB21-14CF-4F3A-A386-AF42E636AB19}"/>
    <cellStyle name="Normal 5 7 4 2 3 4" xfId="32623" xr:uid="{5AF229FA-EC78-42EC-B710-E832F4D8AE86}"/>
    <cellStyle name="Normal 5 7 4 2 4" xfId="32624" xr:uid="{503081A4-7C8A-459A-B237-8F0EB9A7BBB7}"/>
    <cellStyle name="Normal 5 7 4 2 4 2" xfId="32625" xr:uid="{55BC7BE1-EBFA-461B-B414-FB8A6D8CA447}"/>
    <cellStyle name="Normal 5 7 4 2 4 2 2" xfId="32626" xr:uid="{04D026E5-4C2A-4785-9AE0-6C82D6BEDFF0}"/>
    <cellStyle name="Normal 5 7 4 2 4 2 2 2" xfId="32627" xr:uid="{45193794-CDA1-4D14-BF78-5119C666EC35}"/>
    <cellStyle name="Normal 5 7 4 2 4 2 3" xfId="32628" xr:uid="{25F9769D-BCE1-4465-B9B7-266F2A6F9690}"/>
    <cellStyle name="Normal 5 7 4 2 4 3" xfId="32629" xr:uid="{0141B743-D13A-41BE-A0AE-304BBE9C5AD3}"/>
    <cellStyle name="Normal 5 7 4 2 4 3 2" xfId="32630" xr:uid="{EE37E4F4-96BA-40F8-95F7-E69A075B05C5}"/>
    <cellStyle name="Normal 5 7 4 2 4 4" xfId="32631" xr:uid="{D4CE711F-7A13-42DC-AF9B-D24BE30B7ACF}"/>
    <cellStyle name="Normal 5 7 4 2 5" xfId="32632" xr:uid="{3B0E719C-610F-4322-BD8A-1B516354A385}"/>
    <cellStyle name="Normal 5 7 4 2 5 2" xfId="32633" xr:uid="{AC32287A-2955-40D8-B52E-4B3C715A1248}"/>
    <cellStyle name="Normal 5 7 4 2 5 2 2" xfId="32634" xr:uid="{EC4B6765-4E3B-4A15-80DD-F67F514C5265}"/>
    <cellStyle name="Normal 5 7 4 2 5 3" xfId="32635" xr:uid="{8CF6F13E-07FB-4159-89E1-0C07D343067C}"/>
    <cellStyle name="Normal 5 7 4 2 6" xfId="32636" xr:uid="{11066FD6-DEF1-4051-8F24-4E7EBAE783FD}"/>
    <cellStyle name="Normal 5 7 4 2 6 2" xfId="32637" xr:uid="{3228F4C5-91AD-4C8E-BD46-4CA9AFB16C20}"/>
    <cellStyle name="Normal 5 7 4 2 7" xfId="32638" xr:uid="{91B69D1E-3016-47CC-B471-958C68AED32E}"/>
    <cellStyle name="Normal 5 7 4 3" xfId="32639" xr:uid="{DE1DF6E9-220B-41FC-BE63-98E9FC844627}"/>
    <cellStyle name="Normal 5 7 4 3 2" xfId="32640" xr:uid="{AC8FBE86-8412-4EAA-B185-C250BBE8F158}"/>
    <cellStyle name="Normal 5 7 4 3 2 2" xfId="32641" xr:uid="{3CD619A5-C39E-429E-AE48-ACA7230B2388}"/>
    <cellStyle name="Normal 5 7 4 3 2 2 2" xfId="32642" xr:uid="{079F689E-AEDE-411A-B56E-7B8E70803468}"/>
    <cellStyle name="Normal 5 7 4 3 2 2 2 2" xfId="32643" xr:uid="{FE5D2D97-4A6B-4A89-A858-2D31D96FE128}"/>
    <cellStyle name="Normal 5 7 4 3 2 2 3" xfId="32644" xr:uid="{10FD8207-528D-4156-A196-3A5B3FE33E6C}"/>
    <cellStyle name="Normal 5 7 4 3 2 3" xfId="32645" xr:uid="{30415BD3-1D50-4F28-A4F0-2AB9B8E75102}"/>
    <cellStyle name="Normal 5 7 4 3 2 3 2" xfId="32646" xr:uid="{E5473EB6-475B-4B2D-9CD4-D2C9E95897B4}"/>
    <cellStyle name="Normal 5 7 4 3 2 4" xfId="32647" xr:uid="{78B668C4-0BE8-475A-89F1-1BAADBD8A9D9}"/>
    <cellStyle name="Normal 5 7 4 3 3" xfId="32648" xr:uid="{4CFCFE4F-3962-4B21-A3B5-3221B430ECDC}"/>
    <cellStyle name="Normal 5 7 4 3 3 2" xfId="32649" xr:uid="{295C0FD3-E744-4628-99BC-4481D38E8681}"/>
    <cellStyle name="Normal 5 7 4 3 3 2 2" xfId="32650" xr:uid="{89B1107B-0E37-4DDC-9189-89FB3798609A}"/>
    <cellStyle name="Normal 5 7 4 3 3 3" xfId="32651" xr:uid="{A71F0550-BDE1-4886-8274-2D6FCC7487E4}"/>
    <cellStyle name="Normal 5 7 4 3 4" xfId="32652" xr:uid="{46FD1770-2E16-46E8-897F-E20F9C56ED56}"/>
    <cellStyle name="Normal 5 7 4 3 4 2" xfId="32653" xr:uid="{B5271BAC-AFE1-4912-A713-A000784A784A}"/>
    <cellStyle name="Normal 5 7 4 3 5" xfId="32654" xr:uid="{23245408-07EE-4089-9592-57705B3BFD18}"/>
    <cellStyle name="Normal 5 7 4 4" xfId="32655" xr:uid="{5A78F174-9645-448B-BA6D-23446D0FD3ED}"/>
    <cellStyle name="Normal 5 7 4 4 2" xfId="32656" xr:uid="{7A4D6956-0993-41A2-A3D3-36D4EFEDDD5B}"/>
    <cellStyle name="Normal 5 7 4 4 2 2" xfId="32657" xr:uid="{50EEAA20-A0F6-4325-A13D-DB520CE57F67}"/>
    <cellStyle name="Normal 5 7 4 4 2 2 2" xfId="32658" xr:uid="{A923DB88-7115-4A7F-B933-151D5176611D}"/>
    <cellStyle name="Normal 5 7 4 4 2 3" xfId="32659" xr:uid="{7355FF0D-7B7B-4EDB-89DC-ECB2A331B181}"/>
    <cellStyle name="Normal 5 7 4 4 3" xfId="32660" xr:uid="{E6E38A48-DE63-4EA5-9105-AFF7A37F0437}"/>
    <cellStyle name="Normal 5 7 4 4 3 2" xfId="32661" xr:uid="{1FE8E5B7-0977-4BD0-AED9-F77C15CC85EC}"/>
    <cellStyle name="Normal 5 7 4 4 4" xfId="32662" xr:uid="{CC0B50C8-5175-468B-9914-DB4409E5A887}"/>
    <cellStyle name="Normal 5 7 4 5" xfId="32663" xr:uid="{FA14573B-73CC-4CBC-ABC3-4F214A6535FE}"/>
    <cellStyle name="Normal 5 7 4 5 2" xfId="32664" xr:uid="{059C113F-CC48-42A9-A7E2-2C18F19DDC98}"/>
    <cellStyle name="Normal 5 7 4 5 2 2" xfId="32665" xr:uid="{D4680C28-D576-4DE2-A47D-2666B7971B10}"/>
    <cellStyle name="Normal 5 7 4 5 2 2 2" xfId="32666" xr:uid="{52931849-46A0-497E-8457-478D11263F64}"/>
    <cellStyle name="Normal 5 7 4 5 2 3" xfId="32667" xr:uid="{B083E19F-499C-4E64-8A8C-8961F1D99097}"/>
    <cellStyle name="Normal 5 7 4 5 3" xfId="32668" xr:uid="{B000D82B-C5ED-43A1-BB2A-D29C669FC9CE}"/>
    <cellStyle name="Normal 5 7 4 5 3 2" xfId="32669" xr:uid="{2E03F28D-6CB3-4D11-B722-6E35A48A4ABE}"/>
    <cellStyle name="Normal 5 7 4 5 4" xfId="32670" xr:uid="{94F59C69-EB1A-4CD2-845A-DBF029F77A3A}"/>
    <cellStyle name="Normal 5 7 4 6" xfId="32671" xr:uid="{13C4BFF4-4D9B-4979-8826-A28A44A999BB}"/>
    <cellStyle name="Normal 5 7 4 6 2" xfId="32672" xr:uid="{40E50F5E-B4BE-4DB7-8892-8A5BE54EE5DD}"/>
    <cellStyle name="Normal 5 7 4 6 2 2" xfId="32673" xr:uid="{A36B1E87-A7A0-4B56-A88B-2F13325A3E30}"/>
    <cellStyle name="Normal 5 7 4 6 3" xfId="32674" xr:uid="{7EFE81CB-0F39-41AF-A20E-87E602C3FD6A}"/>
    <cellStyle name="Normal 5 7 4 7" xfId="32675" xr:uid="{A5D95AA3-1DD8-46B0-9612-DE953B211B2F}"/>
    <cellStyle name="Normal 5 7 4 7 2" xfId="32676" xr:uid="{F1DED5BD-4E71-42D4-A3E7-F24C5729DC87}"/>
    <cellStyle name="Normal 5 7 4 8" xfId="32677" xr:uid="{5DC94D59-1EC6-4EA4-B84D-5F416D70BB53}"/>
    <cellStyle name="Normal 5 7 5" xfId="32678" xr:uid="{2EBF09FE-870B-448C-9997-4EC215399A5D}"/>
    <cellStyle name="Normal 5 7 5 2" xfId="32679" xr:uid="{98F8C40F-C97D-410C-A6CC-03776DF595DB}"/>
    <cellStyle name="Normal 5 7 5 2 2" xfId="32680" xr:uid="{83DEF7A0-1828-461C-ACB4-CDB01969E2A5}"/>
    <cellStyle name="Normal 5 7 5 2 2 2" xfId="32681" xr:uid="{C513D0DE-544D-45D6-AF9A-00995C7D0593}"/>
    <cellStyle name="Normal 5 7 5 2 2 2 2" xfId="32682" xr:uid="{4B5F52B8-48B7-4FE6-BC87-1C687F35C012}"/>
    <cellStyle name="Normal 5 7 5 2 2 2 2 2" xfId="32683" xr:uid="{F7D079F7-A494-4244-8EEE-7C1B7492D420}"/>
    <cellStyle name="Normal 5 7 5 2 2 2 3" xfId="32684" xr:uid="{C316C2E3-E4CA-4E50-A229-61907556A504}"/>
    <cellStyle name="Normal 5 7 5 2 2 3" xfId="32685" xr:uid="{2FF2B2B7-9104-498A-9AFE-D1FD8A0C3ED3}"/>
    <cellStyle name="Normal 5 7 5 2 2 3 2" xfId="32686" xr:uid="{DD9AEA0D-270E-4D9E-9270-8935651E0362}"/>
    <cellStyle name="Normal 5 7 5 2 2 4" xfId="32687" xr:uid="{F26825B2-6BEA-4050-ABEF-CD31215A859E}"/>
    <cellStyle name="Normal 5 7 5 2 3" xfId="32688" xr:uid="{CC826C0D-F4F5-476E-A2EC-9B1DE1AF564A}"/>
    <cellStyle name="Normal 5 7 5 2 3 2" xfId="32689" xr:uid="{360CCE3D-62F0-497C-9137-785E89BDD377}"/>
    <cellStyle name="Normal 5 7 5 2 3 2 2" xfId="32690" xr:uid="{CA610038-01FA-4A23-952D-75197A58A6C3}"/>
    <cellStyle name="Normal 5 7 5 2 3 3" xfId="32691" xr:uid="{7D705764-D4B0-424F-A67E-787491497284}"/>
    <cellStyle name="Normal 5 7 5 2 4" xfId="32692" xr:uid="{2FD93292-5545-4902-8E97-E9ACC6BE6FB5}"/>
    <cellStyle name="Normal 5 7 5 2 4 2" xfId="32693" xr:uid="{33ACA33B-D007-4F87-AA75-9E78B5124CC2}"/>
    <cellStyle name="Normal 5 7 5 2 5" xfId="32694" xr:uid="{9E381948-8687-41D0-9F45-1EEA4F03BC5F}"/>
    <cellStyle name="Normal 5 7 5 3" xfId="32695" xr:uid="{A479D137-CD8C-440F-9633-7D29C14AD3D9}"/>
    <cellStyle name="Normal 5 7 5 3 2" xfId="32696" xr:uid="{B59028FA-0985-4855-BEE6-6D938B06B99A}"/>
    <cellStyle name="Normal 5 7 5 3 2 2" xfId="32697" xr:uid="{6A4A9EDF-DEA7-4E4F-A738-5CAAC6DF58AF}"/>
    <cellStyle name="Normal 5 7 5 3 2 2 2" xfId="32698" xr:uid="{8456C751-F37E-45B3-A218-FBD570A031C2}"/>
    <cellStyle name="Normal 5 7 5 3 2 3" xfId="32699" xr:uid="{DEA54356-751C-4251-BB46-C2865727C9D8}"/>
    <cellStyle name="Normal 5 7 5 3 3" xfId="32700" xr:uid="{57093CDE-89F5-4A81-9DB5-17DC208FE862}"/>
    <cellStyle name="Normal 5 7 5 3 3 2" xfId="32701" xr:uid="{322098A1-C2BC-4EC4-8602-E4F5648F6EBE}"/>
    <cellStyle name="Normal 5 7 5 3 4" xfId="32702" xr:uid="{890081ED-C77A-49FB-B995-7057D576E99B}"/>
    <cellStyle name="Normal 5 7 5 4" xfId="32703" xr:uid="{E656F5C0-7D58-4D69-88D9-590327858B04}"/>
    <cellStyle name="Normal 5 7 5 4 2" xfId="32704" xr:uid="{568CFD07-13EF-4AA7-B7ED-B8F679A0BA03}"/>
    <cellStyle name="Normal 5 7 5 4 2 2" xfId="32705" xr:uid="{4B2972E8-3FA9-4EA4-97FD-13AADFE68143}"/>
    <cellStyle name="Normal 5 7 5 4 2 2 2" xfId="32706" xr:uid="{1FAF6566-7F23-4D24-9173-7FD76EF87EDB}"/>
    <cellStyle name="Normal 5 7 5 4 2 3" xfId="32707" xr:uid="{A34ED448-6399-4730-9886-3DA33DB6A937}"/>
    <cellStyle name="Normal 5 7 5 4 3" xfId="32708" xr:uid="{FDD32B37-7CE7-43EC-AA83-EA6B2F6E1FFD}"/>
    <cellStyle name="Normal 5 7 5 4 3 2" xfId="32709" xr:uid="{9E094C48-8743-439B-9FAA-AA4E8EB2C36D}"/>
    <cellStyle name="Normal 5 7 5 4 4" xfId="32710" xr:uid="{0853D675-819E-4E29-B749-C709B8060820}"/>
    <cellStyle name="Normal 5 7 5 5" xfId="32711" xr:uid="{CE006E7E-E79A-451A-873C-F8159B6C06ED}"/>
    <cellStyle name="Normal 5 7 5 5 2" xfId="32712" xr:uid="{1641E5F0-1E18-410A-A6F5-0029B03D5668}"/>
    <cellStyle name="Normal 5 7 5 5 2 2" xfId="32713" xr:uid="{BC24F1E1-0DD5-4E21-B3B9-AA019DAC9062}"/>
    <cellStyle name="Normal 5 7 5 5 3" xfId="32714" xr:uid="{420A42E4-4601-47B0-BAD5-07688415888A}"/>
    <cellStyle name="Normal 5 7 5 6" xfId="32715" xr:uid="{96184A9B-F022-4FCB-A9AB-B2869C638DB1}"/>
    <cellStyle name="Normal 5 7 5 6 2" xfId="32716" xr:uid="{FC5F2B33-CA25-4A8A-B410-E337BA84F306}"/>
    <cellStyle name="Normal 5 7 5 7" xfId="32717" xr:uid="{AB5CC4B9-22E2-449D-B772-B9141F31B63C}"/>
    <cellStyle name="Normal 5 7 6" xfId="32718" xr:uid="{480B275D-EECE-4BFB-919F-064E7B17C471}"/>
    <cellStyle name="Normal 5 7 6 2" xfId="32719" xr:uid="{139F57EB-A44F-4FA3-899C-19470653CC31}"/>
    <cellStyle name="Normal 5 7 6 2 2" xfId="32720" xr:uid="{AAD73499-CB55-4C02-AE6B-B0D843A9E8CB}"/>
    <cellStyle name="Normal 5 7 6 2 2 2" xfId="32721" xr:uid="{EB5B3FA9-5ABF-4FA9-825A-8351AE061D6E}"/>
    <cellStyle name="Normal 5 7 6 2 2 2 2" xfId="32722" xr:uid="{74022018-E3A0-4D9D-95B3-D8C5DE26FD6E}"/>
    <cellStyle name="Normal 5 7 6 2 2 3" xfId="32723" xr:uid="{361B1FB0-241B-402E-A1F7-3F6B0D603586}"/>
    <cellStyle name="Normal 5 7 6 2 3" xfId="32724" xr:uid="{7A8A965F-4399-40C4-90BD-73A874A2FB01}"/>
    <cellStyle name="Normal 5 7 6 2 3 2" xfId="32725" xr:uid="{735B6133-4440-42EC-998A-74957347F168}"/>
    <cellStyle name="Normal 5 7 6 2 4" xfId="32726" xr:uid="{7703D159-561D-42F7-8607-8CCF1E76BC36}"/>
    <cellStyle name="Normal 5 7 6 3" xfId="32727" xr:uid="{6CB5C79B-936F-41A3-87CA-0F2E60DC1299}"/>
    <cellStyle name="Normal 5 7 6 3 2" xfId="32728" xr:uid="{CFF66976-144E-4264-A560-5030E82E1F56}"/>
    <cellStyle name="Normal 5 7 6 3 2 2" xfId="32729" xr:uid="{12C1CFD8-A8D0-4DB9-B883-A083D931D633}"/>
    <cellStyle name="Normal 5 7 6 3 3" xfId="32730" xr:uid="{FD60BA7A-5CBC-43A8-8272-594537A58C59}"/>
    <cellStyle name="Normal 5 7 6 4" xfId="32731" xr:uid="{CFB7D2E6-40BA-45C9-8132-1B0270824A7A}"/>
    <cellStyle name="Normal 5 7 6 4 2" xfId="32732" xr:uid="{C894F259-E561-49D2-833F-00E4A3754DA4}"/>
    <cellStyle name="Normal 5 7 6 5" xfId="32733" xr:uid="{D9736031-7125-412A-B7DC-0B98F7359857}"/>
    <cellStyle name="Normal 5 7 7" xfId="32734" xr:uid="{5A262F09-AC1A-4816-B0F0-2404BA8A59B1}"/>
    <cellStyle name="Normal 5 7 7 2" xfId="32735" xr:uid="{813B95CA-C872-43F8-B19F-F56616978309}"/>
    <cellStyle name="Normal 5 7 7 2 2" xfId="32736" xr:uid="{DE786185-8E54-48F9-BE67-59B1684001E9}"/>
    <cellStyle name="Normal 5 7 7 2 2 2" xfId="32737" xr:uid="{2D830BFC-1E3E-4625-91A6-87ED0CE2BD4A}"/>
    <cellStyle name="Normal 5 7 7 2 3" xfId="32738" xr:uid="{7112ED6F-79D2-4C3E-87A2-30CB5ABBE7BE}"/>
    <cellStyle name="Normal 5 7 7 3" xfId="32739" xr:uid="{F62FCAE4-CF9A-4727-B376-1EBC9F20ACB7}"/>
    <cellStyle name="Normal 5 7 7 3 2" xfId="32740" xr:uid="{9A8433DE-E15E-49F6-A131-179A2E459E73}"/>
    <cellStyle name="Normal 5 7 7 4" xfId="32741" xr:uid="{75839987-8C3D-43D0-BD8D-904353A0263D}"/>
    <cellStyle name="Normal 5 7 8" xfId="32742" xr:uid="{9212FA87-490D-4C9B-AB8B-5B48D9E870E2}"/>
    <cellStyle name="Normal 5 7 8 2" xfId="32743" xr:uid="{E65C2CD3-D31C-48A0-8827-5B9A3AF921C5}"/>
    <cellStyle name="Normal 5 7 8 2 2" xfId="32744" xr:uid="{1419B095-07E2-4A34-B9BE-B647B079F9B9}"/>
    <cellStyle name="Normal 5 7 8 2 2 2" xfId="32745" xr:uid="{84EB362B-EE7E-476F-9004-42070FC47CED}"/>
    <cellStyle name="Normal 5 7 8 2 3" xfId="32746" xr:uid="{5DB1E116-ADF3-45E0-9B13-62D2CACB83E9}"/>
    <cellStyle name="Normal 5 7 8 3" xfId="32747" xr:uid="{F279C1CE-C1B8-4556-822A-9C42FBA1CCF0}"/>
    <cellStyle name="Normal 5 7 8 3 2" xfId="32748" xr:uid="{9E473A34-F926-4166-8CA4-70DAD039FD88}"/>
    <cellStyle name="Normal 5 7 8 4" xfId="32749" xr:uid="{65721361-21F2-447A-A737-2216B41D611A}"/>
    <cellStyle name="Normal 5 7 9" xfId="32750" xr:uid="{F3F1F504-AD32-49D3-85CB-EC4099707CEE}"/>
    <cellStyle name="Normal 5 7 9 2" xfId="32751" xr:uid="{8CA751AC-2C03-40E3-AEAE-2120344067E1}"/>
    <cellStyle name="Normal 5 7 9 2 2" xfId="32752" xr:uid="{2880F601-1600-4FDD-AE36-3E466AF55642}"/>
    <cellStyle name="Normal 5 7 9 2 2 2" xfId="32753" xr:uid="{060AF39F-6C3B-4262-BF3A-F7985F2EE2DD}"/>
    <cellStyle name="Normal 5 7 9 2 3" xfId="32754" xr:uid="{21C73FBA-A6CC-4E91-89EC-C31AD31AF303}"/>
    <cellStyle name="Normal 5 7 9 3" xfId="32755" xr:uid="{A13FF3C3-619C-4934-8F4B-6CD01A241F1C}"/>
    <cellStyle name="Normal 5 7 9 3 2" xfId="32756" xr:uid="{DC4119EF-6426-4177-872A-DA82E805DF0C}"/>
    <cellStyle name="Normal 5 7 9 4" xfId="32757" xr:uid="{982F0A61-8BBC-4AFF-87B4-DFBA1580B28A}"/>
    <cellStyle name="Normal 5 8" xfId="32758" xr:uid="{4A195A35-D828-46E4-97D0-EA64E0686ECE}"/>
    <cellStyle name="Normal 5 8 10" xfId="32759" xr:uid="{E3CBADEA-40D2-42BE-8A81-9C70D8054066}"/>
    <cellStyle name="Normal 5 8 10 2" xfId="32760" xr:uid="{8635411F-20FF-49B3-BBFA-BAC7BAA9BCBC}"/>
    <cellStyle name="Normal 5 8 10 2 2" xfId="32761" xr:uid="{6FF4786E-ABDA-4432-8DE4-F8E04004523F}"/>
    <cellStyle name="Normal 5 8 10 3" xfId="32762" xr:uid="{4817905E-66A3-4BE4-82B9-E0B556ADFF57}"/>
    <cellStyle name="Normal 5 8 11" xfId="32763" xr:uid="{1FDED6AC-3470-4896-BF81-DC8527625BC0}"/>
    <cellStyle name="Normal 5 8 11 2" xfId="32764" xr:uid="{228A3921-9DEC-40E0-8B53-5A88B7438C77}"/>
    <cellStyle name="Normal 5 8 12" xfId="32765" xr:uid="{A11CECDD-3213-400B-B67B-D019965811C1}"/>
    <cellStyle name="Normal 5 8 13" xfId="32766" xr:uid="{A1B97B33-8CE7-4C44-BA6E-DD4132740FBF}"/>
    <cellStyle name="Normal 5 8 14" xfId="32767" xr:uid="{757ED77C-1CED-4C1E-AE2F-B23246726246}"/>
    <cellStyle name="Normal 5 8 15" xfId="32768" xr:uid="{7487AA60-FA56-49B9-BC48-31883F905E88}"/>
    <cellStyle name="Normal 5 8 2" xfId="32769" xr:uid="{CB56A6DF-BFC0-4792-ADBD-48DA60508449}"/>
    <cellStyle name="Normal 5 8 2 10" xfId="32770" xr:uid="{ED416AA9-F872-48A1-B2DC-B4DE20B5EB19}"/>
    <cellStyle name="Normal 5 8 2 2" xfId="32771" xr:uid="{A359E25C-CD7D-42E7-AA4B-2311A5805089}"/>
    <cellStyle name="Normal 5 8 2 2 2" xfId="32772" xr:uid="{FF0B6D1D-5086-48F3-8488-68C73E59171A}"/>
    <cellStyle name="Normal 5 8 2 2 2 2" xfId="32773" xr:uid="{8CBCE07D-F95F-4C15-8B0C-B30FCDFFB6C8}"/>
    <cellStyle name="Normal 5 8 2 2 2 2 2" xfId="32774" xr:uid="{39D8659F-C403-4120-8BFB-BD903D310E3A}"/>
    <cellStyle name="Normal 5 8 2 2 2 2 2 2" xfId="32775" xr:uid="{5C78CBE1-B654-410C-82F8-605A55E61071}"/>
    <cellStyle name="Normal 5 8 2 2 2 2 2 2 2" xfId="32776" xr:uid="{C36EDB7A-2DA7-4F57-911A-71DE22CE5E7D}"/>
    <cellStyle name="Normal 5 8 2 2 2 2 2 2 2 2" xfId="32777" xr:uid="{96ED2F18-6077-422D-9A9B-96C3FD1A4BB0}"/>
    <cellStyle name="Normal 5 8 2 2 2 2 2 2 3" xfId="32778" xr:uid="{C7A52678-81CB-470B-B305-622E265F54BA}"/>
    <cellStyle name="Normal 5 8 2 2 2 2 2 3" xfId="32779" xr:uid="{424E1243-5ED4-4534-9681-B3A6D915BA9D}"/>
    <cellStyle name="Normal 5 8 2 2 2 2 2 3 2" xfId="32780" xr:uid="{9AE7ED9F-1DB7-42E3-AEF6-2A0A3D7E5EA3}"/>
    <cellStyle name="Normal 5 8 2 2 2 2 2 4" xfId="32781" xr:uid="{C1D02C69-83F5-41B8-8591-3C63294BB752}"/>
    <cellStyle name="Normal 5 8 2 2 2 2 3" xfId="32782" xr:uid="{B9328F5F-3FB2-470D-B9E8-69A17DB2DBBC}"/>
    <cellStyle name="Normal 5 8 2 2 2 2 3 2" xfId="32783" xr:uid="{E70667A1-E407-4ED0-8912-601DD3D19333}"/>
    <cellStyle name="Normal 5 8 2 2 2 2 3 2 2" xfId="32784" xr:uid="{FBD1E529-A5EE-4876-AF47-D9A6BA03065F}"/>
    <cellStyle name="Normal 5 8 2 2 2 2 3 3" xfId="32785" xr:uid="{D54A694A-273C-479A-A55E-FBBECFEA5EEE}"/>
    <cellStyle name="Normal 5 8 2 2 2 2 4" xfId="32786" xr:uid="{CFB2F195-37AE-4EE7-9A43-C651AAB5B4E2}"/>
    <cellStyle name="Normal 5 8 2 2 2 2 4 2" xfId="32787" xr:uid="{B26F4FFA-284F-48DF-96DF-C4EA17302B0D}"/>
    <cellStyle name="Normal 5 8 2 2 2 2 5" xfId="32788" xr:uid="{3BE671DE-7255-409E-9B6C-A2E43FE0FDBF}"/>
    <cellStyle name="Normal 5 8 2 2 2 3" xfId="32789" xr:uid="{A932AE6B-F141-4934-9173-6592A95DA9AB}"/>
    <cellStyle name="Normal 5 8 2 2 2 3 2" xfId="32790" xr:uid="{679E1FAC-A381-49B2-8AE9-E6DA13460036}"/>
    <cellStyle name="Normal 5 8 2 2 2 3 2 2" xfId="32791" xr:uid="{ABCF2579-48A7-446D-B415-FF74C5DC91A1}"/>
    <cellStyle name="Normal 5 8 2 2 2 3 2 2 2" xfId="32792" xr:uid="{6684B7CC-C977-47BE-9804-80533A614101}"/>
    <cellStyle name="Normal 5 8 2 2 2 3 2 3" xfId="32793" xr:uid="{872983B9-D8C6-4C9B-A853-EB9D682F3471}"/>
    <cellStyle name="Normal 5 8 2 2 2 3 3" xfId="32794" xr:uid="{00E446E6-0A51-448E-8A58-3AEEA718E9D9}"/>
    <cellStyle name="Normal 5 8 2 2 2 3 3 2" xfId="32795" xr:uid="{1F2A57E3-41EF-4E78-ADDB-65AAF9D57FFB}"/>
    <cellStyle name="Normal 5 8 2 2 2 3 4" xfId="32796" xr:uid="{8533DAFE-2631-485A-A30A-D6675CD280C2}"/>
    <cellStyle name="Normal 5 8 2 2 2 4" xfId="32797" xr:uid="{2C6F765B-80D0-40CA-9026-15D2242444AD}"/>
    <cellStyle name="Normal 5 8 2 2 2 4 2" xfId="32798" xr:uid="{C98C8E58-CBDB-4A7B-8D76-FDE1F55CA92B}"/>
    <cellStyle name="Normal 5 8 2 2 2 4 2 2" xfId="32799" xr:uid="{B3C73A5F-430E-46FE-9640-AE33ADE89109}"/>
    <cellStyle name="Normal 5 8 2 2 2 4 2 2 2" xfId="32800" xr:uid="{FE36C327-EB87-4FBE-92F5-0172A78A25E2}"/>
    <cellStyle name="Normal 5 8 2 2 2 4 2 3" xfId="32801" xr:uid="{A2FBE22B-399E-4641-8AF1-D9EA4A20A4B0}"/>
    <cellStyle name="Normal 5 8 2 2 2 4 3" xfId="32802" xr:uid="{6A4CFF3B-46D9-4140-AA3E-67E6B56C57CF}"/>
    <cellStyle name="Normal 5 8 2 2 2 4 3 2" xfId="32803" xr:uid="{3DEEC74D-C692-4DD9-99BE-883293F17DB1}"/>
    <cellStyle name="Normal 5 8 2 2 2 4 4" xfId="32804" xr:uid="{A91A28FB-EF28-4164-8621-2CF50C0BE880}"/>
    <cellStyle name="Normal 5 8 2 2 2 5" xfId="32805" xr:uid="{8A7079FB-E9F8-4765-B599-A3AC4EE92A97}"/>
    <cellStyle name="Normal 5 8 2 2 2 5 2" xfId="32806" xr:uid="{7B387568-683A-41DE-A96A-AD8C2A2CB944}"/>
    <cellStyle name="Normal 5 8 2 2 2 5 2 2" xfId="32807" xr:uid="{2E0F1B3D-1780-4993-98AB-A03DAC02A622}"/>
    <cellStyle name="Normal 5 8 2 2 2 5 3" xfId="32808" xr:uid="{25EC4BA4-BB4E-4AB1-9EBA-39CC11F770A0}"/>
    <cellStyle name="Normal 5 8 2 2 2 6" xfId="32809" xr:uid="{BF50AABD-8A4B-4A2B-AC3C-184B18195EF1}"/>
    <cellStyle name="Normal 5 8 2 2 2 6 2" xfId="32810" xr:uid="{FDD73FD4-839E-4EBE-8A28-C96AEC1A87C3}"/>
    <cellStyle name="Normal 5 8 2 2 2 7" xfId="32811" xr:uid="{36470AA6-C974-41B2-8466-E18409CB91C8}"/>
    <cellStyle name="Normal 5 8 2 2 3" xfId="32812" xr:uid="{A1CE971B-3875-4644-AAD7-7C4873628460}"/>
    <cellStyle name="Normal 5 8 2 2 3 2" xfId="32813" xr:uid="{7D973960-609F-4B04-A463-1DB6A438C0C0}"/>
    <cellStyle name="Normal 5 8 2 2 3 2 2" xfId="32814" xr:uid="{2819E3C6-CE01-4F01-8820-D17F9AE53D94}"/>
    <cellStyle name="Normal 5 8 2 2 3 2 2 2" xfId="32815" xr:uid="{53B692A5-FCDD-4238-BF83-F607187F4B30}"/>
    <cellStyle name="Normal 5 8 2 2 3 2 2 2 2" xfId="32816" xr:uid="{3DBCEF2C-556F-43DD-85AF-E378362885C3}"/>
    <cellStyle name="Normal 5 8 2 2 3 2 2 3" xfId="32817" xr:uid="{80B74EF0-F0F5-49DF-BB4E-505845D28A24}"/>
    <cellStyle name="Normal 5 8 2 2 3 2 3" xfId="32818" xr:uid="{AB9C7A97-88CC-4569-AC9A-685A083B75E1}"/>
    <cellStyle name="Normal 5 8 2 2 3 2 3 2" xfId="32819" xr:uid="{01DD6FCB-1F06-43D6-862E-7130216EE2CC}"/>
    <cellStyle name="Normal 5 8 2 2 3 2 4" xfId="32820" xr:uid="{D93A853F-8014-4F5B-A70B-9BE5F297F3C5}"/>
    <cellStyle name="Normal 5 8 2 2 3 3" xfId="32821" xr:uid="{24363A8B-A570-438B-9679-831BC0F252CC}"/>
    <cellStyle name="Normal 5 8 2 2 3 3 2" xfId="32822" xr:uid="{BDFD30BE-04F6-46F9-98DF-F1BC389CF0A4}"/>
    <cellStyle name="Normal 5 8 2 2 3 3 2 2" xfId="32823" xr:uid="{31E14484-41CD-4FE9-818D-63B96600D790}"/>
    <cellStyle name="Normal 5 8 2 2 3 3 3" xfId="32824" xr:uid="{8D0E12A5-3F42-4F42-A55E-A5C7757D0972}"/>
    <cellStyle name="Normal 5 8 2 2 3 4" xfId="32825" xr:uid="{880F7FE5-3345-401F-9C57-D78AF5BCE048}"/>
    <cellStyle name="Normal 5 8 2 2 3 4 2" xfId="32826" xr:uid="{0429E999-F037-4CD7-AE10-A506462C8A07}"/>
    <cellStyle name="Normal 5 8 2 2 3 5" xfId="32827" xr:uid="{F5C80AA9-3A99-492D-97C8-ED9DE27A0B2A}"/>
    <cellStyle name="Normal 5 8 2 2 4" xfId="32828" xr:uid="{2460583D-C97E-4DD3-8A26-B28DDE523F1C}"/>
    <cellStyle name="Normal 5 8 2 2 4 2" xfId="32829" xr:uid="{586B1651-4AA2-451C-9CCF-EF8A1BCF73D5}"/>
    <cellStyle name="Normal 5 8 2 2 4 2 2" xfId="32830" xr:uid="{626E8882-B5BF-428C-B45D-2B41B07E4E3E}"/>
    <cellStyle name="Normal 5 8 2 2 4 2 2 2" xfId="32831" xr:uid="{D5701A79-98E1-4482-8DC0-81F095B6E5D3}"/>
    <cellStyle name="Normal 5 8 2 2 4 2 3" xfId="32832" xr:uid="{F8DC47AB-DD83-4C81-8602-CF5D673D0792}"/>
    <cellStyle name="Normal 5 8 2 2 4 3" xfId="32833" xr:uid="{3E89A138-4784-418A-AB21-FB3DFF0191EA}"/>
    <cellStyle name="Normal 5 8 2 2 4 3 2" xfId="32834" xr:uid="{756EBF1D-16E2-45D8-B98D-BBF76D35C537}"/>
    <cellStyle name="Normal 5 8 2 2 4 4" xfId="32835" xr:uid="{5A9BB5DC-9F20-4C25-9B8A-25A667CF7B19}"/>
    <cellStyle name="Normal 5 8 2 2 5" xfId="32836" xr:uid="{6520AA60-D16E-4A6F-BD93-18AEEEF3940E}"/>
    <cellStyle name="Normal 5 8 2 2 5 2" xfId="32837" xr:uid="{A57727EE-5657-4CD6-B345-BEB3416FAA02}"/>
    <cellStyle name="Normal 5 8 2 2 5 2 2" xfId="32838" xr:uid="{EA40C7DF-1D92-4B50-BFC3-74C6B9682644}"/>
    <cellStyle name="Normal 5 8 2 2 5 2 2 2" xfId="32839" xr:uid="{C73EF181-8660-4014-B938-DA4E8F6F1117}"/>
    <cellStyle name="Normal 5 8 2 2 5 2 3" xfId="32840" xr:uid="{265E3914-88F6-4DA7-A953-676070CC087D}"/>
    <cellStyle name="Normal 5 8 2 2 5 3" xfId="32841" xr:uid="{B0383978-8FD8-4A74-B247-CD4B2305CD68}"/>
    <cellStyle name="Normal 5 8 2 2 5 3 2" xfId="32842" xr:uid="{4EEB623A-054E-4C8B-98FE-D8ECFEC92E4C}"/>
    <cellStyle name="Normal 5 8 2 2 5 4" xfId="32843" xr:uid="{21ADEBE0-0A2B-411E-BD92-90592897C540}"/>
    <cellStyle name="Normal 5 8 2 2 6" xfId="32844" xr:uid="{D992A3D6-461A-4B05-A14A-F8E20A9EC20A}"/>
    <cellStyle name="Normal 5 8 2 2 6 2" xfId="32845" xr:uid="{DCDBEE71-B42B-409A-ABC1-56846699DF2B}"/>
    <cellStyle name="Normal 5 8 2 2 6 2 2" xfId="32846" xr:uid="{C6D1442B-3549-476B-90C3-5EF7AB733E61}"/>
    <cellStyle name="Normal 5 8 2 2 6 3" xfId="32847" xr:uid="{755ED163-8E21-4640-AA37-18D7A8A4D429}"/>
    <cellStyle name="Normal 5 8 2 2 7" xfId="32848" xr:uid="{5FCE6625-F32B-4100-A2C6-30CD2D3BDD95}"/>
    <cellStyle name="Normal 5 8 2 2 7 2" xfId="32849" xr:uid="{7BCEE42D-09E8-4676-BBB9-86CCABE5CE6F}"/>
    <cellStyle name="Normal 5 8 2 2 8" xfId="32850" xr:uid="{31A540FF-2183-4D73-B9E1-A94963848492}"/>
    <cellStyle name="Normal 5 8 2 3" xfId="32851" xr:uid="{B3123B89-F1EB-4197-B2ED-FF236027EAC4}"/>
    <cellStyle name="Normal 5 8 2 3 2" xfId="32852" xr:uid="{0FA52BC6-2333-4541-B1C1-46BCFF04208C}"/>
    <cellStyle name="Normal 5 8 2 3 2 2" xfId="32853" xr:uid="{F01702FF-3BFF-4797-9C25-6B5538E576D4}"/>
    <cellStyle name="Normal 5 8 2 3 2 2 2" xfId="32854" xr:uid="{934E4B4F-0301-43CC-ACE3-667A488AAC6B}"/>
    <cellStyle name="Normal 5 8 2 3 2 2 2 2" xfId="32855" xr:uid="{99C69E4D-BDA0-445B-919A-08C534D960D2}"/>
    <cellStyle name="Normal 5 8 2 3 2 2 2 2 2" xfId="32856" xr:uid="{DDC1ED12-6786-42F1-9414-C351C5C961B0}"/>
    <cellStyle name="Normal 5 8 2 3 2 2 2 2 2 2" xfId="32857" xr:uid="{1E621A6A-2647-445D-9EA5-0C1FBC89AD38}"/>
    <cellStyle name="Normal 5 8 2 3 2 2 2 2 3" xfId="32858" xr:uid="{793C23C0-52E0-43A0-88CD-0D550209F534}"/>
    <cellStyle name="Normal 5 8 2 3 2 2 2 3" xfId="32859" xr:uid="{D1F8DEFA-F971-4F73-AE6E-571311E13956}"/>
    <cellStyle name="Normal 5 8 2 3 2 2 2 3 2" xfId="32860" xr:uid="{719B55B6-2FCE-4A8D-B311-F30EC4352084}"/>
    <cellStyle name="Normal 5 8 2 3 2 2 2 4" xfId="32861" xr:uid="{F1F8FA29-B47E-465B-A60B-09F77DA2B465}"/>
    <cellStyle name="Normal 5 8 2 3 2 2 3" xfId="32862" xr:uid="{22E39EEC-2D5C-49E2-9173-71631AE93EA1}"/>
    <cellStyle name="Normal 5 8 2 3 2 2 3 2" xfId="32863" xr:uid="{99EA2944-CC76-4A4A-B5E2-A9BF0CAD9B45}"/>
    <cellStyle name="Normal 5 8 2 3 2 2 3 2 2" xfId="32864" xr:uid="{80A0EAE9-327B-434B-9510-2F8FAD24F7AD}"/>
    <cellStyle name="Normal 5 8 2 3 2 2 3 3" xfId="32865" xr:uid="{F10C4AFC-ADA9-4DCD-B6FB-2A609CA657B9}"/>
    <cellStyle name="Normal 5 8 2 3 2 2 4" xfId="32866" xr:uid="{DEA395C5-A8D0-4D91-93D9-2D8D553AA9A7}"/>
    <cellStyle name="Normal 5 8 2 3 2 2 4 2" xfId="32867" xr:uid="{C9C1E4DE-C24E-4B4C-A2BE-1A67FB9E9F24}"/>
    <cellStyle name="Normal 5 8 2 3 2 2 5" xfId="32868" xr:uid="{F980FDBB-B199-4D77-BCDE-C2056D76F2D6}"/>
    <cellStyle name="Normal 5 8 2 3 2 3" xfId="32869" xr:uid="{DAE5312A-9576-4450-AF3A-06EE3C8CF9C1}"/>
    <cellStyle name="Normal 5 8 2 3 2 3 2" xfId="32870" xr:uid="{C15F93B8-DD19-440A-A27C-89F4B2B4BB17}"/>
    <cellStyle name="Normal 5 8 2 3 2 3 2 2" xfId="32871" xr:uid="{509F742F-1430-4EDF-B3B0-72BFE49BEC3E}"/>
    <cellStyle name="Normal 5 8 2 3 2 3 2 2 2" xfId="32872" xr:uid="{2EFF9B2B-EBC0-4174-A818-D903DE7938CF}"/>
    <cellStyle name="Normal 5 8 2 3 2 3 2 3" xfId="32873" xr:uid="{847476B9-0BC9-4402-B1E4-99ABF01DA73F}"/>
    <cellStyle name="Normal 5 8 2 3 2 3 3" xfId="32874" xr:uid="{BFFE81C7-D129-4C21-A53B-D991933C3808}"/>
    <cellStyle name="Normal 5 8 2 3 2 3 3 2" xfId="32875" xr:uid="{FDCE0D0E-5A7C-4065-9656-EF3AA36B0399}"/>
    <cellStyle name="Normal 5 8 2 3 2 3 4" xfId="32876" xr:uid="{7EB58644-44AA-44BC-9045-C28AE1F467A8}"/>
    <cellStyle name="Normal 5 8 2 3 2 4" xfId="32877" xr:uid="{F9A597F2-4477-4AD3-BD93-82158D65F32A}"/>
    <cellStyle name="Normal 5 8 2 3 2 4 2" xfId="32878" xr:uid="{A3031754-C94A-4CA9-9D89-EE593A13B6E7}"/>
    <cellStyle name="Normal 5 8 2 3 2 4 2 2" xfId="32879" xr:uid="{C982E243-9D6B-446F-9BCB-F4284BDE3D62}"/>
    <cellStyle name="Normal 5 8 2 3 2 4 2 2 2" xfId="32880" xr:uid="{FFB1CAB5-922D-4990-81EC-011CA8A81570}"/>
    <cellStyle name="Normal 5 8 2 3 2 4 2 3" xfId="32881" xr:uid="{EA8E969F-ED75-437B-A52A-C0C17849AE10}"/>
    <cellStyle name="Normal 5 8 2 3 2 4 3" xfId="32882" xr:uid="{E530398E-79E6-4AD8-842B-7D7418DCFDD3}"/>
    <cellStyle name="Normal 5 8 2 3 2 4 3 2" xfId="32883" xr:uid="{0E7FF3B0-DA92-4640-8A10-74C1E3575DC0}"/>
    <cellStyle name="Normal 5 8 2 3 2 4 4" xfId="32884" xr:uid="{0AF20ECC-8F51-4A77-84B4-8B35F32F1469}"/>
    <cellStyle name="Normal 5 8 2 3 2 5" xfId="32885" xr:uid="{757A5064-09D3-4AB9-A530-3791A0223822}"/>
    <cellStyle name="Normal 5 8 2 3 2 5 2" xfId="32886" xr:uid="{1516F7BA-835E-4F3D-B087-529945036039}"/>
    <cellStyle name="Normal 5 8 2 3 2 5 2 2" xfId="32887" xr:uid="{F5CA3F9C-640B-43CB-A5F9-2B1D7B0D6B3E}"/>
    <cellStyle name="Normal 5 8 2 3 2 5 3" xfId="32888" xr:uid="{9AD77035-F918-41A6-9642-60B071E9D28D}"/>
    <cellStyle name="Normal 5 8 2 3 2 6" xfId="32889" xr:uid="{FD331C4E-9E24-4CEF-A6CC-94750622E7E6}"/>
    <cellStyle name="Normal 5 8 2 3 2 6 2" xfId="32890" xr:uid="{9DC4145D-DC01-4722-B41D-B155AAD07567}"/>
    <cellStyle name="Normal 5 8 2 3 2 7" xfId="32891" xr:uid="{C590E7DF-40B1-4AE5-9C2D-DE6904F2CED4}"/>
    <cellStyle name="Normal 5 8 2 3 3" xfId="32892" xr:uid="{21FAFA20-EA3E-43E6-9D64-9A65DB0A141B}"/>
    <cellStyle name="Normal 5 8 2 3 3 2" xfId="32893" xr:uid="{3AA7AD98-AC33-42EB-B803-40CD6FF9C47B}"/>
    <cellStyle name="Normal 5 8 2 3 3 2 2" xfId="32894" xr:uid="{0C74F9D6-1AEC-4FC8-876C-1BF020B5E703}"/>
    <cellStyle name="Normal 5 8 2 3 3 2 2 2" xfId="32895" xr:uid="{549CBE53-4CA3-4C9C-A69A-495F645BA15D}"/>
    <cellStyle name="Normal 5 8 2 3 3 2 2 2 2" xfId="32896" xr:uid="{3C1ECB17-D8CC-45DE-82A8-AF10C8F1319C}"/>
    <cellStyle name="Normal 5 8 2 3 3 2 2 3" xfId="32897" xr:uid="{155A0182-6F15-4452-A404-5508D0E3477B}"/>
    <cellStyle name="Normal 5 8 2 3 3 2 3" xfId="32898" xr:uid="{2DA7F0F9-0AF5-4C68-92A7-C80C25E63D5F}"/>
    <cellStyle name="Normal 5 8 2 3 3 2 3 2" xfId="32899" xr:uid="{FF8EF13E-5B5F-4EB9-B106-09036AEB229B}"/>
    <cellStyle name="Normal 5 8 2 3 3 2 4" xfId="32900" xr:uid="{02B5F053-4528-465D-9203-E8B2ACD52990}"/>
    <cellStyle name="Normal 5 8 2 3 3 3" xfId="32901" xr:uid="{6C69D712-44F5-4B1F-AA08-4ACEF7B52054}"/>
    <cellStyle name="Normal 5 8 2 3 3 3 2" xfId="32902" xr:uid="{23F472EE-D29E-4644-AA5E-F2B9B11FB955}"/>
    <cellStyle name="Normal 5 8 2 3 3 3 2 2" xfId="32903" xr:uid="{AA36F19D-A9EF-4E7C-8447-0373980AB9B2}"/>
    <cellStyle name="Normal 5 8 2 3 3 3 3" xfId="32904" xr:uid="{E94F8868-FC1F-4E41-8DB9-9C48B52C4653}"/>
    <cellStyle name="Normal 5 8 2 3 3 4" xfId="32905" xr:uid="{4AD3899E-CD54-4EDB-8C95-19E9D5634C63}"/>
    <cellStyle name="Normal 5 8 2 3 3 4 2" xfId="32906" xr:uid="{1038B9F8-7988-440F-9A42-1033FD4C4BA3}"/>
    <cellStyle name="Normal 5 8 2 3 3 5" xfId="32907" xr:uid="{0BDDFCBE-B6B2-4351-BA4F-566FA3376B28}"/>
    <cellStyle name="Normal 5 8 2 3 4" xfId="32908" xr:uid="{9B1A3825-C81E-4DFA-80CE-ED02BEEEA364}"/>
    <cellStyle name="Normal 5 8 2 3 4 2" xfId="32909" xr:uid="{F617EBCB-FB66-439F-8106-3F206B12B6BB}"/>
    <cellStyle name="Normal 5 8 2 3 4 2 2" xfId="32910" xr:uid="{10C156B5-38B9-4F3D-8398-D3F45D0A6D04}"/>
    <cellStyle name="Normal 5 8 2 3 4 2 2 2" xfId="32911" xr:uid="{58774F2A-7DD0-43FE-9053-AD9DB068501E}"/>
    <cellStyle name="Normal 5 8 2 3 4 2 3" xfId="32912" xr:uid="{4D4EE686-C7BD-4F44-8265-6E60B54AF4FE}"/>
    <cellStyle name="Normal 5 8 2 3 4 3" xfId="32913" xr:uid="{8641407B-8D1A-4075-AE54-8C176C7F5358}"/>
    <cellStyle name="Normal 5 8 2 3 4 3 2" xfId="32914" xr:uid="{D063796A-7443-40B3-84BE-1C25ABEF0D7F}"/>
    <cellStyle name="Normal 5 8 2 3 4 4" xfId="32915" xr:uid="{EE666571-F400-426C-A28F-7E0B14C87C03}"/>
    <cellStyle name="Normal 5 8 2 3 5" xfId="32916" xr:uid="{5B8F28EF-2599-4E6E-95E2-7ECE258C6D87}"/>
    <cellStyle name="Normal 5 8 2 3 5 2" xfId="32917" xr:uid="{07ECFDF7-D1E4-4D58-87D6-3D95E43F90D2}"/>
    <cellStyle name="Normal 5 8 2 3 5 2 2" xfId="32918" xr:uid="{0C833A6A-E9D9-4C23-B4B2-1589D04677F3}"/>
    <cellStyle name="Normal 5 8 2 3 5 2 2 2" xfId="32919" xr:uid="{5E70C995-E8CA-4EEB-9F27-4D623C65093C}"/>
    <cellStyle name="Normal 5 8 2 3 5 2 3" xfId="32920" xr:uid="{4DD65AF5-DF3A-4714-8667-9B1D69757B37}"/>
    <cellStyle name="Normal 5 8 2 3 5 3" xfId="32921" xr:uid="{CC7EB5C8-CE0D-4BF9-91E3-BDFF1016F46E}"/>
    <cellStyle name="Normal 5 8 2 3 5 3 2" xfId="32922" xr:uid="{78CCEBB9-26AB-4476-A192-81F33CC48EAA}"/>
    <cellStyle name="Normal 5 8 2 3 5 4" xfId="32923" xr:uid="{394BC9F5-504F-43C1-9C67-565D697DCC7B}"/>
    <cellStyle name="Normal 5 8 2 3 6" xfId="32924" xr:uid="{633F9962-F7AF-456D-9B69-A9E334D35EB5}"/>
    <cellStyle name="Normal 5 8 2 3 6 2" xfId="32925" xr:uid="{E101FE84-156C-4316-B555-4EBEF84DB965}"/>
    <cellStyle name="Normal 5 8 2 3 6 2 2" xfId="32926" xr:uid="{C0EB28BB-F91C-4265-8B22-37303F155C0D}"/>
    <cellStyle name="Normal 5 8 2 3 6 3" xfId="32927" xr:uid="{C0E91B94-624E-4522-9026-C5DCD28F7D74}"/>
    <cellStyle name="Normal 5 8 2 3 7" xfId="32928" xr:uid="{8A7A3EAD-2D53-4EC7-A9FB-216141D7628E}"/>
    <cellStyle name="Normal 5 8 2 3 7 2" xfId="32929" xr:uid="{A2003085-B7EF-4BF1-9BD6-B393A2712AEF}"/>
    <cellStyle name="Normal 5 8 2 3 8" xfId="32930" xr:uid="{CD15D24C-089A-4D8C-8CC8-8002A4BC6EC5}"/>
    <cellStyle name="Normal 5 8 2 4" xfId="32931" xr:uid="{6389EA13-900D-4B8C-BB3D-D8A5634257CD}"/>
    <cellStyle name="Normal 5 8 2 4 2" xfId="32932" xr:uid="{0C04AEFA-A350-4D79-9109-81B597FCB5FD}"/>
    <cellStyle name="Normal 5 8 2 4 2 2" xfId="32933" xr:uid="{1375F4F1-9E7E-4C51-B3E3-F859FE159EE4}"/>
    <cellStyle name="Normal 5 8 2 4 2 2 2" xfId="32934" xr:uid="{15BEAB4C-1769-45A5-BC03-DB789E9210C0}"/>
    <cellStyle name="Normal 5 8 2 4 2 2 2 2" xfId="32935" xr:uid="{9A76CB1E-61BE-451B-87B9-CAB4B2604D14}"/>
    <cellStyle name="Normal 5 8 2 4 2 2 2 2 2" xfId="32936" xr:uid="{FDEB6FFE-6C29-44E4-88F7-F054D36ED948}"/>
    <cellStyle name="Normal 5 8 2 4 2 2 2 3" xfId="32937" xr:uid="{3BAB251C-02F2-4951-AB62-E7141735A5DC}"/>
    <cellStyle name="Normal 5 8 2 4 2 2 3" xfId="32938" xr:uid="{E184EC19-8C78-44F3-A3B3-934BC9964D67}"/>
    <cellStyle name="Normal 5 8 2 4 2 2 3 2" xfId="32939" xr:uid="{F756E04E-FDBE-4FC6-B5D1-3969FB2A75D7}"/>
    <cellStyle name="Normal 5 8 2 4 2 2 4" xfId="32940" xr:uid="{75B6FB3A-E3BD-4B79-ACE5-B1ACF3C4A3E6}"/>
    <cellStyle name="Normal 5 8 2 4 2 3" xfId="32941" xr:uid="{6BE7A32E-90F6-4D9C-B832-43F01CE48D55}"/>
    <cellStyle name="Normal 5 8 2 4 2 3 2" xfId="32942" xr:uid="{23A98568-C04C-480C-85B0-2B67905B2383}"/>
    <cellStyle name="Normal 5 8 2 4 2 3 2 2" xfId="32943" xr:uid="{4FF8D978-CEB1-4296-8196-D5AB382D3427}"/>
    <cellStyle name="Normal 5 8 2 4 2 3 3" xfId="32944" xr:uid="{6A9977D3-5F89-4580-9A0C-F5C41F1AED02}"/>
    <cellStyle name="Normal 5 8 2 4 2 4" xfId="32945" xr:uid="{3BC648A1-2EA5-4C43-B019-CE08996A040F}"/>
    <cellStyle name="Normal 5 8 2 4 2 4 2" xfId="32946" xr:uid="{AD7ED9F3-6077-441F-8631-5EF42C33C1A3}"/>
    <cellStyle name="Normal 5 8 2 4 2 5" xfId="32947" xr:uid="{1891BE37-E236-464B-96E9-1C13FB248178}"/>
    <cellStyle name="Normal 5 8 2 4 3" xfId="32948" xr:uid="{F5D26779-1149-4EB3-BA6B-9BFC8CC715F8}"/>
    <cellStyle name="Normal 5 8 2 4 3 2" xfId="32949" xr:uid="{F6D103F8-4DE2-40C3-8F6A-98440AC59F0B}"/>
    <cellStyle name="Normal 5 8 2 4 3 2 2" xfId="32950" xr:uid="{811796E2-9EED-40CA-8948-E11F2CAD7C8B}"/>
    <cellStyle name="Normal 5 8 2 4 3 2 2 2" xfId="32951" xr:uid="{5010DECC-B806-41BF-B359-F7D3051FE7E2}"/>
    <cellStyle name="Normal 5 8 2 4 3 2 3" xfId="32952" xr:uid="{7D0F17FB-227D-4875-9B61-58A2FB9867B8}"/>
    <cellStyle name="Normal 5 8 2 4 3 3" xfId="32953" xr:uid="{A8077B40-F173-46F5-9904-9194C595989E}"/>
    <cellStyle name="Normal 5 8 2 4 3 3 2" xfId="32954" xr:uid="{9FA21883-6AF3-40A6-82AB-FD746D6C38C9}"/>
    <cellStyle name="Normal 5 8 2 4 3 4" xfId="32955" xr:uid="{821B4924-0DD9-410F-BC2C-D804A3EC01DC}"/>
    <cellStyle name="Normal 5 8 2 4 4" xfId="32956" xr:uid="{518F0E74-C6FE-4DED-8789-A269B104C1D7}"/>
    <cellStyle name="Normal 5 8 2 4 4 2" xfId="32957" xr:uid="{EEC2B16E-B6DD-4B85-B9F9-E7408E5F1055}"/>
    <cellStyle name="Normal 5 8 2 4 4 2 2" xfId="32958" xr:uid="{301DD889-862F-414D-BADF-D2FB14899520}"/>
    <cellStyle name="Normal 5 8 2 4 4 2 2 2" xfId="32959" xr:uid="{77C318F1-7F5E-4076-8FC2-C0194041EEBE}"/>
    <cellStyle name="Normal 5 8 2 4 4 2 3" xfId="32960" xr:uid="{A6AA3E88-53BE-4869-A5DD-1BCF4956214C}"/>
    <cellStyle name="Normal 5 8 2 4 4 3" xfId="32961" xr:uid="{080685A0-89C5-4113-A831-2ECF686EAFE6}"/>
    <cellStyle name="Normal 5 8 2 4 4 3 2" xfId="32962" xr:uid="{8563ABD2-AB3E-4AC4-93A0-A9C553FC94B8}"/>
    <cellStyle name="Normal 5 8 2 4 4 4" xfId="32963" xr:uid="{DB38FFD0-9C40-4A63-898F-EBC0FF614ABF}"/>
    <cellStyle name="Normal 5 8 2 4 5" xfId="32964" xr:uid="{4C5A0DD6-BB3E-4E70-B86A-C094DC131273}"/>
    <cellStyle name="Normal 5 8 2 4 5 2" xfId="32965" xr:uid="{9ADE70F1-7458-4585-B6D5-899741C05B50}"/>
    <cellStyle name="Normal 5 8 2 4 5 2 2" xfId="32966" xr:uid="{7112BD24-B93B-42DA-865E-328187D88BF9}"/>
    <cellStyle name="Normal 5 8 2 4 5 3" xfId="32967" xr:uid="{15C7E6F1-38B2-4CEF-81CB-3CAE8F4C3D67}"/>
    <cellStyle name="Normal 5 8 2 4 6" xfId="32968" xr:uid="{CBB112AF-2808-4971-BCF0-8E5006882F03}"/>
    <cellStyle name="Normal 5 8 2 4 6 2" xfId="32969" xr:uid="{BA8A2C49-2703-4FE0-9322-A495BD12A4D7}"/>
    <cellStyle name="Normal 5 8 2 4 7" xfId="32970" xr:uid="{664D98F7-3AC4-4854-A8BA-D0EC7DC2C00A}"/>
    <cellStyle name="Normal 5 8 2 5" xfId="32971" xr:uid="{80DE5B96-F3CD-4014-B304-CE495749040D}"/>
    <cellStyle name="Normal 5 8 2 5 2" xfId="32972" xr:uid="{A5FC537B-8E03-4079-83AA-0309B9ED48A7}"/>
    <cellStyle name="Normal 5 8 2 5 2 2" xfId="32973" xr:uid="{669B14F8-A3C3-4FD8-8441-4BE6034C3B89}"/>
    <cellStyle name="Normal 5 8 2 5 2 2 2" xfId="32974" xr:uid="{90A4F017-6B54-4346-822E-2A3B4A4AAFDD}"/>
    <cellStyle name="Normal 5 8 2 5 2 2 2 2" xfId="32975" xr:uid="{025426E2-4BCF-4CE8-B36B-3DDCCD9EAE6A}"/>
    <cellStyle name="Normal 5 8 2 5 2 2 3" xfId="32976" xr:uid="{E66ABCC6-7FFC-4EC5-8268-FFF0A66E02CA}"/>
    <cellStyle name="Normal 5 8 2 5 2 3" xfId="32977" xr:uid="{0EA88D23-40C8-4BD5-81DF-C87BEF02D3D2}"/>
    <cellStyle name="Normal 5 8 2 5 2 3 2" xfId="32978" xr:uid="{49AD1B26-35AB-423C-9F01-75EB13A53728}"/>
    <cellStyle name="Normal 5 8 2 5 2 4" xfId="32979" xr:uid="{2CFC45D4-F263-4A9D-B71A-80FE9BA8BCBE}"/>
    <cellStyle name="Normal 5 8 2 5 3" xfId="32980" xr:uid="{7D9F5F1D-63BE-4813-9D8E-8C9AC897C70A}"/>
    <cellStyle name="Normal 5 8 2 5 3 2" xfId="32981" xr:uid="{C1D5512E-264D-40BF-951F-7591CEC25428}"/>
    <cellStyle name="Normal 5 8 2 5 3 2 2" xfId="32982" xr:uid="{6381FE68-1C8F-4799-94C0-05EE460DC0C4}"/>
    <cellStyle name="Normal 5 8 2 5 3 3" xfId="32983" xr:uid="{4AEE53D7-1B24-4F9A-81C8-6502A7B2714D}"/>
    <cellStyle name="Normal 5 8 2 5 4" xfId="32984" xr:uid="{497CFA78-81D3-4802-B70C-A597222F3211}"/>
    <cellStyle name="Normal 5 8 2 5 4 2" xfId="32985" xr:uid="{0023B34A-A972-43E6-9301-EE294498278E}"/>
    <cellStyle name="Normal 5 8 2 5 5" xfId="32986" xr:uid="{756F93C7-10EC-43BF-9483-12673E1A497E}"/>
    <cellStyle name="Normal 5 8 2 6" xfId="32987" xr:uid="{E39A3BCE-0858-4422-8300-7794FA7334C2}"/>
    <cellStyle name="Normal 5 8 2 6 2" xfId="32988" xr:uid="{664596F9-574B-47DC-9C22-5A9475B37F82}"/>
    <cellStyle name="Normal 5 8 2 6 2 2" xfId="32989" xr:uid="{49F6B4C3-5A7F-4991-9221-DB8F5E76DF82}"/>
    <cellStyle name="Normal 5 8 2 6 2 2 2" xfId="32990" xr:uid="{8AB728E0-7737-4859-9576-BD8429F7433A}"/>
    <cellStyle name="Normal 5 8 2 6 2 3" xfId="32991" xr:uid="{E8799AEC-2F6F-4349-B1B3-3E4500F36E28}"/>
    <cellStyle name="Normal 5 8 2 6 3" xfId="32992" xr:uid="{5850D163-956F-42EA-B479-E5EB621708CE}"/>
    <cellStyle name="Normal 5 8 2 6 3 2" xfId="32993" xr:uid="{82E940EF-7968-4E25-9377-F01529FCFDFC}"/>
    <cellStyle name="Normal 5 8 2 6 4" xfId="32994" xr:uid="{D96D8EB3-9843-4858-964C-AA564E530D58}"/>
    <cellStyle name="Normal 5 8 2 7" xfId="32995" xr:uid="{FC90E1C4-8CAB-489C-8E1E-D6E039983CF3}"/>
    <cellStyle name="Normal 5 8 2 7 2" xfId="32996" xr:uid="{0D920581-3F8C-4A59-A94B-C08DB9E7989A}"/>
    <cellStyle name="Normal 5 8 2 7 2 2" xfId="32997" xr:uid="{DE3400DE-3315-43E1-B50B-42051F3D046A}"/>
    <cellStyle name="Normal 5 8 2 7 2 2 2" xfId="32998" xr:uid="{E2C21B1A-DD2E-42DB-8484-971C677E0D34}"/>
    <cellStyle name="Normal 5 8 2 7 2 3" xfId="32999" xr:uid="{5E7A6969-36AF-433F-BE2D-DF53E05592EC}"/>
    <cellStyle name="Normal 5 8 2 7 3" xfId="33000" xr:uid="{F15A398D-7110-4E7A-8A02-AA9E94693202}"/>
    <cellStyle name="Normal 5 8 2 7 3 2" xfId="33001" xr:uid="{CDB11911-87CD-4583-B057-DD0230A2AFC6}"/>
    <cellStyle name="Normal 5 8 2 7 4" xfId="33002" xr:uid="{DFEBAE02-D362-4A0B-AF8C-5C5F74D88044}"/>
    <cellStyle name="Normal 5 8 2 8" xfId="33003" xr:uid="{5FCC6157-E48A-4428-9913-D7C8A1AD1392}"/>
    <cellStyle name="Normal 5 8 2 8 2" xfId="33004" xr:uid="{91A54FA5-2A3B-45A4-B23B-D04D7C2D60E0}"/>
    <cellStyle name="Normal 5 8 2 8 2 2" xfId="33005" xr:uid="{75CBE32D-A62B-4CAF-A618-4CC54316F193}"/>
    <cellStyle name="Normal 5 8 2 8 3" xfId="33006" xr:uid="{4A854BEC-9AAC-4434-8B18-F25424D55575}"/>
    <cellStyle name="Normal 5 8 2 9" xfId="33007" xr:uid="{2B2DDFD2-7969-471A-9347-2A67495606EA}"/>
    <cellStyle name="Normal 5 8 2 9 2" xfId="33008" xr:uid="{A98AAB4E-032B-48B4-AC5F-AA97B2CCEDD8}"/>
    <cellStyle name="Normal 5 8 3" xfId="33009" xr:uid="{212CC3B8-A75C-4346-B6E1-D1A36C1AAF8E}"/>
    <cellStyle name="Normal 5 8 3 2" xfId="33010" xr:uid="{FE8FD9F2-C5DA-4158-A069-924B54C401F8}"/>
    <cellStyle name="Normal 5 8 3 2 2" xfId="33011" xr:uid="{F041EFD8-8754-49E9-A6EC-E40129A3CB4E}"/>
    <cellStyle name="Normal 5 8 3 2 2 2" xfId="33012" xr:uid="{89D69CC7-CF42-4F09-9532-8DEB922B1B8E}"/>
    <cellStyle name="Normal 5 8 3 2 2 2 2" xfId="33013" xr:uid="{98F1A867-981D-4E46-BC8C-4DC18D0B5B1E}"/>
    <cellStyle name="Normal 5 8 3 2 2 2 2 2" xfId="33014" xr:uid="{AB53DAB5-C6CC-44C8-A3CD-D93C5D362891}"/>
    <cellStyle name="Normal 5 8 3 2 2 2 2 2 2" xfId="33015" xr:uid="{6F29B03C-F763-4BDF-8B80-D670999E999A}"/>
    <cellStyle name="Normal 5 8 3 2 2 2 2 3" xfId="33016" xr:uid="{FF5E817E-7F68-42C5-A25A-4C19D38BA7AE}"/>
    <cellStyle name="Normal 5 8 3 2 2 2 3" xfId="33017" xr:uid="{E4239364-02DA-4DCF-9A8E-8053C8D988B6}"/>
    <cellStyle name="Normal 5 8 3 2 2 2 3 2" xfId="33018" xr:uid="{1F0A99C2-8EFD-411B-88FB-19986F02E9D5}"/>
    <cellStyle name="Normal 5 8 3 2 2 2 4" xfId="33019" xr:uid="{6EBB1E2B-FCCF-4534-B1C9-2310074A48E0}"/>
    <cellStyle name="Normal 5 8 3 2 2 3" xfId="33020" xr:uid="{8E6D496B-F943-4D61-B730-84A121CE52B0}"/>
    <cellStyle name="Normal 5 8 3 2 2 3 2" xfId="33021" xr:uid="{28687C88-DAE9-40FB-BA05-37A24EAC31A0}"/>
    <cellStyle name="Normal 5 8 3 2 2 3 2 2" xfId="33022" xr:uid="{86322BAB-7EE0-4F27-A526-D04CC43B70EC}"/>
    <cellStyle name="Normal 5 8 3 2 2 3 3" xfId="33023" xr:uid="{B22FD318-268E-43C2-8C1A-26B0D615C245}"/>
    <cellStyle name="Normal 5 8 3 2 2 4" xfId="33024" xr:uid="{6D0E8438-D9BB-4055-8417-6C98ADCFEFD8}"/>
    <cellStyle name="Normal 5 8 3 2 2 4 2" xfId="33025" xr:uid="{D0FA9A4B-2B8E-4076-AF79-6844070481B9}"/>
    <cellStyle name="Normal 5 8 3 2 2 5" xfId="33026" xr:uid="{3C528364-57B8-4CA1-80B0-2EC8A146B9A3}"/>
    <cellStyle name="Normal 5 8 3 2 3" xfId="33027" xr:uid="{453DD91B-B975-4134-9AED-0E69C3BDB580}"/>
    <cellStyle name="Normal 5 8 3 2 3 2" xfId="33028" xr:uid="{F08F49E4-2CA9-41F9-A6DC-A6E214C0FA74}"/>
    <cellStyle name="Normal 5 8 3 2 3 2 2" xfId="33029" xr:uid="{B26F775B-EB60-48B3-8C59-6E115A0E09CC}"/>
    <cellStyle name="Normal 5 8 3 2 3 2 2 2" xfId="33030" xr:uid="{8A6522A5-0BBA-4928-8A7C-4C6EA4F06438}"/>
    <cellStyle name="Normal 5 8 3 2 3 2 3" xfId="33031" xr:uid="{7FB6F7B0-87C7-48FD-97C5-A0AD945E612E}"/>
    <cellStyle name="Normal 5 8 3 2 3 3" xfId="33032" xr:uid="{68E648B3-5E8D-4309-88A5-834C030783AA}"/>
    <cellStyle name="Normal 5 8 3 2 3 3 2" xfId="33033" xr:uid="{48E06BC3-C89B-4BDA-A34F-A140CB77E430}"/>
    <cellStyle name="Normal 5 8 3 2 3 4" xfId="33034" xr:uid="{37F04A91-3BE0-4DEB-89C2-A0881F30D25B}"/>
    <cellStyle name="Normal 5 8 3 2 4" xfId="33035" xr:uid="{510233AF-F04E-43BF-B11B-1AF6C9AFAA7D}"/>
    <cellStyle name="Normal 5 8 3 2 4 2" xfId="33036" xr:uid="{C1165FD2-E88B-4E84-BB9D-803D566195EE}"/>
    <cellStyle name="Normal 5 8 3 2 4 2 2" xfId="33037" xr:uid="{687E8088-33E1-42FB-B58E-DDE43A82DBFA}"/>
    <cellStyle name="Normal 5 8 3 2 4 2 2 2" xfId="33038" xr:uid="{A7B836E6-D7FC-4AE6-8AF0-AF76FC43D9CD}"/>
    <cellStyle name="Normal 5 8 3 2 4 2 3" xfId="33039" xr:uid="{8BD517E9-71C0-47A3-8CF1-9F090F62FADF}"/>
    <cellStyle name="Normal 5 8 3 2 4 3" xfId="33040" xr:uid="{F23463FE-4873-4A02-9EF0-C1B6FD8FD5C4}"/>
    <cellStyle name="Normal 5 8 3 2 4 3 2" xfId="33041" xr:uid="{92730B83-EEF4-43BB-9FCC-BD1349C7F0A5}"/>
    <cellStyle name="Normal 5 8 3 2 4 4" xfId="33042" xr:uid="{F3B24BB7-4739-4F31-BBC3-D196628F3BE1}"/>
    <cellStyle name="Normal 5 8 3 2 5" xfId="33043" xr:uid="{2E6008C7-7F37-4F55-84F4-BF22B9121D09}"/>
    <cellStyle name="Normal 5 8 3 2 5 2" xfId="33044" xr:uid="{722A9F4A-0FEA-4162-B31E-FB483E230B57}"/>
    <cellStyle name="Normal 5 8 3 2 5 2 2" xfId="33045" xr:uid="{1D258EFB-D013-4B87-8476-9B10566CD6F9}"/>
    <cellStyle name="Normal 5 8 3 2 5 3" xfId="33046" xr:uid="{E0B75BA5-7093-4DC0-ACD1-569510065BE2}"/>
    <cellStyle name="Normal 5 8 3 2 6" xfId="33047" xr:uid="{476CAC35-48A1-4EF4-9F3D-B4C438C3EF63}"/>
    <cellStyle name="Normal 5 8 3 2 6 2" xfId="33048" xr:uid="{01C2FF47-2ED4-49CE-8195-097848420309}"/>
    <cellStyle name="Normal 5 8 3 2 7" xfId="33049" xr:uid="{ACB16DBA-51EC-40C5-B9F6-ADB2884DC6CA}"/>
    <cellStyle name="Normal 5 8 3 3" xfId="33050" xr:uid="{2451143D-210C-4426-ABA9-C4874915831B}"/>
    <cellStyle name="Normal 5 8 3 3 2" xfId="33051" xr:uid="{A4ADAC40-70B1-487C-A45D-965C891E034D}"/>
    <cellStyle name="Normal 5 8 3 3 2 2" xfId="33052" xr:uid="{66717DE5-9C01-4106-B3C1-4654F9BF4C35}"/>
    <cellStyle name="Normal 5 8 3 3 2 2 2" xfId="33053" xr:uid="{3AD3231D-7CB4-4805-B753-319DA1FA5067}"/>
    <cellStyle name="Normal 5 8 3 3 2 2 2 2" xfId="33054" xr:uid="{A435BC2B-152E-402B-819B-AB7DE196C4AA}"/>
    <cellStyle name="Normal 5 8 3 3 2 2 3" xfId="33055" xr:uid="{7A3AAA09-AC4A-4242-A360-D7378ACEFA19}"/>
    <cellStyle name="Normal 5 8 3 3 2 3" xfId="33056" xr:uid="{11595B46-92E0-440F-B815-928CD17F4D04}"/>
    <cellStyle name="Normal 5 8 3 3 2 3 2" xfId="33057" xr:uid="{BC1305B7-E0D6-416B-8A6A-06D58538998C}"/>
    <cellStyle name="Normal 5 8 3 3 2 4" xfId="33058" xr:uid="{2CFFD41B-2112-402C-A61B-E71CBD0F3420}"/>
    <cellStyle name="Normal 5 8 3 3 3" xfId="33059" xr:uid="{BE9ED5D9-8D4C-4FB2-B70D-26875CC2164D}"/>
    <cellStyle name="Normal 5 8 3 3 3 2" xfId="33060" xr:uid="{7FAB7E02-B6B2-4210-A41C-0211D41629A9}"/>
    <cellStyle name="Normal 5 8 3 3 3 2 2" xfId="33061" xr:uid="{80B68A86-DCC2-4787-8E75-7CA77964EF93}"/>
    <cellStyle name="Normal 5 8 3 3 3 3" xfId="33062" xr:uid="{55CD6094-C1CA-4F84-BEC3-93EB51C56D33}"/>
    <cellStyle name="Normal 5 8 3 3 4" xfId="33063" xr:uid="{7969F65A-BAE6-4D3B-90D0-BD3F5EAC3C93}"/>
    <cellStyle name="Normal 5 8 3 3 4 2" xfId="33064" xr:uid="{2DBB9357-35EB-4079-91BF-3CBBB7213CBE}"/>
    <cellStyle name="Normal 5 8 3 3 5" xfId="33065" xr:uid="{965D3CC4-DB9F-4B3D-B820-ADA994D63FFB}"/>
    <cellStyle name="Normal 5 8 3 4" xfId="33066" xr:uid="{7DB7A382-7EED-4982-824B-A616DE611A51}"/>
    <cellStyle name="Normal 5 8 3 4 2" xfId="33067" xr:uid="{E54BC6A3-75E7-445B-9B24-837E067E747E}"/>
    <cellStyle name="Normal 5 8 3 4 2 2" xfId="33068" xr:uid="{03C1350A-F1D4-45E4-923F-2B1A74DF1B4E}"/>
    <cellStyle name="Normal 5 8 3 4 2 2 2" xfId="33069" xr:uid="{17F63533-326A-4057-B5FA-6DD245A57E0C}"/>
    <cellStyle name="Normal 5 8 3 4 2 3" xfId="33070" xr:uid="{40690B68-784A-4EE0-820F-1185DD164BFC}"/>
    <cellStyle name="Normal 5 8 3 4 3" xfId="33071" xr:uid="{EB0F2D98-5F12-412B-92AA-AAC85B1AD1D2}"/>
    <cellStyle name="Normal 5 8 3 4 3 2" xfId="33072" xr:uid="{573E90D6-FDCA-4FB0-8C15-C4C5F3788D98}"/>
    <cellStyle name="Normal 5 8 3 4 4" xfId="33073" xr:uid="{63656B39-63D3-4667-A100-8ABB633CA619}"/>
    <cellStyle name="Normal 5 8 3 5" xfId="33074" xr:uid="{C47B8E57-6B6C-41ED-A53F-FAF4318E9D71}"/>
    <cellStyle name="Normal 5 8 3 5 2" xfId="33075" xr:uid="{B471A680-172A-4850-AC17-3C47CB0798F7}"/>
    <cellStyle name="Normal 5 8 3 5 2 2" xfId="33076" xr:uid="{BBA16E9D-12E6-4641-927F-4F541E59B624}"/>
    <cellStyle name="Normal 5 8 3 5 2 2 2" xfId="33077" xr:uid="{E51B9F88-D0E7-47F8-AFC3-B0A81AEE397F}"/>
    <cellStyle name="Normal 5 8 3 5 2 3" xfId="33078" xr:uid="{9E7AE5BC-3DA9-4D86-AFFC-70A58EC71119}"/>
    <cellStyle name="Normal 5 8 3 5 3" xfId="33079" xr:uid="{CA72EAD8-72B4-4A92-91ED-A1ED9B043F30}"/>
    <cellStyle name="Normal 5 8 3 5 3 2" xfId="33080" xr:uid="{05CAF1F6-2E1C-4454-ADFD-42F3832D8BEB}"/>
    <cellStyle name="Normal 5 8 3 5 4" xfId="33081" xr:uid="{873C2853-808A-4AC2-BD91-75E057C49C77}"/>
    <cellStyle name="Normal 5 8 3 6" xfId="33082" xr:uid="{68ADEC07-6FA6-4BC8-9324-67CDDBDA5DA2}"/>
    <cellStyle name="Normal 5 8 3 6 2" xfId="33083" xr:uid="{A5089DA2-E2B0-4EE6-9D64-4C6E553CB161}"/>
    <cellStyle name="Normal 5 8 3 6 2 2" xfId="33084" xr:uid="{BA18FF13-34B5-4F28-BEA2-C0901F6CC03B}"/>
    <cellStyle name="Normal 5 8 3 6 3" xfId="33085" xr:uid="{FBD4808C-0B1D-489D-931B-E4CDD9AB6EA4}"/>
    <cellStyle name="Normal 5 8 3 7" xfId="33086" xr:uid="{3C443BC5-1478-49CC-AC6B-FEFED74B793E}"/>
    <cellStyle name="Normal 5 8 3 7 2" xfId="33087" xr:uid="{21753000-91CD-448C-BD1C-BBDF820F92EB}"/>
    <cellStyle name="Normal 5 8 3 8" xfId="33088" xr:uid="{A064E675-0613-4A07-972C-FEDCB8C73C45}"/>
    <cellStyle name="Normal 5 8 4" xfId="33089" xr:uid="{822C3F27-48F8-4EBB-9698-591473C43AFD}"/>
    <cellStyle name="Normal 5 8 4 2" xfId="33090" xr:uid="{FCFB6692-A5AE-475F-B727-4A6EEC47D0D8}"/>
    <cellStyle name="Normal 5 8 4 2 2" xfId="33091" xr:uid="{9EDDB618-0F9F-4B06-AD06-859B3B74B242}"/>
    <cellStyle name="Normal 5 8 4 2 2 2" xfId="33092" xr:uid="{2DC0718E-37C0-4F64-BF2C-07A1B3F9E895}"/>
    <cellStyle name="Normal 5 8 4 2 2 2 2" xfId="33093" xr:uid="{6F2662D4-9778-42FE-A56D-5EAC3F7373EB}"/>
    <cellStyle name="Normal 5 8 4 2 2 2 2 2" xfId="33094" xr:uid="{36FFEB5B-FC5A-4019-8B8F-6B5776B8A1BE}"/>
    <cellStyle name="Normal 5 8 4 2 2 2 2 2 2" xfId="33095" xr:uid="{107D7F15-2241-40E6-818B-E36F795FE9F9}"/>
    <cellStyle name="Normal 5 8 4 2 2 2 2 3" xfId="33096" xr:uid="{9EEC4EA7-3246-4CA1-AD23-6816759E8CE7}"/>
    <cellStyle name="Normal 5 8 4 2 2 2 3" xfId="33097" xr:uid="{C80BA661-9F27-4C93-B7FC-C7C965122741}"/>
    <cellStyle name="Normal 5 8 4 2 2 2 3 2" xfId="33098" xr:uid="{56A65FE9-1A4C-430D-857C-95A080A3D387}"/>
    <cellStyle name="Normal 5 8 4 2 2 2 4" xfId="33099" xr:uid="{64289EC4-A531-4D36-8C78-395E0BF5BD62}"/>
    <cellStyle name="Normal 5 8 4 2 2 3" xfId="33100" xr:uid="{BFFC8FC8-DC47-454F-8873-D84AB3BE0611}"/>
    <cellStyle name="Normal 5 8 4 2 2 3 2" xfId="33101" xr:uid="{F842D979-ECD7-44BA-87D2-DBA134730177}"/>
    <cellStyle name="Normal 5 8 4 2 2 3 2 2" xfId="33102" xr:uid="{C8A6B9D8-022F-4392-9C7C-63CF533209F0}"/>
    <cellStyle name="Normal 5 8 4 2 2 3 3" xfId="33103" xr:uid="{6ED82F15-D004-49A1-BDB2-343A7D075E31}"/>
    <cellStyle name="Normal 5 8 4 2 2 4" xfId="33104" xr:uid="{A992DCBA-4293-4B8F-8E57-3299382FF5EA}"/>
    <cellStyle name="Normal 5 8 4 2 2 4 2" xfId="33105" xr:uid="{2D89480F-40DE-4E71-96B3-86640DF22172}"/>
    <cellStyle name="Normal 5 8 4 2 2 5" xfId="33106" xr:uid="{F74AFAC2-694F-44DC-B1DA-84F0058C10C1}"/>
    <cellStyle name="Normal 5 8 4 2 3" xfId="33107" xr:uid="{B9B9255B-77D3-4A8A-9DA2-428E0E24243C}"/>
    <cellStyle name="Normal 5 8 4 2 3 2" xfId="33108" xr:uid="{0DABBE57-429F-47B0-B32C-4D8926C028CD}"/>
    <cellStyle name="Normal 5 8 4 2 3 2 2" xfId="33109" xr:uid="{E08F056E-072A-462C-8312-E3C2A1E29FDC}"/>
    <cellStyle name="Normal 5 8 4 2 3 2 2 2" xfId="33110" xr:uid="{8E802BA6-1CEA-4D4F-8E6D-27B315FA7CF9}"/>
    <cellStyle name="Normal 5 8 4 2 3 2 3" xfId="33111" xr:uid="{E34A405A-9262-4FFA-BB84-67DC4F419707}"/>
    <cellStyle name="Normal 5 8 4 2 3 3" xfId="33112" xr:uid="{6E3FCFAC-4153-40ED-A312-BFF05CE6EC02}"/>
    <cellStyle name="Normal 5 8 4 2 3 3 2" xfId="33113" xr:uid="{80357590-5319-4557-B062-697312E38120}"/>
    <cellStyle name="Normal 5 8 4 2 3 4" xfId="33114" xr:uid="{CB3785B5-AAB4-41E7-8DCE-9973415AFD6D}"/>
    <cellStyle name="Normal 5 8 4 2 4" xfId="33115" xr:uid="{18613904-CB08-4A5D-8E91-D895F646CD1C}"/>
    <cellStyle name="Normal 5 8 4 2 4 2" xfId="33116" xr:uid="{55DABE09-2808-480C-9769-57351D9EB7F4}"/>
    <cellStyle name="Normal 5 8 4 2 4 2 2" xfId="33117" xr:uid="{B363EA3B-C594-4677-8B06-F4328A429C3C}"/>
    <cellStyle name="Normal 5 8 4 2 4 2 2 2" xfId="33118" xr:uid="{D04AA64B-54FD-44A5-BCBC-7AA647B432D6}"/>
    <cellStyle name="Normal 5 8 4 2 4 2 3" xfId="33119" xr:uid="{BE68597C-F31E-4C0D-9D18-A88C96AEDE94}"/>
    <cellStyle name="Normal 5 8 4 2 4 3" xfId="33120" xr:uid="{AD5E70A2-D4B8-4AA5-B4A2-F4175F69E7D6}"/>
    <cellStyle name="Normal 5 8 4 2 4 3 2" xfId="33121" xr:uid="{B1A1F1A0-7D7E-493C-85E6-05522D9795F7}"/>
    <cellStyle name="Normal 5 8 4 2 4 4" xfId="33122" xr:uid="{4CDAB0BD-83AE-440E-8203-BB859385E27E}"/>
    <cellStyle name="Normal 5 8 4 2 5" xfId="33123" xr:uid="{DF7EAADF-EABD-47BC-BCD8-306F743B5E0F}"/>
    <cellStyle name="Normal 5 8 4 2 5 2" xfId="33124" xr:uid="{46F4AB6F-17D2-45CE-9F5B-F6D2D2E437AF}"/>
    <cellStyle name="Normal 5 8 4 2 5 2 2" xfId="33125" xr:uid="{D97C2DEA-EC16-44F2-AE34-5EB262D1C0BF}"/>
    <cellStyle name="Normal 5 8 4 2 5 3" xfId="33126" xr:uid="{02610FEB-D6BC-49B7-88C6-146F6101F342}"/>
    <cellStyle name="Normal 5 8 4 2 6" xfId="33127" xr:uid="{6D7DAB15-98FE-41A9-8F8B-A456AB3E5E20}"/>
    <cellStyle name="Normal 5 8 4 2 6 2" xfId="33128" xr:uid="{4EDF94DD-C821-42F7-83D7-6FF1CBB8B3EE}"/>
    <cellStyle name="Normal 5 8 4 2 7" xfId="33129" xr:uid="{70834BA8-3A8D-4719-A939-51E590872F4F}"/>
    <cellStyle name="Normal 5 8 4 3" xfId="33130" xr:uid="{35B15FB8-B81D-452A-9962-B96A532320D0}"/>
    <cellStyle name="Normal 5 8 4 3 2" xfId="33131" xr:uid="{BBEDC7AF-B4DD-413A-AF52-BCC7E055BFE7}"/>
    <cellStyle name="Normal 5 8 4 3 2 2" xfId="33132" xr:uid="{30E36390-CD0F-4748-9C1E-2AD1E7832B7C}"/>
    <cellStyle name="Normal 5 8 4 3 2 2 2" xfId="33133" xr:uid="{15E93F63-D354-41A1-8EC9-D7393F04066F}"/>
    <cellStyle name="Normal 5 8 4 3 2 2 2 2" xfId="33134" xr:uid="{FE11731E-86DD-4B6B-ACB1-09D8B9F4EC0E}"/>
    <cellStyle name="Normal 5 8 4 3 2 2 3" xfId="33135" xr:uid="{4684BA2E-2F89-4768-B4BE-AE8EAC969912}"/>
    <cellStyle name="Normal 5 8 4 3 2 3" xfId="33136" xr:uid="{0D65172A-9F48-4C58-ABBC-C0E78979F622}"/>
    <cellStyle name="Normal 5 8 4 3 2 3 2" xfId="33137" xr:uid="{40CFB34C-B3DC-4B38-8833-C86F102F0005}"/>
    <cellStyle name="Normal 5 8 4 3 2 4" xfId="33138" xr:uid="{973E2925-6E9F-43EA-B475-EEB4E6A189E8}"/>
    <cellStyle name="Normal 5 8 4 3 3" xfId="33139" xr:uid="{524A4891-597B-4846-9635-FB1FE0DCB55F}"/>
    <cellStyle name="Normal 5 8 4 3 3 2" xfId="33140" xr:uid="{13C5DB4C-6A41-4803-90A3-5F560A13EC92}"/>
    <cellStyle name="Normal 5 8 4 3 3 2 2" xfId="33141" xr:uid="{BC310DE7-1DE6-4DEC-8456-28D57C32139B}"/>
    <cellStyle name="Normal 5 8 4 3 3 3" xfId="33142" xr:uid="{77FB083A-9980-4934-A0EB-D6748E0B3A8C}"/>
    <cellStyle name="Normal 5 8 4 3 4" xfId="33143" xr:uid="{B78A8B56-4604-4E80-B455-1BC2D772ABC9}"/>
    <cellStyle name="Normal 5 8 4 3 4 2" xfId="33144" xr:uid="{D6A16A18-10A8-44C6-8C4D-7FAF55D93720}"/>
    <cellStyle name="Normal 5 8 4 3 5" xfId="33145" xr:uid="{8080CABD-7000-4E29-ABAA-DD7A1E20F6C4}"/>
    <cellStyle name="Normal 5 8 4 4" xfId="33146" xr:uid="{08427E49-497C-439B-BF55-80458144BD22}"/>
    <cellStyle name="Normal 5 8 4 4 2" xfId="33147" xr:uid="{FD7673CB-2786-4CED-B173-64216FA82EFD}"/>
    <cellStyle name="Normal 5 8 4 4 2 2" xfId="33148" xr:uid="{F5D85ACF-236E-47BD-9ADB-919FA1B029B4}"/>
    <cellStyle name="Normal 5 8 4 4 2 2 2" xfId="33149" xr:uid="{89FA7281-7D50-49BE-9BB5-4DC24DE3B15C}"/>
    <cellStyle name="Normal 5 8 4 4 2 3" xfId="33150" xr:uid="{046BD584-4E9F-46A3-B811-BE2288D870FC}"/>
    <cellStyle name="Normal 5 8 4 4 3" xfId="33151" xr:uid="{98D67ADD-BDA3-4DAF-943D-1A62040E6DE2}"/>
    <cellStyle name="Normal 5 8 4 4 3 2" xfId="33152" xr:uid="{C759FCD3-0BE0-4D84-83DB-98CFE2201605}"/>
    <cellStyle name="Normal 5 8 4 4 4" xfId="33153" xr:uid="{181CD184-CD60-4ED8-B1FE-FF025FF8E14C}"/>
    <cellStyle name="Normal 5 8 4 5" xfId="33154" xr:uid="{C0286850-CA97-4547-AB2F-8FB5F84FC8EE}"/>
    <cellStyle name="Normal 5 8 4 5 2" xfId="33155" xr:uid="{2A0A9387-6402-4461-87D9-03207D3AC71E}"/>
    <cellStyle name="Normal 5 8 4 5 2 2" xfId="33156" xr:uid="{AB20173D-00BE-4D8A-8E72-992265AFFD39}"/>
    <cellStyle name="Normal 5 8 4 5 2 2 2" xfId="33157" xr:uid="{AE4C945D-6E61-4E02-A0D0-9D24B4953214}"/>
    <cellStyle name="Normal 5 8 4 5 2 3" xfId="33158" xr:uid="{C0418D26-8B83-4F0D-B600-2B8CD08BB0EE}"/>
    <cellStyle name="Normal 5 8 4 5 3" xfId="33159" xr:uid="{7FCD08CA-707C-444C-B97E-35FE1CC5A185}"/>
    <cellStyle name="Normal 5 8 4 5 3 2" xfId="33160" xr:uid="{01C85BF4-D1EF-406E-8FC6-70B2AD9CE456}"/>
    <cellStyle name="Normal 5 8 4 5 4" xfId="33161" xr:uid="{74AA5623-36B6-4F93-ABF8-26F455E69385}"/>
    <cellStyle name="Normal 5 8 4 6" xfId="33162" xr:uid="{6F9EE4FE-D025-49AA-AB61-D1EA53D38787}"/>
    <cellStyle name="Normal 5 8 4 6 2" xfId="33163" xr:uid="{2904392F-C48F-49F0-AA17-6F9FFC89B018}"/>
    <cellStyle name="Normal 5 8 4 6 2 2" xfId="33164" xr:uid="{9A5B5C76-27CA-4719-8614-CFDABA720D19}"/>
    <cellStyle name="Normal 5 8 4 6 3" xfId="33165" xr:uid="{4496139C-08C4-49D3-A5EE-39A0EB8489CC}"/>
    <cellStyle name="Normal 5 8 4 7" xfId="33166" xr:uid="{F1718233-A75B-4A29-AF56-B0AA74429D1B}"/>
    <cellStyle name="Normal 5 8 4 7 2" xfId="33167" xr:uid="{E14A23E6-9708-49DC-82C2-E6EA262D7FA4}"/>
    <cellStyle name="Normal 5 8 4 8" xfId="33168" xr:uid="{D6DE8F2B-2FC8-43A3-81F8-BEBEB2BE1D5C}"/>
    <cellStyle name="Normal 5 8 5" xfId="33169" xr:uid="{F4D2CB61-96C7-40B8-A3B7-C78EB3163321}"/>
    <cellStyle name="Normal 5 8 5 2" xfId="33170" xr:uid="{51EB0271-58AE-45E9-A1E0-0CC5AB64CC60}"/>
    <cellStyle name="Normal 5 8 5 2 2" xfId="33171" xr:uid="{4C763C5F-5ECD-471D-A143-5B44F04CCE3D}"/>
    <cellStyle name="Normal 5 8 5 2 2 2" xfId="33172" xr:uid="{B9F4E3C8-83D5-430C-8AE1-5752E784567D}"/>
    <cellStyle name="Normal 5 8 5 2 2 2 2" xfId="33173" xr:uid="{7A71C10D-8B6D-4001-9ABA-8BA9CB0B4FD3}"/>
    <cellStyle name="Normal 5 8 5 2 2 2 2 2" xfId="33174" xr:uid="{8EE7C0E7-BB02-4D10-BBBE-DA34D3B30D8D}"/>
    <cellStyle name="Normal 5 8 5 2 2 2 3" xfId="33175" xr:uid="{054A36BC-FADD-4386-B0A2-EE1D65C0ABDB}"/>
    <cellStyle name="Normal 5 8 5 2 2 3" xfId="33176" xr:uid="{9891B984-1511-46D9-9378-0C38ECD2C4F5}"/>
    <cellStyle name="Normal 5 8 5 2 2 3 2" xfId="33177" xr:uid="{323AAA86-F36D-451F-8DAB-31936DD57E7C}"/>
    <cellStyle name="Normal 5 8 5 2 2 4" xfId="33178" xr:uid="{D77BF0C8-C480-4FD4-A725-853907A02D56}"/>
    <cellStyle name="Normal 5 8 5 2 3" xfId="33179" xr:uid="{4314B2FC-3F7C-4BA7-A9E5-46E0E7D15991}"/>
    <cellStyle name="Normal 5 8 5 2 3 2" xfId="33180" xr:uid="{FCC71095-6579-4930-A6B7-B4A815A5B1F0}"/>
    <cellStyle name="Normal 5 8 5 2 3 2 2" xfId="33181" xr:uid="{C589B36C-F775-4C62-8FB3-CDBF32D4ADB7}"/>
    <cellStyle name="Normal 5 8 5 2 3 3" xfId="33182" xr:uid="{68B5CE62-CC5D-4B58-851A-A39B63732CFF}"/>
    <cellStyle name="Normal 5 8 5 2 4" xfId="33183" xr:uid="{591C0BFC-52B2-4234-ADD7-E1EB9D72167B}"/>
    <cellStyle name="Normal 5 8 5 2 4 2" xfId="33184" xr:uid="{E188A78B-4951-48BF-8C39-FA915B1FB753}"/>
    <cellStyle name="Normal 5 8 5 2 5" xfId="33185" xr:uid="{8C7806DF-6D75-4290-9623-02146FF21678}"/>
    <cellStyle name="Normal 5 8 5 3" xfId="33186" xr:uid="{3E1FA012-E6A6-43B3-9F45-6BA553C8052F}"/>
    <cellStyle name="Normal 5 8 5 3 2" xfId="33187" xr:uid="{A5824CF0-CEE6-4529-8D4F-93ABB5DFD1E1}"/>
    <cellStyle name="Normal 5 8 5 3 2 2" xfId="33188" xr:uid="{F6102675-B335-45C2-A1F0-1F169BDE1EEB}"/>
    <cellStyle name="Normal 5 8 5 3 2 2 2" xfId="33189" xr:uid="{DB6D1A77-4A8C-42DD-A2C1-7DC4731308CA}"/>
    <cellStyle name="Normal 5 8 5 3 2 3" xfId="33190" xr:uid="{1F8A8DCB-26BB-456F-B964-4550565C3D83}"/>
    <cellStyle name="Normal 5 8 5 3 3" xfId="33191" xr:uid="{78E69628-D438-4AF0-8C5E-786B3C757A6D}"/>
    <cellStyle name="Normal 5 8 5 3 3 2" xfId="33192" xr:uid="{8BCD4A12-4E5F-43DB-B00A-DAAB1E211FB9}"/>
    <cellStyle name="Normal 5 8 5 3 4" xfId="33193" xr:uid="{DE21E9F8-CEB6-4AEF-A7B0-2733E9B21702}"/>
    <cellStyle name="Normal 5 8 5 4" xfId="33194" xr:uid="{76BB586E-4164-4DE2-9419-CB1E986FC6E2}"/>
    <cellStyle name="Normal 5 8 5 4 2" xfId="33195" xr:uid="{1260F414-BD2D-424F-A62F-6231E5634B3E}"/>
    <cellStyle name="Normal 5 8 5 4 2 2" xfId="33196" xr:uid="{A4D4AB18-F496-46DC-B86D-62C1BFB157AD}"/>
    <cellStyle name="Normal 5 8 5 4 2 2 2" xfId="33197" xr:uid="{F3BBC465-58F0-4517-B1A1-57AD71CEF2ED}"/>
    <cellStyle name="Normal 5 8 5 4 2 3" xfId="33198" xr:uid="{BF3CBEA8-F6DD-483C-B5BA-DC9252A1C9BC}"/>
    <cellStyle name="Normal 5 8 5 4 3" xfId="33199" xr:uid="{73AB1CC9-6F8B-4241-8CD4-D131F0B6B17F}"/>
    <cellStyle name="Normal 5 8 5 4 3 2" xfId="33200" xr:uid="{9E58FF17-8446-4DD7-AE1B-A69E189B42C1}"/>
    <cellStyle name="Normal 5 8 5 4 4" xfId="33201" xr:uid="{4823FE85-C76E-4919-B34C-723B6B9772B0}"/>
    <cellStyle name="Normal 5 8 5 5" xfId="33202" xr:uid="{B0B456C6-672D-4A8E-8BDB-884CFDC3AA20}"/>
    <cellStyle name="Normal 5 8 5 5 2" xfId="33203" xr:uid="{CC199055-295B-4CAD-BC64-3D6FBA1C6B4E}"/>
    <cellStyle name="Normal 5 8 5 5 2 2" xfId="33204" xr:uid="{D75A5366-F3FF-472D-A98D-79AEE79C2B9A}"/>
    <cellStyle name="Normal 5 8 5 5 3" xfId="33205" xr:uid="{5FF09A24-D888-44D6-9036-E978F70F21EE}"/>
    <cellStyle name="Normal 5 8 5 6" xfId="33206" xr:uid="{4133AC98-25D3-4522-B4FF-EA5A8B7819F1}"/>
    <cellStyle name="Normal 5 8 5 6 2" xfId="33207" xr:uid="{8C746A05-55A4-4625-95DF-B490B3D06327}"/>
    <cellStyle name="Normal 5 8 5 7" xfId="33208" xr:uid="{5C5CD891-5220-4934-8280-3E3EDAF84E89}"/>
    <cellStyle name="Normal 5 8 6" xfId="33209" xr:uid="{01812B29-C911-488C-A498-8B86F429C68D}"/>
    <cellStyle name="Normal 5 8 6 2" xfId="33210" xr:uid="{600E119E-19F4-4473-8F88-E1F0F5378A04}"/>
    <cellStyle name="Normal 5 8 6 2 2" xfId="33211" xr:uid="{B2969FAE-7427-4BBE-B089-DF63488A7FFD}"/>
    <cellStyle name="Normal 5 8 6 2 2 2" xfId="33212" xr:uid="{FD2A86BD-8AF0-4331-BB7F-519DB7E95822}"/>
    <cellStyle name="Normal 5 8 6 2 2 2 2" xfId="33213" xr:uid="{BD15AD8C-9F8F-40F3-9C67-B01EB767AEF9}"/>
    <cellStyle name="Normal 5 8 6 2 2 3" xfId="33214" xr:uid="{A5C463AB-69E4-46C2-9E82-27519515C59B}"/>
    <cellStyle name="Normal 5 8 6 2 3" xfId="33215" xr:uid="{DFEA6A02-5EEC-44E5-AD33-49EAB85A1DD5}"/>
    <cellStyle name="Normal 5 8 6 2 3 2" xfId="33216" xr:uid="{C0A48DBE-CEB9-4A55-8C98-3291D0BB81B1}"/>
    <cellStyle name="Normal 5 8 6 2 4" xfId="33217" xr:uid="{6C19A545-0535-4E76-AB4D-E74A9B8A6D1D}"/>
    <cellStyle name="Normal 5 8 6 3" xfId="33218" xr:uid="{C814EFD8-8379-4FF3-9F0F-4734FAE8E120}"/>
    <cellStyle name="Normal 5 8 6 3 2" xfId="33219" xr:uid="{57BA5E50-B1EB-4DC4-98F8-A9E15029A5F1}"/>
    <cellStyle name="Normal 5 8 6 3 2 2" xfId="33220" xr:uid="{BF0985E2-A545-4019-8506-06EF49B4939C}"/>
    <cellStyle name="Normal 5 8 6 3 3" xfId="33221" xr:uid="{1C37CC36-15A0-43BE-89FF-76D0EECC3E5A}"/>
    <cellStyle name="Normal 5 8 6 4" xfId="33222" xr:uid="{53E1B2E1-CE69-41EC-B356-C6AB72E4BE83}"/>
    <cellStyle name="Normal 5 8 6 4 2" xfId="33223" xr:uid="{B86D2B67-6275-4682-B446-E70688D87162}"/>
    <cellStyle name="Normal 5 8 6 5" xfId="33224" xr:uid="{34A21263-91DD-4679-B372-681AD2B5493E}"/>
    <cellStyle name="Normal 5 8 7" xfId="33225" xr:uid="{84F5BDB3-A257-48B5-97CA-8F86F8975606}"/>
    <cellStyle name="Normal 5 8 7 2" xfId="33226" xr:uid="{2BD082F0-A949-4BDD-A9E5-B730EDBEAB89}"/>
    <cellStyle name="Normal 5 8 7 2 2" xfId="33227" xr:uid="{B9B2491C-4F61-4D40-8E24-3B2776843200}"/>
    <cellStyle name="Normal 5 8 7 2 2 2" xfId="33228" xr:uid="{78586391-56B7-43FD-87F7-41D4960723E0}"/>
    <cellStyle name="Normal 5 8 7 2 3" xfId="33229" xr:uid="{F88C0245-9100-45F2-902A-6373BA36084F}"/>
    <cellStyle name="Normal 5 8 7 3" xfId="33230" xr:uid="{905683F2-B66E-471C-83AD-DF05BAE70245}"/>
    <cellStyle name="Normal 5 8 7 3 2" xfId="33231" xr:uid="{315ABBA8-539C-4668-87BE-73E8E9CBB9F4}"/>
    <cellStyle name="Normal 5 8 7 4" xfId="33232" xr:uid="{9B785F38-CDFF-49BB-9C18-A10115BCCD5B}"/>
    <cellStyle name="Normal 5 8 8" xfId="33233" xr:uid="{F8D92D5B-CE2C-45EC-949E-B01D98FDB7A5}"/>
    <cellStyle name="Normal 5 8 8 2" xfId="33234" xr:uid="{97DADC37-5B11-4E39-BC50-EF679F998DDD}"/>
    <cellStyle name="Normal 5 8 8 2 2" xfId="33235" xr:uid="{67D41F0C-AF7A-4109-BE8F-44A5FAD6632E}"/>
    <cellStyle name="Normal 5 8 8 2 2 2" xfId="33236" xr:uid="{9C1778C9-EE54-452A-87B1-5877C9232243}"/>
    <cellStyle name="Normal 5 8 8 2 3" xfId="33237" xr:uid="{23B3E655-DFFF-4CC5-A851-50BAEB5C211B}"/>
    <cellStyle name="Normal 5 8 8 3" xfId="33238" xr:uid="{814D30E1-EB32-4115-8632-B7F46D17F823}"/>
    <cellStyle name="Normal 5 8 8 3 2" xfId="33239" xr:uid="{114F57C3-C09A-456B-9C28-F35D8FA11FEB}"/>
    <cellStyle name="Normal 5 8 8 4" xfId="33240" xr:uid="{20FA7E88-3227-4B2E-86F3-7C06EEDC5DDD}"/>
    <cellStyle name="Normal 5 8 9" xfId="33241" xr:uid="{F302567F-63A9-4DEC-AE91-FCDE1097F8DF}"/>
    <cellStyle name="Normal 5 8 9 2" xfId="33242" xr:uid="{F2CF6808-27EB-4292-8C65-10C72F0E7631}"/>
    <cellStyle name="Normal 5 8 9 2 2" xfId="33243" xr:uid="{F0E2B232-C631-413F-9A1F-75C96CCB55B7}"/>
    <cellStyle name="Normal 5 8 9 2 2 2" xfId="33244" xr:uid="{3964A881-90F9-4FE3-83E3-5AF5EA6F2661}"/>
    <cellStyle name="Normal 5 8 9 2 3" xfId="33245" xr:uid="{F24534E5-5959-4499-BC3E-590DB7FE8962}"/>
    <cellStyle name="Normal 5 8 9 3" xfId="33246" xr:uid="{067C39DB-BDF6-4D56-8DF0-5FD5C41187CC}"/>
    <cellStyle name="Normal 5 8 9 3 2" xfId="33247" xr:uid="{FF8DEB1B-D38B-4374-AD2C-5A97C0C89B5D}"/>
    <cellStyle name="Normal 5 8 9 4" xfId="33248" xr:uid="{F7B293FE-804A-4E6F-9971-83421496FB26}"/>
    <cellStyle name="Normal 5 9" xfId="33249" xr:uid="{51CFD54E-6FE9-443D-BF98-6683FC3537CA}"/>
    <cellStyle name="Normal 5 9 10" xfId="33250" xr:uid="{A7FCE1E1-85EB-4EDC-9F22-977066DE43BD}"/>
    <cellStyle name="Normal 5 9 2" xfId="33251" xr:uid="{8FF05B80-FAE9-45D1-8DB7-61A9BEE52D46}"/>
    <cellStyle name="Normal 5 9 2 2" xfId="33252" xr:uid="{1EE8851E-3FD1-47FE-94D6-74B07961015A}"/>
    <cellStyle name="Normal 5 9 2 2 2" xfId="33253" xr:uid="{8D5F3BB0-487A-4CAE-9095-26D1BE9D58DB}"/>
    <cellStyle name="Normal 5 9 2 2 2 2" xfId="33254" xr:uid="{B14CE2C6-A302-4A7B-A977-8265C490C5D7}"/>
    <cellStyle name="Normal 5 9 2 2 2 2 2" xfId="33255" xr:uid="{78570D6D-7368-46E8-98DA-C940A43B645B}"/>
    <cellStyle name="Normal 5 9 2 2 2 2 2 2" xfId="33256" xr:uid="{586AFDE1-C0FC-4CF2-8574-A1BD38401E59}"/>
    <cellStyle name="Normal 5 9 2 2 2 2 2 2 2" xfId="33257" xr:uid="{F43D2A43-7341-403D-9034-56B69F6E1951}"/>
    <cellStyle name="Normal 5 9 2 2 2 2 2 3" xfId="33258" xr:uid="{6FB0A04F-999F-4490-9857-040CFD318FA5}"/>
    <cellStyle name="Normal 5 9 2 2 2 2 3" xfId="33259" xr:uid="{6454F73F-398C-4B26-AA7B-2CEE95549F05}"/>
    <cellStyle name="Normal 5 9 2 2 2 2 3 2" xfId="33260" xr:uid="{2FCE1C76-872E-480E-B9BA-C4AE96A5C57C}"/>
    <cellStyle name="Normal 5 9 2 2 2 2 4" xfId="33261" xr:uid="{812CAE05-F5C4-4493-976B-8A34564B2FDB}"/>
    <cellStyle name="Normal 5 9 2 2 2 3" xfId="33262" xr:uid="{BB9FDB74-7ABE-4709-98A7-25181F4D43B6}"/>
    <cellStyle name="Normal 5 9 2 2 2 3 2" xfId="33263" xr:uid="{5933B96D-152F-4E9C-9F02-8E67AE0C2AB6}"/>
    <cellStyle name="Normal 5 9 2 2 2 3 2 2" xfId="33264" xr:uid="{B6DAA6CE-D049-4D03-9150-91FF734F6D22}"/>
    <cellStyle name="Normal 5 9 2 2 2 3 3" xfId="33265" xr:uid="{2FBFB648-07C7-48EF-89E9-8AB89D16B138}"/>
    <cellStyle name="Normal 5 9 2 2 2 4" xfId="33266" xr:uid="{0B28791F-A1DD-476A-853F-AC85DA907A66}"/>
    <cellStyle name="Normal 5 9 2 2 2 4 2" xfId="33267" xr:uid="{EC20365F-3711-476C-82D5-D8E361DE3629}"/>
    <cellStyle name="Normal 5 9 2 2 2 5" xfId="33268" xr:uid="{087CC81A-556C-4D96-89B3-A161FE7C6CE8}"/>
    <cellStyle name="Normal 5 9 2 2 3" xfId="33269" xr:uid="{AB0EC48C-8534-4339-9282-A7C2C712494F}"/>
    <cellStyle name="Normal 5 9 2 2 3 2" xfId="33270" xr:uid="{BC9D973F-4E70-45E0-9048-803268889D79}"/>
    <cellStyle name="Normal 5 9 2 2 3 2 2" xfId="33271" xr:uid="{671A4D76-BAB4-42D1-81D9-6B77380A42AB}"/>
    <cellStyle name="Normal 5 9 2 2 3 2 2 2" xfId="33272" xr:uid="{AA828A13-3091-434B-9A89-29EFCB96D40B}"/>
    <cellStyle name="Normal 5 9 2 2 3 2 3" xfId="33273" xr:uid="{5C01A9FF-92A6-4961-8BEA-48DC8137EB03}"/>
    <cellStyle name="Normal 5 9 2 2 3 3" xfId="33274" xr:uid="{01F0406B-B8BF-42D7-ADBA-59231261CBB6}"/>
    <cellStyle name="Normal 5 9 2 2 3 3 2" xfId="33275" xr:uid="{CBBF8395-F666-4832-A7FD-09C68E29FFE6}"/>
    <cellStyle name="Normal 5 9 2 2 3 4" xfId="33276" xr:uid="{8566E6C1-85C6-43A8-8134-A237D594E33B}"/>
    <cellStyle name="Normal 5 9 2 2 4" xfId="33277" xr:uid="{CEB1FCE7-1B72-4932-AA08-FD9B7B4F742B}"/>
    <cellStyle name="Normal 5 9 2 2 4 2" xfId="33278" xr:uid="{2F609B8A-B573-4B72-A24A-C017DE49F1D3}"/>
    <cellStyle name="Normal 5 9 2 2 4 2 2" xfId="33279" xr:uid="{6D57735D-0B1F-4F35-88A5-D861E9CA9C73}"/>
    <cellStyle name="Normal 5 9 2 2 4 2 2 2" xfId="33280" xr:uid="{68F0B65B-570B-417A-907B-61B008E370A5}"/>
    <cellStyle name="Normal 5 9 2 2 4 2 3" xfId="33281" xr:uid="{C4985057-758E-4481-8D4F-DBF3F65F90D5}"/>
    <cellStyle name="Normal 5 9 2 2 4 3" xfId="33282" xr:uid="{F95FA8A3-671D-407A-81BB-6C480300B4BE}"/>
    <cellStyle name="Normal 5 9 2 2 4 3 2" xfId="33283" xr:uid="{9464B6E4-0F3A-4D90-A022-6216AAFD332C}"/>
    <cellStyle name="Normal 5 9 2 2 4 4" xfId="33284" xr:uid="{9EDB1DBE-5698-4211-BEC4-7A5B0BEB360E}"/>
    <cellStyle name="Normal 5 9 2 2 5" xfId="33285" xr:uid="{4C235F76-8BAC-4AD5-BD5D-A97D74B8FC57}"/>
    <cellStyle name="Normal 5 9 2 2 5 2" xfId="33286" xr:uid="{886BDD40-D160-4A6B-B7D7-600F13ED84B3}"/>
    <cellStyle name="Normal 5 9 2 2 5 2 2" xfId="33287" xr:uid="{1F382EA1-EE5F-4AD6-8E18-39BCF5DE3DB3}"/>
    <cellStyle name="Normal 5 9 2 2 5 3" xfId="33288" xr:uid="{81C3261E-0CEE-45E2-81F3-2DE655FCD5E3}"/>
    <cellStyle name="Normal 5 9 2 2 6" xfId="33289" xr:uid="{402E5442-3951-454D-B37B-0D2911E1886A}"/>
    <cellStyle name="Normal 5 9 2 2 6 2" xfId="33290" xr:uid="{01C098BE-8635-4035-B24F-6FFEA7BF04D3}"/>
    <cellStyle name="Normal 5 9 2 2 7" xfId="33291" xr:uid="{4B59503B-C149-4088-88FA-9BCB815CD775}"/>
    <cellStyle name="Normal 5 9 2 3" xfId="33292" xr:uid="{9834741C-4814-4A8B-B8A9-09D5260D0233}"/>
    <cellStyle name="Normal 5 9 2 3 2" xfId="33293" xr:uid="{33E155C8-1D36-492A-9997-E6AE89D69101}"/>
    <cellStyle name="Normal 5 9 2 3 2 2" xfId="33294" xr:uid="{F260DDD4-EFFA-4D47-92CF-4EC36A7D936D}"/>
    <cellStyle name="Normal 5 9 2 3 2 2 2" xfId="33295" xr:uid="{1694EF08-F66C-4B87-9701-0D596B18B039}"/>
    <cellStyle name="Normal 5 9 2 3 2 2 2 2" xfId="33296" xr:uid="{D3B2EDB7-4291-4DDB-B4E9-44CACEAA48CC}"/>
    <cellStyle name="Normal 5 9 2 3 2 2 3" xfId="33297" xr:uid="{EB376E9A-3E2A-4510-BEDB-4CD21E252D3B}"/>
    <cellStyle name="Normal 5 9 2 3 2 3" xfId="33298" xr:uid="{31304400-F265-43B2-80A1-59057EB4BD1B}"/>
    <cellStyle name="Normal 5 9 2 3 2 3 2" xfId="33299" xr:uid="{514A1562-0505-4EA3-9A80-111254240007}"/>
    <cellStyle name="Normal 5 9 2 3 2 4" xfId="33300" xr:uid="{7610D77B-6FBC-42DB-BC87-26832E0AB221}"/>
    <cellStyle name="Normal 5 9 2 3 3" xfId="33301" xr:uid="{7D999C31-1814-4ABD-BF13-39DC90275589}"/>
    <cellStyle name="Normal 5 9 2 3 3 2" xfId="33302" xr:uid="{42ADAC3A-9516-4770-9CEA-8D57D719FFC1}"/>
    <cellStyle name="Normal 5 9 2 3 3 2 2" xfId="33303" xr:uid="{8EDAE19A-8ECC-43F8-BBCA-5331F87BE6C7}"/>
    <cellStyle name="Normal 5 9 2 3 3 3" xfId="33304" xr:uid="{B933F0EE-FCD6-48D4-ADF0-58BF1E0C8655}"/>
    <cellStyle name="Normal 5 9 2 3 4" xfId="33305" xr:uid="{868B50CB-0705-462A-9181-579130812AC4}"/>
    <cellStyle name="Normal 5 9 2 3 4 2" xfId="33306" xr:uid="{1D149C93-6C7F-48AD-AF6B-4844502CEED6}"/>
    <cellStyle name="Normal 5 9 2 3 5" xfId="33307" xr:uid="{5BC0EA98-C4F3-48E4-98F3-1892D3DA401E}"/>
    <cellStyle name="Normal 5 9 2 4" xfId="33308" xr:uid="{C4C26D36-58D0-4A67-9997-60A93D1D43E3}"/>
    <cellStyle name="Normal 5 9 2 4 2" xfId="33309" xr:uid="{68972A4E-5B85-4807-B903-14A219CA15F8}"/>
    <cellStyle name="Normal 5 9 2 4 2 2" xfId="33310" xr:uid="{FEB3DBA5-210D-4BD2-BFBF-3AEAA88C1DD5}"/>
    <cellStyle name="Normal 5 9 2 4 2 2 2" xfId="33311" xr:uid="{F7B9CF57-5AB6-47FA-B48D-3275BC6AE611}"/>
    <cellStyle name="Normal 5 9 2 4 2 3" xfId="33312" xr:uid="{0600B43C-B910-45A4-AC73-DCAA71C19F0C}"/>
    <cellStyle name="Normal 5 9 2 4 3" xfId="33313" xr:uid="{D854BE70-01DA-4C99-A3A2-245BF6BFCAAE}"/>
    <cellStyle name="Normal 5 9 2 4 3 2" xfId="33314" xr:uid="{0302E53C-F2E0-4179-8299-7F57C53467F2}"/>
    <cellStyle name="Normal 5 9 2 4 4" xfId="33315" xr:uid="{D6E5CA57-1B23-445F-BF41-6A25B53CDC0D}"/>
    <cellStyle name="Normal 5 9 2 5" xfId="33316" xr:uid="{717091EB-5542-4684-A923-3A48E1944E1B}"/>
    <cellStyle name="Normal 5 9 2 5 2" xfId="33317" xr:uid="{139618AC-5364-4DDF-B2AB-71C24BF3666E}"/>
    <cellStyle name="Normal 5 9 2 5 2 2" xfId="33318" xr:uid="{C0EDCCD6-4F2F-4311-8575-21738B560505}"/>
    <cellStyle name="Normal 5 9 2 5 2 2 2" xfId="33319" xr:uid="{DDCAFED2-C744-40E0-B66C-88E4FEEF3B25}"/>
    <cellStyle name="Normal 5 9 2 5 2 3" xfId="33320" xr:uid="{D3E6AD2C-7F73-4974-A0E2-153372EDF0AA}"/>
    <cellStyle name="Normal 5 9 2 5 3" xfId="33321" xr:uid="{EDAFBF73-C5AF-411C-9549-3A7F915F2D25}"/>
    <cellStyle name="Normal 5 9 2 5 3 2" xfId="33322" xr:uid="{41FB1D1C-6F49-4634-BAD8-8A60D9ED6060}"/>
    <cellStyle name="Normal 5 9 2 5 4" xfId="33323" xr:uid="{7BD6B444-1CF1-49E3-9A24-0209BACC4555}"/>
    <cellStyle name="Normal 5 9 2 6" xfId="33324" xr:uid="{D2028DD3-124E-467B-B386-4195FFCA5642}"/>
    <cellStyle name="Normal 5 9 2 6 2" xfId="33325" xr:uid="{94697C86-76F6-45D7-AD28-76C2D5638D27}"/>
    <cellStyle name="Normal 5 9 2 6 2 2" xfId="33326" xr:uid="{EF813CA7-9B88-4A5A-A6C2-5AAA787418A1}"/>
    <cellStyle name="Normal 5 9 2 6 3" xfId="33327" xr:uid="{A27B14AA-2A09-47E5-A366-FFC25D8AF467}"/>
    <cellStyle name="Normal 5 9 2 7" xfId="33328" xr:uid="{75F43E30-4828-4168-86B0-AFAF14E1FF9A}"/>
    <cellStyle name="Normal 5 9 2 7 2" xfId="33329" xr:uid="{9A0B8ADA-30F6-4E33-A39E-06DF09EE8ECA}"/>
    <cellStyle name="Normal 5 9 2 8" xfId="33330" xr:uid="{0DC07399-10D7-43CB-A28D-2EBB01B2C77E}"/>
    <cellStyle name="Normal 5 9 3" xfId="33331" xr:uid="{B0CB6496-C1F7-4EC9-8F88-1528818A7EFA}"/>
    <cellStyle name="Normal 5 9 3 2" xfId="33332" xr:uid="{D2BDD50D-CF68-4065-9269-6B18CEFE2BFD}"/>
    <cellStyle name="Normal 5 9 3 2 2" xfId="33333" xr:uid="{A2A29467-73E0-489C-8FC9-BABAF6CCF4F6}"/>
    <cellStyle name="Normal 5 9 3 2 2 2" xfId="33334" xr:uid="{2F79B1D3-7349-4ACE-9973-DD8CCF3DC432}"/>
    <cellStyle name="Normal 5 9 3 2 2 2 2" xfId="33335" xr:uid="{7FF8B7DA-88F0-4381-8082-1F1E6DCB4C05}"/>
    <cellStyle name="Normal 5 9 3 2 2 2 2 2" xfId="33336" xr:uid="{486A473F-6E58-4143-840A-920BE5BB6652}"/>
    <cellStyle name="Normal 5 9 3 2 2 2 2 2 2" xfId="33337" xr:uid="{1F3BE938-8753-4B5C-8EF4-525520CFCDD9}"/>
    <cellStyle name="Normal 5 9 3 2 2 2 2 3" xfId="33338" xr:uid="{7A57B398-8FF4-411C-A334-5F333F784384}"/>
    <cellStyle name="Normal 5 9 3 2 2 2 3" xfId="33339" xr:uid="{CC289487-848A-4A72-B843-990DBA0214FE}"/>
    <cellStyle name="Normal 5 9 3 2 2 2 3 2" xfId="33340" xr:uid="{832B77E9-01B8-4D19-89AC-058D1CCE86FE}"/>
    <cellStyle name="Normal 5 9 3 2 2 2 4" xfId="33341" xr:uid="{902DB7FC-1BF4-4E45-92A6-664090DFDA5D}"/>
    <cellStyle name="Normal 5 9 3 2 2 3" xfId="33342" xr:uid="{CC51D263-ADDA-4F1A-9FA8-739C3C1E48A6}"/>
    <cellStyle name="Normal 5 9 3 2 2 3 2" xfId="33343" xr:uid="{739800AD-B2BE-4F22-8675-38C87E4D1A9D}"/>
    <cellStyle name="Normal 5 9 3 2 2 3 2 2" xfId="33344" xr:uid="{A6222DD0-6223-4950-9C81-FCD60EC96525}"/>
    <cellStyle name="Normal 5 9 3 2 2 3 3" xfId="33345" xr:uid="{59BC48CF-BA55-4001-A28B-9DD18BD1A783}"/>
    <cellStyle name="Normal 5 9 3 2 2 4" xfId="33346" xr:uid="{FF41BB35-E07C-4DEF-86A3-98723E6C363C}"/>
    <cellStyle name="Normal 5 9 3 2 2 4 2" xfId="33347" xr:uid="{ECEAC2FF-A358-41FE-AAA2-52F90DC57A03}"/>
    <cellStyle name="Normal 5 9 3 2 2 5" xfId="33348" xr:uid="{2829CCF0-0DF0-4FD1-8C36-C6910AB53178}"/>
    <cellStyle name="Normal 5 9 3 2 3" xfId="33349" xr:uid="{C27CC173-5CC3-43AD-A531-C150A37DFF5C}"/>
    <cellStyle name="Normal 5 9 3 2 3 2" xfId="33350" xr:uid="{77B5AD6C-221D-4D51-894C-D663BD6FB2C5}"/>
    <cellStyle name="Normal 5 9 3 2 3 2 2" xfId="33351" xr:uid="{FD1B3BD9-608E-4DF7-8763-93A7C1916FC9}"/>
    <cellStyle name="Normal 5 9 3 2 3 2 2 2" xfId="33352" xr:uid="{496CE650-26E7-4B10-831A-5CEF81D91FC5}"/>
    <cellStyle name="Normal 5 9 3 2 3 2 3" xfId="33353" xr:uid="{3349E7AA-6E6A-4B25-9792-FF5B6DFC9DBF}"/>
    <cellStyle name="Normal 5 9 3 2 3 3" xfId="33354" xr:uid="{429DB7CE-AB3C-4AC8-912A-DFD31945F51F}"/>
    <cellStyle name="Normal 5 9 3 2 3 3 2" xfId="33355" xr:uid="{D08CA828-8674-43E0-8D88-BC651CA29E8E}"/>
    <cellStyle name="Normal 5 9 3 2 3 4" xfId="33356" xr:uid="{F8784576-29B4-4BBF-B8B7-4FE60A5F30A8}"/>
    <cellStyle name="Normal 5 9 3 2 4" xfId="33357" xr:uid="{AF04B6FD-353D-41B0-9F11-70DE3DCB8A2E}"/>
    <cellStyle name="Normal 5 9 3 2 4 2" xfId="33358" xr:uid="{BEDDBC3A-8FAA-46CA-AB92-3A9685523967}"/>
    <cellStyle name="Normal 5 9 3 2 4 2 2" xfId="33359" xr:uid="{C07E5DEC-F72A-424A-96CF-61444DE0C737}"/>
    <cellStyle name="Normal 5 9 3 2 4 2 2 2" xfId="33360" xr:uid="{AF256E04-3B95-4436-88A0-4C7E50CA7651}"/>
    <cellStyle name="Normal 5 9 3 2 4 2 3" xfId="33361" xr:uid="{06D77CEF-618A-4064-9813-E04912FF20D7}"/>
    <cellStyle name="Normal 5 9 3 2 4 3" xfId="33362" xr:uid="{20669792-D3BA-4923-9C2C-C4F0FA03C5BD}"/>
    <cellStyle name="Normal 5 9 3 2 4 3 2" xfId="33363" xr:uid="{3C3176D8-391C-40A2-A72F-3A73978FE6BD}"/>
    <cellStyle name="Normal 5 9 3 2 4 4" xfId="33364" xr:uid="{E2D5BC5F-E6F2-495E-B156-CC90DBC7BCCA}"/>
    <cellStyle name="Normal 5 9 3 2 5" xfId="33365" xr:uid="{EFA1513E-3964-4D58-A5F7-AF3A4BB4052B}"/>
    <cellStyle name="Normal 5 9 3 2 5 2" xfId="33366" xr:uid="{BF5CC063-3862-49F6-AD08-9C0AB5D3E837}"/>
    <cellStyle name="Normal 5 9 3 2 5 2 2" xfId="33367" xr:uid="{2757FD26-4EEC-4697-86DC-52AC5E539BFF}"/>
    <cellStyle name="Normal 5 9 3 2 5 3" xfId="33368" xr:uid="{9542B8D1-44AC-4F73-9489-D352709283DE}"/>
    <cellStyle name="Normal 5 9 3 2 6" xfId="33369" xr:uid="{573AC66E-466C-444C-92F0-B2A830DF9967}"/>
    <cellStyle name="Normal 5 9 3 2 6 2" xfId="33370" xr:uid="{22D12F9D-DF42-48CF-8E07-72116E6F6303}"/>
    <cellStyle name="Normal 5 9 3 2 7" xfId="33371" xr:uid="{BAD78255-EB0F-4FF0-B5FE-41C0307098A6}"/>
    <cellStyle name="Normal 5 9 3 3" xfId="33372" xr:uid="{29DD2129-B23B-4681-BC9B-48C9FA636732}"/>
    <cellStyle name="Normal 5 9 3 3 2" xfId="33373" xr:uid="{E39CE4F4-97E4-44CC-8B7E-CD86AC4170D5}"/>
    <cellStyle name="Normal 5 9 3 3 2 2" xfId="33374" xr:uid="{3CE0EB34-1DBB-449D-883E-34965EE1F39D}"/>
    <cellStyle name="Normal 5 9 3 3 2 2 2" xfId="33375" xr:uid="{8561D418-E495-4D13-9142-F98987D88273}"/>
    <cellStyle name="Normal 5 9 3 3 2 2 2 2" xfId="33376" xr:uid="{2CC3F694-6405-466D-91F7-7BFAA7AE1C4E}"/>
    <cellStyle name="Normal 5 9 3 3 2 2 3" xfId="33377" xr:uid="{207E57C3-847D-4C87-B68A-CF62EA484663}"/>
    <cellStyle name="Normal 5 9 3 3 2 3" xfId="33378" xr:uid="{C53C2699-4D3B-4FFE-9918-F243F7D4F8BA}"/>
    <cellStyle name="Normal 5 9 3 3 2 3 2" xfId="33379" xr:uid="{427B0C37-8569-4591-A96F-BFD51711F377}"/>
    <cellStyle name="Normal 5 9 3 3 2 4" xfId="33380" xr:uid="{1A5319D1-DFA3-4CE0-B730-4D5753A59B30}"/>
    <cellStyle name="Normal 5 9 3 3 3" xfId="33381" xr:uid="{1425F7DF-D4C3-486A-8F26-02D9E097611D}"/>
    <cellStyle name="Normal 5 9 3 3 3 2" xfId="33382" xr:uid="{7FC52813-361F-4AA7-9101-F3768BF4BB8C}"/>
    <cellStyle name="Normal 5 9 3 3 3 2 2" xfId="33383" xr:uid="{1B4D831D-889C-485C-8E5A-EE2D7506EE51}"/>
    <cellStyle name="Normal 5 9 3 3 3 3" xfId="33384" xr:uid="{EBE388AB-403A-4616-AF3E-13639BAE8C6D}"/>
    <cellStyle name="Normal 5 9 3 3 4" xfId="33385" xr:uid="{2C2213E5-4B38-422E-B7E8-FF18E23FBB3E}"/>
    <cellStyle name="Normal 5 9 3 3 4 2" xfId="33386" xr:uid="{074DBEF7-BFB3-4470-AA7E-362B7A52F788}"/>
    <cellStyle name="Normal 5 9 3 3 5" xfId="33387" xr:uid="{FD3563E2-5DA4-47B1-95A9-48893F9A4152}"/>
    <cellStyle name="Normal 5 9 3 4" xfId="33388" xr:uid="{EDDC0B51-6B96-41C1-BA79-557AD5D792D4}"/>
    <cellStyle name="Normal 5 9 3 4 2" xfId="33389" xr:uid="{4C26F140-0F6E-425D-A2EF-6E2EEA4B4E4E}"/>
    <cellStyle name="Normal 5 9 3 4 2 2" xfId="33390" xr:uid="{738D5788-53F7-4C63-B0FD-FC2D1A9AD3F3}"/>
    <cellStyle name="Normal 5 9 3 4 2 2 2" xfId="33391" xr:uid="{8EE28FFA-3F60-460D-9C5A-4F013F6DEDF1}"/>
    <cellStyle name="Normal 5 9 3 4 2 3" xfId="33392" xr:uid="{675BFAE6-D094-472C-8D5B-58BDE450D8D5}"/>
    <cellStyle name="Normal 5 9 3 4 3" xfId="33393" xr:uid="{FE92E451-8C9B-4D83-9B65-32F6F8755519}"/>
    <cellStyle name="Normal 5 9 3 4 3 2" xfId="33394" xr:uid="{3936FD12-71A6-46E0-9F70-17D8447EFF90}"/>
    <cellStyle name="Normal 5 9 3 4 4" xfId="33395" xr:uid="{E635C6AD-ED68-4CD2-AD28-C4B91D966161}"/>
    <cellStyle name="Normal 5 9 3 5" xfId="33396" xr:uid="{44DCFFD3-0CB3-4B24-B795-992B2B7B170B}"/>
    <cellStyle name="Normal 5 9 3 5 2" xfId="33397" xr:uid="{2135F8AA-BB40-4450-A32E-DD47EB78B8FD}"/>
    <cellStyle name="Normal 5 9 3 5 2 2" xfId="33398" xr:uid="{5D996BEB-1083-4D10-8E10-A0053721421C}"/>
    <cellStyle name="Normal 5 9 3 5 2 2 2" xfId="33399" xr:uid="{5ED9B433-6884-403D-8A67-1D4A4C502547}"/>
    <cellStyle name="Normal 5 9 3 5 2 3" xfId="33400" xr:uid="{C2BD9F44-92ED-4F3B-90C2-A410531D2C62}"/>
    <cellStyle name="Normal 5 9 3 5 3" xfId="33401" xr:uid="{1E1A0536-34A3-40DE-AAAD-A32244877D97}"/>
    <cellStyle name="Normal 5 9 3 5 3 2" xfId="33402" xr:uid="{4DE9C6AF-17BF-45DE-AA2C-10E7CA251CA8}"/>
    <cellStyle name="Normal 5 9 3 5 4" xfId="33403" xr:uid="{BAAA5B60-7E26-4B6A-9089-0A4C1FE32F6A}"/>
    <cellStyle name="Normal 5 9 3 6" xfId="33404" xr:uid="{3C35CCA4-09D2-4644-A610-0D418049E49F}"/>
    <cellStyle name="Normal 5 9 3 6 2" xfId="33405" xr:uid="{531398CA-777F-46DD-9987-7465F6BBA676}"/>
    <cellStyle name="Normal 5 9 3 6 2 2" xfId="33406" xr:uid="{C522FB5A-C9CC-467C-AD7A-7D075B42DD33}"/>
    <cellStyle name="Normal 5 9 3 6 3" xfId="33407" xr:uid="{F226733A-A391-4E48-A8F1-C949AC9576DD}"/>
    <cellStyle name="Normal 5 9 3 7" xfId="33408" xr:uid="{AA7E601B-816D-48FE-B57E-9850BB42F782}"/>
    <cellStyle name="Normal 5 9 3 7 2" xfId="33409" xr:uid="{943AC3DA-928A-4F66-8743-4CC21153DBF8}"/>
    <cellStyle name="Normal 5 9 3 8" xfId="33410" xr:uid="{AEA1685B-AB9B-465D-8F57-66A77CCF11E2}"/>
    <cellStyle name="Normal 5 9 4" xfId="33411" xr:uid="{A0A163B9-A018-4B50-8D99-BB83B375097B}"/>
    <cellStyle name="Normal 5 9 4 2" xfId="33412" xr:uid="{DA986022-09DA-4734-B168-89F8FC612845}"/>
    <cellStyle name="Normal 5 9 4 2 2" xfId="33413" xr:uid="{3B9B549B-17AD-484E-83E1-696B6FACA033}"/>
    <cellStyle name="Normal 5 9 4 2 2 2" xfId="33414" xr:uid="{B2E438CC-8959-489D-8ED3-9C0B1B56BC8B}"/>
    <cellStyle name="Normal 5 9 4 2 2 2 2" xfId="33415" xr:uid="{11434327-7F0B-4E25-A451-A3B941D51CA2}"/>
    <cellStyle name="Normal 5 9 4 2 2 2 2 2" xfId="33416" xr:uid="{C193271C-3488-4F31-AFA9-FDE8662A24AC}"/>
    <cellStyle name="Normal 5 9 4 2 2 2 3" xfId="33417" xr:uid="{31858EE8-DB01-49A0-B38B-DC391651AE11}"/>
    <cellStyle name="Normal 5 9 4 2 2 3" xfId="33418" xr:uid="{27277F64-732B-4898-8624-C76736735C81}"/>
    <cellStyle name="Normal 5 9 4 2 2 3 2" xfId="33419" xr:uid="{4981839B-64DF-439F-8C7F-D7619F0766CE}"/>
    <cellStyle name="Normal 5 9 4 2 2 4" xfId="33420" xr:uid="{4D2586A9-7BE5-4657-9DBE-6D007765D304}"/>
    <cellStyle name="Normal 5 9 4 2 3" xfId="33421" xr:uid="{EC5FDE59-FE02-4420-9D36-498C1A9B81CB}"/>
    <cellStyle name="Normal 5 9 4 2 3 2" xfId="33422" xr:uid="{40D37EB4-4409-4BEE-A197-5B0F7BC2E54C}"/>
    <cellStyle name="Normal 5 9 4 2 3 2 2" xfId="33423" xr:uid="{25F61744-E7BE-470A-A2A5-AB24C7F900B8}"/>
    <cellStyle name="Normal 5 9 4 2 3 3" xfId="33424" xr:uid="{DEC11DCD-384B-4872-A8E3-46EE27BE0FAA}"/>
    <cellStyle name="Normal 5 9 4 2 4" xfId="33425" xr:uid="{DD1D55E2-DBE8-4AE7-8FD1-CF712D5BC5EA}"/>
    <cellStyle name="Normal 5 9 4 2 4 2" xfId="33426" xr:uid="{3E701F15-03EC-43AF-ACA8-D58B2C02FFE9}"/>
    <cellStyle name="Normal 5 9 4 2 5" xfId="33427" xr:uid="{1B64DC1E-CE6F-48E5-90D2-8877D414314B}"/>
    <cellStyle name="Normal 5 9 4 3" xfId="33428" xr:uid="{ADB31883-20B8-44E9-90BF-7F42ADB8C21C}"/>
    <cellStyle name="Normal 5 9 4 3 2" xfId="33429" xr:uid="{BD4E4EA3-F3DC-4EC7-A22C-AA1B1DF03459}"/>
    <cellStyle name="Normal 5 9 4 3 2 2" xfId="33430" xr:uid="{73EAB028-527B-45D9-84A9-02844ABB3458}"/>
    <cellStyle name="Normal 5 9 4 3 2 2 2" xfId="33431" xr:uid="{E5625579-B957-4491-9D85-32AF2F081CB1}"/>
    <cellStyle name="Normal 5 9 4 3 2 3" xfId="33432" xr:uid="{027556C2-C0D2-465F-A7A0-9937439C7D67}"/>
    <cellStyle name="Normal 5 9 4 3 3" xfId="33433" xr:uid="{5162F951-7CCB-4473-993B-11DF39EFD7A1}"/>
    <cellStyle name="Normal 5 9 4 3 3 2" xfId="33434" xr:uid="{C7230CF6-B24C-409D-A8F2-718D7C9CCB4E}"/>
    <cellStyle name="Normal 5 9 4 3 4" xfId="33435" xr:uid="{126C4191-37F3-4638-9D12-D6FE9DACBA43}"/>
    <cellStyle name="Normal 5 9 4 4" xfId="33436" xr:uid="{1E92E1DB-5D5D-4108-86CC-0BB32E5C11C1}"/>
    <cellStyle name="Normal 5 9 4 4 2" xfId="33437" xr:uid="{268B6DD3-559F-4414-AEE9-7F52FD0D591B}"/>
    <cellStyle name="Normal 5 9 4 4 2 2" xfId="33438" xr:uid="{60F356AA-406A-4C4D-AC05-3EFC7F818115}"/>
    <cellStyle name="Normal 5 9 4 4 2 2 2" xfId="33439" xr:uid="{1108758E-283D-4558-A7EB-59856E4F8901}"/>
    <cellStyle name="Normal 5 9 4 4 2 3" xfId="33440" xr:uid="{7B0FC0D0-5626-4EA3-90D7-03ABEFE76E6E}"/>
    <cellStyle name="Normal 5 9 4 4 3" xfId="33441" xr:uid="{38F97174-D91B-4876-A852-900005AB9CE5}"/>
    <cellStyle name="Normal 5 9 4 4 3 2" xfId="33442" xr:uid="{094CF6B1-BD13-487B-B630-4D2764CAC28B}"/>
    <cellStyle name="Normal 5 9 4 4 4" xfId="33443" xr:uid="{56BC7216-64CC-49D8-A68E-C02C7D552000}"/>
    <cellStyle name="Normal 5 9 4 5" xfId="33444" xr:uid="{1B465BD9-8FC7-4B50-923B-F32DDC8496E8}"/>
    <cellStyle name="Normal 5 9 4 5 2" xfId="33445" xr:uid="{8C3D1237-0EEE-4C55-8598-2552F4750516}"/>
    <cellStyle name="Normal 5 9 4 5 2 2" xfId="33446" xr:uid="{BBB1D195-CEC4-4003-B72B-EB07CE07B18C}"/>
    <cellStyle name="Normal 5 9 4 5 3" xfId="33447" xr:uid="{A0A57151-26E9-43AA-99A1-F29AA98E844F}"/>
    <cellStyle name="Normal 5 9 4 6" xfId="33448" xr:uid="{823C73C2-44E5-4D26-8BC0-20EC514C1FA6}"/>
    <cellStyle name="Normal 5 9 4 6 2" xfId="33449" xr:uid="{24E141B4-6A84-4DF8-B0B8-E2F4D11CB95C}"/>
    <cellStyle name="Normal 5 9 4 7" xfId="33450" xr:uid="{80F21728-41AF-4EA7-898D-494406806807}"/>
    <cellStyle name="Normal 5 9 5" xfId="33451" xr:uid="{351795DB-A178-42D5-847A-37655B40E64B}"/>
    <cellStyle name="Normal 5 9 5 2" xfId="33452" xr:uid="{BEADC87C-01AC-4BA3-BCD6-A8184A176BD9}"/>
    <cellStyle name="Normal 5 9 5 2 2" xfId="33453" xr:uid="{F5A3E69A-A64C-4558-8224-3B54A22C35A5}"/>
    <cellStyle name="Normal 5 9 5 2 2 2" xfId="33454" xr:uid="{5F937B26-0065-4B3E-8A37-489380B81DCB}"/>
    <cellStyle name="Normal 5 9 5 2 2 2 2" xfId="33455" xr:uid="{FB1D54D8-9C17-43C3-BD76-EE35583B9D19}"/>
    <cellStyle name="Normal 5 9 5 2 2 3" xfId="33456" xr:uid="{915CBEAD-0C7B-40BC-8F60-35BB87545276}"/>
    <cellStyle name="Normal 5 9 5 2 3" xfId="33457" xr:uid="{57F6D942-4793-44C6-8C40-C440AA9E3DFD}"/>
    <cellStyle name="Normal 5 9 5 2 3 2" xfId="33458" xr:uid="{309C2E1A-3254-46FE-B9C9-876719EB0C84}"/>
    <cellStyle name="Normal 5 9 5 2 4" xfId="33459" xr:uid="{5C6B971F-8035-4B9A-B37D-5634EBD139F9}"/>
    <cellStyle name="Normal 5 9 5 3" xfId="33460" xr:uid="{34AD006F-8D51-409E-B8F7-4A621577E3BA}"/>
    <cellStyle name="Normal 5 9 5 3 2" xfId="33461" xr:uid="{A18D2BD5-D1E2-4727-9A8E-8DFF4A03BF92}"/>
    <cellStyle name="Normal 5 9 5 3 2 2" xfId="33462" xr:uid="{C611D0FE-B326-4D3D-9DCE-406D00576F57}"/>
    <cellStyle name="Normal 5 9 5 3 3" xfId="33463" xr:uid="{588A4D31-5C9B-4889-843E-D0C13C84F1ED}"/>
    <cellStyle name="Normal 5 9 5 4" xfId="33464" xr:uid="{DD02DF9B-7240-4BBF-A2E0-61A8638E0C3F}"/>
    <cellStyle name="Normal 5 9 5 4 2" xfId="33465" xr:uid="{FC69E133-3D3B-45F6-9072-E7392CD098F0}"/>
    <cellStyle name="Normal 5 9 5 5" xfId="33466" xr:uid="{A1530236-F8D8-4B6F-A8E4-C3F180E8F6F6}"/>
    <cellStyle name="Normal 5 9 6" xfId="33467" xr:uid="{DA031CFE-0FCD-4353-A401-735EF53AEA62}"/>
    <cellStyle name="Normal 5 9 6 2" xfId="33468" xr:uid="{21418574-61D9-4DB7-BD24-003E04BB2FE7}"/>
    <cellStyle name="Normal 5 9 6 2 2" xfId="33469" xr:uid="{32156A59-C7B0-4248-99FB-405A1BBBDB5F}"/>
    <cellStyle name="Normal 5 9 6 2 2 2" xfId="33470" xr:uid="{9A4792C8-2A0F-4317-B888-A84242E0851D}"/>
    <cellStyle name="Normal 5 9 6 2 3" xfId="33471" xr:uid="{FE060BB0-71D5-4B52-83E9-27A9826518F7}"/>
    <cellStyle name="Normal 5 9 6 3" xfId="33472" xr:uid="{14E1A129-D1BD-4278-9E19-570D00C7CA99}"/>
    <cellStyle name="Normal 5 9 6 3 2" xfId="33473" xr:uid="{0D5E6E46-F88D-47BB-880A-595255219E81}"/>
    <cellStyle name="Normal 5 9 6 4" xfId="33474" xr:uid="{BC4C1CFB-9647-4C58-B96F-0C537AA6B40C}"/>
    <cellStyle name="Normal 5 9 7" xfId="33475" xr:uid="{14879BAC-9564-410E-A10D-F41F942AC289}"/>
    <cellStyle name="Normal 5 9 7 2" xfId="33476" xr:uid="{02C32ADE-4956-4D61-9F6F-A613D5D8273A}"/>
    <cellStyle name="Normal 5 9 7 2 2" xfId="33477" xr:uid="{47A6189A-7187-49BC-B996-620BF730BD0B}"/>
    <cellStyle name="Normal 5 9 7 2 2 2" xfId="33478" xr:uid="{7A666539-C404-4D45-AB56-33C3D7F8DEA9}"/>
    <cellStyle name="Normal 5 9 7 2 3" xfId="33479" xr:uid="{7002F5C6-E4FB-45DC-B006-53056CE3991A}"/>
    <cellStyle name="Normal 5 9 7 3" xfId="33480" xr:uid="{68A4A89C-43EC-48F3-A7A9-5C8E5DB63E6B}"/>
    <cellStyle name="Normal 5 9 7 3 2" xfId="33481" xr:uid="{F805182D-95BB-439B-8B34-CFC2D0683654}"/>
    <cellStyle name="Normal 5 9 7 4" xfId="33482" xr:uid="{A38F7927-AEE5-4F65-9DAF-BD076AE10338}"/>
    <cellStyle name="Normal 5 9 8" xfId="33483" xr:uid="{E2683AFE-F8EB-45CF-A82D-DEF174E5B2E1}"/>
    <cellStyle name="Normal 5 9 8 2" xfId="33484" xr:uid="{093ECD42-DB9A-4482-AFF1-F9F39FD31068}"/>
    <cellStyle name="Normal 5 9 8 2 2" xfId="33485" xr:uid="{67AEB75C-FC7E-422B-8185-AE7B4734516F}"/>
    <cellStyle name="Normal 5 9 8 3" xfId="33486" xr:uid="{5811A871-6A88-4E51-8D20-785D633A270A}"/>
    <cellStyle name="Normal 5 9 9" xfId="33487" xr:uid="{75FB33AC-C6C3-464B-A171-D92B87A34048}"/>
    <cellStyle name="Normal 5 9 9 2" xfId="33488" xr:uid="{B0CBCE92-4962-495A-881D-A71A7248BCA3}"/>
    <cellStyle name="Normal 5_Pág-31-33-Tab-CF" xfId="12" xr:uid="{00000000-0005-0000-0000-00000D000000}"/>
    <cellStyle name="Normal 50" xfId="41901" xr:uid="{7D819945-AAD9-45D2-A10B-69598DC69FBE}"/>
    <cellStyle name="Normal 51" xfId="41884" xr:uid="{A4AF98CB-91AC-4BBD-A1F4-EF02E65E7144}"/>
    <cellStyle name="Normal 52" xfId="41925" xr:uid="{5EC36A61-83DB-4151-B94D-3A9913336B26}"/>
    <cellStyle name="Normal 53" xfId="41952" xr:uid="{29438031-F6E6-46E1-9EE9-18DFBC304CC5}"/>
    <cellStyle name="Normal 54" xfId="41955" xr:uid="{0D86C31C-23B1-41DA-9E28-B2AFCC94C62B}"/>
    <cellStyle name="Normal 55" xfId="41780" xr:uid="{AB7AE2D5-102B-426A-A799-62432D8073D1}"/>
    <cellStyle name="Normal 56" xfId="41961" xr:uid="{4C7D08AA-9E38-4FAE-AA78-FEDCB3386421}"/>
    <cellStyle name="Normal 57" xfId="41963" xr:uid="{920E3B33-FEBA-4826-A9BF-26B0E2B3E99F}"/>
    <cellStyle name="Normal 58" xfId="41962" xr:uid="{44449A5E-BF6F-4B86-BBAF-69041F5E2D5C}"/>
    <cellStyle name="Normal 6" xfId="13" xr:uid="{00000000-0005-0000-0000-00000E000000}"/>
    <cellStyle name="Normal 6 2" xfId="33489" xr:uid="{F763CA84-89A9-450C-9630-20F35BD87033}"/>
    <cellStyle name="Normal 6 2 2" xfId="33545" xr:uid="{97C2DACE-CAAB-4B03-92BA-871D3A1F3B94}"/>
    <cellStyle name="Normal 6 3" xfId="83" xr:uid="{3271E52B-AD81-45A0-A873-296CB95BAFD1}"/>
    <cellStyle name="Normal 7" xfId="14" xr:uid="{00000000-0005-0000-0000-00000F000000}"/>
    <cellStyle name="Normal 7 2" xfId="15" xr:uid="{00000000-0005-0000-0000-000010000000}"/>
    <cellStyle name="Normal 7 2 2" xfId="33492" xr:uid="{457C5DB8-339F-4277-AAE2-3E0DEEF9EF6E}"/>
    <cellStyle name="Normal 7 2 2 2" xfId="33493" xr:uid="{BE1BCE75-4292-4433-9663-62B7B4507879}"/>
    <cellStyle name="Normal 7 2 2 3" xfId="33566" xr:uid="{AA941C90-9B98-4811-BC4E-436315918089}"/>
    <cellStyle name="Normal 7 2 2 4" xfId="33797" xr:uid="{26778C58-442F-4528-9E50-EA2CE5C026B4}"/>
    <cellStyle name="Normal 7 2 3" xfId="33494" xr:uid="{0CC6788E-275B-4921-903E-F8B34DFA998C}"/>
    <cellStyle name="Normal 7 2 4" xfId="33491" xr:uid="{27323B02-5528-44BC-B4D4-21BBB13B0D50}"/>
    <cellStyle name="Normal 7 2 5" xfId="33796" xr:uid="{8AD8CA42-EE00-42B0-8FB9-61D31520349A}"/>
    <cellStyle name="Normal 7 3" xfId="33495" xr:uid="{5A8972D9-7C4E-453C-AB58-68B8C0B80D6B}"/>
    <cellStyle name="Normal 7 3 2" xfId="33546" xr:uid="{F29C72CC-7C5C-49D1-A488-32D93DADB03A}"/>
    <cellStyle name="Normal 7 3 3" xfId="33518" xr:uid="{AA9D88BD-0AFA-401B-B176-4E7C8378464E}"/>
    <cellStyle name="Normal 7 4" xfId="33490" xr:uid="{86C91A2D-A522-43BD-AD59-34DA2795332F}"/>
    <cellStyle name="Normal 7_Pág-31-33-Tab-CF" xfId="16" xr:uid="{00000000-0005-0000-0000-000011000000}"/>
    <cellStyle name="Normal 8" xfId="17" xr:uid="{00000000-0005-0000-0000-000012000000}"/>
    <cellStyle name="Normal 8 2" xfId="33496" xr:uid="{7AC6A9E7-E6AB-41CD-9E94-4DE7B5C128AD}"/>
    <cellStyle name="Normal 8 2 2" xfId="33548" xr:uid="{B93CE803-FEC4-4565-A28B-332A08044D20}"/>
    <cellStyle name="Normal 8 2 3" xfId="33942" xr:uid="{AD17B9B4-B692-4657-B24A-1644F7C04CA6}"/>
    <cellStyle name="Normal 9" xfId="65" xr:uid="{6EF76AB4-038D-47CF-B182-986139F41514}"/>
    <cellStyle name="Normal 9 2" xfId="77" xr:uid="{00E6E82A-1561-41D2-BF2D-8B6366E2758C}"/>
    <cellStyle name="Normal 9 2 2" xfId="33567" xr:uid="{290CBC8E-AD3F-4413-807D-E94D7E60B621}"/>
    <cellStyle name="Normal 9 3" xfId="33549" xr:uid="{635D801C-6585-4CDF-8AEF-13DE031ABF3E}"/>
    <cellStyle name="Normal 9 3 2" xfId="33519" xr:uid="{00A2C917-006D-49A3-8643-6A458A6FB611}"/>
    <cellStyle name="Normal 9 4" xfId="33798" xr:uid="{0D11CCBE-5D7F-49FB-ADE8-FE2C715EEFD1}"/>
    <cellStyle name="Normal_FORMA-SG" xfId="26" xr:uid="{AB49B271-F792-46B8-820E-DB702E19BA0B}"/>
    <cellStyle name="Normal_Formatos_ok" xfId="27" xr:uid="{2F752054-3510-4ADB-9187-24B888153826}"/>
    <cellStyle name="Notas 2" xfId="41831" xr:uid="{447E5925-F176-4B9C-A7AE-B4582B0315A3}"/>
    <cellStyle name="Notas 2 2" xfId="41868" xr:uid="{DA42763C-BFB0-437F-93FA-25B4605DB97E}"/>
    <cellStyle name="Notas 2 2 2" xfId="41808" xr:uid="{0879601D-7E9B-4CA4-ACC7-6214E1454BBF}"/>
    <cellStyle name="Notas 2 3" xfId="41929" xr:uid="{1AD828AC-C400-4152-A1BB-AC5ABA7AAF2D}"/>
    <cellStyle name="Notas 2 3 2" xfId="41792" xr:uid="{2B0793AE-CAEA-46CE-BBB8-0A09AC9733B4}"/>
    <cellStyle name="Notas 2 4" xfId="41937" xr:uid="{CEC281F7-B8B9-487C-9389-144A2B1E406B}"/>
    <cellStyle name="Notas 2 5" xfId="41886" xr:uid="{2AC0A3A6-57CF-4F84-A3E7-EFF6EE2A777E}"/>
    <cellStyle name="Notas 3" xfId="41862" xr:uid="{0ABC17FE-E29A-407D-9ABB-4BA3956523C5}"/>
    <cellStyle name="Notas 3 2" xfId="41927" xr:uid="{D5506486-DD68-4BE6-81AD-12DFFACC3F3B}"/>
    <cellStyle name="Notas 3 2 2" xfId="41882" xr:uid="{7D1A3310-70B3-4252-BF0F-77A1A1262515}"/>
    <cellStyle name="Notas 3 3" xfId="41778" xr:uid="{90EB256A-915F-4198-BC8B-55F2AC336FDC}"/>
    <cellStyle name="Notas 3 3 2" xfId="41871" xr:uid="{C67E559D-B5A2-4800-9C15-848601E5B8C6}"/>
    <cellStyle name="Notas 3 4" xfId="41838" xr:uid="{67F9917D-2578-46C0-89B8-577B9CBD073F}"/>
    <cellStyle name="Notas 3 5" xfId="41947" xr:uid="{5ABDCC8D-9655-422C-B91F-22CD48AEBA42}"/>
    <cellStyle name="Percent" xfId="33497" xr:uid="{1BECF3AA-1D1F-4BF8-B6F8-69BD2106CD1F}"/>
    <cellStyle name="Porcentaje 2" xfId="33502" xr:uid="{7F4AF111-C62A-4603-BD78-1A59FD4496B2}"/>
    <cellStyle name="Porcentaje 2 2" xfId="41944" xr:uid="{E252F415-8EBC-4E4F-9B23-C7552C53289D}"/>
    <cellStyle name="Porcentaje 3" xfId="33499" xr:uid="{4609CD56-A188-4143-9417-C828A1F1CFC3}"/>
    <cellStyle name="Porcentaje 3 2" xfId="41848" xr:uid="{5E5B0979-B4F7-4528-9311-04DC1B080F49}"/>
    <cellStyle name="Porcentual 2" xfId="18" xr:uid="{00000000-0005-0000-0000-000013000000}"/>
    <cellStyle name="Porcentual 2 2" xfId="19" xr:uid="{00000000-0005-0000-0000-000014000000}"/>
    <cellStyle name="Porcentual 2 3" xfId="69" xr:uid="{3B80C360-8B90-4BD3-9EB1-6CDF8C36ED31}"/>
    <cellStyle name="Porcentual 3" xfId="20" xr:uid="{00000000-0005-0000-0000-000015000000}"/>
    <cellStyle name="Porcentual 3 2" xfId="21" xr:uid="{00000000-0005-0000-0000-000016000000}"/>
    <cellStyle name="Porcentual 3 3" xfId="33537" xr:uid="{4ACE8406-F49A-45D6-B5B5-F37D10C95ECA}"/>
    <cellStyle name="Porcentual 4" xfId="22" xr:uid="{00000000-0005-0000-0000-000017000000}"/>
    <cellStyle name="Porcentual 4 2" xfId="33944" xr:uid="{126A86A2-ABAE-4324-8CDC-3B86159B04A3}"/>
    <cellStyle name="Salida" xfId="36" builtinId="21" customBuiltin="1"/>
    <cellStyle name="Texto de advertencia" xfId="40" builtinId="11" customBuiltin="1"/>
    <cellStyle name="Texto explicativo" xfId="41" builtinId="53" customBuiltin="1"/>
    <cellStyle name="Título 2" xfId="30" builtinId="17" customBuiltin="1"/>
    <cellStyle name="Título 3" xfId="31" builtinId="18" customBuiltin="1"/>
    <cellStyle name="Título 4" xfId="41835" xr:uid="{2B2F0F09-29D9-4F53-89AF-9A08ADCBC97E}"/>
    <cellStyle name="Total" xfId="42" builtinId="25" customBuiltin="1"/>
  </cellStyles>
  <dxfs count="0"/>
  <tableStyles count="0" defaultTableStyle="TableStyleMedium9" defaultPivotStyle="PivotStyleLight16"/>
  <colors>
    <mruColors>
      <color rgb="FF996600"/>
      <color rgb="FF336600"/>
      <color rgb="FF660033"/>
      <color rgb="FF003300"/>
      <color rgb="FFFFD96D"/>
      <color rgb="FFFFE9BD"/>
      <color rgb="FFFFDF9F"/>
      <color rgb="FFFFCC66"/>
      <color rgb="FF7E54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22461538461538461"/>
          <c:y val="0.35205005434926695"/>
          <c:w val="0.60153846153846158"/>
          <c:h val="0.630718523820886"/>
        </c:manualLayout>
      </c:layout>
      <c:pie3DChart>
        <c:varyColors val="1"/>
        <c:ser>
          <c:idx val="0"/>
          <c:order val="0"/>
          <c:explosion val="15"/>
          <c:dPt>
            <c:idx val="0"/>
            <c:bubble3D val="0"/>
            <c:spPr>
              <a:solidFill>
                <a:srgbClr val="FF0000"/>
              </a:solidFill>
            </c:spPr>
            <c:extLst>
              <c:ext xmlns:c16="http://schemas.microsoft.com/office/drawing/2014/chart" uri="{C3380CC4-5D6E-409C-BE32-E72D297353CC}">
                <c16:uniqueId val="{00000002-3856-4494-BC06-5315089B274B}"/>
              </c:ext>
            </c:extLst>
          </c:dPt>
          <c:dPt>
            <c:idx val="1"/>
            <c:bubble3D val="0"/>
            <c:spPr>
              <a:solidFill>
                <a:srgbClr val="0070C0"/>
              </a:solidFill>
            </c:spPr>
            <c:extLst>
              <c:ext xmlns:c16="http://schemas.microsoft.com/office/drawing/2014/chart" uri="{C3380CC4-5D6E-409C-BE32-E72D297353CC}">
                <c16:uniqueId val="{00000003-3856-4494-BC06-5315089B274B}"/>
              </c:ext>
            </c:extLst>
          </c:dPt>
          <c:dPt>
            <c:idx val="2"/>
            <c:bubble3D val="0"/>
            <c:spPr>
              <a:solidFill>
                <a:srgbClr val="00B050"/>
              </a:solidFill>
            </c:spPr>
            <c:extLst>
              <c:ext xmlns:c16="http://schemas.microsoft.com/office/drawing/2014/chart" uri="{C3380CC4-5D6E-409C-BE32-E72D297353CC}">
                <c16:uniqueId val="{00000004-3856-4494-BC06-5315089B274B}"/>
              </c:ext>
            </c:extLst>
          </c:dPt>
          <c:dPt>
            <c:idx val="3"/>
            <c:bubble3D val="0"/>
            <c:spPr>
              <a:solidFill>
                <a:srgbClr val="FFC000"/>
              </a:solidFill>
            </c:spPr>
            <c:extLst>
              <c:ext xmlns:c16="http://schemas.microsoft.com/office/drawing/2014/chart" uri="{C3380CC4-5D6E-409C-BE32-E72D297353CC}">
                <c16:uniqueId val="{00000005-3856-4494-BC06-5315089B274B}"/>
              </c:ext>
            </c:extLst>
          </c:dPt>
          <c:dLbls>
            <c:dLbl>
              <c:idx val="0"/>
              <c:layout>
                <c:manualLayout>
                  <c:x val="1.6269848576620186E-2"/>
                  <c:y val="-0.1672814435695537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3856-4494-BC06-5315089B274B}"/>
                </c:ext>
              </c:extLst>
            </c:dLbl>
            <c:dLbl>
              <c:idx val="1"/>
              <c:layout>
                <c:manualLayout>
                  <c:x val="7.4299030890369475E-2"/>
                  <c:y val="0.1999771653543307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856-4494-BC06-5315089B274B}"/>
                </c:ext>
              </c:extLst>
            </c:dLbl>
            <c:dLbl>
              <c:idx val="2"/>
              <c:layout>
                <c:manualLayout>
                  <c:x val="-3.3383767413688675E-2"/>
                  <c:y val="-0.1261059943264667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3856-4494-BC06-5315089B274B}"/>
                </c:ext>
              </c:extLst>
            </c:dLbl>
            <c:dLbl>
              <c:idx val="3"/>
              <c:layout>
                <c:manualLayout>
                  <c:x val="9.8073410054512422E-2"/>
                  <c:y val="-0.1643596065643309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856-4494-BC06-5315089B274B}"/>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120451</c:v>
                </c:pt>
                <c:pt idx="1">
                  <c:v>78558</c:v>
                </c:pt>
                <c:pt idx="2">
                  <c:v>16258</c:v>
                </c:pt>
                <c:pt idx="3">
                  <c:v>13263</c:v>
                </c:pt>
              </c:numCache>
            </c:numRef>
          </c:val>
          <c:extLst>
            <c:ext xmlns:c16="http://schemas.microsoft.com/office/drawing/2014/chart" uri="{C3380CC4-5D6E-409C-BE32-E72D297353CC}">
              <c16:uniqueId val="{00000001-3856-4494-BC06-5315089B274B}"/>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7853117044579953"/>
                  <c:y val="8.877872408806042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92F4-4F7C-AD16-793056642D09}"/>
                </c:ext>
              </c:extLst>
            </c:dLbl>
            <c:dLbl>
              <c:idx val="1"/>
              <c:layout>
                <c:manualLayout>
                  <c:x val="-5.5893671185838614E-2"/>
                  <c:y val="2.393941828699983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2F4-4F7C-AD16-793056642D09}"/>
                </c:ext>
              </c:extLst>
            </c:dLbl>
            <c:dLbl>
              <c:idx val="2"/>
              <c:layout>
                <c:manualLayout>
                  <c:x val="-2.7292285832691967E-2"/>
                  <c:y val="2.943957898119877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2F4-4F7C-AD16-793056642D09}"/>
                </c:ext>
              </c:extLst>
            </c:dLbl>
            <c:dLbl>
              <c:idx val="3"/>
              <c:layout>
                <c:manualLayout>
                  <c:x val="-3.0319460067491571E-2"/>
                  <c:y val="-2.25413787562269E-3"/>
                </c:manualLayout>
              </c:layout>
              <c:tx>
                <c:rich>
                  <a:bodyPr/>
                  <a:lstStyle/>
                  <a:p>
                    <a:fld id="{BE5663E3-0818-4E2C-A1D9-87702FF5A994}" type="CATEGORYNAME">
                      <a:rPr lang="en-US"/>
                      <a:pPr/>
                      <a:t>[NOMBRE DE CATEGORÍA]</a:t>
                    </a:fld>
                    <a:r>
                      <a:rPr lang="en-US" baseline="0"/>
                      <a:t>
</a:t>
                    </a:r>
                    <a:fld id="{9E480FF3-2E60-4437-A661-1946B6924256}" type="VALUE">
                      <a:rPr lang="en-US" baseline="0"/>
                      <a:pPr/>
                      <a:t>[VALOR]</a:t>
                    </a:fld>
                    <a:r>
                      <a:rPr lang="en-US" baseline="0"/>
                      <a:t>
10.07%</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92F4-4F7C-AD16-793056642D09}"/>
                </c:ext>
              </c:extLst>
            </c:dLbl>
            <c:dLbl>
              <c:idx val="4"/>
              <c:layout>
                <c:manualLayout>
                  <c:x val="-1.5605588775087324E-2"/>
                  <c:y val="-4.071749959826450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2F4-4F7C-AD16-793056642D09}"/>
                </c:ext>
              </c:extLst>
            </c:dLbl>
            <c:dLbl>
              <c:idx val="5"/>
              <c:layout>
                <c:manualLayout>
                  <c:x val="1.6076135219939613E-2"/>
                  <c:y val="-5.641792543789168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92F4-4F7C-AD16-793056642D09}"/>
                </c:ext>
              </c:extLst>
            </c:dLbl>
            <c:dLbl>
              <c:idx val="6"/>
              <c:layout>
                <c:manualLayout>
                  <c:x val="3.6297791723402882E-2"/>
                  <c:y val="-4.160714285714285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2F4-4F7C-AD16-793056642D09}"/>
                </c:ext>
              </c:extLst>
            </c:dLbl>
            <c:dLbl>
              <c:idx val="7"/>
              <c:layout>
                <c:manualLayout>
                  <c:x val="1.5283878988810499E-2"/>
                  <c:y val="-1.934316246183512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92F4-4F7C-AD16-793056642D09}"/>
                </c:ext>
              </c:extLst>
            </c:dLbl>
            <c:dLbl>
              <c:idx val="8"/>
              <c:layout>
                <c:manualLayout>
                  <c:x val="5.6962406015037596E-2"/>
                  <c:y val="9.9724811184316239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2F4-4F7C-AD16-793056642D09}"/>
                </c:ext>
              </c:extLst>
            </c:dLbl>
            <c:dLbl>
              <c:idx val="9"/>
              <c:layout>
                <c:manualLayout>
                  <c:x val="5.3229056894203902E-2"/>
                  <c:y val="-1.09957014301783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92F4-4F7C-AD16-793056642D09}"/>
                </c:ext>
              </c:extLst>
            </c:dLbl>
            <c:dLbl>
              <c:idx val="10"/>
              <c:layout>
                <c:manualLayout>
                  <c:x val="5.9029779172340299E-2"/>
                  <c:y val="2.811103969146713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2F4-4F7C-AD16-793056642D09}"/>
                </c:ext>
              </c:extLst>
            </c:dLbl>
            <c:dLbl>
              <c:idx val="11"/>
              <c:layout>
                <c:manualLayout>
                  <c:x val="5.3445385116334031E-2"/>
                  <c:y val="7.382432106700938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92F4-4F7C-AD16-793056642D09}"/>
                </c:ext>
              </c:extLst>
            </c:dLbl>
            <c:dLbl>
              <c:idx val="12"/>
              <c:layout>
                <c:manualLayout>
                  <c:x val="3.7588775087324611E-2"/>
                  <c:y val="0.1450835609834484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2F4-4F7C-AD16-793056642D09}"/>
                </c:ext>
              </c:extLst>
            </c:dLbl>
            <c:dLbl>
              <c:idx val="13"/>
              <c:layout>
                <c:manualLayout>
                  <c:x val="-7.2238707003729793E-2"/>
                  <c:y val="0.141758998875140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2F4-4F7C-AD16-793056642D09}"/>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'Pág-26-Grá-CF'!$A$6:$A$20</c:f>
              <c:strCache>
                <c:ptCount val="15"/>
                <c:pt idx="0">
                  <c:v>CEFERESO No. 11 CPS Sonora</c:v>
                </c:pt>
                <c:pt idx="1">
                  <c:v>CEFERESO No. 12 CPS Guanajuato</c:v>
                </c:pt>
                <c:pt idx="2">
                  <c:v>Centro Penitenciario Federal 18 CPS Coahuila</c:v>
                </c:pt>
                <c:pt idx="3">
                  <c:v>CEFERESO No. 14 CPS Durango</c:v>
                </c:pt>
                <c:pt idx="4">
                  <c:v>CEFERESO No. 13 CPS Oaxaca</c:v>
                </c:pt>
                <c:pt idx="5">
                  <c:v>CEFERESO No. 5 Oriente</c:v>
                </c:pt>
                <c:pt idx="6">
                  <c:v>CEFERESO No. 4 Noroeste</c:v>
                </c:pt>
                <c:pt idx="7">
                  <c:v>CEFERESO No. 15 CPS Chiapas</c:v>
                </c:pt>
                <c:pt idx="8">
                  <c:v>CEFERESO No. 17 CPS Michoacán</c:v>
                </c:pt>
                <c:pt idx="9">
                  <c:v>CEFERESO No. 16 CPS Femenil Morelos</c:v>
                </c:pt>
                <c:pt idx="10">
                  <c:v>CEFERESO No. 1 Altiplano</c:v>
                </c:pt>
                <c:pt idx="11">
                  <c:v>CEFERESO No. 8 Nor-Poniente</c:v>
                </c:pt>
                <c:pt idx="12">
                  <c:v>CEFERESO No. 7 Nor-Noroeste</c:v>
                </c:pt>
                <c:pt idx="13">
                  <c:v>CEFEREPSI</c:v>
                </c:pt>
                <c:pt idx="14">
                  <c:v>TOTAL</c:v>
                </c:pt>
              </c:strCache>
            </c:strRef>
          </c:cat>
          <c:val>
            <c:numRef>
              <c:f>'Pág-26-Grá-CF'!$B$6:$B$20</c:f>
              <c:numCache>
                <c:formatCode>#,##0</c:formatCode>
                <c:ptCount val="15"/>
                <c:pt idx="0">
                  <c:v>2200</c:v>
                </c:pt>
                <c:pt idx="1">
                  <c:v>2143</c:v>
                </c:pt>
                <c:pt idx="2">
                  <c:v>1961</c:v>
                </c:pt>
                <c:pt idx="3">
                  <c:v>1909</c:v>
                </c:pt>
                <c:pt idx="4">
                  <c:v>1831</c:v>
                </c:pt>
                <c:pt idx="5">
                  <c:v>1770</c:v>
                </c:pt>
                <c:pt idx="6">
                  <c:v>1742</c:v>
                </c:pt>
                <c:pt idx="7">
                  <c:v>1566</c:v>
                </c:pt>
                <c:pt idx="8">
                  <c:v>1268</c:v>
                </c:pt>
                <c:pt idx="9">
                  <c:v>1155</c:v>
                </c:pt>
                <c:pt idx="10" formatCode="General">
                  <c:v>573</c:v>
                </c:pt>
                <c:pt idx="11" formatCode="General">
                  <c:v>558</c:v>
                </c:pt>
                <c:pt idx="12" formatCode="General">
                  <c:v>161</c:v>
                </c:pt>
                <c:pt idx="13" formatCode="General">
                  <c:v>139</c:v>
                </c:pt>
              </c:numCache>
            </c:numRef>
          </c:val>
          <c:extLst>
            <c:ext xmlns:c16="http://schemas.microsoft.com/office/drawing/2014/chart" uri="{C3380CC4-5D6E-409C-BE32-E72D297353CC}">
              <c16:uniqueId val="{00000001-C8EC-4823-A4B6-7FBE81DE5C4C}"/>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'Pág-27-Tab-CF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'Pág-27-Tab-CF (1)'!$M$10:$M$42</c:f>
              <c:strCache>
                <c:ptCount val="33"/>
                <c:pt idx="0">
                  <c:v>Ciudad de México</c:v>
                </c:pt>
                <c:pt idx="1">
                  <c:v>Guerrero</c:v>
                </c:pt>
                <c:pt idx="2">
                  <c:v>Estado de México</c:v>
                </c:pt>
                <c:pt idx="3">
                  <c:v>Tamaulipas</c:v>
                </c:pt>
                <c:pt idx="4">
                  <c:v>Veracruz de Ignacio de la Llave</c:v>
                </c:pt>
                <c:pt idx="5">
                  <c:v>Chihuahua</c:v>
                </c:pt>
                <c:pt idx="6">
                  <c:v>Sinaloa</c:v>
                </c:pt>
                <c:pt idx="7">
                  <c:v>Michoacán de Ocampo</c:v>
                </c:pt>
                <c:pt idx="8">
                  <c:v>Nuevo León</c:v>
                </c:pt>
                <c:pt idx="9">
                  <c:v>Baja California</c:v>
                </c:pt>
                <c:pt idx="10">
                  <c:v>Coahuila de Zaragoza</c:v>
                </c:pt>
                <c:pt idx="11">
                  <c:v>Morelos</c:v>
                </c:pt>
                <c:pt idx="12">
                  <c:v>Extranjeros</c:v>
                </c:pt>
                <c:pt idx="13">
                  <c:v>Puebla</c:v>
                </c:pt>
                <c:pt idx="14">
                  <c:v>Hidalgo</c:v>
                </c:pt>
                <c:pt idx="15">
                  <c:v>Jalisco</c:v>
                </c:pt>
                <c:pt idx="16">
                  <c:v>Guanajuato</c:v>
                </c:pt>
                <c:pt idx="17">
                  <c:v>Durango</c:v>
                </c:pt>
                <c:pt idx="18">
                  <c:v>Sonora</c:v>
                </c:pt>
                <c:pt idx="19">
                  <c:v>Oaxaca</c:v>
                </c:pt>
                <c:pt idx="20">
                  <c:v>Tabasco</c:v>
                </c:pt>
                <c:pt idx="21">
                  <c:v>Colima</c:v>
                </c:pt>
                <c:pt idx="22">
                  <c:v>Zacatecas</c:v>
                </c:pt>
                <c:pt idx="23">
                  <c:v>Querétaro</c:v>
                </c:pt>
                <c:pt idx="24">
                  <c:v>San Luis Potosí</c:v>
                </c:pt>
                <c:pt idx="25">
                  <c:v>Nayarit</c:v>
                </c:pt>
                <c:pt idx="26">
                  <c:v>Campeche</c:v>
                </c:pt>
                <c:pt idx="27">
                  <c:v>Chiapas</c:v>
                </c:pt>
                <c:pt idx="28">
                  <c:v>Yucatán</c:v>
                </c:pt>
                <c:pt idx="29">
                  <c:v>Aguascalientes</c:v>
                </c:pt>
                <c:pt idx="30">
                  <c:v>Baja California Sur</c:v>
                </c:pt>
                <c:pt idx="31">
                  <c:v>Quintana Roo</c:v>
                </c:pt>
                <c:pt idx="32">
                  <c:v>Tlaxcala</c:v>
                </c:pt>
              </c:strCache>
            </c:strRef>
          </c:cat>
          <c:val>
            <c:numRef>
              <c:f>'Pág-27-Tab-CF (1)'!$N$10:$N$42</c:f>
              <c:numCache>
                <c:formatCode>General</c:formatCode>
                <c:ptCount val="33"/>
                <c:pt idx="0">
                  <c:v>133</c:v>
                </c:pt>
                <c:pt idx="1">
                  <c:v>55</c:v>
                </c:pt>
                <c:pt idx="2">
                  <c:v>53</c:v>
                </c:pt>
                <c:pt idx="3">
                  <c:v>49</c:v>
                </c:pt>
                <c:pt idx="4">
                  <c:v>36</c:v>
                </c:pt>
                <c:pt idx="5">
                  <c:v>32</c:v>
                </c:pt>
                <c:pt idx="6">
                  <c:v>24</c:v>
                </c:pt>
                <c:pt idx="7">
                  <c:v>21</c:v>
                </c:pt>
                <c:pt idx="8">
                  <c:v>17</c:v>
                </c:pt>
                <c:pt idx="9">
                  <c:v>16</c:v>
                </c:pt>
                <c:pt idx="10">
                  <c:v>13</c:v>
                </c:pt>
                <c:pt idx="11">
                  <c:v>13</c:v>
                </c:pt>
                <c:pt idx="12">
                  <c:v>13</c:v>
                </c:pt>
                <c:pt idx="13">
                  <c:v>12</c:v>
                </c:pt>
                <c:pt idx="14">
                  <c:v>10</c:v>
                </c:pt>
                <c:pt idx="15">
                  <c:v>10</c:v>
                </c:pt>
                <c:pt idx="16">
                  <c:v>9</c:v>
                </c:pt>
                <c:pt idx="17">
                  <c:v>8</c:v>
                </c:pt>
                <c:pt idx="18">
                  <c:v>8</c:v>
                </c:pt>
                <c:pt idx="19">
                  <c:v>7</c:v>
                </c:pt>
                <c:pt idx="20">
                  <c:v>6</c:v>
                </c:pt>
                <c:pt idx="21">
                  <c:v>5</c:v>
                </c:pt>
                <c:pt idx="22">
                  <c:v>5</c:v>
                </c:pt>
                <c:pt idx="23">
                  <c:v>4</c:v>
                </c:pt>
                <c:pt idx="24">
                  <c:v>4</c:v>
                </c:pt>
                <c:pt idx="25">
                  <c:v>3</c:v>
                </c:pt>
                <c:pt idx="26">
                  <c:v>2</c:v>
                </c:pt>
                <c:pt idx="27">
                  <c:v>2</c:v>
                </c:pt>
                <c:pt idx="28">
                  <c:v>2</c:v>
                </c:pt>
                <c:pt idx="29">
                  <c:v>1</c:v>
                </c:pt>
                <c:pt idx="30">
                  <c:v>0</c:v>
                </c:pt>
                <c:pt idx="31">
                  <c:v>0</c:v>
                </c:pt>
                <c:pt idx="32">
                  <c:v>0</c:v>
                </c:pt>
              </c:numCache>
            </c:numRef>
          </c:val>
          <c:extLst>
            <c:ext xmlns:c16="http://schemas.microsoft.com/office/drawing/2014/chart" uri="{C3380CC4-5D6E-409C-BE32-E72D297353CC}">
              <c16:uniqueId val="{0000000C-B742-493E-A415-067047A6733B}"/>
            </c:ext>
          </c:extLst>
        </c:ser>
        <c:dLbls>
          <c:showLegendKey val="0"/>
          <c:showVal val="0"/>
          <c:showCatName val="0"/>
          <c:showSerName val="0"/>
          <c:showPercent val="0"/>
          <c:showBubbleSize val="0"/>
        </c:dLbls>
        <c:gapWidth val="150"/>
        <c:axId val="937335007"/>
        <c:axId val="937332095"/>
      </c:barChart>
      <c:catAx>
        <c:axId val="93733500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37332095"/>
        <c:crosses val="autoZero"/>
        <c:auto val="1"/>
        <c:lblAlgn val="ctr"/>
        <c:lblOffset val="100"/>
        <c:noMultiLvlLbl val="0"/>
      </c:catAx>
      <c:valAx>
        <c:axId val="93733209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3733500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(4)'!$M$10:$M$42</c:f>
              <c:strCache>
                <c:ptCount val="33"/>
                <c:pt idx="0">
                  <c:v>Estado de México</c:v>
                </c:pt>
                <c:pt idx="1">
                  <c:v>Tamaulipas</c:v>
                </c:pt>
                <c:pt idx="2">
                  <c:v>Ciudad de México</c:v>
                </c:pt>
                <c:pt idx="3">
                  <c:v>Nayarit</c:v>
                </c:pt>
                <c:pt idx="4">
                  <c:v>Guanajuato</c:v>
                </c:pt>
                <c:pt idx="5">
                  <c:v>Guerrero</c:v>
                </c:pt>
                <c:pt idx="6">
                  <c:v>Coahuila de Zaragoza</c:v>
                </c:pt>
                <c:pt idx="7">
                  <c:v>Sonora</c:v>
                </c:pt>
                <c:pt idx="8">
                  <c:v>Michoacán de Ocampo</c:v>
                </c:pt>
                <c:pt idx="9">
                  <c:v>Veracruz de Ignacio de la Llave</c:v>
                </c:pt>
                <c:pt idx="10">
                  <c:v>Puebla</c:v>
                </c:pt>
                <c:pt idx="11">
                  <c:v>Nuevo León</c:v>
                </c:pt>
                <c:pt idx="12">
                  <c:v>Jalisco</c:v>
                </c:pt>
                <c:pt idx="13">
                  <c:v>Sinaloa</c:v>
                </c:pt>
                <c:pt idx="14">
                  <c:v>Baja California</c:v>
                </c:pt>
                <c:pt idx="15">
                  <c:v>Hidalgo</c:v>
                </c:pt>
                <c:pt idx="16">
                  <c:v>Chiapas</c:v>
                </c:pt>
                <c:pt idx="17">
                  <c:v>Extranjeros</c:v>
                </c:pt>
                <c:pt idx="18">
                  <c:v>Morelos</c:v>
                </c:pt>
                <c:pt idx="19">
                  <c:v>Zacatecas</c:v>
                </c:pt>
                <c:pt idx="20">
                  <c:v>Durango</c:v>
                </c:pt>
                <c:pt idx="21">
                  <c:v>Tabasco</c:v>
                </c:pt>
                <c:pt idx="22">
                  <c:v>San Luis Potosí</c:v>
                </c:pt>
                <c:pt idx="23">
                  <c:v>Querétaro</c:v>
                </c:pt>
                <c:pt idx="24">
                  <c:v>Quintana Roo</c:v>
                </c:pt>
                <c:pt idx="25">
                  <c:v>Chihuahua</c:v>
                </c:pt>
                <c:pt idx="26">
                  <c:v>Colima</c:v>
                </c:pt>
                <c:pt idx="27">
                  <c:v>Oaxaca</c:v>
                </c:pt>
                <c:pt idx="28">
                  <c:v>Tlaxcala</c:v>
                </c:pt>
                <c:pt idx="29">
                  <c:v>Aguascalientes</c:v>
                </c:pt>
                <c:pt idx="30">
                  <c:v>Baja California Sur</c:v>
                </c:pt>
                <c:pt idx="31">
                  <c:v>Campeche</c:v>
                </c:pt>
                <c:pt idx="32">
                  <c:v>Yucatán</c:v>
                </c:pt>
              </c:strCache>
            </c:strRef>
          </c:cat>
          <c:val>
            <c:numRef>
              <c:f>'Pág-28-Tab-CF (4)'!$N$10:$N$42</c:f>
              <c:numCache>
                <c:formatCode>General</c:formatCode>
                <c:ptCount val="33"/>
                <c:pt idx="0">
                  <c:v>282</c:v>
                </c:pt>
                <c:pt idx="1">
                  <c:v>155</c:v>
                </c:pt>
                <c:pt idx="2">
                  <c:v>142</c:v>
                </c:pt>
                <c:pt idx="3">
                  <c:v>136</c:v>
                </c:pt>
                <c:pt idx="4">
                  <c:v>113</c:v>
                </c:pt>
                <c:pt idx="5">
                  <c:v>102</c:v>
                </c:pt>
                <c:pt idx="6">
                  <c:v>86</c:v>
                </c:pt>
                <c:pt idx="7">
                  <c:v>78</c:v>
                </c:pt>
                <c:pt idx="8">
                  <c:v>66</c:v>
                </c:pt>
                <c:pt idx="9">
                  <c:v>60</c:v>
                </c:pt>
                <c:pt idx="10">
                  <c:v>58</c:v>
                </c:pt>
                <c:pt idx="11">
                  <c:v>56</c:v>
                </c:pt>
                <c:pt idx="12">
                  <c:v>48</c:v>
                </c:pt>
                <c:pt idx="13">
                  <c:v>46</c:v>
                </c:pt>
                <c:pt idx="14">
                  <c:v>40</c:v>
                </c:pt>
                <c:pt idx="15">
                  <c:v>32</c:v>
                </c:pt>
                <c:pt idx="16">
                  <c:v>31</c:v>
                </c:pt>
                <c:pt idx="17">
                  <c:v>31</c:v>
                </c:pt>
                <c:pt idx="18">
                  <c:v>25</c:v>
                </c:pt>
                <c:pt idx="19">
                  <c:v>20</c:v>
                </c:pt>
                <c:pt idx="20">
                  <c:v>18</c:v>
                </c:pt>
                <c:pt idx="21">
                  <c:v>18</c:v>
                </c:pt>
                <c:pt idx="22">
                  <c:v>17</c:v>
                </c:pt>
                <c:pt idx="23">
                  <c:v>16</c:v>
                </c:pt>
                <c:pt idx="24">
                  <c:v>16</c:v>
                </c:pt>
                <c:pt idx="25">
                  <c:v>13</c:v>
                </c:pt>
                <c:pt idx="26">
                  <c:v>9</c:v>
                </c:pt>
                <c:pt idx="27">
                  <c:v>9</c:v>
                </c:pt>
                <c:pt idx="28">
                  <c:v>7</c:v>
                </c:pt>
                <c:pt idx="29">
                  <c:v>6</c:v>
                </c:pt>
                <c:pt idx="30">
                  <c:v>3</c:v>
                </c:pt>
                <c:pt idx="31">
                  <c:v>2</c:v>
                </c:pt>
                <c:pt idx="32">
                  <c:v>1</c:v>
                </c:pt>
              </c:numCache>
            </c:numRef>
          </c:val>
          <c:extLst>
            <c:ext xmlns:c16="http://schemas.microsoft.com/office/drawing/2014/chart" uri="{C3380CC4-5D6E-409C-BE32-E72D297353CC}">
              <c16:uniqueId val="{0000000C-CE80-4AA5-AFB0-29BA462A0AB4}"/>
            </c:ext>
          </c:extLst>
        </c:ser>
        <c:dLbls>
          <c:showLegendKey val="0"/>
          <c:showVal val="0"/>
          <c:showCatName val="0"/>
          <c:showSerName val="0"/>
          <c:showPercent val="0"/>
          <c:showBubbleSize val="0"/>
        </c:dLbls>
        <c:gapWidth val="150"/>
        <c:axId val="681275855"/>
        <c:axId val="681260463"/>
      </c:barChart>
      <c:catAx>
        <c:axId val="68127585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81260463"/>
        <c:crosses val="autoZero"/>
        <c:auto val="1"/>
        <c:lblAlgn val="ctr"/>
        <c:lblOffset val="100"/>
        <c:noMultiLvlLbl val="0"/>
      </c:catAx>
      <c:valAx>
        <c:axId val="68126046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8127585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(5)'!$M$10:$M$42</c:f>
              <c:strCache>
                <c:ptCount val="33"/>
                <c:pt idx="0">
                  <c:v>Veracruz de Ignacio de la Llave</c:v>
                </c:pt>
                <c:pt idx="1">
                  <c:v>Estado de México</c:v>
                </c:pt>
                <c:pt idx="2">
                  <c:v>Ciudad de México</c:v>
                </c:pt>
                <c:pt idx="3">
                  <c:v>Tamaulipas</c:v>
                </c:pt>
                <c:pt idx="4">
                  <c:v>Guerrero</c:v>
                </c:pt>
                <c:pt idx="5">
                  <c:v>Guanajuato</c:v>
                </c:pt>
                <c:pt idx="6">
                  <c:v>Puebla</c:v>
                </c:pt>
                <c:pt idx="7">
                  <c:v>Coahuila de Zaragoza</c:v>
                </c:pt>
                <c:pt idx="8">
                  <c:v>Michoacán de Ocampo</c:v>
                </c:pt>
                <c:pt idx="9">
                  <c:v>Zacatecas</c:v>
                </c:pt>
                <c:pt idx="10">
                  <c:v>Chiapas</c:v>
                </c:pt>
                <c:pt idx="11">
                  <c:v>Hidalgo</c:v>
                </c:pt>
                <c:pt idx="12">
                  <c:v>Tabasco</c:v>
                </c:pt>
                <c:pt idx="13">
                  <c:v>Nuevo León</c:v>
                </c:pt>
                <c:pt idx="14">
                  <c:v>Jalisco</c:v>
                </c:pt>
                <c:pt idx="15">
                  <c:v>Oaxaca</c:v>
                </c:pt>
                <c:pt idx="16">
                  <c:v>Quintana Roo</c:v>
                </c:pt>
                <c:pt idx="17">
                  <c:v>Extranjeros</c:v>
                </c:pt>
                <c:pt idx="18">
                  <c:v>Tlaxcala</c:v>
                </c:pt>
                <c:pt idx="19">
                  <c:v>San Luis Potosí</c:v>
                </c:pt>
                <c:pt idx="20">
                  <c:v>Sinaloa</c:v>
                </c:pt>
                <c:pt idx="21">
                  <c:v>Chihuahua</c:v>
                </c:pt>
                <c:pt idx="22">
                  <c:v>Morelos</c:v>
                </c:pt>
                <c:pt idx="23">
                  <c:v>Campeche</c:v>
                </c:pt>
                <c:pt idx="24">
                  <c:v>Querétaro</c:v>
                </c:pt>
                <c:pt idx="25">
                  <c:v>Colima</c:v>
                </c:pt>
                <c:pt idx="26">
                  <c:v>Nayarit</c:v>
                </c:pt>
                <c:pt idx="27">
                  <c:v>Durango</c:v>
                </c:pt>
                <c:pt idx="28">
                  <c:v>Sonora</c:v>
                </c:pt>
                <c:pt idx="29">
                  <c:v>Baja California</c:v>
                </c:pt>
                <c:pt idx="30">
                  <c:v>Aguascalientes</c:v>
                </c:pt>
                <c:pt idx="31">
                  <c:v>Yucatán</c:v>
                </c:pt>
                <c:pt idx="32">
                  <c:v>Baja California Sur</c:v>
                </c:pt>
              </c:strCache>
            </c:strRef>
          </c:cat>
          <c:val>
            <c:numRef>
              <c:f>'Pág-29-Tab-CF (5)'!$N$10:$N$42</c:f>
              <c:numCache>
                <c:formatCode>General</c:formatCode>
                <c:ptCount val="33"/>
                <c:pt idx="0">
                  <c:v>375</c:v>
                </c:pt>
                <c:pt idx="1">
                  <c:v>210</c:v>
                </c:pt>
                <c:pt idx="2">
                  <c:v>204</c:v>
                </c:pt>
                <c:pt idx="3">
                  <c:v>114</c:v>
                </c:pt>
                <c:pt idx="4">
                  <c:v>102</c:v>
                </c:pt>
                <c:pt idx="5">
                  <c:v>100</c:v>
                </c:pt>
                <c:pt idx="6">
                  <c:v>88</c:v>
                </c:pt>
                <c:pt idx="7">
                  <c:v>55</c:v>
                </c:pt>
                <c:pt idx="8">
                  <c:v>54</c:v>
                </c:pt>
                <c:pt idx="9">
                  <c:v>47</c:v>
                </c:pt>
                <c:pt idx="10">
                  <c:v>41</c:v>
                </c:pt>
                <c:pt idx="11">
                  <c:v>38</c:v>
                </c:pt>
                <c:pt idx="12">
                  <c:v>38</c:v>
                </c:pt>
                <c:pt idx="13">
                  <c:v>36</c:v>
                </c:pt>
                <c:pt idx="14">
                  <c:v>34</c:v>
                </c:pt>
                <c:pt idx="15">
                  <c:v>32</c:v>
                </c:pt>
                <c:pt idx="16">
                  <c:v>24</c:v>
                </c:pt>
                <c:pt idx="17">
                  <c:v>24</c:v>
                </c:pt>
                <c:pt idx="18">
                  <c:v>23</c:v>
                </c:pt>
                <c:pt idx="19">
                  <c:v>20</c:v>
                </c:pt>
                <c:pt idx="20">
                  <c:v>17</c:v>
                </c:pt>
                <c:pt idx="21">
                  <c:v>15</c:v>
                </c:pt>
                <c:pt idx="22">
                  <c:v>14</c:v>
                </c:pt>
                <c:pt idx="23">
                  <c:v>11</c:v>
                </c:pt>
                <c:pt idx="24">
                  <c:v>11</c:v>
                </c:pt>
                <c:pt idx="25">
                  <c:v>8</c:v>
                </c:pt>
                <c:pt idx="26">
                  <c:v>8</c:v>
                </c:pt>
                <c:pt idx="27">
                  <c:v>7</c:v>
                </c:pt>
                <c:pt idx="28">
                  <c:v>7</c:v>
                </c:pt>
                <c:pt idx="29">
                  <c:v>6</c:v>
                </c:pt>
                <c:pt idx="30">
                  <c:v>5</c:v>
                </c:pt>
                <c:pt idx="31">
                  <c:v>2</c:v>
                </c:pt>
                <c:pt idx="32">
                  <c:v>0</c:v>
                </c:pt>
              </c:numCache>
            </c:numRef>
          </c:val>
          <c:extLst>
            <c:ext xmlns:c16="http://schemas.microsoft.com/office/drawing/2014/chart" uri="{C3380CC4-5D6E-409C-BE32-E72D297353CC}">
              <c16:uniqueId val="{0000000C-0F2A-4020-933A-36BB21C5A453}"/>
            </c:ext>
          </c:extLst>
        </c:ser>
        <c:dLbls>
          <c:showLegendKey val="0"/>
          <c:showVal val="0"/>
          <c:showCatName val="0"/>
          <c:showSerName val="0"/>
          <c:showPercent val="0"/>
          <c:showBubbleSize val="0"/>
        </c:dLbls>
        <c:gapWidth val="150"/>
        <c:axId val="937333343"/>
        <c:axId val="937334175"/>
      </c:barChart>
      <c:catAx>
        <c:axId val="93733334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37334175"/>
        <c:crosses val="autoZero"/>
        <c:auto val="1"/>
        <c:lblAlgn val="ctr"/>
        <c:lblOffset val="100"/>
        <c:noMultiLvlLbl val="0"/>
      </c:catAx>
      <c:valAx>
        <c:axId val="93733417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3733334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(7)'!$M$10:$M$42</c:f>
              <c:strCache>
                <c:ptCount val="33"/>
                <c:pt idx="0">
                  <c:v>Coahuila de Zaragoza</c:v>
                </c:pt>
                <c:pt idx="1">
                  <c:v>Durango</c:v>
                </c:pt>
                <c:pt idx="2">
                  <c:v>Tamaulipas</c:v>
                </c:pt>
                <c:pt idx="3">
                  <c:v>Nuevo León</c:v>
                </c:pt>
                <c:pt idx="4">
                  <c:v>Chihuahua</c:v>
                </c:pt>
                <c:pt idx="5">
                  <c:v>Sinaloa</c:v>
                </c:pt>
                <c:pt idx="6">
                  <c:v>Veracruz de Ignacio de la Llave</c:v>
                </c:pt>
                <c:pt idx="7">
                  <c:v>San Luis Potosí</c:v>
                </c:pt>
                <c:pt idx="8">
                  <c:v>Estado de México</c:v>
                </c:pt>
                <c:pt idx="9">
                  <c:v>Guerrero</c:v>
                </c:pt>
                <c:pt idx="10">
                  <c:v>Zacatecas</c:v>
                </c:pt>
                <c:pt idx="11">
                  <c:v>Ciudad de México</c:v>
                </c:pt>
                <c:pt idx="12">
                  <c:v>Extranjeros</c:v>
                </c:pt>
                <c:pt idx="13">
                  <c:v>Chiapas</c:v>
                </c:pt>
                <c:pt idx="14">
                  <c:v>Colima</c:v>
                </c:pt>
                <c:pt idx="15">
                  <c:v>Hidalgo</c:v>
                </c:pt>
                <c:pt idx="16">
                  <c:v>Jalisco</c:v>
                </c:pt>
                <c:pt idx="17">
                  <c:v>Nayarit</c:v>
                </c:pt>
                <c:pt idx="18">
                  <c:v>Aguascalientes</c:v>
                </c:pt>
                <c:pt idx="19">
                  <c:v>Baja California</c:v>
                </c:pt>
                <c:pt idx="20">
                  <c:v>Baja California Sur</c:v>
                </c:pt>
                <c:pt idx="21">
                  <c:v>Campeche</c:v>
                </c:pt>
                <c:pt idx="22">
                  <c:v>Guanajuato</c:v>
                </c:pt>
                <c:pt idx="23">
                  <c:v>Michoacán de Ocampo</c:v>
                </c:pt>
                <c:pt idx="24">
                  <c:v>Morelos</c:v>
                </c:pt>
                <c:pt idx="25">
                  <c:v>Oaxaca</c:v>
                </c:pt>
                <c:pt idx="26">
                  <c:v>Puebla</c:v>
                </c:pt>
                <c:pt idx="27">
                  <c:v>Querétaro</c:v>
                </c:pt>
                <c:pt idx="28">
                  <c:v>Quintana Roo</c:v>
                </c:pt>
                <c:pt idx="29">
                  <c:v>Sonora</c:v>
                </c:pt>
                <c:pt idx="30">
                  <c:v>Tabasco</c:v>
                </c:pt>
                <c:pt idx="31">
                  <c:v>Tlaxcala</c:v>
                </c:pt>
                <c:pt idx="32">
                  <c:v>Yucatán</c:v>
                </c:pt>
              </c:strCache>
            </c:strRef>
          </c:cat>
          <c:val>
            <c:numRef>
              <c:f>'Pág-30-Tab-CF (7)'!$N$10:$N$42</c:f>
              <c:numCache>
                <c:formatCode>General</c:formatCode>
                <c:ptCount val="33"/>
                <c:pt idx="0">
                  <c:v>36</c:v>
                </c:pt>
                <c:pt idx="1">
                  <c:v>34</c:v>
                </c:pt>
                <c:pt idx="2">
                  <c:v>17</c:v>
                </c:pt>
                <c:pt idx="3">
                  <c:v>12</c:v>
                </c:pt>
                <c:pt idx="4">
                  <c:v>11</c:v>
                </c:pt>
                <c:pt idx="5">
                  <c:v>11</c:v>
                </c:pt>
                <c:pt idx="6">
                  <c:v>7</c:v>
                </c:pt>
                <c:pt idx="7">
                  <c:v>6</c:v>
                </c:pt>
                <c:pt idx="8">
                  <c:v>5</c:v>
                </c:pt>
                <c:pt idx="9">
                  <c:v>5</c:v>
                </c:pt>
                <c:pt idx="10">
                  <c:v>5</c:v>
                </c:pt>
                <c:pt idx="11">
                  <c:v>4</c:v>
                </c:pt>
                <c:pt idx="12">
                  <c:v>3</c:v>
                </c:pt>
                <c:pt idx="13">
                  <c:v>1</c:v>
                </c:pt>
                <c:pt idx="14">
                  <c:v>1</c:v>
                </c:pt>
                <c:pt idx="15">
                  <c:v>1</c:v>
                </c:pt>
                <c:pt idx="16">
                  <c:v>1</c:v>
                </c:pt>
                <c:pt idx="17">
                  <c:v>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993B-49A3-8EF4-8F299A3C0388}"/>
            </c:ext>
          </c:extLst>
        </c:ser>
        <c:dLbls>
          <c:showLegendKey val="0"/>
          <c:showVal val="0"/>
          <c:showCatName val="0"/>
          <c:showSerName val="0"/>
          <c:showPercent val="0"/>
          <c:showBubbleSize val="0"/>
        </c:dLbls>
        <c:gapWidth val="150"/>
        <c:axId val="681284175"/>
        <c:axId val="681306639"/>
      </c:barChart>
      <c:catAx>
        <c:axId val="68128417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81306639"/>
        <c:crosses val="autoZero"/>
        <c:auto val="1"/>
        <c:lblAlgn val="ctr"/>
        <c:lblOffset val="100"/>
        <c:noMultiLvlLbl val="0"/>
      </c:catAx>
      <c:valAx>
        <c:axId val="68130663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8128417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(8)'!$M$10:$M$42</c:f>
              <c:strCache>
                <c:ptCount val="33"/>
                <c:pt idx="0">
                  <c:v>Sinaloa</c:v>
                </c:pt>
                <c:pt idx="1">
                  <c:v>Michoacán de Ocampo</c:v>
                </c:pt>
                <c:pt idx="2">
                  <c:v>Sonora</c:v>
                </c:pt>
                <c:pt idx="3">
                  <c:v>Baja California</c:v>
                </c:pt>
                <c:pt idx="4">
                  <c:v>Zacatecas</c:v>
                </c:pt>
                <c:pt idx="5">
                  <c:v>Chihuahua</c:v>
                </c:pt>
                <c:pt idx="6">
                  <c:v>Jalisco</c:v>
                </c:pt>
                <c:pt idx="7">
                  <c:v>Ciudad de México</c:v>
                </c:pt>
                <c:pt idx="8">
                  <c:v>Guerrero</c:v>
                </c:pt>
                <c:pt idx="9">
                  <c:v>Nayarit</c:v>
                </c:pt>
                <c:pt idx="10">
                  <c:v>Durango</c:v>
                </c:pt>
                <c:pt idx="11">
                  <c:v>Tamaulipas</c:v>
                </c:pt>
                <c:pt idx="12">
                  <c:v>Veracruz de Ignacio de la Llave</c:v>
                </c:pt>
                <c:pt idx="13">
                  <c:v>Guanajuato</c:v>
                </c:pt>
                <c:pt idx="14">
                  <c:v>Chiapas</c:v>
                </c:pt>
                <c:pt idx="15">
                  <c:v>Nuevo León</c:v>
                </c:pt>
                <c:pt idx="16">
                  <c:v>Coahuila de Zaragoza</c:v>
                </c:pt>
                <c:pt idx="17">
                  <c:v>Estado de México</c:v>
                </c:pt>
                <c:pt idx="18">
                  <c:v>Oaxaca</c:v>
                </c:pt>
                <c:pt idx="19">
                  <c:v>Aguascalientes</c:v>
                </c:pt>
                <c:pt idx="20">
                  <c:v>Puebla</c:v>
                </c:pt>
                <c:pt idx="21">
                  <c:v>San Luis Potosí</c:v>
                </c:pt>
                <c:pt idx="22">
                  <c:v>Tabasco</c:v>
                </c:pt>
                <c:pt idx="23">
                  <c:v>Extranjeros</c:v>
                </c:pt>
                <c:pt idx="24">
                  <c:v>Colima</c:v>
                </c:pt>
                <c:pt idx="25">
                  <c:v>Hidalgo</c:v>
                </c:pt>
                <c:pt idx="26">
                  <c:v>Morelos</c:v>
                </c:pt>
                <c:pt idx="27">
                  <c:v>Querétaro</c:v>
                </c:pt>
                <c:pt idx="28">
                  <c:v>Baja California Sur</c:v>
                </c:pt>
                <c:pt idx="29">
                  <c:v>Campeche</c:v>
                </c:pt>
                <c:pt idx="30">
                  <c:v>Quintana Roo</c:v>
                </c:pt>
                <c:pt idx="31">
                  <c:v>Tlaxcala</c:v>
                </c:pt>
                <c:pt idx="32">
                  <c:v>Yucatán</c:v>
                </c:pt>
              </c:strCache>
            </c:strRef>
          </c:cat>
          <c:val>
            <c:numRef>
              <c:f>'Pág-31-Tab-CF (8)'!$N$10:$N$42</c:f>
              <c:numCache>
                <c:formatCode>General</c:formatCode>
                <c:ptCount val="33"/>
                <c:pt idx="0">
                  <c:v>215</c:v>
                </c:pt>
                <c:pt idx="1">
                  <c:v>55</c:v>
                </c:pt>
                <c:pt idx="2">
                  <c:v>45</c:v>
                </c:pt>
                <c:pt idx="3">
                  <c:v>30</c:v>
                </c:pt>
                <c:pt idx="4">
                  <c:v>28</c:v>
                </c:pt>
                <c:pt idx="5">
                  <c:v>22</c:v>
                </c:pt>
                <c:pt idx="6">
                  <c:v>21</c:v>
                </c:pt>
                <c:pt idx="7">
                  <c:v>20</c:v>
                </c:pt>
                <c:pt idx="8">
                  <c:v>16</c:v>
                </c:pt>
                <c:pt idx="9">
                  <c:v>14</c:v>
                </c:pt>
                <c:pt idx="10">
                  <c:v>13</c:v>
                </c:pt>
                <c:pt idx="11">
                  <c:v>12</c:v>
                </c:pt>
                <c:pt idx="12">
                  <c:v>11</c:v>
                </c:pt>
                <c:pt idx="13">
                  <c:v>7</c:v>
                </c:pt>
                <c:pt idx="14">
                  <c:v>6</c:v>
                </c:pt>
                <c:pt idx="15">
                  <c:v>6</c:v>
                </c:pt>
                <c:pt idx="16">
                  <c:v>5</c:v>
                </c:pt>
                <c:pt idx="17">
                  <c:v>5</c:v>
                </c:pt>
                <c:pt idx="18">
                  <c:v>4</c:v>
                </c:pt>
                <c:pt idx="19">
                  <c:v>3</c:v>
                </c:pt>
                <c:pt idx="20">
                  <c:v>3</c:v>
                </c:pt>
                <c:pt idx="21">
                  <c:v>3</c:v>
                </c:pt>
                <c:pt idx="22">
                  <c:v>3</c:v>
                </c:pt>
                <c:pt idx="23">
                  <c:v>3</c:v>
                </c:pt>
                <c:pt idx="24">
                  <c:v>2</c:v>
                </c:pt>
                <c:pt idx="25">
                  <c:v>2</c:v>
                </c:pt>
                <c:pt idx="26">
                  <c:v>2</c:v>
                </c:pt>
                <c:pt idx="27">
                  <c:v>2</c:v>
                </c:pt>
                <c:pt idx="28">
                  <c:v>0</c:v>
                </c:pt>
                <c:pt idx="29">
                  <c:v>0</c:v>
                </c:pt>
                <c:pt idx="30">
                  <c:v>0</c:v>
                </c:pt>
                <c:pt idx="31">
                  <c:v>0</c:v>
                </c:pt>
                <c:pt idx="32">
                  <c:v>0</c:v>
                </c:pt>
              </c:numCache>
            </c:numRef>
          </c:val>
          <c:extLst>
            <c:ext xmlns:c16="http://schemas.microsoft.com/office/drawing/2014/chart" uri="{C3380CC4-5D6E-409C-BE32-E72D297353CC}">
              <c16:uniqueId val="{0000000C-1300-4451-8B83-EB51718E325B}"/>
            </c:ext>
          </c:extLst>
        </c:ser>
        <c:dLbls>
          <c:showLegendKey val="0"/>
          <c:showVal val="0"/>
          <c:showCatName val="0"/>
          <c:showSerName val="0"/>
          <c:showPercent val="0"/>
          <c:showBubbleSize val="0"/>
        </c:dLbls>
        <c:gapWidth val="150"/>
        <c:axId val="934764479"/>
        <c:axId val="934764895"/>
      </c:barChart>
      <c:catAx>
        <c:axId val="93476447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34764895"/>
        <c:crosses val="autoZero"/>
        <c:auto val="1"/>
        <c:lblAlgn val="ctr"/>
        <c:lblOffset val="100"/>
        <c:noMultiLvlLbl val="0"/>
      </c:catAx>
      <c:valAx>
        <c:axId val="93476489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3476447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(11)'!$M$10:$M$42</c:f>
              <c:strCache>
                <c:ptCount val="33"/>
                <c:pt idx="0">
                  <c:v>Sonora</c:v>
                </c:pt>
                <c:pt idx="1">
                  <c:v>Sinaloa</c:v>
                </c:pt>
                <c:pt idx="2">
                  <c:v>Tamaulipas</c:v>
                </c:pt>
                <c:pt idx="3">
                  <c:v>Coahuila de Zaragoza</c:v>
                </c:pt>
                <c:pt idx="4">
                  <c:v>Chihuahua</c:v>
                </c:pt>
                <c:pt idx="5">
                  <c:v>Nuevo León</c:v>
                </c:pt>
                <c:pt idx="6">
                  <c:v>Extranjeros</c:v>
                </c:pt>
                <c:pt idx="7">
                  <c:v>Michoacán de Ocampo</c:v>
                </c:pt>
                <c:pt idx="8">
                  <c:v>Tabasco</c:v>
                </c:pt>
                <c:pt idx="9">
                  <c:v>San Luis Potosí</c:v>
                </c:pt>
                <c:pt idx="10">
                  <c:v>Veracruz de Ignacio de la Llave</c:v>
                </c:pt>
                <c:pt idx="11">
                  <c:v>Ciudad de México</c:v>
                </c:pt>
                <c:pt idx="12">
                  <c:v>Guerrero</c:v>
                </c:pt>
                <c:pt idx="13">
                  <c:v>Puebla</c:v>
                </c:pt>
                <c:pt idx="14">
                  <c:v>Durango</c:v>
                </c:pt>
                <c:pt idx="15">
                  <c:v>Jalisco</c:v>
                </c:pt>
                <c:pt idx="16">
                  <c:v>Nayarit</c:v>
                </c:pt>
                <c:pt idx="17">
                  <c:v>Morelos</c:v>
                </c:pt>
                <c:pt idx="18">
                  <c:v>Baja California</c:v>
                </c:pt>
                <c:pt idx="19">
                  <c:v>Oaxaca</c:v>
                </c:pt>
                <c:pt idx="20">
                  <c:v>Estado de México</c:v>
                </c:pt>
                <c:pt idx="21">
                  <c:v>Hidalgo</c:v>
                </c:pt>
                <c:pt idx="22">
                  <c:v>Colima</c:v>
                </c:pt>
                <c:pt idx="23">
                  <c:v>Chiapas</c:v>
                </c:pt>
                <c:pt idx="24">
                  <c:v>Guanajuato</c:v>
                </c:pt>
                <c:pt idx="25">
                  <c:v>Quintana Roo</c:v>
                </c:pt>
                <c:pt idx="26">
                  <c:v>Aguascalientes</c:v>
                </c:pt>
                <c:pt idx="27">
                  <c:v>Zacatecas</c:v>
                </c:pt>
                <c:pt idx="28">
                  <c:v>Querétaro</c:v>
                </c:pt>
                <c:pt idx="29">
                  <c:v>Tlaxcala</c:v>
                </c:pt>
                <c:pt idx="30">
                  <c:v>Baja California Sur</c:v>
                </c:pt>
                <c:pt idx="31">
                  <c:v>Yucatán</c:v>
                </c:pt>
                <c:pt idx="32">
                  <c:v>Campeche</c:v>
                </c:pt>
              </c:strCache>
            </c:strRef>
          </c:cat>
          <c:val>
            <c:numRef>
              <c:f>'Pág-32-Tab-CF (11)'!$N$10:$N$42</c:f>
              <c:numCache>
                <c:formatCode>General</c:formatCode>
                <c:ptCount val="33"/>
                <c:pt idx="0">
                  <c:v>588</c:v>
                </c:pt>
                <c:pt idx="1">
                  <c:v>293</c:v>
                </c:pt>
                <c:pt idx="2">
                  <c:v>108</c:v>
                </c:pt>
                <c:pt idx="3">
                  <c:v>101</c:v>
                </c:pt>
                <c:pt idx="4">
                  <c:v>96</c:v>
                </c:pt>
                <c:pt idx="5">
                  <c:v>93</c:v>
                </c:pt>
                <c:pt idx="6">
                  <c:v>78</c:v>
                </c:pt>
                <c:pt idx="7">
                  <c:v>75</c:v>
                </c:pt>
                <c:pt idx="8">
                  <c:v>75</c:v>
                </c:pt>
                <c:pt idx="9">
                  <c:v>61</c:v>
                </c:pt>
                <c:pt idx="10">
                  <c:v>61</c:v>
                </c:pt>
                <c:pt idx="11">
                  <c:v>59</c:v>
                </c:pt>
                <c:pt idx="12">
                  <c:v>48</c:v>
                </c:pt>
                <c:pt idx="13">
                  <c:v>45</c:v>
                </c:pt>
                <c:pt idx="14">
                  <c:v>44</c:v>
                </c:pt>
                <c:pt idx="15">
                  <c:v>44</c:v>
                </c:pt>
                <c:pt idx="16">
                  <c:v>44</c:v>
                </c:pt>
                <c:pt idx="17">
                  <c:v>43</c:v>
                </c:pt>
                <c:pt idx="18">
                  <c:v>40</c:v>
                </c:pt>
                <c:pt idx="19">
                  <c:v>29</c:v>
                </c:pt>
                <c:pt idx="20">
                  <c:v>28</c:v>
                </c:pt>
                <c:pt idx="21">
                  <c:v>27</c:v>
                </c:pt>
                <c:pt idx="22">
                  <c:v>18</c:v>
                </c:pt>
                <c:pt idx="23">
                  <c:v>16</c:v>
                </c:pt>
                <c:pt idx="24">
                  <c:v>16</c:v>
                </c:pt>
                <c:pt idx="25">
                  <c:v>15</c:v>
                </c:pt>
                <c:pt idx="26">
                  <c:v>12</c:v>
                </c:pt>
                <c:pt idx="27">
                  <c:v>12</c:v>
                </c:pt>
                <c:pt idx="28">
                  <c:v>11</c:v>
                </c:pt>
                <c:pt idx="29">
                  <c:v>10</c:v>
                </c:pt>
                <c:pt idx="30">
                  <c:v>8</c:v>
                </c:pt>
                <c:pt idx="31">
                  <c:v>2</c:v>
                </c:pt>
                <c:pt idx="32">
                  <c:v>0</c:v>
                </c:pt>
              </c:numCache>
            </c:numRef>
          </c:val>
          <c:extLst>
            <c:ext xmlns:c16="http://schemas.microsoft.com/office/drawing/2014/chart" uri="{C3380CC4-5D6E-409C-BE32-E72D297353CC}">
              <c16:uniqueId val="{0000000C-2811-4241-90C9-6186CB77FFD5}"/>
            </c:ext>
          </c:extLst>
        </c:ser>
        <c:dLbls>
          <c:showLegendKey val="0"/>
          <c:showVal val="0"/>
          <c:showCatName val="0"/>
          <c:showSerName val="0"/>
          <c:showPercent val="0"/>
          <c:showBubbleSize val="0"/>
        </c:dLbls>
        <c:gapWidth val="150"/>
        <c:axId val="690029711"/>
        <c:axId val="690046767"/>
      </c:barChart>
      <c:catAx>
        <c:axId val="69002971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90046767"/>
        <c:crosses val="autoZero"/>
        <c:auto val="1"/>
        <c:lblAlgn val="ctr"/>
        <c:lblOffset val="100"/>
        <c:noMultiLvlLbl val="0"/>
      </c:catAx>
      <c:valAx>
        <c:axId val="69004676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9002971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(12)'!$M$10:$M$42</c:f>
              <c:strCache>
                <c:ptCount val="33"/>
                <c:pt idx="0">
                  <c:v>Guanajuato</c:v>
                </c:pt>
                <c:pt idx="1">
                  <c:v>Estado de México</c:v>
                </c:pt>
                <c:pt idx="2">
                  <c:v>Jalisco</c:v>
                </c:pt>
                <c:pt idx="3">
                  <c:v>Ciudad de México</c:v>
                </c:pt>
                <c:pt idx="4">
                  <c:v>Tamaulipas</c:v>
                </c:pt>
                <c:pt idx="5">
                  <c:v>Michoacán de Ocampo</c:v>
                </c:pt>
                <c:pt idx="6">
                  <c:v>Chihuahua</c:v>
                </c:pt>
                <c:pt idx="7">
                  <c:v>Veracruz de Ignacio de la Llave</c:v>
                </c:pt>
                <c:pt idx="8">
                  <c:v>Zacatecas</c:v>
                </c:pt>
                <c:pt idx="9">
                  <c:v>Querétaro</c:v>
                </c:pt>
                <c:pt idx="10">
                  <c:v>Nuevo León</c:v>
                </c:pt>
                <c:pt idx="11">
                  <c:v>Guerrero</c:v>
                </c:pt>
                <c:pt idx="12">
                  <c:v>San Luis Potosí</c:v>
                </c:pt>
                <c:pt idx="13">
                  <c:v>Sinaloa</c:v>
                </c:pt>
                <c:pt idx="14">
                  <c:v>Extranjeros</c:v>
                </c:pt>
                <c:pt idx="15">
                  <c:v>Tabasco</c:v>
                </c:pt>
                <c:pt idx="16">
                  <c:v>Durango</c:v>
                </c:pt>
                <c:pt idx="17">
                  <c:v>Aguascalientes</c:v>
                </c:pt>
                <c:pt idx="18">
                  <c:v>Coahuila de Zaragoza</c:v>
                </c:pt>
                <c:pt idx="19">
                  <c:v>Morelos</c:v>
                </c:pt>
                <c:pt idx="20">
                  <c:v>Colima</c:v>
                </c:pt>
                <c:pt idx="21">
                  <c:v>Nayarit</c:v>
                </c:pt>
                <c:pt idx="22">
                  <c:v>Puebla</c:v>
                </c:pt>
                <c:pt idx="23">
                  <c:v>Chiapas</c:v>
                </c:pt>
                <c:pt idx="24">
                  <c:v>Hidalgo</c:v>
                </c:pt>
                <c:pt idx="25">
                  <c:v>Oaxaca</c:v>
                </c:pt>
                <c:pt idx="26">
                  <c:v>Tlaxcala</c:v>
                </c:pt>
                <c:pt idx="27">
                  <c:v>Yucatán</c:v>
                </c:pt>
                <c:pt idx="28">
                  <c:v>Baja California</c:v>
                </c:pt>
                <c:pt idx="29">
                  <c:v>Quintana Roo</c:v>
                </c:pt>
                <c:pt idx="30">
                  <c:v>Sonora</c:v>
                </c:pt>
                <c:pt idx="31">
                  <c:v>Campeche</c:v>
                </c:pt>
                <c:pt idx="32">
                  <c:v>Baja California Sur</c:v>
                </c:pt>
              </c:strCache>
            </c:strRef>
          </c:cat>
          <c:val>
            <c:numRef>
              <c:f>'Pág-33-Tab-CF (12)'!$N$10:$N$42</c:f>
              <c:numCache>
                <c:formatCode>General</c:formatCode>
                <c:ptCount val="33"/>
                <c:pt idx="0">
                  <c:v>584</c:v>
                </c:pt>
                <c:pt idx="1">
                  <c:v>166</c:v>
                </c:pt>
                <c:pt idx="2">
                  <c:v>155</c:v>
                </c:pt>
                <c:pt idx="3">
                  <c:v>152</c:v>
                </c:pt>
                <c:pt idx="4">
                  <c:v>131</c:v>
                </c:pt>
                <c:pt idx="5">
                  <c:v>123</c:v>
                </c:pt>
                <c:pt idx="6">
                  <c:v>112</c:v>
                </c:pt>
                <c:pt idx="7">
                  <c:v>100</c:v>
                </c:pt>
                <c:pt idx="8">
                  <c:v>68</c:v>
                </c:pt>
                <c:pt idx="9">
                  <c:v>65</c:v>
                </c:pt>
                <c:pt idx="10">
                  <c:v>64</c:v>
                </c:pt>
                <c:pt idx="11">
                  <c:v>57</c:v>
                </c:pt>
                <c:pt idx="12">
                  <c:v>44</c:v>
                </c:pt>
                <c:pt idx="13">
                  <c:v>37</c:v>
                </c:pt>
                <c:pt idx="14">
                  <c:v>35</c:v>
                </c:pt>
                <c:pt idx="15">
                  <c:v>31</c:v>
                </c:pt>
                <c:pt idx="16">
                  <c:v>23</c:v>
                </c:pt>
                <c:pt idx="17">
                  <c:v>20</c:v>
                </c:pt>
                <c:pt idx="18">
                  <c:v>20</c:v>
                </c:pt>
                <c:pt idx="19">
                  <c:v>19</c:v>
                </c:pt>
                <c:pt idx="20">
                  <c:v>18</c:v>
                </c:pt>
                <c:pt idx="21">
                  <c:v>18</c:v>
                </c:pt>
                <c:pt idx="22">
                  <c:v>17</c:v>
                </c:pt>
                <c:pt idx="23">
                  <c:v>15</c:v>
                </c:pt>
                <c:pt idx="24">
                  <c:v>15</c:v>
                </c:pt>
                <c:pt idx="25">
                  <c:v>10</c:v>
                </c:pt>
                <c:pt idx="26">
                  <c:v>10</c:v>
                </c:pt>
                <c:pt idx="27">
                  <c:v>10</c:v>
                </c:pt>
                <c:pt idx="28">
                  <c:v>8</c:v>
                </c:pt>
                <c:pt idx="29">
                  <c:v>6</c:v>
                </c:pt>
                <c:pt idx="30">
                  <c:v>5</c:v>
                </c:pt>
                <c:pt idx="31">
                  <c:v>3</c:v>
                </c:pt>
                <c:pt idx="32">
                  <c:v>2</c:v>
                </c:pt>
              </c:numCache>
            </c:numRef>
          </c:val>
          <c:extLst>
            <c:ext xmlns:c16="http://schemas.microsoft.com/office/drawing/2014/chart" uri="{C3380CC4-5D6E-409C-BE32-E72D297353CC}">
              <c16:uniqueId val="{0000000C-6352-48A8-A2DC-29ECEF2BA4CD}"/>
            </c:ext>
          </c:extLst>
        </c:ser>
        <c:dLbls>
          <c:showLegendKey val="0"/>
          <c:showVal val="0"/>
          <c:showCatName val="0"/>
          <c:showSerName val="0"/>
          <c:showPercent val="0"/>
          <c:showBubbleSize val="0"/>
        </c:dLbls>
        <c:gapWidth val="150"/>
        <c:axId val="690038031"/>
        <c:axId val="690033039"/>
      </c:barChart>
      <c:catAx>
        <c:axId val="69003803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90033039"/>
        <c:crosses val="autoZero"/>
        <c:auto val="1"/>
        <c:lblAlgn val="ctr"/>
        <c:lblOffset val="100"/>
        <c:noMultiLvlLbl val="0"/>
      </c:catAx>
      <c:valAx>
        <c:axId val="69003303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9003803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(13)'!$M$10:$M$42</c:f>
              <c:strCache>
                <c:ptCount val="33"/>
                <c:pt idx="0">
                  <c:v>Oaxaca</c:v>
                </c:pt>
                <c:pt idx="1">
                  <c:v>Veracruz de Ignacio de la Llave</c:v>
                </c:pt>
                <c:pt idx="2">
                  <c:v>Ciudad de México</c:v>
                </c:pt>
                <c:pt idx="3">
                  <c:v>Guerrero</c:v>
                </c:pt>
                <c:pt idx="4">
                  <c:v>Estado de México</c:v>
                </c:pt>
                <c:pt idx="5">
                  <c:v>Tamaulipas</c:v>
                </c:pt>
                <c:pt idx="6">
                  <c:v>Zacatecas</c:v>
                </c:pt>
                <c:pt idx="7">
                  <c:v>Guanajuato</c:v>
                </c:pt>
                <c:pt idx="8">
                  <c:v>Nuevo León</c:v>
                </c:pt>
                <c:pt idx="9">
                  <c:v>Puebla</c:v>
                </c:pt>
                <c:pt idx="10">
                  <c:v>Michoacán de Ocampo</c:v>
                </c:pt>
                <c:pt idx="11">
                  <c:v>Jalisco</c:v>
                </c:pt>
                <c:pt idx="12">
                  <c:v>Chiapas</c:v>
                </c:pt>
                <c:pt idx="13">
                  <c:v>Extranjeros</c:v>
                </c:pt>
                <c:pt idx="14">
                  <c:v>Sinaloa</c:v>
                </c:pt>
                <c:pt idx="15">
                  <c:v>Tabasco</c:v>
                </c:pt>
                <c:pt idx="16">
                  <c:v>Baja California</c:v>
                </c:pt>
                <c:pt idx="17">
                  <c:v>Morelos</c:v>
                </c:pt>
                <c:pt idx="18">
                  <c:v>Coahuila de Zaragoza</c:v>
                </c:pt>
                <c:pt idx="19">
                  <c:v>San Luis Potosí</c:v>
                </c:pt>
                <c:pt idx="20">
                  <c:v>Hidalgo</c:v>
                </c:pt>
                <c:pt idx="21">
                  <c:v>Sonora</c:v>
                </c:pt>
                <c:pt idx="22">
                  <c:v>Aguascalientes</c:v>
                </c:pt>
                <c:pt idx="23">
                  <c:v>Chihuahua</c:v>
                </c:pt>
                <c:pt idx="24">
                  <c:v>Quintana Roo</c:v>
                </c:pt>
                <c:pt idx="25">
                  <c:v>Durango</c:v>
                </c:pt>
                <c:pt idx="26">
                  <c:v>Campeche</c:v>
                </c:pt>
                <c:pt idx="27">
                  <c:v>Nayarit</c:v>
                </c:pt>
                <c:pt idx="28">
                  <c:v>Tlaxcala</c:v>
                </c:pt>
                <c:pt idx="29">
                  <c:v>Colima</c:v>
                </c:pt>
                <c:pt idx="30">
                  <c:v>Yucatán</c:v>
                </c:pt>
                <c:pt idx="31">
                  <c:v>Baja California Sur</c:v>
                </c:pt>
                <c:pt idx="32">
                  <c:v>Querétaro</c:v>
                </c:pt>
              </c:strCache>
            </c:strRef>
          </c:cat>
          <c:val>
            <c:numRef>
              <c:f>'Pág-34-Tab-CF (13)'!$N$10:$N$42</c:f>
              <c:numCache>
                <c:formatCode>General</c:formatCode>
                <c:ptCount val="33"/>
                <c:pt idx="0">
                  <c:v>248</c:v>
                </c:pt>
                <c:pt idx="1">
                  <c:v>213</c:v>
                </c:pt>
                <c:pt idx="2">
                  <c:v>206</c:v>
                </c:pt>
                <c:pt idx="3">
                  <c:v>172</c:v>
                </c:pt>
                <c:pt idx="4">
                  <c:v>141</c:v>
                </c:pt>
                <c:pt idx="5">
                  <c:v>92</c:v>
                </c:pt>
                <c:pt idx="6">
                  <c:v>81</c:v>
                </c:pt>
                <c:pt idx="7">
                  <c:v>72</c:v>
                </c:pt>
                <c:pt idx="8">
                  <c:v>72</c:v>
                </c:pt>
                <c:pt idx="9">
                  <c:v>63</c:v>
                </c:pt>
                <c:pt idx="10">
                  <c:v>57</c:v>
                </c:pt>
                <c:pt idx="11">
                  <c:v>55</c:v>
                </c:pt>
                <c:pt idx="12">
                  <c:v>54</c:v>
                </c:pt>
                <c:pt idx="13">
                  <c:v>48</c:v>
                </c:pt>
                <c:pt idx="14">
                  <c:v>39</c:v>
                </c:pt>
                <c:pt idx="15">
                  <c:v>35</c:v>
                </c:pt>
                <c:pt idx="16">
                  <c:v>23</c:v>
                </c:pt>
                <c:pt idx="17">
                  <c:v>22</c:v>
                </c:pt>
                <c:pt idx="18">
                  <c:v>19</c:v>
                </c:pt>
                <c:pt idx="19">
                  <c:v>18</c:v>
                </c:pt>
                <c:pt idx="20">
                  <c:v>14</c:v>
                </c:pt>
                <c:pt idx="21">
                  <c:v>13</c:v>
                </c:pt>
                <c:pt idx="22">
                  <c:v>12</c:v>
                </c:pt>
                <c:pt idx="23">
                  <c:v>11</c:v>
                </c:pt>
                <c:pt idx="24">
                  <c:v>11</c:v>
                </c:pt>
                <c:pt idx="25">
                  <c:v>10</c:v>
                </c:pt>
                <c:pt idx="26">
                  <c:v>9</c:v>
                </c:pt>
                <c:pt idx="27">
                  <c:v>7</c:v>
                </c:pt>
                <c:pt idx="28">
                  <c:v>7</c:v>
                </c:pt>
                <c:pt idx="29">
                  <c:v>3</c:v>
                </c:pt>
                <c:pt idx="30">
                  <c:v>3</c:v>
                </c:pt>
                <c:pt idx="31">
                  <c:v>1</c:v>
                </c:pt>
                <c:pt idx="32">
                  <c:v>0</c:v>
                </c:pt>
              </c:numCache>
            </c:numRef>
          </c:val>
          <c:extLst>
            <c:ext xmlns:c16="http://schemas.microsoft.com/office/drawing/2014/chart" uri="{C3380CC4-5D6E-409C-BE32-E72D297353CC}">
              <c16:uniqueId val="{0000000C-3986-483D-B4CC-F4BC47345D44}"/>
            </c:ext>
          </c:extLst>
        </c:ser>
        <c:dLbls>
          <c:showLegendKey val="0"/>
          <c:showVal val="0"/>
          <c:showCatName val="0"/>
          <c:showSerName val="0"/>
          <c:showPercent val="0"/>
          <c:showBubbleSize val="0"/>
        </c:dLbls>
        <c:gapWidth val="150"/>
        <c:axId val="690051759"/>
        <c:axId val="690052591"/>
      </c:barChart>
      <c:catAx>
        <c:axId val="69005175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90052591"/>
        <c:crosses val="autoZero"/>
        <c:auto val="1"/>
        <c:lblAlgn val="ctr"/>
        <c:lblOffset val="100"/>
        <c:noMultiLvlLbl val="0"/>
      </c:catAx>
      <c:valAx>
        <c:axId val="69005259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9005175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(14)'!$M$10:$M$42</c:f>
              <c:strCache>
                <c:ptCount val="33"/>
                <c:pt idx="0">
                  <c:v>Ciudad de México</c:v>
                </c:pt>
                <c:pt idx="1">
                  <c:v>Estado de México</c:v>
                </c:pt>
                <c:pt idx="2">
                  <c:v>Tamaulipas</c:v>
                </c:pt>
                <c:pt idx="3">
                  <c:v>Coahuila de Zaragoza</c:v>
                </c:pt>
                <c:pt idx="4">
                  <c:v>Veracruz de Ignacio de la Llave</c:v>
                </c:pt>
                <c:pt idx="5">
                  <c:v>Guerrero</c:v>
                </c:pt>
                <c:pt idx="6">
                  <c:v>Zacatecas</c:v>
                </c:pt>
                <c:pt idx="7">
                  <c:v>Chihuahua</c:v>
                </c:pt>
                <c:pt idx="8">
                  <c:v>Durango</c:v>
                </c:pt>
                <c:pt idx="9">
                  <c:v>Nuevo León</c:v>
                </c:pt>
                <c:pt idx="10">
                  <c:v>Michoacán de Ocampo</c:v>
                </c:pt>
                <c:pt idx="11">
                  <c:v>Sinaloa</c:v>
                </c:pt>
                <c:pt idx="12">
                  <c:v>Hidalgo</c:v>
                </c:pt>
                <c:pt idx="13">
                  <c:v>Morelos</c:v>
                </c:pt>
                <c:pt idx="14">
                  <c:v>Baja California</c:v>
                </c:pt>
                <c:pt idx="15">
                  <c:v>Extranjeros</c:v>
                </c:pt>
                <c:pt idx="16">
                  <c:v>Puebla</c:v>
                </c:pt>
                <c:pt idx="17">
                  <c:v>Guanajuato</c:v>
                </c:pt>
                <c:pt idx="18">
                  <c:v>Jalisco</c:v>
                </c:pt>
                <c:pt idx="19">
                  <c:v>Tabasco</c:v>
                </c:pt>
                <c:pt idx="20">
                  <c:v>Oaxaca</c:v>
                </c:pt>
                <c:pt idx="21">
                  <c:v>San Luis Potosí</c:v>
                </c:pt>
                <c:pt idx="22">
                  <c:v>Nayarit</c:v>
                </c:pt>
                <c:pt idx="23">
                  <c:v>Tlaxcala</c:v>
                </c:pt>
                <c:pt idx="24">
                  <c:v>Chiapas</c:v>
                </c:pt>
                <c:pt idx="25">
                  <c:v>Querétaro</c:v>
                </c:pt>
                <c:pt idx="26">
                  <c:v>Aguascalientes</c:v>
                </c:pt>
                <c:pt idx="27">
                  <c:v>Sonora</c:v>
                </c:pt>
                <c:pt idx="28">
                  <c:v>Campeche</c:v>
                </c:pt>
                <c:pt idx="29">
                  <c:v>Quintana Roo</c:v>
                </c:pt>
                <c:pt idx="30">
                  <c:v>Yucatán</c:v>
                </c:pt>
                <c:pt idx="31">
                  <c:v>Baja California Sur</c:v>
                </c:pt>
                <c:pt idx="32">
                  <c:v>Colima</c:v>
                </c:pt>
              </c:strCache>
            </c:strRef>
          </c:cat>
          <c:val>
            <c:numRef>
              <c:f>'Pág-35-Tab-CF (14)'!$N$10:$N$42</c:f>
              <c:numCache>
                <c:formatCode>General</c:formatCode>
                <c:ptCount val="33"/>
                <c:pt idx="0">
                  <c:v>351</c:v>
                </c:pt>
                <c:pt idx="1">
                  <c:v>190</c:v>
                </c:pt>
                <c:pt idx="2">
                  <c:v>171</c:v>
                </c:pt>
                <c:pt idx="3">
                  <c:v>155</c:v>
                </c:pt>
                <c:pt idx="4">
                  <c:v>150</c:v>
                </c:pt>
                <c:pt idx="5">
                  <c:v>143</c:v>
                </c:pt>
                <c:pt idx="6">
                  <c:v>105</c:v>
                </c:pt>
                <c:pt idx="7">
                  <c:v>73</c:v>
                </c:pt>
                <c:pt idx="8">
                  <c:v>64</c:v>
                </c:pt>
                <c:pt idx="9">
                  <c:v>63</c:v>
                </c:pt>
                <c:pt idx="10">
                  <c:v>43</c:v>
                </c:pt>
                <c:pt idx="11">
                  <c:v>42</c:v>
                </c:pt>
                <c:pt idx="12">
                  <c:v>40</c:v>
                </c:pt>
                <c:pt idx="13">
                  <c:v>38</c:v>
                </c:pt>
                <c:pt idx="14">
                  <c:v>36</c:v>
                </c:pt>
                <c:pt idx="15">
                  <c:v>36</c:v>
                </c:pt>
                <c:pt idx="16">
                  <c:v>35</c:v>
                </c:pt>
                <c:pt idx="17">
                  <c:v>33</c:v>
                </c:pt>
                <c:pt idx="18">
                  <c:v>26</c:v>
                </c:pt>
                <c:pt idx="19">
                  <c:v>22</c:v>
                </c:pt>
                <c:pt idx="20">
                  <c:v>21</c:v>
                </c:pt>
                <c:pt idx="21">
                  <c:v>19</c:v>
                </c:pt>
                <c:pt idx="22">
                  <c:v>9</c:v>
                </c:pt>
                <c:pt idx="23">
                  <c:v>9</c:v>
                </c:pt>
                <c:pt idx="24">
                  <c:v>7</c:v>
                </c:pt>
                <c:pt idx="25">
                  <c:v>7</c:v>
                </c:pt>
                <c:pt idx="26">
                  <c:v>6</c:v>
                </c:pt>
                <c:pt idx="27">
                  <c:v>6</c:v>
                </c:pt>
                <c:pt idx="28">
                  <c:v>5</c:v>
                </c:pt>
                <c:pt idx="29">
                  <c:v>2</c:v>
                </c:pt>
                <c:pt idx="30">
                  <c:v>2</c:v>
                </c:pt>
                <c:pt idx="31">
                  <c:v>0</c:v>
                </c:pt>
                <c:pt idx="32">
                  <c:v>0</c:v>
                </c:pt>
              </c:numCache>
            </c:numRef>
          </c:val>
          <c:extLst>
            <c:ext xmlns:c16="http://schemas.microsoft.com/office/drawing/2014/chart" uri="{C3380CC4-5D6E-409C-BE32-E72D297353CC}">
              <c16:uniqueId val="{0000000C-CBF2-4E55-A1A6-2EA8136E6378}"/>
            </c:ext>
          </c:extLst>
        </c:ser>
        <c:dLbls>
          <c:showLegendKey val="0"/>
          <c:showVal val="0"/>
          <c:showCatName val="0"/>
          <c:showSerName val="0"/>
          <c:showPercent val="0"/>
          <c:showBubbleSize val="0"/>
        </c:dLbls>
        <c:gapWidth val="150"/>
        <c:axId val="552645679"/>
        <c:axId val="552649007"/>
      </c:barChart>
      <c:catAx>
        <c:axId val="55264567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52649007"/>
        <c:crosses val="autoZero"/>
        <c:auto val="1"/>
        <c:lblAlgn val="ctr"/>
        <c:lblOffset val="100"/>
        <c:noMultiLvlLbl val="0"/>
      </c:catAx>
      <c:valAx>
        <c:axId val="55264900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5264567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10,577</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244</c:v>
                </c:pt>
                <c:pt idx="1">
                  <c:v>1285</c:v>
                </c:pt>
                <c:pt idx="2">
                  <c:v>22</c:v>
                </c:pt>
                <c:pt idx="3">
                  <c:v>33</c:v>
                </c:pt>
                <c:pt idx="4">
                  <c:v>229</c:v>
                </c:pt>
                <c:pt idx="5">
                  <c:v>707</c:v>
                </c:pt>
                <c:pt idx="6">
                  <c:v>546</c:v>
                </c:pt>
                <c:pt idx="7">
                  <c:v>724</c:v>
                </c:pt>
                <c:pt idx="8">
                  <c:v>112</c:v>
                </c:pt>
                <c:pt idx="9">
                  <c:v>188</c:v>
                </c:pt>
                <c:pt idx="10">
                  <c:v>558</c:v>
                </c:pt>
                <c:pt idx="11">
                  <c:v>881</c:v>
                </c:pt>
                <c:pt idx="12">
                  <c:v>60</c:v>
                </c:pt>
                <c:pt idx="13">
                  <c:v>248</c:v>
                </c:pt>
                <c:pt idx="14">
                  <c:v>374</c:v>
                </c:pt>
                <c:pt idx="15">
                  <c:v>155</c:v>
                </c:pt>
                <c:pt idx="16">
                  <c:v>78</c:v>
                </c:pt>
                <c:pt idx="17">
                  <c:v>305</c:v>
                </c:pt>
                <c:pt idx="18">
                  <c:v>716</c:v>
                </c:pt>
                <c:pt idx="19">
                  <c:v>59</c:v>
                </c:pt>
                <c:pt idx="20">
                  <c:v>366</c:v>
                </c:pt>
                <c:pt idx="21">
                  <c:v>221</c:v>
                </c:pt>
                <c:pt idx="22">
                  <c:v>228</c:v>
                </c:pt>
                <c:pt idx="23">
                  <c:v>138</c:v>
                </c:pt>
                <c:pt idx="24">
                  <c:v>124</c:v>
                </c:pt>
                <c:pt idx="25">
                  <c:v>808</c:v>
                </c:pt>
                <c:pt idx="26">
                  <c:v>141</c:v>
                </c:pt>
                <c:pt idx="27">
                  <c:v>73</c:v>
                </c:pt>
                <c:pt idx="28">
                  <c:v>41</c:v>
                </c:pt>
                <c:pt idx="29">
                  <c:v>229</c:v>
                </c:pt>
                <c:pt idx="30">
                  <c:v>94</c:v>
                </c:pt>
                <c:pt idx="31">
                  <c:v>139</c:v>
                </c:pt>
                <c:pt idx="32">
                  <c:v>13</c:v>
                </c:pt>
                <c:pt idx="33">
                  <c:v>67</c:v>
                </c:pt>
                <c:pt idx="34">
                  <c:v>92</c:v>
                </c:pt>
                <c:pt idx="35">
                  <c:v>1</c:v>
                </c:pt>
                <c:pt idx="36">
                  <c:v>15</c:v>
                </c:pt>
                <c:pt idx="37">
                  <c:v>64</c:v>
                </c:pt>
                <c:pt idx="38">
                  <c:v>57</c:v>
                </c:pt>
                <c:pt idx="39">
                  <c:v>47</c:v>
                </c:pt>
                <c:pt idx="40">
                  <c:v>1</c:v>
                </c:pt>
                <c:pt idx="41">
                  <c:v>27</c:v>
                </c:pt>
                <c:pt idx="42">
                  <c:v>18</c:v>
                </c:pt>
                <c:pt idx="43">
                  <c:v>26</c:v>
                </c:pt>
                <c:pt idx="44">
                  <c:v>19</c:v>
                </c:pt>
                <c:pt idx="45">
                  <c:v>4</c:v>
                </c:pt>
              </c:numCache>
            </c:numRef>
          </c:val>
          <c:extLst>
            <c:ext xmlns:c16="http://schemas.microsoft.com/office/drawing/2014/chart" uri="{C3380CC4-5D6E-409C-BE32-E72D297353CC}">
              <c16:uniqueId val="{00000000-24BC-441B-9668-27779FDEDA2E}"/>
            </c:ext>
          </c:extLst>
        </c:ser>
        <c:ser>
          <c:idx val="1"/>
          <c:order val="1"/>
          <c:tx>
            <c:v>EGRESOS: 12,047</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-250</c:v>
                </c:pt>
                <c:pt idx="1">
                  <c:v>-1396</c:v>
                </c:pt>
                <c:pt idx="2">
                  <c:v>-30</c:v>
                </c:pt>
                <c:pt idx="3">
                  <c:v>-46</c:v>
                </c:pt>
                <c:pt idx="4">
                  <c:v>-211</c:v>
                </c:pt>
                <c:pt idx="5">
                  <c:v>-767</c:v>
                </c:pt>
                <c:pt idx="6">
                  <c:v>-843</c:v>
                </c:pt>
                <c:pt idx="7">
                  <c:v>-777</c:v>
                </c:pt>
                <c:pt idx="8">
                  <c:v>-129</c:v>
                </c:pt>
                <c:pt idx="9">
                  <c:v>-207</c:v>
                </c:pt>
                <c:pt idx="10">
                  <c:v>-769</c:v>
                </c:pt>
                <c:pt idx="11">
                  <c:v>-1014</c:v>
                </c:pt>
                <c:pt idx="12">
                  <c:v>-136</c:v>
                </c:pt>
                <c:pt idx="13">
                  <c:v>-236</c:v>
                </c:pt>
                <c:pt idx="14">
                  <c:v>-478</c:v>
                </c:pt>
                <c:pt idx="15">
                  <c:v>-176</c:v>
                </c:pt>
                <c:pt idx="16">
                  <c:v>-153</c:v>
                </c:pt>
                <c:pt idx="17">
                  <c:v>-337</c:v>
                </c:pt>
                <c:pt idx="18">
                  <c:v>-643</c:v>
                </c:pt>
                <c:pt idx="19">
                  <c:v>-109</c:v>
                </c:pt>
                <c:pt idx="20">
                  <c:v>-478</c:v>
                </c:pt>
                <c:pt idx="21">
                  <c:v>-293</c:v>
                </c:pt>
                <c:pt idx="22">
                  <c:v>-234</c:v>
                </c:pt>
                <c:pt idx="23">
                  <c:v>-187</c:v>
                </c:pt>
                <c:pt idx="24">
                  <c:v>-166</c:v>
                </c:pt>
                <c:pt idx="25">
                  <c:v>-910</c:v>
                </c:pt>
                <c:pt idx="26">
                  <c:v>-147</c:v>
                </c:pt>
                <c:pt idx="27">
                  <c:v>-83</c:v>
                </c:pt>
                <c:pt idx="28">
                  <c:v>-40</c:v>
                </c:pt>
                <c:pt idx="29">
                  <c:v>-260</c:v>
                </c:pt>
                <c:pt idx="30">
                  <c:v>-81</c:v>
                </c:pt>
                <c:pt idx="31">
                  <c:v>-131</c:v>
                </c:pt>
                <c:pt idx="32">
                  <c:v>-13</c:v>
                </c:pt>
                <c:pt idx="33">
                  <c:v>-17</c:v>
                </c:pt>
                <c:pt idx="34">
                  <c:v>-33</c:v>
                </c:pt>
                <c:pt idx="35">
                  <c:v>-4</c:v>
                </c:pt>
                <c:pt idx="36">
                  <c:v>-8</c:v>
                </c:pt>
                <c:pt idx="37">
                  <c:v>-52</c:v>
                </c:pt>
                <c:pt idx="38">
                  <c:v>-64</c:v>
                </c:pt>
                <c:pt idx="39">
                  <c:v>-33</c:v>
                </c:pt>
                <c:pt idx="40">
                  <c:v>-17</c:v>
                </c:pt>
                <c:pt idx="41">
                  <c:v>-21</c:v>
                </c:pt>
                <c:pt idx="42">
                  <c:v>-20</c:v>
                </c:pt>
                <c:pt idx="43">
                  <c:v>-21</c:v>
                </c:pt>
                <c:pt idx="44">
                  <c:v>-27</c:v>
                </c:pt>
              </c:numCache>
            </c:numRef>
          </c:val>
          <c:extLst>
            <c:ext xmlns:c16="http://schemas.microsoft.com/office/drawing/2014/chart" uri="{C3380CC4-5D6E-409C-BE32-E72D297353CC}">
              <c16:uniqueId val="{00000001-24BC-441B-9668-27779FDEDA2E}"/>
            </c:ext>
          </c:extLst>
        </c:ser>
        <c:dLbls>
          <c:dLblPos val="outEnd"/>
          <c:showLegendKey val="0"/>
          <c:showVal val="1"/>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8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25261249607158648"/>
          <c:y val="3.0823182519521722E-2"/>
          <c:w val="0.55114314769986084"/>
          <c:h val="4.6497306257770411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(15)'!$M$10:$M$42</c:f>
              <c:strCache>
                <c:ptCount val="33"/>
                <c:pt idx="0">
                  <c:v>Estado de México</c:v>
                </c:pt>
                <c:pt idx="1">
                  <c:v>Ciudad de México</c:v>
                </c:pt>
                <c:pt idx="2">
                  <c:v>Veracruz de Ignacio de la Llave</c:v>
                </c:pt>
                <c:pt idx="3">
                  <c:v>Tamaulipas</c:v>
                </c:pt>
                <c:pt idx="4">
                  <c:v>Chiapas</c:v>
                </c:pt>
                <c:pt idx="5">
                  <c:v>Guanajuato</c:v>
                </c:pt>
                <c:pt idx="6">
                  <c:v>Zacatecas</c:v>
                </c:pt>
                <c:pt idx="7">
                  <c:v>Nuevo León</c:v>
                </c:pt>
                <c:pt idx="8">
                  <c:v>Guerrero</c:v>
                </c:pt>
                <c:pt idx="9">
                  <c:v>Michoacán de Ocampo</c:v>
                </c:pt>
                <c:pt idx="10">
                  <c:v>Extranjeros</c:v>
                </c:pt>
                <c:pt idx="11">
                  <c:v>Jalisco</c:v>
                </c:pt>
                <c:pt idx="12">
                  <c:v>Tabasco</c:v>
                </c:pt>
                <c:pt idx="13">
                  <c:v>Sinaloa</c:v>
                </c:pt>
                <c:pt idx="14">
                  <c:v>Hidalgo</c:v>
                </c:pt>
                <c:pt idx="15">
                  <c:v>Puebla</c:v>
                </c:pt>
                <c:pt idx="16">
                  <c:v>Coahuila de Zaragoza</c:v>
                </c:pt>
                <c:pt idx="17">
                  <c:v>Aguascalientes</c:v>
                </c:pt>
                <c:pt idx="18">
                  <c:v>Chihuahua</c:v>
                </c:pt>
                <c:pt idx="19">
                  <c:v>Oaxaca</c:v>
                </c:pt>
                <c:pt idx="20">
                  <c:v>Morelos</c:v>
                </c:pt>
                <c:pt idx="21">
                  <c:v>Durango</c:v>
                </c:pt>
                <c:pt idx="22">
                  <c:v>San Luis Potosí</c:v>
                </c:pt>
                <c:pt idx="23">
                  <c:v>Quintana Roo</c:v>
                </c:pt>
                <c:pt idx="24">
                  <c:v>Sonora</c:v>
                </c:pt>
                <c:pt idx="25">
                  <c:v>Baja California</c:v>
                </c:pt>
                <c:pt idx="26">
                  <c:v>Nayarit</c:v>
                </c:pt>
                <c:pt idx="27">
                  <c:v>Campeche</c:v>
                </c:pt>
                <c:pt idx="28">
                  <c:v>Tlaxcala</c:v>
                </c:pt>
                <c:pt idx="29">
                  <c:v>Colima</c:v>
                </c:pt>
                <c:pt idx="30">
                  <c:v>Querétaro</c:v>
                </c:pt>
                <c:pt idx="31">
                  <c:v>Yucatán</c:v>
                </c:pt>
                <c:pt idx="32">
                  <c:v>Baja California Sur</c:v>
                </c:pt>
              </c:strCache>
            </c:strRef>
          </c:cat>
          <c:val>
            <c:numRef>
              <c:f>'Pág-36-Tab-CF (15)'!$N$10:$N$42</c:f>
              <c:numCache>
                <c:formatCode>General</c:formatCode>
                <c:ptCount val="33"/>
                <c:pt idx="0">
                  <c:v>199</c:v>
                </c:pt>
                <c:pt idx="1">
                  <c:v>198</c:v>
                </c:pt>
                <c:pt idx="2">
                  <c:v>133</c:v>
                </c:pt>
                <c:pt idx="3">
                  <c:v>125</c:v>
                </c:pt>
                <c:pt idx="4">
                  <c:v>98</c:v>
                </c:pt>
                <c:pt idx="5">
                  <c:v>88</c:v>
                </c:pt>
                <c:pt idx="6">
                  <c:v>86</c:v>
                </c:pt>
                <c:pt idx="7">
                  <c:v>83</c:v>
                </c:pt>
                <c:pt idx="8">
                  <c:v>76</c:v>
                </c:pt>
                <c:pt idx="9">
                  <c:v>61</c:v>
                </c:pt>
                <c:pt idx="10">
                  <c:v>55</c:v>
                </c:pt>
                <c:pt idx="11">
                  <c:v>45</c:v>
                </c:pt>
                <c:pt idx="12">
                  <c:v>45</c:v>
                </c:pt>
                <c:pt idx="13">
                  <c:v>30</c:v>
                </c:pt>
                <c:pt idx="14">
                  <c:v>28</c:v>
                </c:pt>
                <c:pt idx="15">
                  <c:v>28</c:v>
                </c:pt>
                <c:pt idx="16">
                  <c:v>25</c:v>
                </c:pt>
                <c:pt idx="17">
                  <c:v>22</c:v>
                </c:pt>
                <c:pt idx="18">
                  <c:v>19</c:v>
                </c:pt>
                <c:pt idx="19">
                  <c:v>19</c:v>
                </c:pt>
                <c:pt idx="20">
                  <c:v>18</c:v>
                </c:pt>
                <c:pt idx="21">
                  <c:v>15</c:v>
                </c:pt>
                <c:pt idx="22">
                  <c:v>12</c:v>
                </c:pt>
                <c:pt idx="23">
                  <c:v>9</c:v>
                </c:pt>
                <c:pt idx="24">
                  <c:v>9</c:v>
                </c:pt>
                <c:pt idx="25">
                  <c:v>8</c:v>
                </c:pt>
                <c:pt idx="26">
                  <c:v>8</c:v>
                </c:pt>
                <c:pt idx="27">
                  <c:v>7</c:v>
                </c:pt>
                <c:pt idx="28">
                  <c:v>7</c:v>
                </c:pt>
                <c:pt idx="29">
                  <c:v>3</c:v>
                </c:pt>
                <c:pt idx="30">
                  <c:v>3</c:v>
                </c:pt>
                <c:pt idx="31">
                  <c:v>3</c:v>
                </c:pt>
                <c:pt idx="32">
                  <c:v>1</c:v>
                </c:pt>
              </c:numCache>
            </c:numRef>
          </c:val>
          <c:extLst>
            <c:ext xmlns:c16="http://schemas.microsoft.com/office/drawing/2014/chart" uri="{C3380CC4-5D6E-409C-BE32-E72D297353CC}">
              <c16:uniqueId val="{0000000C-C02F-4861-9961-846723161851}"/>
            </c:ext>
          </c:extLst>
        </c:ser>
        <c:dLbls>
          <c:showLegendKey val="0"/>
          <c:showVal val="0"/>
          <c:showCatName val="0"/>
          <c:showSerName val="0"/>
          <c:showPercent val="0"/>
          <c:showBubbleSize val="0"/>
        </c:dLbls>
        <c:gapWidth val="150"/>
        <c:axId val="697210975"/>
        <c:axId val="697210559"/>
      </c:barChart>
      <c:catAx>
        <c:axId val="69721097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97210559"/>
        <c:crosses val="autoZero"/>
        <c:auto val="1"/>
        <c:lblAlgn val="ctr"/>
        <c:lblOffset val="100"/>
        <c:noMultiLvlLbl val="0"/>
      </c:catAx>
      <c:valAx>
        <c:axId val="69721055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9721097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(16)'!$N$7:$N$9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(16)'!$M$10:$M$42</c:f>
              <c:strCache>
                <c:ptCount val="33"/>
                <c:pt idx="0">
                  <c:v>Ciudad de México</c:v>
                </c:pt>
                <c:pt idx="1">
                  <c:v>Estado de México</c:v>
                </c:pt>
                <c:pt idx="2">
                  <c:v>Guerrero</c:v>
                </c:pt>
                <c:pt idx="3">
                  <c:v>Morelos</c:v>
                </c:pt>
                <c:pt idx="4">
                  <c:v>Veracruz de Ignacio de la Llave</c:v>
                </c:pt>
                <c:pt idx="5">
                  <c:v>Chihuahua</c:v>
                </c:pt>
                <c:pt idx="6">
                  <c:v>Tamaulipas</c:v>
                </c:pt>
                <c:pt idx="7">
                  <c:v>Guanajuato</c:v>
                </c:pt>
                <c:pt idx="8">
                  <c:v>Nuevo León</c:v>
                </c:pt>
                <c:pt idx="9">
                  <c:v>Coahuila de Zaragoza</c:v>
                </c:pt>
                <c:pt idx="10">
                  <c:v>Puebla</c:v>
                </c:pt>
                <c:pt idx="11">
                  <c:v>Michoacán de Ocampo</c:v>
                </c:pt>
                <c:pt idx="12">
                  <c:v>Extranjeros</c:v>
                </c:pt>
                <c:pt idx="13">
                  <c:v>Zacatecas</c:v>
                </c:pt>
                <c:pt idx="14">
                  <c:v>Hidalgo</c:v>
                </c:pt>
                <c:pt idx="15">
                  <c:v>Jalisco</c:v>
                </c:pt>
                <c:pt idx="16">
                  <c:v>Sonora</c:v>
                </c:pt>
                <c:pt idx="17">
                  <c:v>Sinaloa</c:v>
                </c:pt>
                <c:pt idx="18">
                  <c:v>San Luis Potosí</c:v>
                </c:pt>
                <c:pt idx="19">
                  <c:v>Durango</c:v>
                </c:pt>
                <c:pt idx="20">
                  <c:v>Oaxaca</c:v>
                </c:pt>
                <c:pt idx="21">
                  <c:v>Tlaxcala</c:v>
                </c:pt>
                <c:pt idx="22">
                  <c:v>Chiapas</c:v>
                </c:pt>
                <c:pt idx="23">
                  <c:v>Colima</c:v>
                </c:pt>
                <c:pt idx="24">
                  <c:v>Querétaro</c:v>
                </c:pt>
                <c:pt idx="25">
                  <c:v>Tabasco</c:v>
                </c:pt>
                <c:pt idx="26">
                  <c:v>Aguascalientes</c:v>
                </c:pt>
                <c:pt idx="27">
                  <c:v>Quintana Roo</c:v>
                </c:pt>
                <c:pt idx="28">
                  <c:v>Nayarit</c:v>
                </c:pt>
                <c:pt idx="29">
                  <c:v>Baja California</c:v>
                </c:pt>
                <c:pt idx="30">
                  <c:v>Campeche</c:v>
                </c:pt>
                <c:pt idx="31">
                  <c:v>Yucatán</c:v>
                </c:pt>
                <c:pt idx="32">
                  <c:v>Baja California Sur</c:v>
                </c:pt>
              </c:strCache>
            </c:strRef>
          </c:cat>
          <c:val>
            <c:numRef>
              <c:f>'Pág-37-Tab-CF (16)'!$N$10:$N$42</c:f>
              <c:numCache>
                <c:formatCode>General</c:formatCode>
                <c:ptCount val="33"/>
                <c:pt idx="0">
                  <c:v>208</c:v>
                </c:pt>
                <c:pt idx="1">
                  <c:v>160</c:v>
                </c:pt>
                <c:pt idx="2">
                  <c:v>109</c:v>
                </c:pt>
                <c:pt idx="3">
                  <c:v>71</c:v>
                </c:pt>
                <c:pt idx="4">
                  <c:v>65</c:v>
                </c:pt>
                <c:pt idx="5">
                  <c:v>62</c:v>
                </c:pt>
                <c:pt idx="6">
                  <c:v>60</c:v>
                </c:pt>
                <c:pt idx="7">
                  <c:v>52</c:v>
                </c:pt>
                <c:pt idx="8">
                  <c:v>46</c:v>
                </c:pt>
                <c:pt idx="9">
                  <c:v>45</c:v>
                </c:pt>
                <c:pt idx="10">
                  <c:v>38</c:v>
                </c:pt>
                <c:pt idx="11">
                  <c:v>35</c:v>
                </c:pt>
                <c:pt idx="12">
                  <c:v>27</c:v>
                </c:pt>
                <c:pt idx="13">
                  <c:v>26</c:v>
                </c:pt>
                <c:pt idx="14">
                  <c:v>18</c:v>
                </c:pt>
                <c:pt idx="15">
                  <c:v>16</c:v>
                </c:pt>
                <c:pt idx="16">
                  <c:v>16</c:v>
                </c:pt>
                <c:pt idx="17">
                  <c:v>13</c:v>
                </c:pt>
                <c:pt idx="18">
                  <c:v>12</c:v>
                </c:pt>
                <c:pt idx="19">
                  <c:v>11</c:v>
                </c:pt>
                <c:pt idx="20">
                  <c:v>10</c:v>
                </c:pt>
                <c:pt idx="21">
                  <c:v>10</c:v>
                </c:pt>
                <c:pt idx="22">
                  <c:v>8</c:v>
                </c:pt>
                <c:pt idx="23">
                  <c:v>7</c:v>
                </c:pt>
                <c:pt idx="24">
                  <c:v>6</c:v>
                </c:pt>
                <c:pt idx="25">
                  <c:v>6</c:v>
                </c:pt>
                <c:pt idx="26">
                  <c:v>5</c:v>
                </c:pt>
                <c:pt idx="27">
                  <c:v>4</c:v>
                </c:pt>
                <c:pt idx="28">
                  <c:v>3</c:v>
                </c:pt>
                <c:pt idx="29">
                  <c:v>2</c:v>
                </c:pt>
                <c:pt idx="30">
                  <c:v>2</c:v>
                </c:pt>
                <c:pt idx="31">
                  <c:v>2</c:v>
                </c:pt>
                <c:pt idx="32">
                  <c:v>0</c:v>
                </c:pt>
              </c:numCache>
            </c:numRef>
          </c:val>
          <c:extLst>
            <c:ext xmlns:c16="http://schemas.microsoft.com/office/drawing/2014/chart" uri="{C3380CC4-5D6E-409C-BE32-E72D297353CC}">
              <c16:uniqueId val="{0000000C-E07C-42E1-B474-7299C5BED1F4}"/>
            </c:ext>
          </c:extLst>
        </c:ser>
        <c:dLbls>
          <c:showLegendKey val="0"/>
          <c:showVal val="0"/>
          <c:showCatName val="0"/>
          <c:showSerName val="0"/>
          <c:showPercent val="0"/>
          <c:showBubbleSize val="0"/>
        </c:dLbls>
        <c:gapWidth val="150"/>
        <c:axId val="697161887"/>
        <c:axId val="697137759"/>
      </c:barChart>
      <c:catAx>
        <c:axId val="69716188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97137759"/>
        <c:crosses val="autoZero"/>
        <c:auto val="1"/>
        <c:lblAlgn val="ctr"/>
        <c:lblOffset val="100"/>
        <c:noMultiLvlLbl val="0"/>
      </c:catAx>
      <c:valAx>
        <c:axId val="69713775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9716188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(17)'!$M$10:$M$42</c:f>
              <c:strCache>
                <c:ptCount val="33"/>
                <c:pt idx="0">
                  <c:v>Ciudad de México</c:v>
                </c:pt>
                <c:pt idx="1">
                  <c:v>Michoacán de Ocampo</c:v>
                </c:pt>
                <c:pt idx="2">
                  <c:v>Chihuahua</c:v>
                </c:pt>
                <c:pt idx="3">
                  <c:v>Guerrero</c:v>
                </c:pt>
                <c:pt idx="4">
                  <c:v>Tamaulipas</c:v>
                </c:pt>
                <c:pt idx="5">
                  <c:v>Jalisco</c:v>
                </c:pt>
                <c:pt idx="6">
                  <c:v>Zacatecas</c:v>
                </c:pt>
                <c:pt idx="7">
                  <c:v>Estado de México</c:v>
                </c:pt>
                <c:pt idx="8">
                  <c:v>Veracruz de Ignacio de la Llave</c:v>
                </c:pt>
                <c:pt idx="9">
                  <c:v>Guanajuato</c:v>
                </c:pt>
                <c:pt idx="10">
                  <c:v>Extranjeros</c:v>
                </c:pt>
                <c:pt idx="11">
                  <c:v>Sinaloa</c:v>
                </c:pt>
                <c:pt idx="12">
                  <c:v>Morelos</c:v>
                </c:pt>
                <c:pt idx="13">
                  <c:v>Durango</c:v>
                </c:pt>
                <c:pt idx="14">
                  <c:v>Coahuila de Zaragoza</c:v>
                </c:pt>
                <c:pt idx="15">
                  <c:v>Baja California</c:v>
                </c:pt>
                <c:pt idx="16">
                  <c:v>Oaxaca</c:v>
                </c:pt>
                <c:pt idx="17">
                  <c:v>Chiapas</c:v>
                </c:pt>
                <c:pt idx="18">
                  <c:v>Tabasco</c:v>
                </c:pt>
                <c:pt idx="19">
                  <c:v>Nayarit</c:v>
                </c:pt>
                <c:pt idx="20">
                  <c:v>San Luis Potosí</c:v>
                </c:pt>
                <c:pt idx="21">
                  <c:v>Puebla</c:v>
                </c:pt>
                <c:pt idx="22">
                  <c:v>Quintana Roo</c:v>
                </c:pt>
                <c:pt idx="23">
                  <c:v>Colima</c:v>
                </c:pt>
                <c:pt idx="24">
                  <c:v>Sonora</c:v>
                </c:pt>
                <c:pt idx="25">
                  <c:v>Nuevo León</c:v>
                </c:pt>
                <c:pt idx="26">
                  <c:v>Hidalgo</c:v>
                </c:pt>
                <c:pt idx="27">
                  <c:v>Aguascalientes</c:v>
                </c:pt>
                <c:pt idx="28">
                  <c:v>Baja California Sur</c:v>
                </c:pt>
                <c:pt idx="29">
                  <c:v>Yucatán</c:v>
                </c:pt>
                <c:pt idx="30">
                  <c:v>Tlaxcala</c:v>
                </c:pt>
                <c:pt idx="31">
                  <c:v>Campeche</c:v>
                </c:pt>
                <c:pt idx="32">
                  <c:v>Querétaro</c:v>
                </c:pt>
              </c:strCache>
            </c:strRef>
          </c:cat>
          <c:val>
            <c:numRef>
              <c:f>'Pág-38-Tab-CF (17)'!$N$10:$N$42</c:f>
              <c:numCache>
                <c:formatCode>General</c:formatCode>
                <c:ptCount val="33"/>
                <c:pt idx="0">
                  <c:v>217</c:v>
                </c:pt>
                <c:pt idx="1">
                  <c:v>177</c:v>
                </c:pt>
                <c:pt idx="2">
                  <c:v>169</c:v>
                </c:pt>
                <c:pt idx="3">
                  <c:v>80</c:v>
                </c:pt>
                <c:pt idx="4">
                  <c:v>73</c:v>
                </c:pt>
                <c:pt idx="5">
                  <c:v>71</c:v>
                </c:pt>
                <c:pt idx="6">
                  <c:v>56</c:v>
                </c:pt>
                <c:pt idx="7">
                  <c:v>55</c:v>
                </c:pt>
                <c:pt idx="8">
                  <c:v>45</c:v>
                </c:pt>
                <c:pt idx="9">
                  <c:v>43</c:v>
                </c:pt>
                <c:pt idx="10">
                  <c:v>33</c:v>
                </c:pt>
                <c:pt idx="11">
                  <c:v>30</c:v>
                </c:pt>
                <c:pt idx="12">
                  <c:v>28</c:v>
                </c:pt>
                <c:pt idx="13">
                  <c:v>25</c:v>
                </c:pt>
                <c:pt idx="14">
                  <c:v>17</c:v>
                </c:pt>
                <c:pt idx="15">
                  <c:v>16</c:v>
                </c:pt>
                <c:pt idx="16">
                  <c:v>16</c:v>
                </c:pt>
                <c:pt idx="17">
                  <c:v>15</c:v>
                </c:pt>
                <c:pt idx="18">
                  <c:v>14</c:v>
                </c:pt>
                <c:pt idx="19">
                  <c:v>13</c:v>
                </c:pt>
                <c:pt idx="20">
                  <c:v>13</c:v>
                </c:pt>
                <c:pt idx="21">
                  <c:v>12</c:v>
                </c:pt>
                <c:pt idx="22">
                  <c:v>11</c:v>
                </c:pt>
                <c:pt idx="23">
                  <c:v>8</c:v>
                </c:pt>
                <c:pt idx="24">
                  <c:v>8</c:v>
                </c:pt>
                <c:pt idx="25">
                  <c:v>6</c:v>
                </c:pt>
                <c:pt idx="26">
                  <c:v>5</c:v>
                </c:pt>
                <c:pt idx="27">
                  <c:v>3</c:v>
                </c:pt>
                <c:pt idx="28">
                  <c:v>3</c:v>
                </c:pt>
                <c:pt idx="29">
                  <c:v>3</c:v>
                </c:pt>
                <c:pt idx="30">
                  <c:v>2</c:v>
                </c:pt>
                <c:pt idx="31">
                  <c:v>1</c:v>
                </c:pt>
                <c:pt idx="32">
                  <c:v>0</c:v>
                </c:pt>
              </c:numCache>
            </c:numRef>
          </c:val>
          <c:extLst>
            <c:ext xmlns:c16="http://schemas.microsoft.com/office/drawing/2014/chart" uri="{C3380CC4-5D6E-409C-BE32-E72D297353CC}">
              <c16:uniqueId val="{0000000C-10FA-4F8C-9C36-697CEA225109}"/>
            </c:ext>
          </c:extLst>
        </c:ser>
        <c:dLbls>
          <c:showLegendKey val="0"/>
          <c:showVal val="0"/>
          <c:showCatName val="0"/>
          <c:showSerName val="0"/>
          <c:showPercent val="0"/>
          <c:showBubbleSize val="0"/>
        </c:dLbls>
        <c:gapWidth val="150"/>
        <c:axId val="697146079"/>
        <c:axId val="697152319"/>
      </c:barChart>
      <c:catAx>
        <c:axId val="69714607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97152319"/>
        <c:crosses val="autoZero"/>
        <c:auto val="1"/>
        <c:lblAlgn val="ctr"/>
        <c:lblOffset val="100"/>
        <c:noMultiLvlLbl val="0"/>
      </c:catAx>
      <c:valAx>
        <c:axId val="69715231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9714607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(18)'!$M$10:$M$42</c:f>
              <c:strCache>
                <c:ptCount val="33"/>
                <c:pt idx="0">
                  <c:v>Chihuahua</c:v>
                </c:pt>
                <c:pt idx="1">
                  <c:v>Nuevo León</c:v>
                </c:pt>
                <c:pt idx="2">
                  <c:v>Coahuila de Zaragoza</c:v>
                </c:pt>
                <c:pt idx="3">
                  <c:v>Tamaulipas</c:v>
                </c:pt>
                <c:pt idx="4">
                  <c:v>Ciudad de México</c:v>
                </c:pt>
                <c:pt idx="5">
                  <c:v>Zacatecas</c:v>
                </c:pt>
                <c:pt idx="6">
                  <c:v>Estado de México</c:v>
                </c:pt>
                <c:pt idx="7">
                  <c:v>Guerrero</c:v>
                </c:pt>
                <c:pt idx="8">
                  <c:v>Veracruz de Ignacio de la Llave</c:v>
                </c:pt>
                <c:pt idx="9">
                  <c:v>Extranjeros</c:v>
                </c:pt>
                <c:pt idx="10">
                  <c:v>Michoacán de Ocampo</c:v>
                </c:pt>
                <c:pt idx="11">
                  <c:v>Durango</c:v>
                </c:pt>
                <c:pt idx="12">
                  <c:v>Sinaloa</c:v>
                </c:pt>
                <c:pt idx="13">
                  <c:v>Guanajuato</c:v>
                </c:pt>
                <c:pt idx="14">
                  <c:v>Sonora</c:v>
                </c:pt>
                <c:pt idx="15">
                  <c:v>Jalisco</c:v>
                </c:pt>
                <c:pt idx="16">
                  <c:v>San Luis Potosí</c:v>
                </c:pt>
                <c:pt idx="17">
                  <c:v>Baja California</c:v>
                </c:pt>
                <c:pt idx="18">
                  <c:v>Aguascalientes</c:v>
                </c:pt>
                <c:pt idx="19">
                  <c:v>Morelos</c:v>
                </c:pt>
                <c:pt idx="20">
                  <c:v>Chiapas</c:v>
                </c:pt>
                <c:pt idx="21">
                  <c:v>Puebla</c:v>
                </c:pt>
                <c:pt idx="22">
                  <c:v>Hidalgo</c:v>
                </c:pt>
                <c:pt idx="23">
                  <c:v>Oaxaca</c:v>
                </c:pt>
                <c:pt idx="24">
                  <c:v>Tabasco</c:v>
                </c:pt>
                <c:pt idx="25">
                  <c:v>Nayarit</c:v>
                </c:pt>
                <c:pt idx="26">
                  <c:v>Campeche</c:v>
                </c:pt>
                <c:pt idx="27">
                  <c:v>Querétaro</c:v>
                </c:pt>
                <c:pt idx="28">
                  <c:v>Tlaxcala</c:v>
                </c:pt>
                <c:pt idx="29">
                  <c:v>Baja California Sur</c:v>
                </c:pt>
                <c:pt idx="30">
                  <c:v>Quintana Roo</c:v>
                </c:pt>
                <c:pt idx="31">
                  <c:v>Colima</c:v>
                </c:pt>
                <c:pt idx="32">
                  <c:v>Yucatán</c:v>
                </c:pt>
              </c:strCache>
            </c:strRef>
          </c:cat>
          <c:val>
            <c:numRef>
              <c:f>'Pág-39-Tab-CF (18)'!$N$10:$N$42</c:f>
              <c:numCache>
                <c:formatCode>General</c:formatCode>
                <c:ptCount val="33"/>
                <c:pt idx="0">
                  <c:v>312</c:v>
                </c:pt>
                <c:pt idx="1">
                  <c:v>276</c:v>
                </c:pt>
                <c:pt idx="2">
                  <c:v>191</c:v>
                </c:pt>
                <c:pt idx="3">
                  <c:v>139</c:v>
                </c:pt>
                <c:pt idx="4">
                  <c:v>109</c:v>
                </c:pt>
                <c:pt idx="5">
                  <c:v>105</c:v>
                </c:pt>
                <c:pt idx="6">
                  <c:v>91</c:v>
                </c:pt>
                <c:pt idx="7">
                  <c:v>76</c:v>
                </c:pt>
                <c:pt idx="8">
                  <c:v>74</c:v>
                </c:pt>
                <c:pt idx="9">
                  <c:v>73</c:v>
                </c:pt>
                <c:pt idx="10">
                  <c:v>67</c:v>
                </c:pt>
                <c:pt idx="11">
                  <c:v>59</c:v>
                </c:pt>
                <c:pt idx="12">
                  <c:v>54</c:v>
                </c:pt>
                <c:pt idx="13">
                  <c:v>50</c:v>
                </c:pt>
                <c:pt idx="14">
                  <c:v>47</c:v>
                </c:pt>
                <c:pt idx="15">
                  <c:v>38</c:v>
                </c:pt>
                <c:pt idx="16">
                  <c:v>28</c:v>
                </c:pt>
                <c:pt idx="17">
                  <c:v>27</c:v>
                </c:pt>
                <c:pt idx="18">
                  <c:v>23</c:v>
                </c:pt>
                <c:pt idx="19">
                  <c:v>19</c:v>
                </c:pt>
                <c:pt idx="20">
                  <c:v>17</c:v>
                </c:pt>
                <c:pt idx="21">
                  <c:v>17</c:v>
                </c:pt>
                <c:pt idx="22">
                  <c:v>14</c:v>
                </c:pt>
                <c:pt idx="23">
                  <c:v>14</c:v>
                </c:pt>
                <c:pt idx="24">
                  <c:v>10</c:v>
                </c:pt>
                <c:pt idx="25">
                  <c:v>8</c:v>
                </c:pt>
                <c:pt idx="26">
                  <c:v>5</c:v>
                </c:pt>
                <c:pt idx="27">
                  <c:v>4</c:v>
                </c:pt>
                <c:pt idx="28">
                  <c:v>4</c:v>
                </c:pt>
                <c:pt idx="29">
                  <c:v>3</c:v>
                </c:pt>
                <c:pt idx="30">
                  <c:v>3</c:v>
                </c:pt>
                <c:pt idx="31">
                  <c:v>2</c:v>
                </c:pt>
                <c:pt idx="32">
                  <c:v>2</c:v>
                </c:pt>
              </c:numCache>
            </c:numRef>
          </c:val>
          <c:extLst>
            <c:ext xmlns:c16="http://schemas.microsoft.com/office/drawing/2014/chart" uri="{C3380CC4-5D6E-409C-BE32-E72D297353CC}">
              <c16:uniqueId val="{0000000C-87DE-4E6C-BDFA-4AC4B2C57529}"/>
            </c:ext>
          </c:extLst>
        </c:ser>
        <c:dLbls>
          <c:showLegendKey val="0"/>
          <c:showVal val="0"/>
          <c:showCatName val="0"/>
          <c:showSerName val="0"/>
          <c:showPercent val="0"/>
          <c:showBubbleSize val="0"/>
        </c:dLbls>
        <c:gapWidth val="150"/>
        <c:axId val="934767391"/>
        <c:axId val="934768223"/>
      </c:barChart>
      <c:catAx>
        <c:axId val="93476739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34768223"/>
        <c:crosses val="autoZero"/>
        <c:auto val="1"/>
        <c:lblAlgn val="ctr"/>
        <c:lblOffset val="100"/>
        <c:noMultiLvlLbl val="0"/>
      </c:catAx>
      <c:valAx>
        <c:axId val="93476822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3476739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(CFPI)'!$N$7:$N$9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(CFPI)'!$M$10:$M$42</c:f>
              <c:strCache>
                <c:ptCount val="33"/>
                <c:pt idx="0">
                  <c:v>Ciudad de México</c:v>
                </c:pt>
                <c:pt idx="1">
                  <c:v>Tamaulipas</c:v>
                </c:pt>
                <c:pt idx="2">
                  <c:v>Veracruz de Ignacio de la Llave</c:v>
                </c:pt>
                <c:pt idx="3">
                  <c:v>Guerrero</c:v>
                </c:pt>
                <c:pt idx="4">
                  <c:v>Chiapas</c:v>
                </c:pt>
                <c:pt idx="5">
                  <c:v>Estado de México</c:v>
                </c:pt>
                <c:pt idx="6">
                  <c:v>Chihuahua</c:v>
                </c:pt>
                <c:pt idx="7">
                  <c:v>Morelos</c:v>
                </c:pt>
                <c:pt idx="8">
                  <c:v>Puebla</c:v>
                </c:pt>
                <c:pt idx="9">
                  <c:v>Coahuila de Zaragoza</c:v>
                </c:pt>
                <c:pt idx="10">
                  <c:v>Michoacán de Ocampo</c:v>
                </c:pt>
                <c:pt idx="11">
                  <c:v>Nuevo León</c:v>
                </c:pt>
                <c:pt idx="12">
                  <c:v>Aguascalientes</c:v>
                </c:pt>
                <c:pt idx="13">
                  <c:v>Guanajuato</c:v>
                </c:pt>
                <c:pt idx="14">
                  <c:v>Sinaloa</c:v>
                </c:pt>
                <c:pt idx="15">
                  <c:v>Zacatecas</c:v>
                </c:pt>
                <c:pt idx="16">
                  <c:v>Extranjeros</c:v>
                </c:pt>
                <c:pt idx="17">
                  <c:v>Hidalgo</c:v>
                </c:pt>
                <c:pt idx="18">
                  <c:v>Oaxaca</c:v>
                </c:pt>
                <c:pt idx="19">
                  <c:v>Jalisco</c:v>
                </c:pt>
                <c:pt idx="20">
                  <c:v>Sonora</c:v>
                </c:pt>
                <c:pt idx="21">
                  <c:v>Baja California</c:v>
                </c:pt>
                <c:pt idx="22">
                  <c:v>Baja California Sur</c:v>
                </c:pt>
                <c:pt idx="23">
                  <c:v>Campeche</c:v>
                </c:pt>
                <c:pt idx="24">
                  <c:v>Durango</c:v>
                </c:pt>
                <c:pt idx="25">
                  <c:v>Nayarit</c:v>
                </c:pt>
                <c:pt idx="26">
                  <c:v>Quintana Roo</c:v>
                </c:pt>
                <c:pt idx="27">
                  <c:v>San Luis Potosí</c:v>
                </c:pt>
                <c:pt idx="28">
                  <c:v>Tlaxcala</c:v>
                </c:pt>
                <c:pt idx="29">
                  <c:v>Yucatán</c:v>
                </c:pt>
                <c:pt idx="30">
                  <c:v>Colima</c:v>
                </c:pt>
                <c:pt idx="31">
                  <c:v>Querétaro</c:v>
                </c:pt>
                <c:pt idx="32">
                  <c:v>Tabasco</c:v>
                </c:pt>
              </c:strCache>
            </c:strRef>
          </c:cat>
          <c:val>
            <c:numRef>
              <c:f>'Pág-40-Tab-CF (CFPI)'!$N$10:$N$42</c:f>
              <c:numCache>
                <c:formatCode>General</c:formatCode>
                <c:ptCount val="33"/>
                <c:pt idx="0">
                  <c:v>18</c:v>
                </c:pt>
                <c:pt idx="1">
                  <c:v>12</c:v>
                </c:pt>
                <c:pt idx="2">
                  <c:v>12</c:v>
                </c:pt>
                <c:pt idx="3">
                  <c:v>9</c:v>
                </c:pt>
                <c:pt idx="4">
                  <c:v>8</c:v>
                </c:pt>
                <c:pt idx="5">
                  <c:v>8</c:v>
                </c:pt>
                <c:pt idx="6">
                  <c:v>6</c:v>
                </c:pt>
                <c:pt idx="7">
                  <c:v>6</c:v>
                </c:pt>
                <c:pt idx="8">
                  <c:v>6</c:v>
                </c:pt>
                <c:pt idx="9">
                  <c:v>5</c:v>
                </c:pt>
                <c:pt idx="10">
                  <c:v>5</c:v>
                </c:pt>
                <c:pt idx="11">
                  <c:v>5</c:v>
                </c:pt>
                <c:pt idx="12">
                  <c:v>4</c:v>
                </c:pt>
                <c:pt idx="13">
                  <c:v>4</c:v>
                </c:pt>
                <c:pt idx="14">
                  <c:v>4</c:v>
                </c:pt>
                <c:pt idx="15">
                  <c:v>4</c:v>
                </c:pt>
                <c:pt idx="16">
                  <c:v>4</c:v>
                </c:pt>
                <c:pt idx="17">
                  <c:v>3</c:v>
                </c:pt>
                <c:pt idx="18">
                  <c:v>3</c:v>
                </c:pt>
                <c:pt idx="19">
                  <c:v>2</c:v>
                </c:pt>
                <c:pt idx="20">
                  <c:v>2</c:v>
                </c:pt>
                <c:pt idx="21">
                  <c:v>1</c:v>
                </c:pt>
                <c:pt idx="22">
                  <c:v>1</c:v>
                </c:pt>
                <c:pt idx="23">
                  <c:v>1</c:v>
                </c:pt>
                <c:pt idx="24">
                  <c:v>1</c:v>
                </c:pt>
                <c:pt idx="25">
                  <c:v>1</c:v>
                </c:pt>
                <c:pt idx="26">
                  <c:v>1</c:v>
                </c:pt>
                <c:pt idx="27">
                  <c:v>1</c:v>
                </c:pt>
                <c:pt idx="28">
                  <c:v>1</c:v>
                </c:pt>
                <c:pt idx="29">
                  <c:v>1</c:v>
                </c:pt>
                <c:pt idx="30">
                  <c:v>0</c:v>
                </c:pt>
                <c:pt idx="31">
                  <c:v>0</c:v>
                </c:pt>
                <c:pt idx="32">
                  <c:v>0</c:v>
                </c:pt>
              </c:numCache>
            </c:numRef>
          </c:val>
          <c:extLst>
            <c:ext xmlns:c16="http://schemas.microsoft.com/office/drawing/2014/chart" uri="{C3380CC4-5D6E-409C-BE32-E72D297353CC}">
              <c16:uniqueId val="{0000000C-438A-41BF-8895-73CA83733311}"/>
            </c:ext>
          </c:extLst>
        </c:ser>
        <c:dLbls>
          <c:showLegendKey val="0"/>
          <c:showVal val="0"/>
          <c:showCatName val="0"/>
          <c:showSerName val="0"/>
          <c:showPercent val="0"/>
          <c:showBubbleSize val="0"/>
        </c:dLbls>
        <c:gapWidth val="150"/>
        <c:axId val="788801087"/>
        <c:axId val="788809407"/>
      </c:barChart>
      <c:catAx>
        <c:axId val="78880108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88809407"/>
        <c:crosses val="autoZero"/>
        <c:auto val="1"/>
        <c:lblAlgn val="ctr"/>
        <c:lblOffset val="100"/>
        <c:noMultiLvlLbl val="0"/>
      </c:catAx>
      <c:valAx>
        <c:axId val="78880940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8880108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layoutTarget val="inner"/>
          <c:xMode val="edge"/>
          <c:yMode val="edge"/>
          <c:x val="0.14649790224758616"/>
          <c:y val="0.18587018844366848"/>
          <c:w val="0.66902155204659641"/>
          <c:h val="0.62018072364572019"/>
        </c:manualLayout>
      </c:layout>
      <c:pie3DChart>
        <c:varyColors val="1"/>
        <c:ser>
          <c:idx val="0"/>
          <c:order val="0"/>
          <c:explosion val="14"/>
          <c:dLbls>
            <c:dLbl>
              <c:idx val="0"/>
              <c:layout>
                <c:manualLayout>
                  <c:x val="1.8274138381086574E-2"/>
                  <c:y val="-3.208263405259035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5FD9-4B59-A715-F079E0208019}"/>
                </c:ext>
              </c:extLst>
            </c:dLbl>
            <c:dLbl>
              <c:idx val="1"/>
              <c:layout>
                <c:manualLayout>
                  <c:x val="9.3188460441107328E-3"/>
                  <c:y val="-1.949791254010523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FD9-4B59-A715-F079E0208019}"/>
                </c:ext>
              </c:extLst>
            </c:dLbl>
            <c:dLbl>
              <c:idx val="2"/>
              <c:layout>
                <c:manualLayout>
                  <c:x val="1.6144077885479908E-2"/>
                  <c:y val="5.100801915945955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5FD9-4B59-A715-F079E0208019}"/>
                </c:ext>
              </c:extLst>
            </c:dLbl>
            <c:dLbl>
              <c:idx val="3"/>
              <c:layout>
                <c:manualLayout>
                  <c:x val="-1.0240613198415981E-2"/>
                  <c:y val="1.9902990134450672E-2"/>
                </c:manualLayout>
              </c:layout>
              <c:tx>
                <c:rich>
                  <a:bodyPr/>
                  <a:lstStyle/>
                  <a:p>
                    <a:fld id="{EDB1D449-845C-40E8-ACF6-0F6D0968FF4F}" type="CATEGORYNAME">
                      <a:rPr lang="en-US"/>
                      <a:pPr/>
                      <a:t>[NOMBRE DE CATEGORÍA]</a:t>
                    </a:fld>
                    <a:r>
                      <a:rPr lang="en-US" baseline="0"/>
                      <a:t>
</a:t>
                    </a:r>
                    <a:fld id="{D69756E6-D464-46DC-A21B-CF3CE6616FD4}" type="VALUE">
                      <a:rPr lang="en-US" baseline="0"/>
                      <a:pPr/>
                      <a:t>[VALOR]</a:t>
                    </a:fld>
                    <a:r>
                      <a:rPr lang="en-US" baseline="0"/>
                      <a:t>
16.54%</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5FD9-4B59-A715-F079E0208019}"/>
                </c:ext>
              </c:extLst>
            </c:dLbl>
            <c:dLbl>
              <c:idx val="4"/>
              <c:layout>
                <c:manualLayout>
                  <c:x val="-3.5651465984795495E-2"/>
                  <c:y val="3.828827178219262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5FD9-4B59-A715-F079E0208019}"/>
                </c:ext>
              </c:extLst>
            </c:dLbl>
            <c:dLbl>
              <c:idx val="5"/>
              <c:layout>
                <c:manualLayout>
                  <c:x val="-4.1031453803385569E-2"/>
                  <c:y val="-2.2293925101952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FD9-4B59-A715-F079E0208019}"/>
                </c:ext>
              </c:extLst>
            </c:dLbl>
            <c:dLbl>
              <c:idx val="6"/>
              <c:layout>
                <c:manualLayout>
                  <c:x val="-1.8772186724961167E-2"/>
                  <c:y val="-5.669931494361004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FD9-4B59-A715-F079E0208019}"/>
                </c:ext>
              </c:extLst>
            </c:dLbl>
            <c:dLbl>
              <c:idx val="7"/>
              <c:layout>
                <c:manualLayout>
                  <c:x val="2.4410034621914264E-3"/>
                  <c:y val="-5.818948526052774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FD9-4B59-A715-F079E0208019}"/>
                </c:ext>
              </c:extLst>
            </c:dLbl>
            <c:dLbl>
              <c:idx val="8"/>
              <c:layout>
                <c:manualLayout>
                  <c:x val="6.8624151827276936E-2"/>
                  <c:y val="-5.380271627956664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FD9-4B59-A715-F079E0208019}"/>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'PAG-42_PPPAMGE_GRA'!$A$10:$I$10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'PAG-42_PPPAMGE_GRA'!$A$11:$I$11</c:f>
              <c:numCache>
                <c:formatCode>#,##0</c:formatCode>
                <c:ptCount val="9"/>
                <c:pt idx="0">
                  <c:v>29064</c:v>
                </c:pt>
                <c:pt idx="1">
                  <c:v>38400</c:v>
                </c:pt>
                <c:pt idx="2">
                  <c:v>41575</c:v>
                </c:pt>
                <c:pt idx="3">
                  <c:v>37778</c:v>
                </c:pt>
                <c:pt idx="4">
                  <c:v>29855</c:v>
                </c:pt>
                <c:pt idx="5">
                  <c:v>21682</c:v>
                </c:pt>
                <c:pt idx="6">
                  <c:v>13834</c:v>
                </c:pt>
                <c:pt idx="7">
                  <c:v>8173</c:v>
                </c:pt>
                <c:pt idx="8">
                  <c:v>8169</c:v>
                </c:pt>
              </c:numCache>
            </c:numRef>
          </c:val>
          <c:extLst>
            <c:ext xmlns:c16="http://schemas.microsoft.com/office/drawing/2014/chart" uri="{C3380CC4-5D6E-409C-BE32-E72D297353CC}">
              <c16:uniqueId val="{00000002-1DC6-4EE8-9D89-23E99A692448}"/>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07654439682983"/>
          <c:y val="7.1419837226332633E-2"/>
          <c:w val="0.76143618001232205"/>
          <c:h val="0.67351786806759739"/>
        </c:manualLayout>
      </c:layout>
      <c:barChart>
        <c:barDir val="col"/>
        <c:grouping val="clustered"/>
        <c:varyColors val="0"/>
        <c:ser>
          <c:idx val="0"/>
          <c:order val="0"/>
          <c:tx>
            <c:strRef>
              <c:f>'PAG-47_GRAF_ESCOL'!$B$6</c:f>
              <c:strCache>
                <c:ptCount val="1"/>
                <c:pt idx="0">
                  <c:v>CANTIDAD</c:v>
                </c:pt>
              </c:strCache>
            </c:strRef>
          </c:tx>
          <c:spPr>
            <a:solidFill>
              <a:srgbClr val="006600"/>
            </a:solidFill>
            <a:ln>
              <a:noFill/>
            </a:ln>
            <a:effectLst/>
          </c:spPr>
          <c:invertIfNegative val="0"/>
          <c:dPt>
            <c:idx val="0"/>
            <c:invertIfNegative val="0"/>
            <c:bubble3D val="0"/>
            <c:extLst>
              <c:ext xmlns:c16="http://schemas.microsoft.com/office/drawing/2014/chart" uri="{C3380CC4-5D6E-409C-BE32-E72D297353CC}">
                <c16:uniqueId val="{00000000-B53E-4BBE-BD33-4151F32D20FC}"/>
              </c:ext>
            </c:extLst>
          </c:dPt>
          <c:dPt>
            <c:idx val="1"/>
            <c:invertIfNegative val="0"/>
            <c:bubble3D val="0"/>
            <c:extLst>
              <c:ext xmlns:c16="http://schemas.microsoft.com/office/drawing/2014/chart" uri="{C3380CC4-5D6E-409C-BE32-E72D297353CC}">
                <c16:uniqueId val="{00000001-B53E-4BBE-BD33-4151F32D20FC}"/>
              </c:ext>
            </c:extLst>
          </c:dPt>
          <c:dPt>
            <c:idx val="2"/>
            <c:invertIfNegative val="0"/>
            <c:bubble3D val="0"/>
            <c:extLst>
              <c:ext xmlns:c16="http://schemas.microsoft.com/office/drawing/2014/chart" uri="{C3380CC4-5D6E-409C-BE32-E72D297353CC}">
                <c16:uniqueId val="{00000002-B53E-4BBE-BD33-4151F32D20FC}"/>
              </c:ext>
            </c:extLst>
          </c:dPt>
          <c:dPt>
            <c:idx val="3"/>
            <c:invertIfNegative val="0"/>
            <c:bubble3D val="0"/>
            <c:extLst>
              <c:ext xmlns:c16="http://schemas.microsoft.com/office/drawing/2014/chart" uri="{C3380CC4-5D6E-409C-BE32-E72D297353CC}">
                <c16:uniqueId val="{00000003-B53E-4BBE-BD33-4151F32D20FC}"/>
              </c:ext>
            </c:extLst>
          </c:dPt>
          <c:dPt>
            <c:idx val="4"/>
            <c:invertIfNegative val="0"/>
            <c:bubble3D val="0"/>
            <c:extLst>
              <c:ext xmlns:c16="http://schemas.microsoft.com/office/drawing/2014/chart" uri="{C3380CC4-5D6E-409C-BE32-E72D297353CC}">
                <c16:uniqueId val="{00000004-B53E-4BBE-BD33-4151F32D20FC}"/>
              </c:ext>
            </c:extLst>
          </c:dPt>
          <c:dPt>
            <c:idx val="5"/>
            <c:invertIfNegative val="0"/>
            <c:bubble3D val="0"/>
            <c:extLst>
              <c:ext xmlns:c16="http://schemas.microsoft.com/office/drawing/2014/chart" uri="{C3380CC4-5D6E-409C-BE32-E72D297353CC}">
                <c16:uniqueId val="{00000005-B53E-4BBE-BD33-4151F32D20FC}"/>
              </c:ext>
            </c:extLst>
          </c:dPt>
          <c:dPt>
            <c:idx val="6"/>
            <c:invertIfNegative val="0"/>
            <c:bubble3D val="0"/>
            <c:extLst>
              <c:ext xmlns:c16="http://schemas.microsoft.com/office/drawing/2014/chart" uri="{C3380CC4-5D6E-409C-BE32-E72D297353CC}">
                <c16:uniqueId val="{00000006-B53E-4BBE-BD33-4151F32D20FC}"/>
              </c:ext>
            </c:extLst>
          </c:dPt>
          <c:dPt>
            <c:idx val="7"/>
            <c:invertIfNegative val="0"/>
            <c:bubble3D val="0"/>
            <c:extLst>
              <c:ext xmlns:c16="http://schemas.microsoft.com/office/drawing/2014/chart" uri="{C3380CC4-5D6E-409C-BE32-E72D297353CC}">
                <c16:uniqueId val="{00000007-B53E-4BBE-BD33-4151F32D20FC}"/>
              </c:ext>
            </c:extLst>
          </c:dPt>
          <c:dPt>
            <c:idx val="8"/>
            <c:invertIfNegative val="0"/>
            <c:bubble3D val="0"/>
            <c:extLst>
              <c:ext xmlns:c16="http://schemas.microsoft.com/office/drawing/2014/chart" uri="{C3380CC4-5D6E-409C-BE32-E72D297353CC}">
                <c16:uniqueId val="{00000008-B53E-4BBE-BD33-4151F32D20FC}"/>
              </c:ext>
            </c:extLst>
          </c:dPt>
          <c:dPt>
            <c:idx val="9"/>
            <c:invertIfNegative val="0"/>
            <c:bubble3D val="0"/>
            <c:extLst>
              <c:ext xmlns:c16="http://schemas.microsoft.com/office/drawing/2014/chart" uri="{C3380CC4-5D6E-409C-BE32-E72D297353CC}">
                <c16:uniqueId val="{00000009-B53E-4BBE-BD33-4151F32D20FC}"/>
              </c:ext>
            </c:extLst>
          </c:dPt>
          <c:dPt>
            <c:idx val="10"/>
            <c:invertIfNegative val="0"/>
            <c:bubble3D val="0"/>
            <c:extLst>
              <c:ext xmlns:c16="http://schemas.microsoft.com/office/drawing/2014/chart" uri="{C3380CC4-5D6E-409C-BE32-E72D297353CC}">
                <c16:uniqueId val="{0000000A-B53E-4BBE-BD33-4151F32D20FC}"/>
              </c:ext>
            </c:extLst>
          </c:dPt>
          <c:dPt>
            <c:idx val="11"/>
            <c:invertIfNegative val="0"/>
            <c:bubble3D val="0"/>
            <c:extLst>
              <c:ext xmlns:c16="http://schemas.microsoft.com/office/drawing/2014/chart" uri="{C3380CC4-5D6E-409C-BE32-E72D297353CC}">
                <c16:uniqueId val="{0000000B-B53E-4BBE-BD33-4151F32D20FC}"/>
              </c:ext>
            </c:extLst>
          </c:dPt>
          <c:dPt>
            <c:idx val="12"/>
            <c:invertIfNegative val="0"/>
            <c:bubble3D val="0"/>
            <c:extLst>
              <c:ext xmlns:c16="http://schemas.microsoft.com/office/drawing/2014/chart" uri="{C3380CC4-5D6E-409C-BE32-E72D297353CC}">
                <c16:uniqueId val="{0000000C-B53E-4BBE-BD33-4151F32D20FC}"/>
              </c:ext>
            </c:extLst>
          </c:dPt>
          <c:dPt>
            <c:idx val="13"/>
            <c:invertIfNegative val="0"/>
            <c:bubble3D val="0"/>
            <c:extLst>
              <c:ext xmlns:c16="http://schemas.microsoft.com/office/drawing/2014/chart" uri="{C3380CC4-5D6E-409C-BE32-E72D297353CC}">
                <c16:uniqueId val="{0000000D-B53E-4BBE-BD33-4151F32D20FC}"/>
              </c:ext>
            </c:extLst>
          </c:dPt>
          <c:dPt>
            <c:idx val="15"/>
            <c:invertIfNegative val="0"/>
            <c:bubble3D val="0"/>
            <c:extLst>
              <c:ext xmlns:c16="http://schemas.microsoft.com/office/drawing/2014/chart" uri="{C3380CC4-5D6E-409C-BE32-E72D297353CC}">
                <c16:uniqueId val="{0000000E-B53E-4BBE-BD33-4151F32D20FC}"/>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'PAG-47_GRAF_ESCOL'!$A$7:$A$24</c:f>
              <c:strCache>
                <c:ptCount val="18"/>
                <c:pt idx="0">
                  <c:v>Secundaria Completa</c:v>
                </c:pt>
                <c:pt idx="1">
                  <c:v>Primaria Completa</c:v>
                </c:pt>
                <c:pt idx="2">
                  <c:v>Secundaria Incompleta</c:v>
                </c:pt>
                <c:pt idx="3">
                  <c:v>Primaria Incompleta</c:v>
                </c:pt>
                <c:pt idx="4">
                  <c:v>Bachillerato Incompleto</c:v>
                </c:pt>
                <c:pt idx="5">
                  <c:v>Bachillerato 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Completa</c:v>
                </c:pt>
                <c:pt idx="13">
                  <c:v>Preescolar Incompleta</c:v>
                </c:pt>
                <c:pt idx="14">
                  <c:v>Maestría Completa</c:v>
                </c:pt>
                <c:pt idx="15">
                  <c:v>Maestría Incompleta</c:v>
                </c:pt>
                <c:pt idx="16">
                  <c:v>Doctorado Completo</c:v>
                </c:pt>
                <c:pt idx="17">
                  <c:v>Doctorado Incompleto</c:v>
                </c:pt>
              </c:strCache>
            </c:strRef>
          </c:cat>
          <c:val>
            <c:numRef>
              <c:f>'PAG-47_GRAF_ESCOL'!$B$7:$B$24</c:f>
              <c:numCache>
                <c:formatCode>#,##0</c:formatCode>
                <c:ptCount val="18"/>
                <c:pt idx="0">
                  <c:v>64366</c:v>
                </c:pt>
                <c:pt idx="1">
                  <c:v>34345</c:v>
                </c:pt>
                <c:pt idx="2">
                  <c:v>27623</c:v>
                </c:pt>
                <c:pt idx="3">
                  <c:v>24316</c:v>
                </c:pt>
                <c:pt idx="4">
                  <c:v>20082</c:v>
                </c:pt>
                <c:pt idx="5">
                  <c:v>19879</c:v>
                </c:pt>
                <c:pt idx="6">
                  <c:v>10722</c:v>
                </c:pt>
                <c:pt idx="7">
                  <c:v>9574</c:v>
                </c:pt>
                <c:pt idx="8">
                  <c:v>5936</c:v>
                </c:pt>
                <c:pt idx="9">
                  <c:v>4963</c:v>
                </c:pt>
                <c:pt idx="10">
                  <c:v>2991</c:v>
                </c:pt>
                <c:pt idx="11">
                  <c:v>2360</c:v>
                </c:pt>
                <c:pt idx="12">
                  <c:v>558</c:v>
                </c:pt>
                <c:pt idx="13">
                  <c:v>448</c:v>
                </c:pt>
                <c:pt idx="14">
                  <c:v>240</c:v>
                </c:pt>
                <c:pt idx="15">
                  <c:v>74</c:v>
                </c:pt>
                <c:pt idx="16">
                  <c:v>44</c:v>
                </c:pt>
                <c:pt idx="17">
                  <c:v>9</c:v>
                </c:pt>
              </c:numCache>
            </c:numRef>
          </c:val>
          <c:extLst>
            <c:ext xmlns:c16="http://schemas.microsoft.com/office/drawing/2014/chart" uri="{C3380CC4-5D6E-409C-BE32-E72D297353CC}">
              <c16:uniqueId val="{0000000F-B53E-4BBE-BD33-4151F32D20FC}"/>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9.9999999999999992E-2"/>
          <c:y val="7.3986013986013982E-2"/>
          <c:w val="0.87567567567567572"/>
          <c:h val="0.78745245305875222"/>
        </c:manualLayout>
      </c:layout>
      <c:pie3DChart>
        <c:varyColors val="1"/>
        <c:ser>
          <c:idx val="0"/>
          <c:order val="0"/>
          <c:explosion val="8"/>
          <c:dPt>
            <c:idx val="0"/>
            <c:bubble3D val="0"/>
            <c:spPr>
              <a:solidFill>
                <a:schemeClr val="tx2">
                  <a:lumMod val="60000"/>
                  <a:lumOff val="40000"/>
                </a:schemeClr>
              </a:solidFill>
            </c:spPr>
            <c:extLst>
              <c:ext xmlns:c16="http://schemas.microsoft.com/office/drawing/2014/chart" uri="{C3380CC4-5D6E-409C-BE32-E72D297353CC}">
                <c16:uniqueId val="{00000002-ACD1-4E75-9FCF-F31557063DA6}"/>
              </c:ext>
            </c:extLst>
          </c:dPt>
          <c:dPt>
            <c:idx val="1"/>
            <c:bubble3D val="0"/>
            <c:spPr>
              <a:solidFill>
                <a:schemeClr val="accent3">
                  <a:lumMod val="75000"/>
                </a:schemeClr>
              </a:solidFill>
            </c:spPr>
            <c:extLst>
              <c:ext xmlns:c16="http://schemas.microsoft.com/office/drawing/2014/chart" uri="{C3380CC4-5D6E-409C-BE32-E72D297353CC}">
                <c16:uniqueId val="{00000002-C206-4432-9250-39D199A796E0}"/>
              </c:ext>
            </c:extLst>
          </c:dPt>
          <c:dLbls>
            <c:dLbl>
              <c:idx val="0"/>
              <c:layout>
                <c:manualLayout>
                  <c:x val="0.23622699786836032"/>
                  <c:y val="-5.057981388690049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6008287292817683"/>
                      <c:h val="0.11753846153846154"/>
                    </c:manualLayout>
                  </c15:layout>
                </c:ext>
                <c:ext xmlns:c16="http://schemas.microsoft.com/office/drawing/2014/chart" uri="{C3380CC4-5D6E-409C-BE32-E72D297353CC}">
                  <c16:uniqueId val="{00000002-ACD1-4E75-9FCF-F31557063DA6}"/>
                </c:ext>
              </c:extLst>
            </c:dLbl>
            <c:dLbl>
              <c:idx val="1"/>
              <c:layout>
                <c:manualLayout>
                  <c:x val="-0.16572388741462565"/>
                  <c:y val="-4.638400969109630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C206-4432-9250-39D199A796E0}"/>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'Pág-49-Grá-BLA'!$A$7:$A$8</c:f>
              <c:strCache>
                <c:ptCount val="2"/>
                <c:pt idx="0">
                  <c:v>Libertad Preparatoria</c:v>
                </c:pt>
                <c:pt idx="1">
                  <c:v>Libertad Supervisada</c:v>
                </c:pt>
              </c:strCache>
            </c:strRef>
          </c:cat>
          <c:val>
            <c:numRef>
              <c:f>'Pág-49-Grá-BLA'!$B$7:$B$8</c:f>
              <c:numCache>
                <c:formatCode>General</c:formatCode>
                <c:ptCount val="2"/>
                <c:pt idx="0">
                  <c:v>2</c:v>
                </c:pt>
                <c:pt idx="1">
                  <c:v>1</c:v>
                </c:pt>
              </c:numCache>
            </c:numRef>
          </c:val>
          <c:extLst>
            <c:ext xmlns:c16="http://schemas.microsoft.com/office/drawing/2014/chart" uri="{C3380CC4-5D6E-409C-BE32-E72D297353CC}">
              <c16:uniqueId val="{00000001-ACD1-4E75-9FCF-F31557063DA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1.5649223418712523E-3"/>
          <c:y val="2.6433566433566431E-2"/>
          <c:w val="0.87019131125959392"/>
          <c:h val="0.79304685865315772"/>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E6D6-4D52-B911-5281DFF1CE95}"/>
              </c:ext>
            </c:extLst>
          </c:dPt>
          <c:dPt>
            <c:idx val="1"/>
            <c:bubble3D val="0"/>
            <c:spPr>
              <a:solidFill>
                <a:srgbClr val="FFC000"/>
              </a:solidFill>
            </c:spPr>
            <c:extLst>
              <c:ext xmlns:c16="http://schemas.microsoft.com/office/drawing/2014/chart" uri="{C3380CC4-5D6E-409C-BE32-E72D297353CC}">
                <c16:uniqueId val="{00000003-E6D6-4D52-B911-5281DFF1CE95}"/>
              </c:ext>
            </c:extLst>
          </c:dPt>
          <c:dPt>
            <c:idx val="2"/>
            <c:bubble3D val="0"/>
            <c:spPr>
              <a:solidFill>
                <a:srgbClr val="00B0F0"/>
              </a:solidFill>
            </c:spPr>
            <c:extLst>
              <c:ext xmlns:c16="http://schemas.microsoft.com/office/drawing/2014/chart" uri="{C3380CC4-5D6E-409C-BE32-E72D297353CC}">
                <c16:uniqueId val="{00000004-E6D6-4D52-B911-5281DFF1CE95}"/>
              </c:ext>
            </c:extLst>
          </c:dPt>
          <c:dPt>
            <c:idx val="3"/>
            <c:bubble3D val="0"/>
            <c:spPr>
              <a:solidFill>
                <a:srgbClr val="00B050"/>
              </a:solidFill>
            </c:spPr>
            <c:extLst>
              <c:ext xmlns:c16="http://schemas.microsoft.com/office/drawing/2014/chart" uri="{C3380CC4-5D6E-409C-BE32-E72D297353CC}">
                <c16:uniqueId val="{00000007-5AE9-49B5-BDD2-3155D4C56EE3}"/>
              </c:ext>
            </c:extLst>
          </c:dPt>
          <c:dPt>
            <c:idx val="4"/>
            <c:bubble3D val="0"/>
            <c:spPr>
              <a:solidFill>
                <a:schemeClr val="accent2">
                  <a:lumMod val="75000"/>
                </a:schemeClr>
              </a:solidFill>
            </c:spPr>
            <c:extLst>
              <c:ext xmlns:c16="http://schemas.microsoft.com/office/drawing/2014/chart" uri="{C3380CC4-5D6E-409C-BE32-E72D297353CC}">
                <c16:uniqueId val="{00000006-5AE9-49B5-BDD2-3155D4C56EE3}"/>
              </c:ext>
            </c:extLst>
          </c:dPt>
          <c:dLbls>
            <c:dLbl>
              <c:idx val="0"/>
              <c:layout>
                <c:manualLayout>
                  <c:x val="0.19161784776902888"/>
                  <c:y val="0.1879024282803810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6909333333333335"/>
                      <c:h val="0.11753846153846154"/>
                    </c:manualLayout>
                  </c15:layout>
                </c:ext>
                <c:ext xmlns:c16="http://schemas.microsoft.com/office/drawing/2014/chart" uri="{C3380CC4-5D6E-409C-BE32-E72D297353CC}">
                  <c16:uniqueId val="{00000002-E6D6-4D52-B911-5281DFF1CE95}"/>
                </c:ext>
              </c:extLst>
            </c:dLbl>
            <c:dLbl>
              <c:idx val="1"/>
              <c:layout>
                <c:manualLayout>
                  <c:x val="2.6121102850839552E-2"/>
                  <c:y val="-9.2263641869941087E-4"/>
                </c:manualLayout>
              </c:layout>
              <c:tx>
                <c:rich>
                  <a:bodyPr/>
                  <a:lstStyle/>
                  <a:p>
                    <a:fld id="{95402E19-DFB2-4356-AB18-FB01D0269010}" type="CATEGORYNAME">
                      <a:rPr lang="en-US"/>
                      <a:pPr/>
                      <a:t>[NOMBRE DE CATEGORÍA]</a:t>
                    </a:fld>
                    <a:r>
                      <a:rPr lang="en-US" baseline="0"/>
                      <a:t>
</a:t>
                    </a:r>
                    <a:fld id="{0841B4D0-5488-46F1-95ED-1F1042AE59AA}" type="VALUE">
                      <a:rPr lang="en-US" baseline="0"/>
                      <a:pPr/>
                      <a:t>[VALOR]</a:t>
                    </a:fld>
                    <a:r>
                      <a:rPr lang="en-US" baseline="0"/>
                      <a:t>
9.15%</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6D6-4D52-B911-5281DFF1CE95}"/>
                </c:ext>
              </c:extLst>
            </c:dLbl>
            <c:dLbl>
              <c:idx val="2"/>
              <c:layout>
                <c:manualLayout>
                  <c:x val="0.10883288477642328"/>
                  <c:y val="1.676603711249380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E6D6-4D52-B911-5281DFF1CE95}"/>
                </c:ext>
              </c:extLst>
            </c:dLbl>
            <c:dLbl>
              <c:idx val="3"/>
              <c:layout>
                <c:manualLayout>
                  <c:x val="6.1611835484314519E-3"/>
                  <c:y val="5.487583282858873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AE9-49B5-BDD2-3155D4C56EE3}"/>
                </c:ext>
              </c:extLst>
            </c:dLbl>
            <c:dLbl>
              <c:idx val="4"/>
              <c:layout>
                <c:manualLayout>
                  <c:x val="-0.21006152653147606"/>
                  <c:y val="3.653102802709101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AE9-49B5-BDD2-3155D4C56EE3}"/>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'Pág-49-Grá-BLA'!$A$15:$A$19</c:f>
              <c:strCache>
                <c:ptCount val="5"/>
                <c:pt idx="0">
                  <c:v>Condena Condicional</c:v>
                </c:pt>
                <c:pt idx="1">
                  <c:v>Jornada de Trabajo a Favor de la Comunidad</c:v>
                </c:pt>
                <c:pt idx="2">
                  <c:v>Tratamiento en Libertad</c:v>
                </c:pt>
                <c:pt idx="3">
                  <c:v>Medidas de Seguridad</c:v>
                </c:pt>
                <c:pt idx="4">
                  <c:v>Tratamiento en Semilibertad</c:v>
                </c:pt>
              </c:strCache>
            </c:strRef>
          </c:cat>
          <c:val>
            <c:numRef>
              <c:f>'Pág-49-Grá-BLA'!$B$15:$B$19</c:f>
              <c:numCache>
                <c:formatCode>General</c:formatCode>
                <c:ptCount val="5"/>
                <c:pt idx="0">
                  <c:v>292</c:v>
                </c:pt>
                <c:pt idx="1">
                  <c:v>31</c:v>
                </c:pt>
                <c:pt idx="2">
                  <c:v>13</c:v>
                </c:pt>
                <c:pt idx="3">
                  <c:v>2</c:v>
                </c:pt>
                <c:pt idx="4">
                  <c:v>1</c:v>
                </c:pt>
              </c:numCache>
            </c:numRef>
          </c:val>
          <c:extLst>
            <c:ext xmlns:c16="http://schemas.microsoft.com/office/drawing/2014/chart" uri="{C3380CC4-5D6E-409C-BE32-E72D297353CC}">
              <c16:uniqueId val="{00000001-E6D6-4D52-B911-5281DFF1CE95}"/>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4.5714285714285714E-2"/>
          <c:y val="8.2905714285714291E-2"/>
          <c:w val="0.86694571428571432"/>
          <c:h val="0.85347142857142855"/>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36A7-4E78-8AF3-4025E0B2ED04}"/>
              </c:ext>
            </c:extLst>
          </c:dPt>
          <c:dPt>
            <c:idx val="1"/>
            <c:bubble3D val="0"/>
            <c:spPr>
              <a:solidFill>
                <a:schemeClr val="accent2">
                  <a:lumMod val="75000"/>
                </a:schemeClr>
              </a:solidFill>
            </c:spPr>
            <c:extLst>
              <c:ext xmlns:c16="http://schemas.microsoft.com/office/drawing/2014/chart" uri="{C3380CC4-5D6E-409C-BE32-E72D297353CC}">
                <c16:uniqueId val="{00000002-36A7-4E78-8AF3-4025E0B2ED04}"/>
              </c:ext>
            </c:extLst>
          </c:dPt>
          <c:dPt>
            <c:idx val="2"/>
            <c:bubble3D val="0"/>
            <c:spPr>
              <a:solidFill>
                <a:srgbClr val="00B050"/>
              </a:solidFill>
            </c:spPr>
            <c:extLst>
              <c:ext xmlns:c16="http://schemas.microsoft.com/office/drawing/2014/chart" uri="{C3380CC4-5D6E-409C-BE32-E72D297353CC}">
                <c16:uniqueId val="{00000004-36A7-4E78-8AF3-4025E0B2ED04}"/>
              </c:ext>
            </c:extLst>
          </c:dPt>
          <c:dPt>
            <c:idx val="3"/>
            <c:bubble3D val="0"/>
            <c:spPr>
              <a:solidFill>
                <a:srgbClr val="996600"/>
              </a:solidFill>
            </c:spPr>
            <c:extLst>
              <c:ext xmlns:c16="http://schemas.microsoft.com/office/drawing/2014/chart" uri="{C3380CC4-5D6E-409C-BE32-E72D297353CC}">
                <c16:uniqueId val="{00000005-36A7-4E78-8AF3-4025E0B2ED04}"/>
              </c:ext>
            </c:extLst>
          </c:dPt>
          <c:dPt>
            <c:idx val="4"/>
            <c:bubble3D val="0"/>
            <c:spPr>
              <a:solidFill>
                <a:srgbClr val="FFFF00"/>
              </a:solidFill>
            </c:spPr>
            <c:extLst>
              <c:ext xmlns:c16="http://schemas.microsoft.com/office/drawing/2014/chart" uri="{C3380CC4-5D6E-409C-BE32-E72D297353CC}">
                <c16:uniqueId val="{00000006-36A7-4E78-8AF3-4025E0B2ED04}"/>
              </c:ext>
            </c:extLst>
          </c:dPt>
          <c:dLbls>
            <c:dLbl>
              <c:idx val="0"/>
              <c:layout>
                <c:manualLayout>
                  <c:x val="0.11859988751406074"/>
                  <c:y val="-0.20760810478089381"/>
                </c:manualLayout>
              </c:layout>
              <c:tx>
                <c:rich>
                  <a:bodyPr/>
                  <a:lstStyle/>
                  <a:p>
                    <a:fld id="{6834DB82-98B5-485A-A355-28F78309BDA6}" type="CATEGORYNAME">
                      <a:rPr lang="en-US"/>
                      <a:pPr/>
                      <a:t>[NOMBRE DE CATEGORÍA]</a:t>
                    </a:fld>
                    <a:r>
                      <a:rPr lang="en-US" baseline="0"/>
                      <a:t>
6854
</a:t>
                    </a:r>
                    <a:fld id="{F7DF7FCF-F482-432A-8A9F-4692A2E8DB80}" type="PERCENTAGE">
                      <a:rPr lang="en-US" baseline="0"/>
                      <a:pPr/>
                      <a:t>[PORCENTAJE]</a:t>
                    </a:fld>
                    <a:endParaRPr lang="en-US" baseline="0"/>
                  </a:p>
                </c:rich>
              </c:tx>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9779999999999995"/>
                      <c:h val="0.10305334150827714"/>
                    </c:manualLayout>
                  </c15:layout>
                  <c15:dlblFieldTable/>
                  <c15:showDataLabelsRange val="0"/>
                </c:ext>
                <c:ext xmlns:c16="http://schemas.microsoft.com/office/drawing/2014/chart" uri="{C3380CC4-5D6E-409C-BE32-E72D297353CC}">
                  <c16:uniqueId val="{00000003-36A7-4E78-8AF3-4025E0B2ED04}"/>
                </c:ext>
              </c:extLst>
            </c:dLbl>
            <c:dLbl>
              <c:idx val="1"/>
              <c:layout>
                <c:manualLayout>
                  <c:x val="5.0434870641169804E-2"/>
                  <c:y val="0.1971636163505312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36A7-4E78-8AF3-4025E0B2ED04}"/>
                </c:ext>
              </c:extLst>
            </c:dLbl>
            <c:dLbl>
              <c:idx val="2"/>
              <c:layout>
                <c:manualLayout>
                  <c:x val="-0.13734285714285713"/>
                  <c:y val="-3.352525140366038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2745714285714289"/>
                      <c:h val="0.12697741108541691"/>
                    </c:manualLayout>
                  </c15:layout>
                </c:ext>
                <c:ext xmlns:c16="http://schemas.microsoft.com/office/drawing/2014/chart" uri="{C3380CC4-5D6E-409C-BE32-E72D297353CC}">
                  <c16:uniqueId val="{00000004-36A7-4E78-8AF3-4025E0B2ED04}"/>
                </c:ext>
              </c:extLst>
            </c:dLbl>
            <c:dLbl>
              <c:idx val="3"/>
              <c:layout>
                <c:manualLayout>
                  <c:x val="6.6354555680539828E-2"/>
                  <c:y val="-1.854254996971541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6A7-4E78-8AF3-4025E0B2ED04}"/>
                </c:ext>
              </c:extLst>
            </c:dLbl>
            <c:dLbl>
              <c:idx val="4"/>
              <c:layout>
                <c:manualLayout>
                  <c:x val="-8.6607649043869514E-2"/>
                  <c:y val="3.627536341611144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36A7-4E78-8AF3-4025E0B2ED04}"/>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'Pág-51-Grá-PLV'!$A$7:$A$11</c:f>
              <c:strCache>
                <c:ptCount val="5"/>
                <c:pt idx="0">
                  <c:v>Tratamiento Preliberacional</c:v>
                </c:pt>
                <c:pt idx="1">
                  <c:v>Libertad Preparatoria</c:v>
                </c:pt>
                <c:pt idx="2">
                  <c:v>Remisión Parcial de la Pena</c:v>
                </c:pt>
                <c:pt idx="3">
                  <c:v>Libertad Supervisada</c:v>
                </c:pt>
                <c:pt idx="4">
                  <c:v>Artículo 68 o 75 (C.P.F.)</c:v>
                </c:pt>
              </c:strCache>
            </c:strRef>
          </c:cat>
          <c:val>
            <c:numRef>
              <c:f>'Pág-51-Grá-PLV'!$B$7:$B$11</c:f>
              <c:numCache>
                <c:formatCode>#,##0</c:formatCode>
                <c:ptCount val="5"/>
                <c:pt idx="0">
                  <c:v>6852</c:v>
                </c:pt>
                <c:pt idx="1">
                  <c:v>4552</c:v>
                </c:pt>
                <c:pt idx="2">
                  <c:v>4060</c:v>
                </c:pt>
                <c:pt idx="3" formatCode="General">
                  <c:v>340</c:v>
                </c:pt>
                <c:pt idx="4" formatCode="General">
                  <c:v>339</c:v>
                </c:pt>
              </c:numCache>
            </c:numRef>
          </c:val>
          <c:extLst>
            <c:ext xmlns:c16="http://schemas.microsoft.com/office/drawing/2014/chart" uri="{C3380CC4-5D6E-409C-BE32-E72D297353CC}">
              <c16:uniqueId val="{00000001-36A7-4E78-8AF3-4025E0B2ED04}"/>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Jalisco</c:v>
                </c:pt>
                <c:pt idx="3">
                  <c:v>Baja California</c:v>
                </c:pt>
                <c:pt idx="4">
                  <c:v>Sonora</c:v>
                </c:pt>
                <c:pt idx="5">
                  <c:v>Nuevo León</c:v>
                </c:pt>
                <c:pt idx="6">
                  <c:v>Chihuahua</c:v>
                </c:pt>
                <c:pt idx="7">
                  <c:v>Puebla</c:v>
                </c:pt>
                <c:pt idx="8">
                  <c:v>Veracruz de Ignacio de la Llave</c:v>
                </c:pt>
                <c:pt idx="9">
                  <c:v>Guanajuato</c:v>
                </c:pt>
                <c:pt idx="10">
                  <c:v>Michoacán de Ocampo</c:v>
                </c:pt>
                <c:pt idx="11">
                  <c:v>Chiapas</c:v>
                </c:pt>
                <c:pt idx="12">
                  <c:v>Hidalgo</c:v>
                </c:pt>
                <c:pt idx="13">
                  <c:v>Tabasco</c:v>
                </c:pt>
                <c:pt idx="14">
                  <c:v>Coahuila de Zaragoza</c:v>
                </c:pt>
                <c:pt idx="15">
                  <c:v>Sinaloa</c:v>
                </c:pt>
                <c:pt idx="16">
                  <c:v>Tamaulipas</c:v>
                </c:pt>
                <c:pt idx="17">
                  <c:v>Guerrero</c:v>
                </c:pt>
                <c:pt idx="18">
                  <c:v>Durango</c:v>
                </c:pt>
                <c:pt idx="19">
                  <c:v>Oaxaca</c:v>
                </c:pt>
                <c:pt idx="20">
                  <c:v>Morelos</c:v>
                </c:pt>
                <c:pt idx="21">
                  <c:v>Quintana Roo</c:v>
                </c:pt>
                <c:pt idx="22">
                  <c:v>Querétaro</c:v>
                </c:pt>
                <c:pt idx="23">
                  <c:v>San Luis Potosí</c:v>
                </c:pt>
                <c:pt idx="24">
                  <c:v>Zacatecas</c:v>
                </c:pt>
                <c:pt idx="25">
                  <c:v>Nayarit</c:v>
                </c:pt>
                <c:pt idx="26">
                  <c:v>CEFERESO No. 11 CPS Sonora</c:v>
                </c:pt>
                <c:pt idx="27">
                  <c:v>CEFERESO No. 12 CPS Guanajuato</c:v>
                </c:pt>
                <c:pt idx="28">
                  <c:v>Aguascalientes</c:v>
                </c:pt>
                <c:pt idx="29">
                  <c:v>Centro Penitenciario Federal 18 CPS Coahuila</c:v>
                </c:pt>
                <c:pt idx="30">
                  <c:v>CEFERESO No. 14 CPS Durango</c:v>
                </c:pt>
                <c:pt idx="31">
                  <c:v>CEFERESO No. 13 CPS Oaxaca</c:v>
                </c:pt>
                <c:pt idx="32">
                  <c:v>CEFERESO No. 5 Oriente</c:v>
                </c:pt>
                <c:pt idx="33">
                  <c:v>CEFERESO No. 4 Noroeste</c:v>
                </c:pt>
                <c:pt idx="34">
                  <c:v>CEFERESO No. 15 CPS Chiapas</c:v>
                </c:pt>
                <c:pt idx="35">
                  <c:v>Yucatán</c:v>
                </c:pt>
                <c:pt idx="36">
                  <c:v>Colima</c:v>
                </c:pt>
                <c:pt idx="37">
                  <c:v>CEFERESO No. 17 CPS Michoacán</c:v>
                </c:pt>
                <c:pt idx="38">
                  <c:v>Baja California Sur</c:v>
                </c:pt>
                <c:pt idx="39">
                  <c:v>CEFERESO No. 16 CPS Femenil Morelos</c:v>
                </c:pt>
                <c:pt idx="40">
                  <c:v>Campeche</c:v>
                </c:pt>
                <c:pt idx="41">
                  <c:v>Tlaxcala</c:v>
                </c:pt>
                <c:pt idx="42">
                  <c:v>CEFERESO No. 1 Altiplano</c:v>
                </c:pt>
                <c:pt idx="43">
                  <c:v>CEFERESO No. 8 Nor-Poniente</c:v>
                </c:pt>
                <c:pt idx="44">
                  <c:v>CEFERESO No. 7 Nor-Noroeste</c:v>
                </c:pt>
                <c:pt idx="45">
                  <c:v>CEFEREPSI</c:v>
                </c:pt>
              </c:strCache>
            </c:strRef>
          </c:cat>
          <c:val>
            <c:numRef>
              <c:f>'Pág-8-Grá-PP'!$B$6:$B$51</c:f>
              <c:numCache>
                <c:formatCode>#,##0</c:formatCode>
                <c:ptCount val="46"/>
                <c:pt idx="0">
                  <c:v>34557</c:v>
                </c:pt>
                <c:pt idx="1">
                  <c:v>25445</c:v>
                </c:pt>
                <c:pt idx="2">
                  <c:v>13527</c:v>
                </c:pt>
                <c:pt idx="3">
                  <c:v>13208</c:v>
                </c:pt>
                <c:pt idx="4">
                  <c:v>10367</c:v>
                </c:pt>
                <c:pt idx="5">
                  <c:v>9721</c:v>
                </c:pt>
                <c:pt idx="6">
                  <c:v>8841</c:v>
                </c:pt>
                <c:pt idx="7">
                  <c:v>8543</c:v>
                </c:pt>
                <c:pt idx="8">
                  <c:v>7232</c:v>
                </c:pt>
                <c:pt idx="9">
                  <c:v>7128</c:v>
                </c:pt>
                <c:pt idx="10">
                  <c:v>6442</c:v>
                </c:pt>
                <c:pt idx="11">
                  <c:v>5058</c:v>
                </c:pt>
                <c:pt idx="12">
                  <c:v>4785</c:v>
                </c:pt>
                <c:pt idx="13">
                  <c:v>4572</c:v>
                </c:pt>
                <c:pt idx="14">
                  <c:v>4304</c:v>
                </c:pt>
                <c:pt idx="15">
                  <c:v>4123</c:v>
                </c:pt>
                <c:pt idx="16">
                  <c:v>4044</c:v>
                </c:pt>
                <c:pt idx="17">
                  <c:v>4025</c:v>
                </c:pt>
                <c:pt idx="18">
                  <c:v>3875</c:v>
                </c:pt>
                <c:pt idx="19">
                  <c:v>3825</c:v>
                </c:pt>
                <c:pt idx="20">
                  <c:v>3813</c:v>
                </c:pt>
                <c:pt idx="21">
                  <c:v>3701</c:v>
                </c:pt>
                <c:pt idx="22">
                  <c:v>3006</c:v>
                </c:pt>
                <c:pt idx="23">
                  <c:v>2546</c:v>
                </c:pt>
                <c:pt idx="24">
                  <c:v>2352</c:v>
                </c:pt>
                <c:pt idx="25">
                  <c:v>2322</c:v>
                </c:pt>
                <c:pt idx="26">
                  <c:v>2200</c:v>
                </c:pt>
                <c:pt idx="27">
                  <c:v>2143</c:v>
                </c:pt>
                <c:pt idx="28">
                  <c:v>2097</c:v>
                </c:pt>
                <c:pt idx="29">
                  <c:v>1961</c:v>
                </c:pt>
                <c:pt idx="30">
                  <c:v>1909</c:v>
                </c:pt>
                <c:pt idx="31">
                  <c:v>1831</c:v>
                </c:pt>
                <c:pt idx="32">
                  <c:v>1770</c:v>
                </c:pt>
                <c:pt idx="33">
                  <c:v>1742</c:v>
                </c:pt>
                <c:pt idx="34">
                  <c:v>1566</c:v>
                </c:pt>
                <c:pt idx="35">
                  <c:v>1530</c:v>
                </c:pt>
                <c:pt idx="36">
                  <c:v>1276</c:v>
                </c:pt>
                <c:pt idx="37">
                  <c:v>1268</c:v>
                </c:pt>
                <c:pt idx="38">
                  <c:v>1266</c:v>
                </c:pt>
                <c:pt idx="39">
                  <c:v>1155</c:v>
                </c:pt>
                <c:pt idx="40">
                  <c:v>1073</c:v>
                </c:pt>
                <c:pt idx="41" formatCode="General">
                  <c:v>950</c:v>
                </c:pt>
                <c:pt idx="42" formatCode="General">
                  <c:v>573</c:v>
                </c:pt>
                <c:pt idx="43" formatCode="General">
                  <c:v>558</c:v>
                </c:pt>
                <c:pt idx="44" formatCode="General">
                  <c:v>161</c:v>
                </c:pt>
                <c:pt idx="45" formatCode="General">
                  <c:v>139</c:v>
                </c:pt>
              </c:numCache>
            </c:numRef>
          </c:val>
          <c:extLst>
            <c:ext xmlns:c16="http://schemas.microsoft.com/office/drawing/2014/chart" uri="{C3380CC4-5D6E-409C-BE32-E72D297353CC}">
              <c16:uniqueId val="{0000000E-673C-4F01-AA1B-5148506D9BA3}"/>
            </c:ext>
          </c:extLst>
        </c:ser>
        <c:dLbls>
          <c:showLegendKey val="0"/>
          <c:showVal val="0"/>
          <c:showCatName val="0"/>
          <c:showSerName val="0"/>
          <c:showPercent val="0"/>
          <c:showBubbleSize val="0"/>
        </c:dLbls>
        <c:gapWidth val="60"/>
        <c:axId val="556070031"/>
        <c:axId val="556095407"/>
      </c:barChart>
      <c:catAx>
        <c:axId val="556070031"/>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556095407"/>
        <c:crosses val="autoZero"/>
        <c:auto val="1"/>
        <c:lblAlgn val="ctr"/>
        <c:lblOffset val="100"/>
        <c:noMultiLvlLbl val="0"/>
      </c:catAx>
      <c:valAx>
        <c:axId val="556095407"/>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55607003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6.8571428571428575E-2"/>
          <c:y val="7.8097933070866141E-2"/>
          <c:w val="0.86694578177727788"/>
          <c:h val="0.85347138098122355"/>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13C9-4720-897C-498B1A758EEF}"/>
              </c:ext>
            </c:extLst>
          </c:dPt>
          <c:dPt>
            <c:idx val="1"/>
            <c:bubble3D val="0"/>
            <c:spPr>
              <a:solidFill>
                <a:srgbClr val="0070C0"/>
              </a:solidFill>
            </c:spPr>
            <c:extLst>
              <c:ext xmlns:c16="http://schemas.microsoft.com/office/drawing/2014/chart" uri="{C3380CC4-5D6E-409C-BE32-E72D297353CC}">
                <c16:uniqueId val="{00000003-13C9-4720-897C-498B1A758EEF}"/>
              </c:ext>
            </c:extLst>
          </c:dPt>
          <c:dPt>
            <c:idx val="2"/>
            <c:bubble3D val="0"/>
            <c:spPr>
              <a:solidFill>
                <a:srgbClr val="FFC000"/>
              </a:solidFill>
            </c:spPr>
            <c:extLst>
              <c:ext xmlns:c16="http://schemas.microsoft.com/office/drawing/2014/chart" uri="{C3380CC4-5D6E-409C-BE32-E72D297353CC}">
                <c16:uniqueId val="{00000004-13C9-4720-897C-498B1A758EEF}"/>
              </c:ext>
            </c:extLst>
          </c:dPt>
          <c:dPt>
            <c:idx val="3"/>
            <c:bubble3D val="0"/>
            <c:spPr>
              <a:solidFill>
                <a:srgbClr val="7030A0"/>
              </a:solidFill>
            </c:spPr>
            <c:extLst>
              <c:ext xmlns:c16="http://schemas.microsoft.com/office/drawing/2014/chart" uri="{C3380CC4-5D6E-409C-BE32-E72D297353CC}">
                <c16:uniqueId val="{00000005-13C9-4720-897C-498B1A758EEF}"/>
              </c:ext>
            </c:extLst>
          </c:dPt>
          <c:dPt>
            <c:idx val="4"/>
            <c:bubble3D val="0"/>
            <c:spPr>
              <a:solidFill>
                <a:srgbClr val="92D050"/>
              </a:solidFill>
            </c:spPr>
            <c:extLst>
              <c:ext xmlns:c16="http://schemas.microsoft.com/office/drawing/2014/chart" uri="{C3380CC4-5D6E-409C-BE32-E72D297353CC}">
                <c16:uniqueId val="{00000006-13C9-4720-897C-498B1A758EEF}"/>
              </c:ext>
            </c:extLst>
          </c:dPt>
          <c:dLbls>
            <c:dLbl>
              <c:idx val="0"/>
              <c:layout>
                <c:manualLayout>
                  <c:x val="0.11501439820022497"/>
                  <c:y val="-0.18318359346712562"/>
                </c:manualLayout>
              </c:layout>
              <c:tx>
                <c:rich>
                  <a:bodyPr/>
                  <a:lstStyle/>
                  <a:p>
                    <a:fld id="{E89C575E-EC17-41A3-B949-88993258C364}" type="CATEGORYNAME">
                      <a:rPr lang="en-US"/>
                      <a:pPr/>
                      <a:t>[NOMBRE DE CATEGORÍA]</a:t>
                    </a:fld>
                    <a:r>
                      <a:rPr lang="en-US" baseline="0"/>
                      <a:t>
</a:t>
                    </a:r>
                    <a:fld id="{93C95960-69BE-4FA8-920A-5F682D19F109}" type="VALUE">
                      <a:rPr lang="en-US" baseline="0"/>
                      <a:pPr/>
                      <a:t>[VALOR]</a:t>
                    </a:fld>
                    <a:r>
                      <a:rPr lang="en-US" baseline="0"/>
                      <a:t>
46.33%</a:t>
                    </a: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3925714285714287"/>
                      <c:h val="0.15090128755364804"/>
                    </c:manualLayout>
                  </c15:layout>
                  <c15:dlblFieldTable/>
                  <c15:showDataLabelsRange val="0"/>
                </c:ext>
                <c:ext xmlns:c16="http://schemas.microsoft.com/office/drawing/2014/chart" uri="{C3380CC4-5D6E-409C-BE32-E72D297353CC}">
                  <c16:uniqueId val="{00000002-13C9-4720-897C-498B1A758EEF}"/>
                </c:ext>
              </c:extLst>
            </c:dLbl>
            <c:dLbl>
              <c:idx val="1"/>
              <c:layout>
                <c:manualLayout>
                  <c:x val="-0.12930416197975253"/>
                  <c:y val="0.18664980182198254"/>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0259999999999998"/>
                      <c:h val="0.10305334150827714"/>
                    </c:manualLayout>
                  </c15:layout>
                </c:ext>
                <c:ext xmlns:c16="http://schemas.microsoft.com/office/drawing/2014/chart" uri="{C3380CC4-5D6E-409C-BE32-E72D297353CC}">
                  <c16:uniqueId val="{00000003-13C9-4720-897C-498B1A758EEF}"/>
                </c:ext>
              </c:extLst>
            </c:dLbl>
            <c:dLbl>
              <c:idx val="2"/>
              <c:layout>
                <c:manualLayout>
                  <c:x val="-0.14425714285714286"/>
                  <c:y val="-8.728001274518797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3C9-4720-897C-498B1A758EEF}"/>
                </c:ext>
              </c:extLst>
            </c:dLbl>
            <c:dLbl>
              <c:idx val="3"/>
              <c:layout>
                <c:manualLayout>
                  <c:x val="3.7840944881889764E-2"/>
                  <c:y val="9.3348728043609937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3C9-4720-897C-498B1A758EEF}"/>
                </c:ext>
              </c:extLst>
            </c:dLbl>
            <c:dLbl>
              <c:idx val="4"/>
              <c:layout>
                <c:manualLayout>
                  <c:x val="-0.16788818897637794"/>
                  <c:y val="5.020972138098104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3C9-4720-897C-498B1A758EEF}"/>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'Pág-51-Grá-PLV'!$A$15:$A$19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'Pág-51-Grá-PLV'!$B$15:$B$19</c:f>
              <c:numCache>
                <c:formatCode>#,##0</c:formatCode>
                <c:ptCount val="5"/>
                <c:pt idx="0">
                  <c:v>10820</c:v>
                </c:pt>
                <c:pt idx="1">
                  <c:v>7115</c:v>
                </c:pt>
                <c:pt idx="2">
                  <c:v>4975</c:v>
                </c:pt>
                <c:pt idx="3" formatCode="General">
                  <c:v>363</c:v>
                </c:pt>
                <c:pt idx="4" formatCode="General">
                  <c:v>85</c:v>
                </c:pt>
              </c:numCache>
            </c:numRef>
          </c:val>
          <c:extLst>
            <c:ext xmlns:c16="http://schemas.microsoft.com/office/drawing/2014/chart" uri="{C3380CC4-5D6E-409C-BE32-E72D297353CC}">
              <c16:uniqueId val="{00000001-13C9-4720-897C-498B1A758EEF}"/>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D9CF-45CF-A262-3407C86E7B02}"/>
              </c:ext>
            </c:extLst>
          </c:dPt>
          <c:dPt>
            <c:idx val="1"/>
            <c:bubble3D val="0"/>
            <c:explosion val="4"/>
            <c:spPr>
              <a:solidFill>
                <a:srgbClr val="0070C0"/>
              </a:solidFill>
            </c:spPr>
            <c:extLst>
              <c:ext xmlns:c16="http://schemas.microsoft.com/office/drawing/2014/chart" uri="{C3380CC4-5D6E-409C-BE32-E72D297353CC}">
                <c16:uniqueId val="{00000003-D9CF-45CF-A262-3407C86E7B02}"/>
              </c:ext>
            </c:extLst>
          </c:dPt>
          <c:dPt>
            <c:idx val="2"/>
            <c:bubble3D val="0"/>
            <c:spPr>
              <a:solidFill>
                <a:schemeClr val="accent2">
                  <a:lumMod val="75000"/>
                </a:schemeClr>
              </a:solidFill>
            </c:spPr>
            <c:extLst>
              <c:ext xmlns:c16="http://schemas.microsoft.com/office/drawing/2014/chart" uri="{C3380CC4-5D6E-409C-BE32-E72D297353CC}">
                <c16:uniqueId val="{00000004-D9CF-45CF-A262-3407C86E7B02}"/>
              </c:ext>
            </c:extLst>
          </c:dPt>
          <c:dLbls>
            <c:dLbl>
              <c:idx val="0"/>
              <c:layout>
                <c:manualLayout>
                  <c:x val="0.19880000000000003"/>
                  <c:y val="-0.1353910026980893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1373333333333336"/>
                      <c:h val="0.11753846153846154"/>
                    </c:manualLayout>
                  </c15:layout>
                </c:ext>
                <c:ext xmlns:c16="http://schemas.microsoft.com/office/drawing/2014/chart" uri="{C3380CC4-5D6E-409C-BE32-E72D297353CC}">
                  <c16:uniqueId val="{00000002-D9CF-45CF-A262-3407C86E7B02}"/>
                </c:ext>
              </c:extLst>
            </c:dLbl>
            <c:dLbl>
              <c:idx val="1"/>
              <c:layout>
                <c:manualLayout>
                  <c:x val="-0.19349018372703411"/>
                  <c:y val="0.1720279720279720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9CF-45CF-A262-3407C86E7B02}"/>
                </c:ext>
              </c:extLst>
            </c:dLbl>
            <c:dLbl>
              <c:idx val="2"/>
              <c:layout>
                <c:manualLayout>
                  <c:x val="-0.21059653543307097"/>
                  <c:y val="-0.1312106161554980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9CF-45CF-A262-3407C86E7B02}"/>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'Pág-53-Grá-RAPLV'!$A$6:$A$8</c:f>
              <c:strCache>
                <c:ptCount val="3"/>
                <c:pt idx="0">
                  <c:v>Libertad Preparatoria</c:v>
                </c:pt>
                <c:pt idx="1">
                  <c:v>Remisión Parcial de la Pena</c:v>
                </c:pt>
                <c:pt idx="2">
                  <c:v>Tratamiento Preliberacional</c:v>
                </c:pt>
              </c:strCache>
            </c:strRef>
          </c:cat>
          <c:val>
            <c:numRef>
              <c:f>'Pág-53-Grá-RAPLV'!$B$6:$B$8</c:f>
              <c:numCache>
                <c:formatCode>General</c:formatCode>
                <c:ptCount val="3"/>
                <c:pt idx="0">
                  <c:v>34</c:v>
                </c:pt>
                <c:pt idx="1">
                  <c:v>14</c:v>
                </c:pt>
                <c:pt idx="2">
                  <c:v>11</c:v>
                </c:pt>
              </c:numCache>
            </c:numRef>
          </c:val>
          <c:extLst>
            <c:ext xmlns:c16="http://schemas.microsoft.com/office/drawing/2014/chart" uri="{C3380CC4-5D6E-409C-BE32-E72D297353CC}">
              <c16:uniqueId val="{00000001-D9CF-45CF-A262-3407C86E7B02}"/>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3.7333333333333336E-2"/>
          <c:y val="2.5774131380430592E-2"/>
          <c:w val="0.82666666666666666"/>
          <c:h val="0.75428577721491108"/>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687A-47D9-B2A7-6F7B474943F0}"/>
              </c:ext>
            </c:extLst>
          </c:dPt>
          <c:dPt>
            <c:idx val="1"/>
            <c:bubble3D val="0"/>
            <c:spPr>
              <a:solidFill>
                <a:srgbClr val="FFC000"/>
              </a:solidFill>
            </c:spPr>
            <c:extLst>
              <c:ext xmlns:c16="http://schemas.microsoft.com/office/drawing/2014/chart" uri="{C3380CC4-5D6E-409C-BE32-E72D297353CC}">
                <c16:uniqueId val="{00000003-687A-47D9-B2A7-6F7B474943F0}"/>
              </c:ext>
            </c:extLst>
          </c:dPt>
          <c:dPt>
            <c:idx val="2"/>
            <c:bubble3D val="0"/>
            <c:spPr>
              <a:solidFill>
                <a:srgbClr val="00B050"/>
              </a:solidFill>
            </c:spPr>
            <c:extLst>
              <c:ext xmlns:c16="http://schemas.microsoft.com/office/drawing/2014/chart" uri="{C3380CC4-5D6E-409C-BE32-E72D297353CC}">
                <c16:uniqueId val="{00000004-687A-47D9-B2A7-6F7B474943F0}"/>
              </c:ext>
            </c:extLst>
          </c:dPt>
          <c:dLbls>
            <c:dLbl>
              <c:idx val="0"/>
              <c:layout>
                <c:manualLayout>
                  <c:x val="0.15229228346456694"/>
                  <c:y val="0.15051990529155884"/>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8776000000000002"/>
                      <c:h val="0.11753846153846154"/>
                    </c:manualLayout>
                  </c15:layout>
                </c:ext>
                <c:ext xmlns:c16="http://schemas.microsoft.com/office/drawing/2014/chart" uri="{C3380CC4-5D6E-409C-BE32-E72D297353CC}">
                  <c16:uniqueId val="{00000002-687A-47D9-B2A7-6F7B474943F0}"/>
                </c:ext>
              </c:extLst>
            </c:dLbl>
            <c:dLbl>
              <c:idx val="1"/>
              <c:layout>
                <c:manualLayout>
                  <c:x val="-2.9984251968523493E-4"/>
                  <c:y val="8.469357414239303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87A-47D9-B2A7-6F7B474943F0}"/>
                </c:ext>
              </c:extLst>
            </c:dLbl>
            <c:dLbl>
              <c:idx val="2"/>
              <c:layout>
                <c:manualLayout>
                  <c:x val="-5.1613333333333331E-2"/>
                  <c:y val="6.251461923902869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687A-47D9-B2A7-6F7B474943F0}"/>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'Pág-53-Grá-RAPLV'!$A$14:$A$16</c:f>
              <c:strCache>
                <c:ptCount val="3"/>
                <c:pt idx="0">
                  <c:v>Condena Condicional</c:v>
                </c:pt>
                <c:pt idx="1">
                  <c:v>Jornada de Trabajo a Favor de la Comunidad</c:v>
                </c:pt>
                <c:pt idx="2">
                  <c:v>Tratamiento en Libertad</c:v>
                </c:pt>
              </c:strCache>
            </c:strRef>
          </c:cat>
          <c:val>
            <c:numRef>
              <c:f>'Pág-53-Grá-RAPLV'!$B$14:$B$16</c:f>
              <c:numCache>
                <c:formatCode>General</c:formatCode>
                <c:ptCount val="3"/>
                <c:pt idx="0">
                  <c:v>209</c:v>
                </c:pt>
                <c:pt idx="1">
                  <c:v>27</c:v>
                </c:pt>
                <c:pt idx="2">
                  <c:v>20</c:v>
                </c:pt>
              </c:numCache>
            </c:numRef>
          </c:val>
          <c:extLst>
            <c:ext xmlns:c16="http://schemas.microsoft.com/office/drawing/2014/chart" uri="{C3380CC4-5D6E-409C-BE32-E72D297353CC}">
              <c16:uniqueId val="{00000001-687A-47D9-B2A7-6F7B474943F0}"/>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'Pág-57-Grá-NII'!$A$6:$A$10</c:f>
              <c:strCache>
                <c:ptCount val="5"/>
                <c:pt idx="0">
                  <c:v>Personas Sentenciadas del Fuero Común</c:v>
                </c:pt>
                <c:pt idx="1">
                  <c:v>Personas Procesadas del Fuero Común</c:v>
                </c:pt>
                <c:pt idx="2">
                  <c:v>Personas Sentenciadas del Fuero Federal</c:v>
                </c:pt>
                <c:pt idx="3">
                  <c:v>Personas Procesadas del Fuero Federal</c:v>
                </c:pt>
                <c:pt idx="4">
                  <c:v>Situación Jurídica y Fuero no Proporcionados</c:v>
                </c:pt>
              </c:strCache>
            </c:strRef>
          </c:cat>
          <c:val>
            <c:numRef>
              <c:f>'Pág-57-Grá-NII'!$B$6:$B$10</c:f>
              <c:numCache>
                <c:formatCode>General</c:formatCode>
                <c:ptCount val="5"/>
                <c:pt idx="0">
                  <c:v>185</c:v>
                </c:pt>
                <c:pt idx="1">
                  <c:v>97</c:v>
                </c:pt>
                <c:pt idx="2">
                  <c:v>59</c:v>
                </c:pt>
                <c:pt idx="3">
                  <c:v>32</c:v>
                </c:pt>
                <c:pt idx="4">
                  <c:v>2</c:v>
                </c:pt>
              </c:numCache>
            </c:numRef>
          </c:val>
          <c:extLst>
            <c:ext xmlns:c16="http://schemas.microsoft.com/office/drawing/2014/chart" uri="{C3380CC4-5D6E-409C-BE32-E72D297353CC}">
              <c16:uniqueId val="{00000001-F31F-4618-B0B5-3A12122FC44C}"/>
            </c:ext>
          </c:extLst>
        </c:ser>
        <c:dLbls>
          <c:showLegendKey val="0"/>
          <c:showVal val="0"/>
          <c:showCatName val="0"/>
          <c:showSerName val="0"/>
          <c:showPercent val="0"/>
          <c:showBubbleSize val="0"/>
        </c:dLbls>
        <c:gapWidth val="40"/>
        <c:axId val="792077311"/>
        <c:axId val="792080223"/>
      </c:barChart>
      <c:catAx>
        <c:axId val="792077311"/>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792080223"/>
        <c:crosses val="autoZero"/>
        <c:auto val="1"/>
        <c:lblAlgn val="ctr"/>
        <c:lblOffset val="100"/>
        <c:noMultiLvlLbl val="0"/>
      </c:catAx>
      <c:valAx>
        <c:axId val="792080223"/>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79207731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'Pág-58-Grá-NIII'!$A$6:$A$15</c:f>
              <c:strCache>
                <c:ptCount val="10"/>
                <c:pt idx="0">
                  <c:v>Decesos</c:v>
                </c:pt>
                <c:pt idx="1">
                  <c:v>Agresiones a Terceros</c:v>
                </c:pt>
                <c:pt idx="2">
                  <c:v>Riñas</c:v>
                </c:pt>
                <c:pt idx="3">
                  <c:v>Autoagresiones</c:v>
                </c:pt>
                <c:pt idx="4">
                  <c:v>Intentos de Suicidio</c:v>
                </c:pt>
                <c:pt idx="5">
                  <c:v>Suicidios</c:v>
                </c:pt>
                <c:pt idx="6">
                  <c:v>Violaciones</c:v>
                </c:pt>
                <c:pt idx="7">
                  <c:v>Huelgas de Hambre</c:v>
                </c:pt>
                <c:pt idx="8">
                  <c:v>Intentos de Evasión</c:v>
                </c:pt>
                <c:pt idx="9">
                  <c:v>Evasiones</c:v>
                </c:pt>
              </c:strCache>
            </c:strRef>
          </c:cat>
          <c:val>
            <c:numRef>
              <c:f>'Pág-58-Grá-NIII'!$B$6:$B$15</c:f>
              <c:numCache>
                <c:formatCode>General</c:formatCode>
                <c:ptCount val="10"/>
                <c:pt idx="0">
                  <c:v>78</c:v>
                </c:pt>
                <c:pt idx="1">
                  <c:v>60</c:v>
                </c:pt>
                <c:pt idx="2">
                  <c:v>43</c:v>
                </c:pt>
                <c:pt idx="3">
                  <c:v>24</c:v>
                </c:pt>
                <c:pt idx="4">
                  <c:v>4</c:v>
                </c:pt>
                <c:pt idx="5">
                  <c:v>3</c:v>
                </c:pt>
                <c:pt idx="6">
                  <c:v>3</c:v>
                </c:pt>
                <c:pt idx="7">
                  <c:v>2</c:v>
                </c:pt>
                <c:pt idx="8">
                  <c:v>1</c:v>
                </c:pt>
                <c:pt idx="9">
                  <c:v>1</c:v>
                </c:pt>
              </c:numCache>
            </c:numRef>
          </c:val>
          <c:extLst>
            <c:ext xmlns:c16="http://schemas.microsoft.com/office/drawing/2014/chart" uri="{C3380CC4-5D6E-409C-BE32-E72D297353CC}">
              <c16:uniqueId val="{00000001-6E43-4F2B-BDB8-CFF6C941E28F}"/>
            </c:ext>
          </c:extLst>
        </c:ser>
        <c:dLbls>
          <c:showLegendKey val="0"/>
          <c:showVal val="0"/>
          <c:showCatName val="0"/>
          <c:showSerName val="0"/>
          <c:showPercent val="0"/>
          <c:showBubbleSize val="0"/>
        </c:dLbls>
        <c:gapWidth val="40"/>
        <c:axId val="788786527"/>
        <c:axId val="788796095"/>
      </c:barChart>
      <c:catAx>
        <c:axId val="788786527"/>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788796095"/>
        <c:crosses val="autoZero"/>
        <c:auto val="1"/>
        <c:lblAlgn val="ctr"/>
        <c:lblOffset val="100"/>
        <c:noMultiLvlLbl val="0"/>
      </c:catAx>
      <c:valAx>
        <c:axId val="788796095"/>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78878652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'Pág-58-Grá-NIII'!$A$24:$A$33</c:f>
              <c:strCache>
                <c:ptCount val="10"/>
                <c:pt idx="0">
                  <c:v>Agresiones a Terceros</c:v>
                </c:pt>
                <c:pt idx="1">
                  <c:v>Riñas</c:v>
                </c:pt>
                <c:pt idx="2">
                  <c:v>Decesos</c:v>
                </c:pt>
                <c:pt idx="3">
                  <c:v>Autoagresiones</c:v>
                </c:pt>
                <c:pt idx="4">
                  <c:v>Violaciones</c:v>
                </c:pt>
                <c:pt idx="5">
                  <c:v>Intentos de Suicidio</c:v>
                </c:pt>
                <c:pt idx="6">
                  <c:v>Suicidios</c:v>
                </c:pt>
                <c:pt idx="7">
                  <c:v>Huelgas de Hambre</c:v>
                </c:pt>
                <c:pt idx="8">
                  <c:v>Intentos de Evasión</c:v>
                </c:pt>
                <c:pt idx="9">
                  <c:v>Evasiones</c:v>
                </c:pt>
              </c:strCache>
            </c:strRef>
          </c:cat>
          <c:val>
            <c:numRef>
              <c:f>'Pág-58-Grá-NIII'!$B$24:$B$33</c:f>
              <c:numCache>
                <c:formatCode>General</c:formatCode>
                <c:ptCount val="10"/>
                <c:pt idx="0">
                  <c:v>143</c:v>
                </c:pt>
                <c:pt idx="1">
                  <c:v>110</c:v>
                </c:pt>
                <c:pt idx="2">
                  <c:v>78</c:v>
                </c:pt>
                <c:pt idx="3">
                  <c:v>24</c:v>
                </c:pt>
                <c:pt idx="4">
                  <c:v>9</c:v>
                </c:pt>
                <c:pt idx="5">
                  <c:v>4</c:v>
                </c:pt>
                <c:pt idx="6">
                  <c:v>3</c:v>
                </c:pt>
                <c:pt idx="7">
                  <c:v>2</c:v>
                </c:pt>
                <c:pt idx="8">
                  <c:v>1</c:v>
                </c:pt>
                <c:pt idx="9">
                  <c:v>1</c:v>
                </c:pt>
              </c:numCache>
            </c:numRef>
          </c:val>
          <c:extLst>
            <c:ext xmlns:c16="http://schemas.microsoft.com/office/drawing/2014/chart" uri="{C3380CC4-5D6E-409C-BE32-E72D297353CC}">
              <c16:uniqueId val="{00000001-2B24-40BE-92CB-27DB45A5C0F4}"/>
            </c:ext>
          </c:extLst>
        </c:ser>
        <c:dLbls>
          <c:showLegendKey val="0"/>
          <c:showVal val="0"/>
          <c:showCatName val="0"/>
          <c:showSerName val="0"/>
          <c:showPercent val="0"/>
          <c:showBubbleSize val="0"/>
        </c:dLbls>
        <c:gapWidth val="40"/>
        <c:axId val="788788191"/>
        <c:axId val="788793599"/>
      </c:barChart>
      <c:catAx>
        <c:axId val="788788191"/>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788793599"/>
        <c:crosses val="autoZero"/>
        <c:auto val="1"/>
        <c:lblAlgn val="ctr"/>
        <c:lblOffset val="100"/>
        <c:noMultiLvlLbl val="0"/>
      </c:catAx>
      <c:valAx>
        <c:axId val="788793599"/>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78878819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1"/>
              <c:layout>
                <c:manualLayout>
                  <c:x val="-4.6280487804878069E-2"/>
                  <c:y val="-0.15077415514346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B1-454D-988B-6FBF7987E628}"/>
                </c:ext>
              </c:extLst>
            </c:dLbl>
            <c:dLbl>
              <c:idx val="2"/>
              <c:layout>
                <c:manualLayout>
                  <c:x val="-4.4250048012291147E-2"/>
                  <c:y val="-0.140754261314886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B1-454D-988B-6FBF7987E628}"/>
                </c:ext>
              </c:extLst>
            </c:dLbl>
            <c:dLbl>
              <c:idx val="3"/>
              <c:layout>
                <c:manualLayout>
                  <c:x val="-4.2932974841559481E-2"/>
                  <c:y val="-0.15077415514346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B1-454D-988B-6FBF7987E628}"/>
                </c:ext>
              </c:extLst>
            </c:dLbl>
            <c:dLbl>
              <c:idx val="4"/>
              <c:layout>
                <c:manualLayout>
                  <c:x val="-4.571951219512195E-2"/>
                  <c:y val="-0.130734367486312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B1-454D-988B-6FBF7987E628}"/>
                </c:ext>
              </c:extLst>
            </c:dLbl>
            <c:dLbl>
              <c:idx val="5"/>
              <c:layout>
                <c:manualLayout>
                  <c:x val="-4.5682926829268292E-2"/>
                  <c:y val="-0.1457642082291731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B1-454D-988B-6FBF7987E628}"/>
                </c:ext>
              </c:extLst>
            </c:dLbl>
            <c:dLbl>
              <c:idx val="6"/>
              <c:layout>
                <c:manualLayout>
                  <c:x val="-4.5859804109852124E-2"/>
                  <c:y val="-0.155784102057746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B1-454D-988B-6FBF7987E628}"/>
                </c:ext>
              </c:extLst>
            </c:dLbl>
            <c:dLbl>
              <c:idx val="7"/>
              <c:layout>
                <c:manualLayout>
                  <c:x val="-4.8975609756097653E-2"/>
                  <c:y val="-0.155784102057746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B1-454D-988B-6FBF7987E628}"/>
                </c:ext>
              </c:extLst>
            </c:dLbl>
            <c:dLbl>
              <c:idx val="8"/>
              <c:layout>
                <c:manualLayout>
                  <c:x val="-4.2634146341463501E-2"/>
                  <c:y val="-0.135744314400599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B1-454D-988B-6FBF7987E628}"/>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'Pág-10-Grá-CPP'!$A$8:$A$18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'Pág-10-Grá-CPP'!$B$8:$B$18</c:f>
              <c:numCache>
                <c:formatCode>#,##0</c:formatCode>
                <c:ptCount val="11"/>
                <c:pt idx="0">
                  <c:v>239089</c:v>
                </c:pt>
                <c:pt idx="1">
                  <c:v>246334</c:v>
                </c:pt>
                <c:pt idx="2">
                  <c:v>255638</c:v>
                </c:pt>
                <c:pt idx="3">
                  <c:v>247488</c:v>
                </c:pt>
                <c:pt idx="4">
                  <c:v>217868</c:v>
                </c:pt>
                <c:pt idx="5">
                  <c:v>204617</c:v>
                </c:pt>
                <c:pt idx="6">
                  <c:v>197988</c:v>
                </c:pt>
                <c:pt idx="7">
                  <c:v>200936</c:v>
                </c:pt>
                <c:pt idx="8">
                  <c:v>214231</c:v>
                </c:pt>
                <c:pt idx="9">
                  <c:v>222369</c:v>
                </c:pt>
                <c:pt idx="10">
                  <c:v>228530</c:v>
                </c:pt>
              </c:numCache>
            </c:numRef>
          </c:val>
          <c:smooth val="0"/>
          <c:extLst>
            <c:ext xmlns:c16="http://schemas.microsoft.com/office/drawing/2014/chart" uri="{C3380CC4-5D6E-409C-BE32-E72D297353CC}">
              <c16:uniqueId val="{00000001-6462-4CD9-AFAD-08D01E0548C5}"/>
            </c:ext>
          </c:extLst>
        </c:ser>
        <c:dLbls>
          <c:showLegendKey val="0"/>
          <c:showVal val="0"/>
          <c:showCatName val="0"/>
          <c:showSerName val="0"/>
          <c:showPercent val="0"/>
          <c:showBubbleSize val="0"/>
        </c:dLbls>
        <c:marker val="1"/>
        <c:smooth val="0"/>
        <c:axId val="932957391"/>
        <c:axId val="932946159"/>
      </c:lineChart>
      <c:catAx>
        <c:axId val="932957391"/>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932946159"/>
        <c:crosses val="autoZero"/>
        <c:auto val="1"/>
        <c:lblAlgn val="ctr"/>
        <c:lblOffset val="100"/>
        <c:noMultiLvlLbl val="0"/>
      </c:catAx>
      <c:valAx>
        <c:axId val="932946159"/>
        <c:scaling>
          <c:orientation val="minMax"/>
          <c:max val="35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93295739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1"/>
              <c:layout>
                <c:manualLayout>
                  <c:x val="-4.6725657768388711E-2"/>
                  <c:y val="-0.13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03-4012-8752-E1ABFE6CF56F}"/>
                </c:ext>
              </c:extLst>
            </c:dLbl>
            <c:dLbl>
              <c:idx val="2"/>
              <c:layout>
                <c:manualLayout>
                  <c:x val="-4.6676877280583874E-2"/>
                  <c:y val="-0.100474803149606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03-4012-8752-E1ABFE6CF56F}"/>
                </c:ext>
              </c:extLst>
            </c:dLbl>
            <c:dLbl>
              <c:idx val="6"/>
              <c:layout>
                <c:manualLayout>
                  <c:x val="-4.57256577683888E-2"/>
                  <c:y val="-0.105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03-4012-8752-E1ABFE6CF56F}"/>
                </c:ext>
              </c:extLst>
            </c:dLbl>
            <c:dLbl>
              <c:idx val="8"/>
              <c:layout>
                <c:manualLayout>
                  <c:x val="-4.4353658536585454E-2"/>
                  <c:y val="-0.13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03-4012-8752-E1ABFE6CF56F}"/>
                </c:ext>
              </c:extLst>
            </c:dLbl>
            <c:dLbl>
              <c:idx val="9"/>
              <c:layout>
                <c:manualLayout>
                  <c:x val="-4.6719512195121951E-2"/>
                  <c:y val="-0.125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03-4012-8752-E1ABFE6CF56F}"/>
                </c:ext>
              </c:extLst>
            </c:dLbl>
            <c:dLbl>
              <c:idx val="11"/>
              <c:layout>
                <c:manualLayout>
                  <c:x val="-4.605492606107181E-2"/>
                  <c:y val="-0.115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03-4012-8752-E1ABFE6CF56F}"/>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Dic</c:v>
                  </c:pt>
                  <c:pt idx="1">
                    <c:v>Ene</c:v>
                  </c:pt>
                  <c:pt idx="2">
                    <c:v>Feb</c:v>
                  </c:pt>
                  <c:pt idx="3">
                    <c:v>Mar</c:v>
                  </c:pt>
                  <c:pt idx="4">
                    <c:v>Abr</c:v>
                  </c:pt>
                  <c:pt idx="5">
                    <c:v>May</c:v>
                  </c:pt>
                  <c:pt idx="6">
                    <c:v>Jun</c:v>
                  </c:pt>
                  <c:pt idx="7">
                    <c:v>Jul</c:v>
                  </c:pt>
                  <c:pt idx="8">
                    <c:v>Ago</c:v>
                  </c:pt>
                  <c:pt idx="9">
                    <c:v>Sep</c:v>
                  </c:pt>
                  <c:pt idx="10">
                    <c:v>Oct</c:v>
                  </c:pt>
                  <c:pt idx="11">
                    <c:v>Nov</c:v>
                  </c:pt>
                  <c:pt idx="12">
                    <c:v>Dic</c:v>
                  </c:pt>
                </c:lvl>
                <c:lvl>
                  <c:pt idx="0">
                    <c:v>2021</c:v>
                  </c:pt>
                  <c:pt idx="1">
                    <c:v>2022</c:v>
                  </c:pt>
                </c:lvl>
              </c:multiLvlStrCache>
            </c:multiLvlStrRef>
          </c:cat>
          <c:val>
            <c:numRef>
              <c:f>'Pág-10-Grá-CPP'!$C$26:$C$38</c:f>
              <c:numCache>
                <c:formatCode>#,##0</c:formatCode>
                <c:ptCount val="13"/>
                <c:pt idx="0">
                  <c:v>222369</c:v>
                </c:pt>
                <c:pt idx="1">
                  <c:v>223507</c:v>
                </c:pt>
                <c:pt idx="2">
                  <c:v>224864</c:v>
                </c:pt>
                <c:pt idx="3">
                  <c:v>225843</c:v>
                </c:pt>
                <c:pt idx="4">
                  <c:v>226111</c:v>
                </c:pt>
                <c:pt idx="5">
                  <c:v>226646</c:v>
                </c:pt>
                <c:pt idx="6">
                  <c:v>226916</c:v>
                </c:pt>
                <c:pt idx="7">
                  <c:v>228254</c:v>
                </c:pt>
                <c:pt idx="8">
                  <c:v>229621</c:v>
                </c:pt>
                <c:pt idx="9">
                  <c:v>229623</c:v>
                </c:pt>
                <c:pt idx="10">
                  <c:v>229965</c:v>
                </c:pt>
                <c:pt idx="11">
                  <c:v>230000</c:v>
                </c:pt>
                <c:pt idx="12">
                  <c:v>228530</c:v>
                </c:pt>
              </c:numCache>
            </c:numRef>
          </c:val>
          <c:smooth val="0"/>
          <c:extLst>
            <c:ext xmlns:c16="http://schemas.microsoft.com/office/drawing/2014/chart" uri="{C3380CC4-5D6E-409C-BE32-E72D297353CC}">
              <c16:uniqueId val="{00000003-C3AC-46BF-9050-BD30751A9805}"/>
            </c:ext>
          </c:extLst>
        </c:ser>
        <c:dLbls>
          <c:showLegendKey val="0"/>
          <c:showVal val="0"/>
          <c:showCatName val="0"/>
          <c:showSerName val="0"/>
          <c:showPercent val="0"/>
          <c:showBubbleSize val="0"/>
        </c:dLbls>
        <c:marker val="1"/>
        <c:smooth val="0"/>
        <c:axId val="932954063"/>
        <c:axId val="932948239"/>
      </c:lineChart>
      <c:catAx>
        <c:axId val="932954063"/>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932948239"/>
        <c:crosses val="autoZero"/>
        <c:auto val="1"/>
        <c:lblAlgn val="ctr"/>
        <c:lblOffset val="100"/>
        <c:noMultiLvlLbl val="0"/>
      </c:catAx>
      <c:valAx>
        <c:axId val="932948239"/>
        <c:scaling>
          <c:orientation val="minMax"/>
          <c:max val="234000"/>
          <c:min val="216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93295406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3.5720670391061464E-2"/>
                  <c:y val="6.27944090720717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9A-40CD-B89E-F18051DFE962}"/>
                </c:ext>
              </c:extLst>
            </c:dLbl>
            <c:dLbl>
              <c:idx val="1"/>
              <c:layout>
                <c:manualLayout>
                  <c:x val="-3.7675977653631287E-2"/>
                  <c:y val="5.8966657875899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9A-40CD-B89E-F18051DFE962}"/>
                </c:ext>
              </c:extLst>
            </c:dLbl>
            <c:dLbl>
              <c:idx val="2"/>
              <c:layout>
                <c:manualLayout>
                  <c:x val="-3.5709497206703911E-2"/>
                  <c:y val="7.04499114644162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9A-40CD-B89E-F18051DFE962}"/>
                </c:ext>
              </c:extLst>
            </c:dLbl>
            <c:dLbl>
              <c:idx val="3"/>
              <c:layout>
                <c:manualLayout>
                  <c:x val="-3.7385474860335194E-2"/>
                  <c:y val="5.8966657875899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9A-40CD-B89E-F18051DFE962}"/>
                </c:ext>
              </c:extLst>
            </c:dLbl>
            <c:dLbl>
              <c:idx val="4"/>
              <c:layout>
                <c:manualLayout>
                  <c:x val="-3.5357585888356177E-2"/>
                  <c:y val="6.66221602682439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9A-40CD-B89E-F18051DFE962}"/>
                </c:ext>
              </c:extLst>
            </c:dLbl>
            <c:dLbl>
              <c:idx val="5"/>
              <c:layout>
                <c:manualLayout>
                  <c:x val="-3.6608982536400825E-2"/>
                  <c:y val="6.27944090720717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9A-40CD-B89E-F18051DFE962}"/>
                </c:ext>
              </c:extLst>
            </c:dLbl>
            <c:dLbl>
              <c:idx val="6"/>
              <c:layout>
                <c:manualLayout>
                  <c:x val="-3.7039106145251396E-2"/>
                  <c:y val="6.66221602682439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9A-40CD-B89E-F18051DFE962}"/>
                </c:ext>
              </c:extLst>
            </c:dLbl>
            <c:dLbl>
              <c:idx val="7"/>
              <c:layout>
                <c:manualLayout>
                  <c:x val="-3.5418994413407741E-2"/>
                  <c:y val="7.04499114644162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9A-40CD-B89E-F18051DFE962}"/>
                </c:ext>
              </c:extLst>
            </c:dLbl>
            <c:dLbl>
              <c:idx val="8"/>
              <c:layout>
                <c:manualLayout>
                  <c:x val="-3.4363172480534984E-2"/>
                  <c:y val="7.04499114644162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9A-40CD-B89E-F18051DFE962}"/>
                </c:ext>
              </c:extLst>
            </c:dLbl>
            <c:dLbl>
              <c:idx val="9"/>
              <c:layout>
                <c:manualLayout>
                  <c:x val="-3.6413407821229052E-2"/>
                  <c:y val="6.27944090720717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9A-40CD-B89E-F18051DFE962}"/>
                </c:ext>
              </c:extLst>
            </c:dLbl>
            <c:dLbl>
              <c:idx val="10"/>
              <c:layout>
                <c:manualLayout>
                  <c:x val="-3.6150881977741606E-2"/>
                  <c:y val="6.2794409072071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9A-40CD-B89E-F18051DFE962}"/>
                </c:ext>
              </c:extLst>
            </c:dLbl>
            <c:dLbl>
              <c:idx val="11"/>
              <c:layout>
                <c:manualLayout>
                  <c:x val="-3.6720714379976246E-2"/>
                  <c:y val="6.66221602682439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C9A-40CD-B89E-F18051DFE962}"/>
                </c:ext>
              </c:extLst>
            </c:dLbl>
            <c:dLbl>
              <c:idx val="12"/>
              <c:layout>
                <c:manualLayout>
                  <c:x val="-2.4857431927154523E-2"/>
                  <c:y val="5.8966657875899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C9A-40CD-B89E-F18051DFE962}"/>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79510</c:v>
                </c:pt>
                <c:pt idx="1">
                  <c:v>80059</c:v>
                </c:pt>
                <c:pt idx="2">
                  <c:v>81218</c:v>
                </c:pt>
                <c:pt idx="3">
                  <c:v>79415</c:v>
                </c:pt>
                <c:pt idx="4">
                  <c:v>79718</c:v>
                </c:pt>
                <c:pt idx="5">
                  <c:v>79664</c:v>
                </c:pt>
                <c:pt idx="6">
                  <c:v>79260</c:v>
                </c:pt>
                <c:pt idx="7">
                  <c:v>79824</c:v>
                </c:pt>
                <c:pt idx="8">
                  <c:v>80109</c:v>
                </c:pt>
                <c:pt idx="9">
                  <c:v>79927</c:v>
                </c:pt>
                <c:pt idx="10">
                  <c:v>79735</c:v>
                </c:pt>
                <c:pt idx="11">
                  <c:v>79586</c:v>
                </c:pt>
                <c:pt idx="12">
                  <c:v>78558</c:v>
                </c:pt>
              </c:numCache>
            </c:numRef>
          </c:val>
          <c:smooth val="0"/>
          <c:extLst>
            <c:ext xmlns:c16="http://schemas.microsoft.com/office/drawing/2014/chart" uri="{C3380CC4-5D6E-409C-BE32-E72D297353CC}">
              <c16:uniqueId val="{00000001-7720-4760-97BA-5B60D0BDD681}"/>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6676021642546075E-2"/>
                  <c:y val="-0.124765399540368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C9A-40CD-B89E-F18051DFE962}"/>
                </c:ext>
              </c:extLst>
            </c:dLbl>
            <c:dLbl>
              <c:idx val="1"/>
              <c:layout>
                <c:manualLayout>
                  <c:x val="-3.6474904324110324E-2"/>
                  <c:y val="-0.1209376483441962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C9A-40CD-B89E-F18051DFE962}"/>
                </c:ext>
              </c:extLst>
            </c:dLbl>
            <c:dLbl>
              <c:idx val="2"/>
              <c:layout>
                <c:manualLayout>
                  <c:x val="-3.7357585888356137E-2"/>
                  <c:y val="-0.117109897148023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C9A-40CD-B89E-F18051DFE962}"/>
                </c:ext>
              </c:extLst>
            </c:dLbl>
            <c:dLbl>
              <c:idx val="3"/>
              <c:layout>
                <c:manualLayout>
                  <c:x val="-3.714529538556284E-2"/>
                  <c:y val="-0.1132821459518517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C9A-40CD-B89E-F18051DFE962}"/>
                </c:ext>
              </c:extLst>
            </c:dLbl>
            <c:dLbl>
              <c:idx val="4"/>
              <c:layout>
                <c:manualLayout>
                  <c:x val="-3.779888268156429E-2"/>
                  <c:y val="-0.113282145951851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C9A-40CD-B89E-F18051DFE962}"/>
                </c:ext>
              </c:extLst>
            </c:dLbl>
            <c:dLbl>
              <c:idx val="5"/>
              <c:layout>
                <c:manualLayout>
                  <c:x val="-3.7139664804469355E-2"/>
                  <c:y val="-0.109454394755679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C9A-40CD-B89E-F18051DFE962}"/>
                </c:ext>
              </c:extLst>
            </c:dLbl>
            <c:dLbl>
              <c:idx val="6"/>
              <c:layout>
                <c:manualLayout>
                  <c:x val="-3.7430167597765365E-2"/>
                  <c:y val="-0.105626643559507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C9A-40CD-B89E-F18051DFE962}"/>
                </c:ext>
              </c:extLst>
            </c:dLbl>
            <c:dLbl>
              <c:idx val="7"/>
              <c:layout>
                <c:manualLayout>
                  <c:x val="-3.8089385474860418E-2"/>
                  <c:y val="-0.101798892363334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C9A-40CD-B89E-F18051DFE962}"/>
                </c:ext>
              </c:extLst>
            </c:dLbl>
            <c:dLbl>
              <c:idx val="8"/>
              <c:layout>
                <c:manualLayout>
                  <c:x val="-3.7402278625786385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C9A-40CD-B89E-F18051DFE962}"/>
                </c:ext>
              </c:extLst>
            </c:dLbl>
            <c:dLbl>
              <c:idx val="9"/>
              <c:layout>
                <c:manualLayout>
                  <c:x val="-3.9480490916289093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C9A-40CD-B89E-F18051DFE962}"/>
                </c:ext>
              </c:extLst>
            </c:dLbl>
            <c:dLbl>
              <c:idx val="10"/>
              <c:layout>
                <c:manualLayout>
                  <c:x val="-3.9128491620111894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C9A-40CD-B89E-F18051DFE962}"/>
                </c:ext>
              </c:extLst>
            </c:dLbl>
            <c:dLbl>
              <c:idx val="11"/>
              <c:layout>
                <c:manualLayout>
                  <c:x val="-3.9173184357541899E-2"/>
                  <c:y val="-0.1017988923633349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C9A-40CD-B89E-F18051DFE962}"/>
                </c:ext>
              </c:extLst>
            </c:dLbl>
            <c:dLbl>
              <c:idx val="12"/>
              <c:layout>
                <c:manualLayout>
                  <c:x val="-2.4689834161791227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C9A-40CD-B89E-F18051DFE962}"/>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Dic</c:v>
                  </c:pt>
                  <c:pt idx="1">
                    <c:v>Ene</c:v>
                  </c:pt>
                  <c:pt idx="2">
                    <c:v>Feb</c:v>
                  </c:pt>
                  <c:pt idx="3">
                    <c:v>Mar</c:v>
                  </c:pt>
                  <c:pt idx="4">
                    <c:v>Abr</c:v>
                  </c:pt>
                  <c:pt idx="5">
                    <c:v>May</c:v>
                  </c:pt>
                  <c:pt idx="6">
                    <c:v>Jun</c:v>
                  </c:pt>
                  <c:pt idx="7">
                    <c:v>Jul</c:v>
                  </c:pt>
                  <c:pt idx="8">
                    <c:v>Ago</c:v>
                  </c:pt>
                  <c:pt idx="9">
                    <c:v>Sep</c:v>
                  </c:pt>
                  <c:pt idx="10">
                    <c:v>Oct</c:v>
                  </c:pt>
                  <c:pt idx="11">
                    <c:v>Nov</c:v>
                  </c:pt>
                  <c:pt idx="12">
                    <c:v>Dic</c:v>
                  </c:pt>
                </c:lvl>
                <c:lvl>
                  <c:pt idx="0">
                    <c:v>193,717</c:v>
                  </c:pt>
                  <c:pt idx="1">
                    <c:v>194,680</c:v>
                  </c:pt>
                  <c:pt idx="2">
                    <c:v>196,012</c:v>
                  </c:pt>
                  <c:pt idx="3">
                    <c:v>196,849</c:v>
                  </c:pt>
                  <c:pt idx="4">
                    <c:v>197,028</c:v>
                  </c:pt>
                  <c:pt idx="5">
                    <c:v>197,417</c:v>
                  </c:pt>
                  <c:pt idx="6">
                    <c:v>197,734</c:v>
                  </c:pt>
                  <c:pt idx="7">
                    <c:v>198,847</c:v>
                  </c:pt>
                  <c:pt idx="8">
                    <c:v>199,863</c:v>
                  </c:pt>
                  <c:pt idx="9">
                    <c:v>199,960</c:v>
                  </c:pt>
                  <c:pt idx="10">
                    <c:v>200,222</c:v>
                  </c:pt>
                  <c:pt idx="11">
                    <c:v>200,461</c:v>
                  </c:pt>
                  <c:pt idx="12">
                    <c:v>199,009</c:v>
                  </c:pt>
                </c:lvl>
              </c:multiLvlStrCache>
            </c:multiLvlStrRef>
          </c:cat>
          <c:val>
            <c:numRef>
              <c:f>'Pág-11-Grá-CPP'!$B$8:$B$20</c:f>
              <c:numCache>
                <c:formatCode>#,##0</c:formatCode>
                <c:ptCount val="13"/>
                <c:pt idx="0">
                  <c:v>114207</c:v>
                </c:pt>
                <c:pt idx="1">
                  <c:v>114621</c:v>
                </c:pt>
                <c:pt idx="2">
                  <c:v>114794</c:v>
                </c:pt>
                <c:pt idx="3">
                  <c:v>117434</c:v>
                </c:pt>
                <c:pt idx="4">
                  <c:v>117310</c:v>
                </c:pt>
                <c:pt idx="5">
                  <c:v>117753</c:v>
                </c:pt>
                <c:pt idx="6">
                  <c:v>118474</c:v>
                </c:pt>
                <c:pt idx="7">
                  <c:v>119023</c:v>
                </c:pt>
                <c:pt idx="8">
                  <c:v>119754</c:v>
                </c:pt>
                <c:pt idx="9">
                  <c:v>120033</c:v>
                </c:pt>
                <c:pt idx="10">
                  <c:v>120487</c:v>
                </c:pt>
                <c:pt idx="11">
                  <c:v>120875</c:v>
                </c:pt>
                <c:pt idx="12">
                  <c:v>120451</c:v>
                </c:pt>
              </c:numCache>
            </c:numRef>
          </c:val>
          <c:smooth val="0"/>
          <c:extLst>
            <c:ext xmlns:c16="http://schemas.microsoft.com/office/drawing/2014/chart" uri="{C3380CC4-5D6E-409C-BE32-E72D297353CC}">
              <c16:uniqueId val="{00000002-7720-4760-97BA-5B60D0BDD681}"/>
            </c:ext>
          </c:extLst>
        </c:ser>
        <c:dLbls>
          <c:showLegendKey val="0"/>
          <c:showVal val="0"/>
          <c:showCatName val="0"/>
          <c:showSerName val="0"/>
          <c:showPercent val="0"/>
          <c:showBubbleSize val="0"/>
        </c:dLbls>
        <c:marker val="1"/>
        <c:smooth val="0"/>
        <c:axId val="937314623"/>
        <c:axId val="937305055"/>
      </c:lineChart>
      <c:catAx>
        <c:axId val="937314623"/>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937305055"/>
        <c:crosses val="autoZero"/>
        <c:auto val="1"/>
        <c:lblAlgn val="ctr"/>
        <c:lblOffset val="100"/>
        <c:noMultiLvlLbl val="0"/>
      </c:catAx>
      <c:valAx>
        <c:axId val="937305055"/>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937314623"/>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7"/>
              <c:layout>
                <c:manualLayout>
                  <c:x val="-3.4167597765363128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9C8-486C-AB09-5C7D01BC0F34}"/>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'Pág-11-Grá-CPP'!$F$8:$F$20</c:f>
              <c:numCache>
                <c:formatCode>#,##0</c:formatCode>
                <c:ptCount val="13"/>
                <c:pt idx="0">
                  <c:v>13064</c:v>
                </c:pt>
                <c:pt idx="1">
                  <c:v>13254</c:v>
                </c:pt>
                <c:pt idx="2">
                  <c:v>13321</c:v>
                </c:pt>
                <c:pt idx="3">
                  <c:v>13321</c:v>
                </c:pt>
                <c:pt idx="4">
                  <c:v>13398</c:v>
                </c:pt>
                <c:pt idx="5">
                  <c:v>13524</c:v>
                </c:pt>
                <c:pt idx="6">
                  <c:v>13335</c:v>
                </c:pt>
                <c:pt idx="7">
                  <c:v>12971</c:v>
                </c:pt>
                <c:pt idx="8">
                  <c:v>13202</c:v>
                </c:pt>
                <c:pt idx="9">
                  <c:v>13009</c:v>
                </c:pt>
                <c:pt idx="10">
                  <c:v>13374</c:v>
                </c:pt>
                <c:pt idx="11">
                  <c:v>13306</c:v>
                </c:pt>
                <c:pt idx="12">
                  <c:v>13263</c:v>
                </c:pt>
              </c:numCache>
            </c:numRef>
          </c:val>
          <c:smooth val="0"/>
          <c:extLst>
            <c:ext xmlns:c16="http://schemas.microsoft.com/office/drawing/2014/chart" uri="{C3380CC4-5D6E-409C-BE32-E72D297353CC}">
              <c16:uniqueId val="{00000003-E31D-435E-AA24-8759F6ABA664}"/>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dLbl>
              <c:idx val="0"/>
              <c:layout>
                <c:manualLayout>
                  <c:x val="-3.5620111731843575E-2"/>
                  <c:y val="-0.112632492367025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C8-486C-AB09-5C7D01BC0F34}"/>
                </c:ext>
              </c:extLst>
            </c:dLbl>
            <c:dLbl>
              <c:idx val="1"/>
              <c:layout>
                <c:manualLayout>
                  <c:x val="-3.2748603351955327E-2"/>
                  <c:y val="-0.112632492367025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C8-486C-AB09-5C7D01BC0F34}"/>
                </c:ext>
              </c:extLst>
            </c:dLbl>
            <c:dLbl>
              <c:idx val="2"/>
              <c:layout>
                <c:manualLayout>
                  <c:x val="-3.4000000000000002E-2"/>
                  <c:y val="-0.11263249236702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C8-486C-AB09-5C7D01BC0F34}"/>
                </c:ext>
              </c:extLst>
            </c:dLbl>
            <c:dLbl>
              <c:idx val="3"/>
              <c:layout>
                <c:manualLayout>
                  <c:x val="-3.6290502793296091E-2"/>
                  <c:y val="-0.11263249236702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C8-486C-AB09-5C7D01BC0F34}"/>
                </c:ext>
              </c:extLst>
            </c:dLbl>
            <c:dLbl>
              <c:idx val="4"/>
              <c:layout>
                <c:manualLayout>
                  <c:x val="-3.5553072625698325E-2"/>
                  <c:y val="-0.112632492367025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C8-486C-AB09-5C7D01BC0F34}"/>
                </c:ext>
              </c:extLst>
            </c:dLbl>
            <c:dLbl>
              <c:idx val="5"/>
              <c:layout>
                <c:manualLayout>
                  <c:x val="-3.5536356838076807E-2"/>
                  <c:y val="-0.1085508597139643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C8-486C-AB09-5C7D01BC0F34}"/>
                </c:ext>
              </c:extLst>
            </c:dLbl>
            <c:dLbl>
              <c:idx val="6"/>
              <c:layout>
                <c:manualLayout>
                  <c:x val="-3.5223507676065628E-2"/>
                  <c:y val="-0.10446922706090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C8-486C-AB09-5C7D01BC0F34}"/>
                </c:ext>
              </c:extLst>
            </c:dLbl>
            <c:dLbl>
              <c:idx val="7"/>
              <c:layout>
                <c:manualLayout>
                  <c:x val="-3.5413451810143846E-2"/>
                  <c:y val="-0.100387594407841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9C8-486C-AB09-5C7D01BC0F34}"/>
                </c:ext>
              </c:extLst>
            </c:dLbl>
            <c:dLbl>
              <c:idx val="8"/>
              <c:layout>
                <c:manualLayout>
                  <c:x val="-3.5486033519553074E-2"/>
                  <c:y val="-9.2224329101719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9C8-486C-AB09-5C7D01BC0F34}"/>
                </c:ext>
              </c:extLst>
            </c:dLbl>
            <c:dLbl>
              <c:idx val="9"/>
              <c:layout>
                <c:manualLayout>
                  <c:x val="-3.5441340782122986E-2"/>
                  <c:y val="-9.6305961754780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C8-486C-AB09-5C7D01BC0F34}"/>
                </c:ext>
              </c:extLst>
            </c:dLbl>
            <c:dLbl>
              <c:idx val="10"/>
              <c:layout>
                <c:manualLayout>
                  <c:x val="-3.564245810055866E-2"/>
                  <c:y val="-9.2224329101719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9C8-486C-AB09-5C7D01BC0F34}"/>
                </c:ext>
              </c:extLst>
            </c:dLbl>
            <c:dLbl>
              <c:idx val="11"/>
              <c:layout>
                <c:manualLayout>
                  <c:x val="-3.5290546782210885E-2"/>
                  <c:y val="-9.2224329101719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C8-486C-AB09-5C7D01BC0F34}"/>
                </c:ext>
              </c:extLst>
            </c:dLbl>
            <c:dLbl>
              <c:idx val="12"/>
              <c:layout>
                <c:manualLayout>
                  <c:x val="-2.8185369286939693E-2"/>
                  <c:y val="-9.630596175478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C8-486C-AB09-5C7D01BC0F34}"/>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'Pág-11-Grá-CPP'!$H$8:$I$20</c:f>
              <c:multiLvlStrCache>
                <c:ptCount val="13"/>
                <c:lvl>
                  <c:pt idx="0">
                    <c:v>Dic</c:v>
                  </c:pt>
                  <c:pt idx="1">
                    <c:v>Ene</c:v>
                  </c:pt>
                  <c:pt idx="2">
                    <c:v>Feb</c:v>
                  </c:pt>
                  <c:pt idx="3">
                    <c:v>Mar</c:v>
                  </c:pt>
                  <c:pt idx="4">
                    <c:v>Abr</c:v>
                  </c:pt>
                  <c:pt idx="5">
                    <c:v>May</c:v>
                  </c:pt>
                  <c:pt idx="6">
                    <c:v>Jun</c:v>
                  </c:pt>
                  <c:pt idx="7">
                    <c:v>Jul</c:v>
                  </c:pt>
                  <c:pt idx="8">
                    <c:v>Ago</c:v>
                  </c:pt>
                  <c:pt idx="9">
                    <c:v>Sep</c:v>
                  </c:pt>
                  <c:pt idx="10">
                    <c:v>Oct</c:v>
                  </c:pt>
                  <c:pt idx="11">
                    <c:v>Nov</c:v>
                  </c:pt>
                  <c:pt idx="12">
                    <c:v>Dic</c:v>
                  </c:pt>
                </c:lvl>
                <c:lvl>
                  <c:pt idx="0">
                    <c:v>28,652</c:v>
                  </c:pt>
                  <c:pt idx="1">
                    <c:v>28,827</c:v>
                  </c:pt>
                  <c:pt idx="2">
                    <c:v>28,852</c:v>
                  </c:pt>
                  <c:pt idx="3">
                    <c:v>28,994</c:v>
                  </c:pt>
                  <c:pt idx="4">
                    <c:v>29,083</c:v>
                  </c:pt>
                  <c:pt idx="5">
                    <c:v>29,229</c:v>
                  </c:pt>
                  <c:pt idx="6">
                    <c:v>29,182</c:v>
                  </c:pt>
                  <c:pt idx="7">
                    <c:v>29,407</c:v>
                  </c:pt>
                  <c:pt idx="8">
                    <c:v>29,758</c:v>
                  </c:pt>
                  <c:pt idx="9">
                    <c:v>29,663</c:v>
                  </c:pt>
                  <c:pt idx="10">
                    <c:v>29,743</c:v>
                  </c:pt>
                  <c:pt idx="11">
                    <c:v>29,539</c:v>
                  </c:pt>
                  <c:pt idx="12">
                    <c:v>29,521</c:v>
                  </c:pt>
                </c:lvl>
              </c:multiLvlStrCache>
            </c:multiLvlStrRef>
          </c:cat>
          <c:val>
            <c:numRef>
              <c:f>'Pág-11-Grá-CPP'!$G$8:$G$20</c:f>
              <c:numCache>
                <c:formatCode>#,##0</c:formatCode>
                <c:ptCount val="13"/>
                <c:pt idx="0">
                  <c:v>15588</c:v>
                </c:pt>
                <c:pt idx="1">
                  <c:v>15573</c:v>
                </c:pt>
                <c:pt idx="2">
                  <c:v>15531</c:v>
                </c:pt>
                <c:pt idx="3">
                  <c:v>15673</c:v>
                </c:pt>
                <c:pt idx="4">
                  <c:v>15685</c:v>
                </c:pt>
                <c:pt idx="5">
                  <c:v>15705</c:v>
                </c:pt>
                <c:pt idx="6">
                  <c:v>15847</c:v>
                </c:pt>
                <c:pt idx="7">
                  <c:v>16436</c:v>
                </c:pt>
                <c:pt idx="8">
                  <c:v>16556</c:v>
                </c:pt>
                <c:pt idx="9">
                  <c:v>16654</c:v>
                </c:pt>
                <c:pt idx="10">
                  <c:v>16369</c:v>
                </c:pt>
                <c:pt idx="11">
                  <c:v>16233</c:v>
                </c:pt>
                <c:pt idx="12">
                  <c:v>16258</c:v>
                </c:pt>
              </c:numCache>
            </c:numRef>
          </c:val>
          <c:smooth val="0"/>
          <c:extLst>
            <c:ext xmlns:c16="http://schemas.microsoft.com/office/drawing/2014/chart" uri="{C3380CC4-5D6E-409C-BE32-E72D297353CC}">
              <c16:uniqueId val="{00000004-E31D-435E-AA24-8759F6ABA664}"/>
            </c:ext>
          </c:extLst>
        </c:ser>
        <c:dLbls>
          <c:showLegendKey val="0"/>
          <c:showVal val="0"/>
          <c:showCatName val="0"/>
          <c:showSerName val="0"/>
          <c:showPercent val="0"/>
          <c:showBubbleSize val="0"/>
        </c:dLbls>
        <c:marker val="1"/>
        <c:smooth val="0"/>
        <c:axId val="937335839"/>
        <c:axId val="937333759"/>
      </c:lineChart>
      <c:catAx>
        <c:axId val="937335839"/>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937333759"/>
        <c:crosses val="autoZero"/>
        <c:auto val="1"/>
        <c:lblAlgn val="ctr"/>
        <c:lblOffset val="100"/>
        <c:noMultiLvlLbl val="0"/>
      </c:catAx>
      <c:valAx>
        <c:axId val="937333759"/>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937335839"/>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3.1785827684636808E-2"/>
          <c:y val="5.4960986354961418E-2"/>
          <c:w val="0.93638465902646406"/>
          <c:h val="0.91493865873405877"/>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8DDB-4DAB-AFB0-1B899DBD4CCB}"/>
              </c:ext>
            </c:extLst>
          </c:dPt>
          <c:dPt>
            <c:idx val="1"/>
            <c:bubble3D val="0"/>
            <c:spPr>
              <a:solidFill>
                <a:srgbClr val="FF0000"/>
              </a:solidFill>
            </c:spPr>
            <c:extLst>
              <c:ext xmlns:c16="http://schemas.microsoft.com/office/drawing/2014/chart" uri="{C3380CC4-5D6E-409C-BE32-E72D297353CC}">
                <c16:uniqueId val="{00000003-8DDB-4DAB-AFB0-1B899DBD4CCB}"/>
              </c:ext>
            </c:extLst>
          </c:dPt>
          <c:dPt>
            <c:idx val="2"/>
            <c:bubble3D val="0"/>
            <c:spPr>
              <a:solidFill>
                <a:srgbClr val="FFC000"/>
              </a:solidFill>
            </c:spPr>
            <c:extLst>
              <c:ext xmlns:c16="http://schemas.microsoft.com/office/drawing/2014/chart" uri="{C3380CC4-5D6E-409C-BE32-E72D297353CC}">
                <c16:uniqueId val="{00000004-8DDB-4DAB-AFB0-1B899DBD4CCB}"/>
              </c:ext>
            </c:extLst>
          </c:dPt>
          <c:dLbls>
            <c:dLbl>
              <c:idx val="0"/>
              <c:layout>
                <c:manualLayout>
                  <c:x val="-3.6128791077124321E-2"/>
                  <c:y val="3.329489695523895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DDB-4DAB-AFB0-1B899DBD4CCB}"/>
                </c:ext>
              </c:extLst>
            </c:dLbl>
            <c:dLbl>
              <c:idx val="1"/>
              <c:layout>
                <c:manualLayout>
                  <c:x val="-7.8937384080988562E-2"/>
                  <c:y val="-7.60503062399895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DDB-4DAB-AFB0-1B899DBD4CCB}"/>
                </c:ext>
              </c:extLst>
            </c:dLbl>
            <c:dLbl>
              <c:idx val="2"/>
              <c:layout>
                <c:manualLayout>
                  <c:x val="9.9369960299569488E-2"/>
                  <c:y val="-9.484657557836999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DDB-4DAB-AFB0-1B899DBD4CCB}"/>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257</c:v>
                </c:pt>
                <c:pt idx="1">
                  <c:v>14</c:v>
                </c:pt>
                <c:pt idx="2">
                  <c:v>13</c:v>
                </c:pt>
              </c:numCache>
            </c:numRef>
          </c:val>
          <c:extLst>
            <c:ext xmlns:c16="http://schemas.microsoft.com/office/drawing/2014/chart" uri="{C3380CC4-5D6E-409C-BE32-E72D297353CC}">
              <c16:uniqueId val="{00000001-8DDB-4DAB-AFB0-1B899DBD4CCB}"/>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FF0000"/>
            </a:solidFill>
          </c:spPr>
          <c:invertIfNegative val="0"/>
          <c:dPt>
            <c:idx val="19"/>
            <c:invertIfNegative val="0"/>
            <c:bubble3D val="0"/>
            <c:spPr>
              <a:solidFill>
                <a:srgbClr val="336600"/>
              </a:solidFill>
            </c:spPr>
            <c:extLst>
              <c:ext xmlns:c16="http://schemas.microsoft.com/office/drawing/2014/chart" uri="{C3380CC4-5D6E-409C-BE32-E72D297353CC}">
                <c16:uniqueId val="{0000001A-F4E5-4CAA-8905-55AF6CAE3E50}"/>
              </c:ext>
            </c:extLst>
          </c:dPt>
          <c:dPt>
            <c:idx val="20"/>
            <c:invertIfNegative val="0"/>
            <c:bubble3D val="0"/>
            <c:spPr>
              <a:solidFill>
                <a:srgbClr val="336600"/>
              </a:solidFill>
            </c:spPr>
            <c:extLst>
              <c:ext xmlns:c16="http://schemas.microsoft.com/office/drawing/2014/chart" uri="{C3380CC4-5D6E-409C-BE32-E72D297353CC}">
                <c16:uniqueId val="{00000019-F4E5-4CAA-8905-55AF6CAE3E50}"/>
              </c:ext>
            </c:extLst>
          </c:dPt>
          <c:dPt>
            <c:idx val="21"/>
            <c:invertIfNegative val="0"/>
            <c:bubble3D val="0"/>
            <c:spPr>
              <a:solidFill>
                <a:srgbClr val="336600"/>
              </a:solidFill>
            </c:spPr>
            <c:extLst>
              <c:ext xmlns:c16="http://schemas.microsoft.com/office/drawing/2014/chart" uri="{C3380CC4-5D6E-409C-BE32-E72D297353CC}">
                <c16:uniqueId val="{00000018-F4E5-4CAA-8905-55AF6CAE3E50}"/>
              </c:ext>
            </c:extLst>
          </c:dPt>
          <c:dPt>
            <c:idx val="22"/>
            <c:invertIfNegative val="0"/>
            <c:bubble3D val="0"/>
            <c:spPr>
              <a:solidFill>
                <a:srgbClr val="336600"/>
              </a:solidFill>
            </c:spPr>
            <c:extLst>
              <c:ext xmlns:c16="http://schemas.microsoft.com/office/drawing/2014/chart" uri="{C3380CC4-5D6E-409C-BE32-E72D297353CC}">
                <c16:uniqueId val="{00000017-F4E5-4CAA-8905-55AF6CAE3E50}"/>
              </c:ext>
            </c:extLst>
          </c:dPt>
          <c:dPt>
            <c:idx val="23"/>
            <c:invertIfNegative val="0"/>
            <c:bubble3D val="0"/>
            <c:spPr>
              <a:solidFill>
                <a:srgbClr val="336600"/>
              </a:solidFill>
            </c:spPr>
            <c:extLst>
              <c:ext xmlns:c16="http://schemas.microsoft.com/office/drawing/2014/chart" uri="{C3380CC4-5D6E-409C-BE32-E72D297353CC}">
                <c16:uniqueId val="{00000016-F4E5-4CAA-8905-55AF6CAE3E50}"/>
              </c:ext>
            </c:extLst>
          </c:dPt>
          <c:dPt>
            <c:idx val="24"/>
            <c:invertIfNegative val="0"/>
            <c:bubble3D val="0"/>
            <c:spPr>
              <a:solidFill>
                <a:srgbClr val="336600"/>
              </a:solidFill>
            </c:spPr>
            <c:extLst>
              <c:ext xmlns:c16="http://schemas.microsoft.com/office/drawing/2014/chart" uri="{C3380CC4-5D6E-409C-BE32-E72D297353CC}">
                <c16:uniqueId val="{00000015-F4E5-4CAA-8905-55AF6CAE3E50}"/>
              </c:ext>
            </c:extLst>
          </c:dPt>
          <c:dPt>
            <c:idx val="25"/>
            <c:invertIfNegative val="0"/>
            <c:bubble3D val="0"/>
            <c:spPr>
              <a:solidFill>
                <a:srgbClr val="336600"/>
              </a:solidFill>
            </c:spPr>
            <c:extLst>
              <c:ext xmlns:c16="http://schemas.microsoft.com/office/drawing/2014/chart" uri="{C3380CC4-5D6E-409C-BE32-E72D297353CC}">
                <c16:uniqueId val="{00000014-F4E5-4CAA-8905-55AF6CAE3E50}"/>
              </c:ext>
            </c:extLst>
          </c:dPt>
          <c:dPt>
            <c:idx val="26"/>
            <c:invertIfNegative val="0"/>
            <c:bubble3D val="0"/>
            <c:spPr>
              <a:solidFill>
                <a:srgbClr val="336600"/>
              </a:solidFill>
            </c:spPr>
            <c:extLst>
              <c:ext xmlns:c16="http://schemas.microsoft.com/office/drawing/2014/chart" uri="{C3380CC4-5D6E-409C-BE32-E72D297353CC}">
                <c16:uniqueId val="{00000013-F4E5-4CAA-8905-55AF6CAE3E50}"/>
              </c:ext>
            </c:extLst>
          </c:dPt>
          <c:dPt>
            <c:idx val="27"/>
            <c:invertIfNegative val="0"/>
            <c:bubble3D val="0"/>
            <c:spPr>
              <a:solidFill>
                <a:srgbClr val="336600"/>
              </a:solidFill>
            </c:spPr>
            <c:extLst>
              <c:ext xmlns:c16="http://schemas.microsoft.com/office/drawing/2014/chart" uri="{C3380CC4-5D6E-409C-BE32-E72D297353CC}">
                <c16:uniqueId val="{00000012-F4E5-4CAA-8905-55AF6CAE3E50}"/>
              </c:ext>
            </c:extLst>
          </c:dPt>
          <c:dPt>
            <c:idx val="28"/>
            <c:invertIfNegative val="0"/>
            <c:bubble3D val="0"/>
            <c:spPr>
              <a:solidFill>
                <a:srgbClr val="336600"/>
              </a:solidFill>
            </c:spPr>
            <c:extLst>
              <c:ext xmlns:c16="http://schemas.microsoft.com/office/drawing/2014/chart" uri="{C3380CC4-5D6E-409C-BE32-E72D297353CC}">
                <c16:uniqueId val="{00000011-F4E5-4CAA-8905-55AF6CAE3E50}"/>
              </c:ext>
            </c:extLst>
          </c:dPt>
          <c:dPt>
            <c:idx val="29"/>
            <c:invertIfNegative val="0"/>
            <c:bubble3D val="0"/>
            <c:spPr>
              <a:solidFill>
                <a:srgbClr val="336600"/>
              </a:solidFill>
            </c:spPr>
            <c:extLst>
              <c:ext xmlns:c16="http://schemas.microsoft.com/office/drawing/2014/chart" uri="{C3380CC4-5D6E-409C-BE32-E72D297353CC}">
                <c16:uniqueId val="{00000010-F4E5-4CAA-8905-55AF6CAE3E50}"/>
              </c:ext>
            </c:extLst>
          </c:dPt>
          <c:dPt>
            <c:idx val="30"/>
            <c:invertIfNegative val="0"/>
            <c:bubble3D val="0"/>
            <c:spPr>
              <a:solidFill>
                <a:srgbClr val="336600"/>
              </a:solidFill>
            </c:spPr>
            <c:extLst>
              <c:ext xmlns:c16="http://schemas.microsoft.com/office/drawing/2014/chart" uri="{C3380CC4-5D6E-409C-BE32-E72D297353CC}">
                <c16:uniqueId val="{0000000F-F4E5-4CAA-8905-55AF6CAE3E50}"/>
              </c:ext>
            </c:extLst>
          </c:dPt>
          <c:dPt>
            <c:idx val="31"/>
            <c:invertIfNegative val="0"/>
            <c:bubble3D val="0"/>
            <c:spPr>
              <a:solidFill>
                <a:srgbClr val="336600"/>
              </a:solidFill>
            </c:spPr>
            <c:extLst>
              <c:ext xmlns:c16="http://schemas.microsoft.com/office/drawing/2014/chart" uri="{C3380CC4-5D6E-409C-BE32-E72D297353CC}">
                <c16:uniqueId val="{0000000E-F4E5-4CAA-8905-55AF6CAE3E50}"/>
              </c:ext>
            </c:extLst>
          </c:dPt>
          <c:dPt>
            <c:idx val="32"/>
            <c:invertIfNegative val="0"/>
            <c:bubble3D val="0"/>
            <c:spPr>
              <a:solidFill>
                <a:srgbClr val="336600"/>
              </a:solidFill>
            </c:spPr>
            <c:extLst>
              <c:ext xmlns:c16="http://schemas.microsoft.com/office/drawing/2014/chart" uri="{C3380CC4-5D6E-409C-BE32-E72D297353CC}">
                <c16:uniqueId val="{0000000D-F4E5-4CAA-8905-55AF6CAE3E50}"/>
              </c:ext>
            </c:extLst>
          </c:dPt>
          <c:dPt>
            <c:idx val="33"/>
            <c:invertIfNegative val="0"/>
            <c:bubble3D val="0"/>
            <c:spPr>
              <a:solidFill>
                <a:srgbClr val="336600"/>
              </a:solidFill>
            </c:spPr>
            <c:extLst>
              <c:ext xmlns:c16="http://schemas.microsoft.com/office/drawing/2014/chart" uri="{C3380CC4-5D6E-409C-BE32-E72D297353CC}">
                <c16:uniqueId val="{0000000C-F4E5-4CAA-8905-55AF6CAE3E50}"/>
              </c:ext>
            </c:extLst>
          </c:dPt>
          <c:dPt>
            <c:idx val="34"/>
            <c:invertIfNegative val="0"/>
            <c:bubble3D val="0"/>
            <c:spPr>
              <a:solidFill>
                <a:srgbClr val="336600"/>
              </a:solidFill>
            </c:spPr>
            <c:extLst>
              <c:ext xmlns:c16="http://schemas.microsoft.com/office/drawing/2014/chart" uri="{C3380CC4-5D6E-409C-BE32-E72D297353CC}">
                <c16:uniqueId val="{0000000B-F4E5-4CAA-8905-55AF6CAE3E50}"/>
              </c:ext>
            </c:extLst>
          </c:dPt>
          <c:dPt>
            <c:idx val="35"/>
            <c:invertIfNegative val="0"/>
            <c:bubble3D val="0"/>
            <c:spPr>
              <a:solidFill>
                <a:srgbClr val="336600"/>
              </a:solidFill>
            </c:spPr>
            <c:extLst>
              <c:ext xmlns:c16="http://schemas.microsoft.com/office/drawing/2014/chart" uri="{C3380CC4-5D6E-409C-BE32-E72D297353CC}">
                <c16:uniqueId val="{0000000A-F4E5-4CAA-8905-55AF6CAE3E50}"/>
              </c:ext>
            </c:extLst>
          </c:dPt>
          <c:dPt>
            <c:idx val="36"/>
            <c:invertIfNegative val="0"/>
            <c:bubble3D val="0"/>
            <c:spPr>
              <a:solidFill>
                <a:srgbClr val="336600"/>
              </a:solidFill>
            </c:spPr>
            <c:extLst>
              <c:ext xmlns:c16="http://schemas.microsoft.com/office/drawing/2014/chart" uri="{C3380CC4-5D6E-409C-BE32-E72D297353CC}">
                <c16:uniqueId val="{00000009-F4E5-4CAA-8905-55AF6CAE3E50}"/>
              </c:ext>
            </c:extLst>
          </c:dPt>
          <c:dPt>
            <c:idx val="37"/>
            <c:invertIfNegative val="0"/>
            <c:bubble3D val="0"/>
            <c:spPr>
              <a:solidFill>
                <a:srgbClr val="336600"/>
              </a:solidFill>
            </c:spPr>
            <c:extLst>
              <c:ext xmlns:c16="http://schemas.microsoft.com/office/drawing/2014/chart" uri="{C3380CC4-5D6E-409C-BE32-E72D297353CC}">
                <c16:uniqueId val="{00000008-F4E5-4CAA-8905-55AF6CAE3E50}"/>
              </c:ext>
            </c:extLst>
          </c:dPt>
          <c:dPt>
            <c:idx val="38"/>
            <c:invertIfNegative val="0"/>
            <c:bubble3D val="0"/>
            <c:spPr>
              <a:solidFill>
                <a:srgbClr val="336600"/>
              </a:solidFill>
            </c:spPr>
            <c:extLst>
              <c:ext xmlns:c16="http://schemas.microsoft.com/office/drawing/2014/chart" uri="{C3380CC4-5D6E-409C-BE32-E72D297353CC}">
                <c16:uniqueId val="{00000007-F4E5-4CAA-8905-55AF6CAE3E50}"/>
              </c:ext>
            </c:extLst>
          </c:dPt>
          <c:dPt>
            <c:idx val="39"/>
            <c:invertIfNegative val="0"/>
            <c:bubble3D val="0"/>
            <c:spPr>
              <a:solidFill>
                <a:srgbClr val="336600"/>
              </a:solidFill>
            </c:spPr>
            <c:extLst>
              <c:ext xmlns:c16="http://schemas.microsoft.com/office/drawing/2014/chart" uri="{C3380CC4-5D6E-409C-BE32-E72D297353CC}">
                <c16:uniqueId val="{00000006-F4E5-4CAA-8905-55AF6CAE3E50}"/>
              </c:ext>
            </c:extLst>
          </c:dPt>
          <c:dPt>
            <c:idx val="40"/>
            <c:invertIfNegative val="0"/>
            <c:bubble3D val="0"/>
            <c:spPr>
              <a:solidFill>
                <a:srgbClr val="336600"/>
              </a:solidFill>
            </c:spPr>
            <c:extLst>
              <c:ext xmlns:c16="http://schemas.microsoft.com/office/drawing/2014/chart" uri="{C3380CC4-5D6E-409C-BE32-E72D297353CC}">
                <c16:uniqueId val="{00000005-F4E5-4CAA-8905-55AF6CAE3E50}"/>
              </c:ext>
            </c:extLst>
          </c:dPt>
          <c:dPt>
            <c:idx val="41"/>
            <c:invertIfNegative val="0"/>
            <c:bubble3D val="0"/>
            <c:spPr>
              <a:solidFill>
                <a:srgbClr val="336600"/>
              </a:solidFill>
            </c:spPr>
            <c:extLst>
              <c:ext xmlns:c16="http://schemas.microsoft.com/office/drawing/2014/chart" uri="{C3380CC4-5D6E-409C-BE32-E72D297353CC}">
                <c16:uniqueId val="{00000004-F4E5-4CAA-8905-55AF6CAE3E50}"/>
              </c:ext>
            </c:extLst>
          </c:dPt>
          <c:dPt>
            <c:idx val="42"/>
            <c:invertIfNegative val="0"/>
            <c:bubble3D val="0"/>
            <c:spPr>
              <a:solidFill>
                <a:srgbClr val="336600"/>
              </a:solidFill>
            </c:spPr>
            <c:extLst>
              <c:ext xmlns:c16="http://schemas.microsoft.com/office/drawing/2014/chart" uri="{C3380CC4-5D6E-409C-BE32-E72D297353CC}">
                <c16:uniqueId val="{00000003-F4E5-4CAA-8905-55AF6CAE3E50}"/>
              </c:ext>
            </c:extLst>
          </c:dPt>
          <c:dPt>
            <c:idx val="43"/>
            <c:invertIfNegative val="0"/>
            <c:bubble3D val="0"/>
            <c:spPr>
              <a:solidFill>
                <a:srgbClr val="336600"/>
              </a:solidFill>
            </c:spPr>
            <c:extLst>
              <c:ext xmlns:c16="http://schemas.microsoft.com/office/drawing/2014/chart" uri="{C3380CC4-5D6E-409C-BE32-E72D297353CC}">
                <c16:uniqueId val="{00000002-F4E5-4CAA-8905-55AF6CAE3E50}"/>
              </c:ext>
            </c:extLst>
          </c:dPt>
          <c:dPt>
            <c:idx val="44"/>
            <c:invertIfNegative val="0"/>
            <c:bubble3D val="0"/>
            <c:spPr>
              <a:solidFill>
                <a:srgbClr val="336600"/>
              </a:solidFill>
            </c:spPr>
            <c:extLst>
              <c:ext xmlns:c16="http://schemas.microsoft.com/office/drawing/2014/chart" uri="{C3380CC4-5D6E-409C-BE32-E72D297353CC}">
                <c16:uniqueId val="{00000001-F4E5-4CAA-8905-55AF6CAE3E50}"/>
              </c:ext>
            </c:extLst>
          </c:dPt>
          <c:dPt>
            <c:idx val="45"/>
            <c:invertIfNegative val="0"/>
            <c:bubble3D val="0"/>
            <c:spPr>
              <a:solidFill>
                <a:srgbClr val="336600"/>
              </a:solidFill>
            </c:spPr>
            <c:extLst>
              <c:ext xmlns:c16="http://schemas.microsoft.com/office/drawing/2014/chart" uri="{C3380CC4-5D6E-409C-BE32-E72D297353CC}">
                <c16:uniqueId val="{00000000-F4E5-4CAA-8905-55AF6CAE3E50}"/>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Puebla</c:v>
                </c:pt>
                <c:pt idx="3">
                  <c:v>Morelos</c:v>
                </c:pt>
                <c:pt idx="4">
                  <c:v>Durango</c:v>
                </c:pt>
                <c:pt idx="5">
                  <c:v>Chihuahua</c:v>
                </c:pt>
                <c:pt idx="6">
                  <c:v>Tabasco</c:v>
                </c:pt>
                <c:pt idx="7">
                  <c:v>Coahuila de Zaragoza</c:v>
                </c:pt>
                <c:pt idx="8">
                  <c:v>Hidalgo</c:v>
                </c:pt>
                <c:pt idx="9">
                  <c:v>Nayarit</c:v>
                </c:pt>
                <c:pt idx="10">
                  <c:v>Guanajuato</c:v>
                </c:pt>
                <c:pt idx="11">
                  <c:v>Quintana Roo</c:v>
                </c:pt>
                <c:pt idx="12">
                  <c:v>Nuevo León</c:v>
                </c:pt>
                <c:pt idx="13">
                  <c:v>Chiapas</c:v>
                </c:pt>
                <c:pt idx="14">
                  <c:v>Aguascalientes</c:v>
                </c:pt>
                <c:pt idx="15">
                  <c:v>Veracruz de Ignacio de la Llave</c:v>
                </c:pt>
                <c:pt idx="16">
                  <c:v>Guerrero</c:v>
                </c:pt>
                <c:pt idx="17">
                  <c:v>Jalisco</c:v>
                </c:pt>
                <c:pt idx="18">
                  <c:v>Zacatecas</c:v>
                </c:pt>
                <c:pt idx="19">
                  <c:v>Tlaxcala</c:v>
                </c:pt>
                <c:pt idx="20">
                  <c:v>Oaxaca</c:v>
                </c:pt>
                <c:pt idx="21">
                  <c:v>CEFERESO No. 8 Nor-Poniente</c:v>
                </c:pt>
                <c:pt idx="22">
                  <c:v>CEFERESO No. 1 Altiplano</c:v>
                </c:pt>
                <c:pt idx="23">
                  <c:v>CEFERESO No. 7 Nor-Noroeste</c:v>
                </c:pt>
                <c:pt idx="24">
                  <c:v>CEFERESO No. 11 CPS Sonora</c:v>
                </c:pt>
                <c:pt idx="25">
                  <c:v>CEFEREPSI</c:v>
                </c:pt>
                <c:pt idx="26">
                  <c:v>Baja California Sur</c:v>
                </c:pt>
                <c:pt idx="27">
                  <c:v>CEFERESO No. 12 CPS Guanajuato</c:v>
                </c:pt>
                <c:pt idx="28">
                  <c:v>Querétaro</c:v>
                </c:pt>
                <c:pt idx="29">
                  <c:v>Centro Penitenciario Federal 18 CPS Coahuila</c:v>
                </c:pt>
                <c:pt idx="30">
                  <c:v>CEFERESO No. 14 CPS Durango</c:v>
                </c:pt>
                <c:pt idx="31">
                  <c:v>CEFERESO No. 13 CPS Oaxaca</c:v>
                </c:pt>
                <c:pt idx="32">
                  <c:v>Campeche</c:v>
                </c:pt>
                <c:pt idx="33">
                  <c:v>CEFERESO No. 4 Noroeste</c:v>
                </c:pt>
                <c:pt idx="34">
                  <c:v>San Luis Potosí</c:v>
                </c:pt>
                <c:pt idx="35">
                  <c:v>CEFERESO No. 15 CPS Chiapas</c:v>
                </c:pt>
                <c:pt idx="36">
                  <c:v>CEFERESO No. 17 CPS Michoacán</c:v>
                </c:pt>
                <c:pt idx="37">
                  <c:v>CEFERESO No. 5 Oriente</c:v>
                </c:pt>
                <c:pt idx="38">
                  <c:v>CEFERESO No. 16 CPS Femenil Morelos</c:v>
                </c:pt>
                <c:pt idx="39">
                  <c:v>Yucatán</c:v>
                </c:pt>
                <c:pt idx="40">
                  <c:v>Michoacán de Ocampo</c:v>
                </c:pt>
                <c:pt idx="41">
                  <c:v>Ciudad de México</c:v>
                </c:pt>
                <c:pt idx="42">
                  <c:v>Colima</c:v>
                </c:pt>
                <c:pt idx="43">
                  <c:v>Sinaloa</c:v>
                </c:pt>
                <c:pt idx="44">
                  <c:v>Tamaulipas</c:v>
                </c:pt>
                <c:pt idx="45">
                  <c:v>Baja California</c:v>
                </c:pt>
              </c:strCache>
            </c:strRef>
          </c:cat>
          <c:val>
            <c:numRef>
              <c:f>'Pág-14-Grá-SP'!$B$6:$B$51</c:f>
              <c:numCache>
                <c:formatCode>#,##0</c:formatCode>
                <c:ptCount val="46"/>
                <c:pt idx="0">
                  <c:v>20230</c:v>
                </c:pt>
                <c:pt idx="1">
                  <c:v>2379</c:v>
                </c:pt>
                <c:pt idx="2">
                  <c:v>2176</c:v>
                </c:pt>
                <c:pt idx="3">
                  <c:v>1766</c:v>
                </c:pt>
                <c:pt idx="4">
                  <c:v>1580</c:v>
                </c:pt>
                <c:pt idx="5">
                  <c:v>1455</c:v>
                </c:pt>
                <c:pt idx="6">
                  <c:v>1426</c:v>
                </c:pt>
                <c:pt idx="7">
                  <c:v>1364</c:v>
                </c:pt>
                <c:pt idx="8">
                  <c:v>1307</c:v>
                </c:pt>
                <c:pt idx="9">
                  <c:v>1149</c:v>
                </c:pt>
                <c:pt idx="10">
                  <c:v>1085</c:v>
                </c:pt>
                <c:pt idx="11">
                  <c:v>1006</c:v>
                </c:pt>
                <c:pt idx="12">
                  <c:v>1000</c:v>
                </c:pt>
                <c:pt idx="13" formatCode="General">
                  <c:v>448</c:v>
                </c:pt>
                <c:pt idx="14" formatCode="General">
                  <c:v>289</c:v>
                </c:pt>
                <c:pt idx="15" formatCode="General">
                  <c:v>286</c:v>
                </c:pt>
                <c:pt idx="16" formatCode="General">
                  <c:v>198</c:v>
                </c:pt>
                <c:pt idx="17" formatCode="General">
                  <c:v>-43</c:v>
                </c:pt>
                <c:pt idx="18" formatCode="General">
                  <c:v>-63</c:v>
                </c:pt>
                <c:pt idx="19" formatCode="General">
                  <c:v>-110</c:v>
                </c:pt>
                <c:pt idx="20" formatCode="General">
                  <c:v>-247</c:v>
                </c:pt>
                <c:pt idx="21" formatCode="General">
                  <c:v>-254</c:v>
                </c:pt>
                <c:pt idx="22" formatCode="General">
                  <c:v>-271</c:v>
                </c:pt>
                <c:pt idx="23" formatCode="General">
                  <c:v>-319</c:v>
                </c:pt>
                <c:pt idx="24" formatCode="General">
                  <c:v>-320</c:v>
                </c:pt>
                <c:pt idx="25" formatCode="General">
                  <c:v>-321</c:v>
                </c:pt>
                <c:pt idx="26" formatCode="General">
                  <c:v>-350</c:v>
                </c:pt>
                <c:pt idx="27" formatCode="General">
                  <c:v>-377</c:v>
                </c:pt>
                <c:pt idx="28" formatCode="General">
                  <c:v>-457</c:v>
                </c:pt>
                <c:pt idx="29" formatCode="General">
                  <c:v>-567</c:v>
                </c:pt>
                <c:pt idx="30" formatCode="General">
                  <c:v>-611</c:v>
                </c:pt>
                <c:pt idx="31" formatCode="General">
                  <c:v>-689</c:v>
                </c:pt>
                <c:pt idx="32" formatCode="General">
                  <c:v>-709</c:v>
                </c:pt>
                <c:pt idx="33" formatCode="General">
                  <c:v>-928</c:v>
                </c:pt>
                <c:pt idx="34" formatCode="General">
                  <c:v>-928</c:v>
                </c:pt>
                <c:pt idx="35" formatCode="General">
                  <c:v>-954</c:v>
                </c:pt>
                <c:pt idx="36">
                  <c:v>-1252</c:v>
                </c:pt>
                <c:pt idx="37">
                  <c:v>-1308</c:v>
                </c:pt>
                <c:pt idx="38">
                  <c:v>-1373</c:v>
                </c:pt>
                <c:pt idx="39">
                  <c:v>-1489</c:v>
                </c:pt>
                <c:pt idx="40">
                  <c:v>-1506</c:v>
                </c:pt>
                <c:pt idx="41">
                  <c:v>-2273</c:v>
                </c:pt>
                <c:pt idx="42">
                  <c:v>-2297</c:v>
                </c:pt>
                <c:pt idx="43">
                  <c:v>-2609</c:v>
                </c:pt>
                <c:pt idx="44">
                  <c:v>-2803</c:v>
                </c:pt>
                <c:pt idx="45">
                  <c:v>-2857</c:v>
                </c:pt>
              </c:numCache>
            </c:numRef>
          </c:val>
          <c:extLst>
            <c:ext xmlns:c16="http://schemas.microsoft.com/office/drawing/2014/chart" uri="{C3380CC4-5D6E-409C-BE32-E72D297353CC}">
              <c16:uniqueId val="{00000001-FD92-43DE-B2A4-FC4F29B21212}"/>
            </c:ext>
          </c:extLst>
        </c:ser>
        <c:dLbls>
          <c:showLegendKey val="0"/>
          <c:showVal val="0"/>
          <c:showCatName val="0"/>
          <c:showSerName val="0"/>
          <c:showPercent val="0"/>
          <c:showBubbleSize val="0"/>
        </c:dLbls>
        <c:gapWidth val="38"/>
        <c:axId val="945152095"/>
        <c:axId val="945155839"/>
      </c:barChart>
      <c:catAx>
        <c:axId val="945152095"/>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945155839"/>
        <c:crosses val="autoZero"/>
        <c:auto val="1"/>
        <c:lblAlgn val="ctr"/>
        <c:lblOffset val="100"/>
        <c:noMultiLvlLbl val="0"/>
      </c:catAx>
      <c:valAx>
        <c:axId val="945155839"/>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94515209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Diciembre 2022</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79375</xdr:colOff>
      <xdr:row>5</xdr:row>
      <xdr:rowOff>9525</xdr:rowOff>
    </xdr:from>
    <xdr:to>
      <xdr:col>24</xdr:col>
      <xdr:colOff>727075</xdr:colOff>
      <xdr:row>44</xdr:row>
      <xdr:rowOff>12700</xdr:rowOff>
    </xdr:to>
    <xdr:graphicFrame macro="">
      <xdr:nvGraphicFramePr>
        <xdr:cNvPr id="2" name="Gráfico 1">
          <a:extLst>
            <a:ext uri="{FF2B5EF4-FFF2-40B4-BE49-F238E27FC236}">
              <a16:creationId xmlns:a16="http://schemas.microsoft.com/office/drawing/2014/main" id="{3E57EA9A-D59E-AB6A-F738-45A93C9106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2" name="Gráfico 1">
          <a:extLst>
            <a:ext uri="{FF2B5EF4-FFF2-40B4-BE49-F238E27FC236}">
              <a16:creationId xmlns:a16="http://schemas.microsoft.com/office/drawing/2014/main" id="{FBAF359F-E194-D71D-17C3-61543B63DD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79375</xdr:colOff>
      <xdr:row>5</xdr:row>
      <xdr:rowOff>9525</xdr:rowOff>
    </xdr:from>
    <xdr:to>
      <xdr:col>24</xdr:col>
      <xdr:colOff>727075</xdr:colOff>
      <xdr:row>44</xdr:row>
      <xdr:rowOff>12700</xdr:rowOff>
    </xdr:to>
    <xdr:graphicFrame macro="">
      <xdr:nvGraphicFramePr>
        <xdr:cNvPr id="2" name="Gráfico 1">
          <a:extLst>
            <a:ext uri="{FF2B5EF4-FFF2-40B4-BE49-F238E27FC236}">
              <a16:creationId xmlns:a16="http://schemas.microsoft.com/office/drawing/2014/main" id="{C20D9441-0D61-5CC0-B295-CC1877CA8A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0</xdr:colOff>
      <xdr:row>5</xdr:row>
      <xdr:rowOff>22225</xdr:rowOff>
    </xdr:from>
    <xdr:to>
      <xdr:col>24</xdr:col>
      <xdr:colOff>742950</xdr:colOff>
      <xdr:row>44</xdr:row>
      <xdr:rowOff>22225</xdr:rowOff>
    </xdr:to>
    <xdr:graphicFrame macro="">
      <xdr:nvGraphicFramePr>
        <xdr:cNvPr id="2" name="Gráfico 1">
          <a:extLst>
            <a:ext uri="{FF2B5EF4-FFF2-40B4-BE49-F238E27FC236}">
              <a16:creationId xmlns:a16="http://schemas.microsoft.com/office/drawing/2014/main" id="{DC3952BF-79CF-87E4-9850-EEBDC2E06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47625</xdr:colOff>
      <xdr:row>5</xdr:row>
      <xdr:rowOff>9525</xdr:rowOff>
    </xdr:from>
    <xdr:to>
      <xdr:col>24</xdr:col>
      <xdr:colOff>695325</xdr:colOff>
      <xdr:row>44</xdr:row>
      <xdr:rowOff>12700</xdr:rowOff>
    </xdr:to>
    <xdr:graphicFrame macro="">
      <xdr:nvGraphicFramePr>
        <xdr:cNvPr id="2" name="Gráfico 1">
          <a:extLst>
            <a:ext uri="{FF2B5EF4-FFF2-40B4-BE49-F238E27FC236}">
              <a16:creationId xmlns:a16="http://schemas.microsoft.com/office/drawing/2014/main" id="{B67B271F-D5C7-3407-7E64-C1A56DCA98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79375</xdr:colOff>
      <xdr:row>5</xdr:row>
      <xdr:rowOff>25400</xdr:rowOff>
    </xdr:from>
    <xdr:to>
      <xdr:col>24</xdr:col>
      <xdr:colOff>727075</xdr:colOff>
      <xdr:row>44</xdr:row>
      <xdr:rowOff>28575</xdr:rowOff>
    </xdr:to>
    <xdr:graphicFrame macro="">
      <xdr:nvGraphicFramePr>
        <xdr:cNvPr id="2" name="Gráfico 1">
          <a:extLst>
            <a:ext uri="{FF2B5EF4-FFF2-40B4-BE49-F238E27FC236}">
              <a16:creationId xmlns:a16="http://schemas.microsoft.com/office/drawing/2014/main" id="{82E1754B-559A-BF92-DA68-A553D04C98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79375</xdr:colOff>
      <xdr:row>5</xdr:row>
      <xdr:rowOff>9525</xdr:rowOff>
    </xdr:from>
    <xdr:to>
      <xdr:col>24</xdr:col>
      <xdr:colOff>727075</xdr:colOff>
      <xdr:row>44</xdr:row>
      <xdr:rowOff>12700</xdr:rowOff>
    </xdr:to>
    <xdr:graphicFrame macro="">
      <xdr:nvGraphicFramePr>
        <xdr:cNvPr id="2" name="Gráfico 1">
          <a:extLst>
            <a:ext uri="{FF2B5EF4-FFF2-40B4-BE49-F238E27FC236}">
              <a16:creationId xmlns:a16="http://schemas.microsoft.com/office/drawing/2014/main" id="{C324A60E-14CA-FA22-6F1E-56ABC42BFF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2" name="Gráfico 1">
          <a:extLst>
            <a:ext uri="{FF2B5EF4-FFF2-40B4-BE49-F238E27FC236}">
              <a16:creationId xmlns:a16="http://schemas.microsoft.com/office/drawing/2014/main" id="{666884E4-827B-4EA6-6CBC-476B0212D2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79375</xdr:colOff>
      <xdr:row>4</xdr:row>
      <xdr:rowOff>374650</xdr:rowOff>
    </xdr:from>
    <xdr:to>
      <xdr:col>24</xdr:col>
      <xdr:colOff>727075</xdr:colOff>
      <xdr:row>43</xdr:row>
      <xdr:rowOff>266700</xdr:rowOff>
    </xdr:to>
    <xdr:graphicFrame macro="">
      <xdr:nvGraphicFramePr>
        <xdr:cNvPr id="2" name="Gráfico 1">
          <a:extLst>
            <a:ext uri="{FF2B5EF4-FFF2-40B4-BE49-F238E27FC236}">
              <a16:creationId xmlns:a16="http://schemas.microsoft.com/office/drawing/2014/main" id="{2D0BC440-F423-EE9B-E2AE-7089048351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79375</xdr:colOff>
      <xdr:row>4</xdr:row>
      <xdr:rowOff>374650</xdr:rowOff>
    </xdr:from>
    <xdr:to>
      <xdr:col>24</xdr:col>
      <xdr:colOff>727075</xdr:colOff>
      <xdr:row>43</xdr:row>
      <xdr:rowOff>266700</xdr:rowOff>
    </xdr:to>
    <xdr:graphicFrame macro="">
      <xdr:nvGraphicFramePr>
        <xdr:cNvPr id="2" name="Gráfico 1">
          <a:extLst>
            <a:ext uri="{FF2B5EF4-FFF2-40B4-BE49-F238E27FC236}">
              <a16:creationId xmlns:a16="http://schemas.microsoft.com/office/drawing/2014/main" id="{BCDBDA95-CF82-2CAF-DFE6-8E91628349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762000</xdr:colOff>
      <xdr:row>1</xdr:row>
      <xdr:rowOff>92075</xdr:rowOff>
    </xdr:from>
    <xdr:to>
      <xdr:col>11</xdr:col>
      <xdr:colOff>377825</xdr:colOff>
      <xdr:row>22</xdr:row>
      <xdr:rowOff>171450</xdr:rowOff>
    </xdr:to>
    <xdr:graphicFrame macro="">
      <xdr:nvGraphicFramePr>
        <xdr:cNvPr id="2" name="Gráfico 1">
          <a:extLst>
            <a:ext uri="{FF2B5EF4-FFF2-40B4-BE49-F238E27FC236}">
              <a16:creationId xmlns:a16="http://schemas.microsoft.com/office/drawing/2014/main" id="{BDDC2163-CDA7-042B-5D54-90BA2144B3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685800</xdr:colOff>
      <xdr:row>21</xdr:row>
      <xdr:rowOff>107950</xdr:rowOff>
    </xdr:from>
    <xdr:to>
      <xdr:col>7</xdr:col>
      <xdr:colOff>157800</xdr:colOff>
      <xdr:row>37</xdr:row>
      <xdr:rowOff>27625</xdr:rowOff>
    </xdr:to>
    <xdr:pic>
      <xdr:nvPicPr>
        <xdr:cNvPr id="4" name="Imagen 3">
          <a:extLst>
            <a:ext uri="{FF2B5EF4-FFF2-40B4-BE49-F238E27FC236}">
              <a16:creationId xmlns:a16="http://schemas.microsoft.com/office/drawing/2014/main" id="{D4CC0D96-8972-951D-6D02-230D1EAC967F}"/>
            </a:ext>
          </a:extLst>
        </xdr:cNvPr>
        <xdr:cNvPicPr>
          <a:picLocks noChangeAspect="1"/>
        </xdr:cNvPicPr>
      </xdr:nvPicPr>
      <xdr:blipFill>
        <a:blip xmlns:r="http://schemas.openxmlformats.org/officeDocument/2006/relationships" r:link="rId2"/>
        <a:stretch>
          <a:fillRect/>
        </a:stretch>
      </xdr:blipFill>
      <xdr:spPr>
        <a:xfrm>
          <a:off x="3228975" y="4765675"/>
          <a:ext cx="2520000" cy="2520000"/>
        </a:xfrm>
        <a:prstGeom prst="rect">
          <a:avLst/>
        </a:prstGeom>
      </xdr:spPr>
    </xdr:pic>
    <xdr:clientData/>
  </xdr:twoCellAnchor>
  <xdr:twoCellAnchor>
    <xdr:from>
      <xdr:col>1</xdr:col>
      <xdr:colOff>161925</xdr:colOff>
      <xdr:row>30</xdr:row>
      <xdr:rowOff>85725</xdr:rowOff>
    </xdr:from>
    <xdr:to>
      <xdr:col>4</xdr:col>
      <xdr:colOff>514350</xdr:colOff>
      <xdr:row>30</xdr:row>
      <xdr:rowOff>85725</xdr:rowOff>
    </xdr:to>
    <xdr:cxnSp macro="">
      <xdr:nvCxnSpPr>
        <xdr:cNvPr id="5" name="Conector recto de flecha 4">
          <a:extLst>
            <a:ext uri="{FF2B5EF4-FFF2-40B4-BE49-F238E27FC236}">
              <a16:creationId xmlns:a16="http://schemas.microsoft.com/office/drawing/2014/main" id="{94A0A273-9620-5BA1-A80A-D4EA54613804}"/>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85725</xdr:rowOff>
    </xdr:from>
    <xdr:to>
      <xdr:col>9</xdr:col>
      <xdr:colOff>571500</xdr:colOff>
      <xdr:row>30</xdr:row>
      <xdr:rowOff>85725</xdr:rowOff>
    </xdr:to>
    <xdr:cxnSp macro="">
      <xdr:nvCxnSpPr>
        <xdr:cNvPr id="6" name="Conector recto de flecha 5">
          <a:extLst>
            <a:ext uri="{FF2B5EF4-FFF2-40B4-BE49-F238E27FC236}">
              <a16:creationId xmlns:a16="http://schemas.microsoft.com/office/drawing/2014/main" id="{86F946C8-C862-BD44-3097-CFDCE6F04ED8}"/>
            </a:ext>
          </a:extLst>
        </xdr:cNvPr>
        <xdr:cNvCxnSpPr/>
      </xdr:nvCxnSpPr>
      <xdr:spPr bwMode="auto">
        <a:xfrm>
          <a:off x="5191125" y="535305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2" name="Gráfico 1">
          <a:extLst>
            <a:ext uri="{FF2B5EF4-FFF2-40B4-BE49-F238E27FC236}">
              <a16:creationId xmlns:a16="http://schemas.microsoft.com/office/drawing/2014/main" id="{37C1C281-E18F-9C1A-BEE4-52820DD645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0</xdr:colOff>
      <xdr:row>5</xdr:row>
      <xdr:rowOff>9525</xdr:rowOff>
    </xdr:from>
    <xdr:to>
      <xdr:col>24</xdr:col>
      <xdr:colOff>742950</xdr:colOff>
      <xdr:row>44</xdr:row>
      <xdr:rowOff>12700</xdr:rowOff>
    </xdr:to>
    <xdr:graphicFrame macro="">
      <xdr:nvGraphicFramePr>
        <xdr:cNvPr id="2" name="Gráfico 1">
          <a:extLst>
            <a:ext uri="{FF2B5EF4-FFF2-40B4-BE49-F238E27FC236}">
              <a16:creationId xmlns:a16="http://schemas.microsoft.com/office/drawing/2014/main" id="{72F6A7DF-96EA-DE69-81FA-0D0DAD945C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79375</xdr:colOff>
      <xdr:row>5</xdr:row>
      <xdr:rowOff>9525</xdr:rowOff>
    </xdr:from>
    <xdr:to>
      <xdr:col>24</xdr:col>
      <xdr:colOff>727075</xdr:colOff>
      <xdr:row>44</xdr:row>
      <xdr:rowOff>12700</xdr:rowOff>
    </xdr:to>
    <xdr:graphicFrame macro="">
      <xdr:nvGraphicFramePr>
        <xdr:cNvPr id="2" name="Gráfico 1">
          <a:extLst>
            <a:ext uri="{FF2B5EF4-FFF2-40B4-BE49-F238E27FC236}">
              <a16:creationId xmlns:a16="http://schemas.microsoft.com/office/drawing/2014/main" id="{54283C89-0FA1-1DDA-0E5E-A1AB5D9D47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79375</xdr:colOff>
      <xdr:row>5</xdr:row>
      <xdr:rowOff>25400</xdr:rowOff>
    </xdr:from>
    <xdr:to>
      <xdr:col>24</xdr:col>
      <xdr:colOff>727075</xdr:colOff>
      <xdr:row>44</xdr:row>
      <xdr:rowOff>28575</xdr:rowOff>
    </xdr:to>
    <xdr:graphicFrame macro="">
      <xdr:nvGraphicFramePr>
        <xdr:cNvPr id="2" name="Gráfico 1">
          <a:extLst>
            <a:ext uri="{FF2B5EF4-FFF2-40B4-BE49-F238E27FC236}">
              <a16:creationId xmlns:a16="http://schemas.microsoft.com/office/drawing/2014/main" id="{0988C9E0-12B5-5D3F-71A9-0BEC5B56CA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207065</xdr:colOff>
      <xdr:row>2</xdr:row>
      <xdr:rowOff>52594</xdr:rowOff>
    </xdr:from>
    <xdr:to>
      <xdr:col>9</xdr:col>
      <xdr:colOff>753717</xdr:colOff>
      <xdr:row>28</xdr:row>
      <xdr:rowOff>149087</xdr:rowOff>
    </xdr:to>
    <xdr:graphicFrame macro="">
      <xdr:nvGraphicFramePr>
        <xdr:cNvPr id="2" name="Gráfico 1">
          <a:extLst>
            <a:ext uri="{FF2B5EF4-FFF2-40B4-BE49-F238E27FC236}">
              <a16:creationId xmlns:a16="http://schemas.microsoft.com/office/drawing/2014/main" id="{1A71AA3B-BAB7-D175-DFA0-1E0D134F98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233069</xdr:rowOff>
    </xdr:from>
    <xdr:to>
      <xdr:col>12</xdr:col>
      <xdr:colOff>97555</xdr:colOff>
      <xdr:row>30</xdr:row>
      <xdr:rowOff>315138</xdr:rowOff>
    </xdr:to>
    <xdr:graphicFrame macro="">
      <xdr:nvGraphicFramePr>
        <xdr:cNvPr id="2" name="Gráfico 1">
          <a:extLst>
            <a:ext uri="{FF2B5EF4-FFF2-40B4-BE49-F238E27FC236}">
              <a16:creationId xmlns:a16="http://schemas.microsoft.com/office/drawing/2014/main" id="{7A7671F5-634B-4681-84BD-F461B656D0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69850</xdr:colOff>
      <xdr:row>5</xdr:row>
      <xdr:rowOff>279401</xdr:rowOff>
    </xdr:from>
    <xdr:to>
      <xdr:col>6</xdr:col>
      <xdr:colOff>361950</xdr:colOff>
      <xdr:row>31</xdr:row>
      <xdr:rowOff>304801</xdr:rowOff>
    </xdr:to>
    <xdr:graphicFrame macro="">
      <xdr:nvGraphicFramePr>
        <xdr:cNvPr id="2" name="Gráfico 1">
          <a:extLst>
            <a:ext uri="{FF2B5EF4-FFF2-40B4-BE49-F238E27FC236}">
              <a16:creationId xmlns:a16="http://schemas.microsoft.com/office/drawing/2014/main" id="{C3FF3A36-DA89-D93A-D00D-ECC196FBC9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511174</xdr:colOff>
      <xdr:row>6</xdr:row>
      <xdr:rowOff>136526</xdr:rowOff>
    </xdr:from>
    <xdr:to>
      <xdr:col>12</xdr:col>
      <xdr:colOff>862741</xdr:colOff>
      <xdr:row>32</xdr:row>
      <xdr:rowOff>1</xdr:rowOff>
    </xdr:to>
    <xdr:graphicFrame macro="">
      <xdr:nvGraphicFramePr>
        <xdr:cNvPr id="3" name="Gráfico 2">
          <a:extLst>
            <a:ext uri="{FF2B5EF4-FFF2-40B4-BE49-F238E27FC236}">
              <a16:creationId xmlns:a16="http://schemas.microsoft.com/office/drawing/2014/main" id="{7DF8C201-906B-CD2F-5999-5871780DA5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22225</xdr:colOff>
      <xdr:row>4</xdr:row>
      <xdr:rowOff>63500</xdr:rowOff>
    </xdr:from>
    <xdr:to>
      <xdr:col>6</xdr:col>
      <xdr:colOff>447675</xdr:colOff>
      <xdr:row>30</xdr:row>
      <xdr:rowOff>193675</xdr:rowOff>
    </xdr:to>
    <xdr:graphicFrame macro="">
      <xdr:nvGraphicFramePr>
        <xdr:cNvPr id="2" name="Gráfico 1">
          <a:extLst>
            <a:ext uri="{FF2B5EF4-FFF2-40B4-BE49-F238E27FC236}">
              <a16:creationId xmlns:a16="http://schemas.microsoft.com/office/drawing/2014/main" id="{8DFFF123-431D-EA4D-6DA5-442618E860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612775</xdr:colOff>
      <xdr:row>4</xdr:row>
      <xdr:rowOff>63500</xdr:rowOff>
    </xdr:from>
    <xdr:to>
      <xdr:col>12</xdr:col>
      <xdr:colOff>485775</xdr:colOff>
      <xdr:row>30</xdr:row>
      <xdr:rowOff>193675</xdr:rowOff>
    </xdr:to>
    <xdr:graphicFrame macro="">
      <xdr:nvGraphicFramePr>
        <xdr:cNvPr id="3" name="Gráfico 2">
          <a:extLst>
            <a:ext uri="{FF2B5EF4-FFF2-40B4-BE49-F238E27FC236}">
              <a16:creationId xmlns:a16="http://schemas.microsoft.com/office/drawing/2014/main" id="{4181C365-C3C4-C85C-43F6-544B226DEC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7</xdr:row>
      <xdr:rowOff>73025</xdr:rowOff>
    </xdr:from>
    <xdr:to>
      <xdr:col>6</xdr:col>
      <xdr:colOff>584200</xdr:colOff>
      <xdr:row>34</xdr:row>
      <xdr:rowOff>146050</xdr:rowOff>
    </xdr:to>
    <xdr:graphicFrame macro="">
      <xdr:nvGraphicFramePr>
        <xdr:cNvPr id="2" name="Gráfico 1">
          <a:extLst>
            <a:ext uri="{FF2B5EF4-FFF2-40B4-BE49-F238E27FC236}">
              <a16:creationId xmlns:a16="http://schemas.microsoft.com/office/drawing/2014/main" id="{31319CB2-C1BC-1BB1-C35E-D760CA631C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111125</xdr:colOff>
      <xdr:row>7</xdr:row>
      <xdr:rowOff>15875</xdr:rowOff>
    </xdr:from>
    <xdr:to>
      <xdr:col>13</xdr:col>
      <xdr:colOff>15875</xdr:colOff>
      <xdr:row>34</xdr:row>
      <xdr:rowOff>88900</xdr:rowOff>
    </xdr:to>
    <xdr:graphicFrame macro="">
      <xdr:nvGraphicFramePr>
        <xdr:cNvPr id="3" name="Gráfico 2">
          <a:extLst>
            <a:ext uri="{FF2B5EF4-FFF2-40B4-BE49-F238E27FC236}">
              <a16:creationId xmlns:a16="http://schemas.microsoft.com/office/drawing/2014/main" id="{B639D038-BD02-FBD2-22E9-A6FBF76C08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161924</xdr:colOff>
      <xdr:row>2</xdr:row>
      <xdr:rowOff>206375</xdr:rowOff>
    </xdr:from>
    <xdr:to>
      <xdr:col>12</xdr:col>
      <xdr:colOff>539749</xdr:colOff>
      <xdr:row>30</xdr:row>
      <xdr:rowOff>247650</xdr:rowOff>
    </xdr:to>
    <xdr:graphicFrame macro="">
      <xdr:nvGraphicFramePr>
        <xdr:cNvPr id="2" name="Gráfico 1">
          <a:extLst>
            <a:ext uri="{FF2B5EF4-FFF2-40B4-BE49-F238E27FC236}">
              <a16:creationId xmlns:a16="http://schemas.microsoft.com/office/drawing/2014/main" id="{788F3241-FEE5-82DD-6765-0546A47C30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104937</xdr:colOff>
      <xdr:row>3</xdr:row>
      <xdr:rowOff>181148</xdr:rowOff>
    </xdr:from>
    <xdr:to>
      <xdr:col>21</xdr:col>
      <xdr:colOff>96131</xdr:colOff>
      <xdr:row>65</xdr:row>
      <xdr:rowOff>262792</xdr:rowOff>
    </xdr:to>
    <xdr:graphicFrame macro="">
      <xdr:nvGraphicFramePr>
        <xdr:cNvPr id="2" name="Gráfico 1">
          <a:extLst>
            <a:ext uri="{FF2B5EF4-FFF2-40B4-BE49-F238E27FC236}">
              <a16:creationId xmlns:a16="http://schemas.microsoft.com/office/drawing/2014/main" id="{07ACB7AF-53B8-4B5B-9CE6-D6458DA69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117475</xdr:colOff>
      <xdr:row>3</xdr:row>
      <xdr:rowOff>136525</xdr:rowOff>
    </xdr:from>
    <xdr:to>
      <xdr:col>7</xdr:col>
      <xdr:colOff>225425</xdr:colOff>
      <xdr:row>36</xdr:row>
      <xdr:rowOff>127000</xdr:rowOff>
    </xdr:to>
    <xdr:graphicFrame macro="">
      <xdr:nvGraphicFramePr>
        <xdr:cNvPr id="2" name="Gráfico 1">
          <a:extLst>
            <a:ext uri="{FF2B5EF4-FFF2-40B4-BE49-F238E27FC236}">
              <a16:creationId xmlns:a16="http://schemas.microsoft.com/office/drawing/2014/main" id="{D2D653DF-B8B4-5C12-829A-54D231C2C1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288925</xdr:colOff>
      <xdr:row>3</xdr:row>
      <xdr:rowOff>127000</xdr:rowOff>
    </xdr:from>
    <xdr:to>
      <xdr:col>13</xdr:col>
      <xdr:colOff>606425</xdr:colOff>
      <xdr:row>36</xdr:row>
      <xdr:rowOff>117475</xdr:rowOff>
    </xdr:to>
    <xdr:graphicFrame macro="">
      <xdr:nvGraphicFramePr>
        <xdr:cNvPr id="3" name="Gráfico 2">
          <a:extLst>
            <a:ext uri="{FF2B5EF4-FFF2-40B4-BE49-F238E27FC236}">
              <a16:creationId xmlns:a16="http://schemas.microsoft.com/office/drawing/2014/main" id="{5665BD5C-8D34-2DCC-7A20-FBCFA23BAE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66</xdr:row>
      <xdr:rowOff>57150</xdr:rowOff>
    </xdr:to>
    <xdr:graphicFrame macro="">
      <xdr:nvGraphicFramePr>
        <xdr:cNvPr id="2" name="Gráfico 1">
          <a:extLst>
            <a:ext uri="{FF2B5EF4-FFF2-40B4-BE49-F238E27FC236}">
              <a16:creationId xmlns:a16="http://schemas.microsoft.com/office/drawing/2014/main" id="{1626CAB8-65D2-5B87-3137-2F6419CAE3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212913</xdr:colOff>
      <xdr:row>5</xdr:row>
      <xdr:rowOff>12140</xdr:rowOff>
    </xdr:from>
    <xdr:to>
      <xdr:col>14</xdr:col>
      <xdr:colOff>625663</xdr:colOff>
      <xdr:row>20</xdr:row>
      <xdr:rowOff>118222</xdr:rowOff>
    </xdr:to>
    <xdr:graphicFrame macro="">
      <xdr:nvGraphicFramePr>
        <xdr:cNvPr id="2" name="Gráfico 1">
          <a:extLst>
            <a:ext uri="{FF2B5EF4-FFF2-40B4-BE49-F238E27FC236}">
              <a16:creationId xmlns:a16="http://schemas.microsoft.com/office/drawing/2014/main" id="{E791324F-85C8-ECBF-6C29-50B3B9F90D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27</xdr:row>
      <xdr:rowOff>34925</xdr:rowOff>
    </xdr:from>
    <xdr:to>
      <xdr:col>14</xdr:col>
      <xdr:colOff>603250</xdr:colOff>
      <xdr:row>41</xdr:row>
      <xdr:rowOff>266700</xdr:rowOff>
    </xdr:to>
    <xdr:graphicFrame macro="">
      <xdr:nvGraphicFramePr>
        <xdr:cNvPr id="3" name="Gráfico 2">
          <a:extLst>
            <a:ext uri="{FF2B5EF4-FFF2-40B4-BE49-F238E27FC236}">
              <a16:creationId xmlns:a16="http://schemas.microsoft.com/office/drawing/2014/main" id="{292C55B0-E633-CEE6-97CA-E128588E2A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5</xdr:row>
      <xdr:rowOff>76200</xdr:rowOff>
    </xdr:from>
    <xdr:to>
      <xdr:col>11</xdr:col>
      <xdr:colOff>698500</xdr:colOff>
      <xdr:row>22</xdr:row>
      <xdr:rowOff>3175</xdr:rowOff>
    </xdr:to>
    <xdr:graphicFrame macro="">
      <xdr:nvGraphicFramePr>
        <xdr:cNvPr id="2" name="Gráfico 1">
          <a:extLst>
            <a:ext uri="{FF2B5EF4-FFF2-40B4-BE49-F238E27FC236}">
              <a16:creationId xmlns:a16="http://schemas.microsoft.com/office/drawing/2014/main" id="{39BA90EB-0747-C037-66B2-29628B2D53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25</xdr:row>
      <xdr:rowOff>225425</xdr:rowOff>
    </xdr:from>
    <xdr:to>
      <xdr:col>11</xdr:col>
      <xdr:colOff>765175</xdr:colOff>
      <xdr:row>44</xdr:row>
      <xdr:rowOff>141287</xdr:rowOff>
    </xdr:to>
    <xdr:graphicFrame macro="">
      <xdr:nvGraphicFramePr>
        <xdr:cNvPr id="3" name="Gráfico 2">
          <a:extLst>
            <a:ext uri="{FF2B5EF4-FFF2-40B4-BE49-F238E27FC236}">
              <a16:creationId xmlns:a16="http://schemas.microsoft.com/office/drawing/2014/main" id="{57AE5EB3-6ECD-C957-9E86-15370EC1B2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224118</xdr:colOff>
      <xdr:row>3</xdr:row>
      <xdr:rowOff>189379</xdr:rowOff>
    </xdr:from>
    <xdr:to>
      <xdr:col>11</xdr:col>
      <xdr:colOff>620993</xdr:colOff>
      <xdr:row>31</xdr:row>
      <xdr:rowOff>110938</xdr:rowOff>
    </xdr:to>
    <xdr:graphicFrame macro="">
      <xdr:nvGraphicFramePr>
        <xdr:cNvPr id="2" name="Gráfico 1">
          <a:extLst>
            <a:ext uri="{FF2B5EF4-FFF2-40B4-BE49-F238E27FC236}">
              <a16:creationId xmlns:a16="http://schemas.microsoft.com/office/drawing/2014/main" id="{736BC886-6E27-AE1E-8330-55C5EA9455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4</xdr:row>
      <xdr:rowOff>69850</xdr:rowOff>
    </xdr:from>
    <xdr:to>
      <xdr:col>11</xdr:col>
      <xdr:colOff>571500</xdr:colOff>
      <xdr:row>71</xdr:row>
      <xdr:rowOff>44450</xdr:rowOff>
    </xdr:to>
    <xdr:graphicFrame macro="">
      <xdr:nvGraphicFramePr>
        <xdr:cNvPr id="2" name="Gráfico 1">
          <a:extLst>
            <a:ext uri="{FF2B5EF4-FFF2-40B4-BE49-F238E27FC236}">
              <a16:creationId xmlns:a16="http://schemas.microsoft.com/office/drawing/2014/main" id="{D5456F24-3712-79E7-978A-1D358860FF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F025AD8D-802F-F474-53B4-1AF30ACB56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238.199.22\dansep-estad\2022\12%20Diciembre\7%20Informaci&#243;n%20complementaria\Escolaridad_12_2022.xlsx" TargetMode="External"/><Relationship Id="rId1" Type="http://schemas.openxmlformats.org/officeDocument/2006/relationships/externalLinkPath" Target="/2022/12%20Diciembre/7%20Informaci&#243;n%20complementaria/Escolaridad_12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TAL CF Y EF"/>
      <sheetName val="ESCOLARIDAD_SITJUR"/>
      <sheetName val="ESCOLARIDAD TOTAL"/>
      <sheetName val="GRAF PAST ESC"/>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Diciembre'&amp;anio='2022'&amp;origen='excel'" preserveFormatting="0" connectionId="5841" xr16:uid="{BA9C4014-E0B0-4D3D-AF53-5185EAFA3CEF}"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Diciembre'&amp;anio='2022'&amp;origen='excel'" preserveFormatting="0" connectionId="5851" xr16:uid="{BFE52F2A-F196-485D-BBB4-10B61FB18B3D}"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Diciembre'&amp;anio='2022'&amp;origen='excel'" preserveFormatting="0" connectionId="5852" xr16:uid="{51A2954F-69E2-444D-96CF-2B71F33296DA}"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Diciembre'&amp;anio='2022'&amp;origen='excel'" preserveFormatting="0" connectionId="5853" xr16:uid="{EF2620FE-69A8-4676-A7C0-1AB4A0BC3222}"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Diciembre'&amp;anio='2022'&amp;origen='excel'" preserveFormatting="0" connectionId="5854" xr16:uid="{D0DCB1E0-F261-407B-A391-A1A54349E099}"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Diciembre'&amp;anio='2022'&amp;id_centro=197" preserveFormatting="0" connectionId="5856" xr16:uid="{9580644D-CBD8-4E88-80D5-149FBCFDE4D5}"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Diciembre'&amp;anio='2022'&amp;id_centro=251" preserveFormatting="0" connectionId="5857" xr16:uid="{086FB7DE-8E80-4F48-A4B7-14331F1B8836}"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Diciembre'&amp;anio='2022'&amp;id_centro=407" preserveFormatting="0" connectionId="5859" xr16:uid="{C5B49D9E-B21D-4323-8803-5ED97D23AABA}"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Diciembre'&amp;anio='2022'&amp;id_centro=430" preserveFormatting="0" connectionId="5860" xr16:uid="{EB2C7D17-D50D-4431-920E-742687F5D9B0}"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Diciembre'&amp;anio='2022'&amp;id_centro=437" preserveFormatting="0" connectionId="5861" xr16:uid="{2ED194F8-84C5-4DF6-BC3A-9193B073FFD5}"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Diciembre'&amp;anio='2022'&amp;id_centro=445" preserveFormatting="0" connectionId="5862" xr16:uid="{DC08D1E8-E2CF-4085-ABB1-4D63FCCE9451}"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F03B629A-D8A6-4B85-89CE-BAA81A3DFE0C}"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Diciembre'&amp;anio='2022'&amp;id_centro=446" preserveFormatting="0" connectionId="5863" xr16:uid="{004D00A3-112C-4C19-BB18-CA46BCC2EAA6}"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Diciembre'&amp;anio='2022'&amp;id_centro=470" preserveFormatting="0" connectionId="5864" xr16:uid="{90858A7C-7967-47E7-9A32-192C5453B9AA}"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Diciembre'&amp;anio='2022'&amp;id_centro=474" preserveFormatting="0" connectionId="5865" xr16:uid="{A45AC4BD-CBAF-418F-95FA-BBB942A0C4A5}"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Diciembre'&amp;anio='2022'&amp;id_centro=653" preserveFormatting="0" connectionId="5866" xr16:uid="{6FD59A15-AC60-4302-B711-D33900FD034B}"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Diciembre'&amp;anio='2022'&amp;id_centro=654" preserveFormatting="0" connectionId="5867" xr16:uid="{F816D45E-D2AA-4897-9332-1118FCFE61F8}"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Diciembre'&amp;anio='2022'&amp;id_centro=655" preserveFormatting="0" connectionId="5868" xr16:uid="{B111B595-C6C5-481E-A6E1-0CEF96E96079}"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Diciembre'&amp;anio='2022'&amp;id_centro=660" preserveFormatting="0" connectionId="5870" xr16:uid="{6C353028-4352-41C7-AE4A-A808B6463886}"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Diciembre'&amp;anio='2022'&amp;id_centro=229" preserveFormatting="0" connectionId="5871" xr16:uid="{2517C204-2F34-4450-AC5A-21D2340E9A48}"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Diciembre&amp;anio=2022&amp;origen=excel" preserveFormatting="0" connectionId="5855" xr16:uid="{5626F9B0-4E7B-4668-AB91-4DF19CF297F8}"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FDDB9D05-85DC-4BF5-B7E8-C8F7F247E218}"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6" xr16:uid="{311BAEE7-2273-4DCA-A9B8-2CA45719B2D3}"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Diciembre'&amp;anio='2022'&amp;origen='excel'" preserveFormatting="0" connectionId="5872" xr16:uid="{22956BDB-C843-4AF7-9D82-C8205995A036}"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Diciembre'&amp;anio='2022'&amp;origen='excel'" preserveFormatting="0" connectionId="5873" xr16:uid="{FE1807D7-9E75-4A19-9034-8F0DB11F0473}"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Diciembre'&amp;anio='2022'&amp;origen='excel'" preserveFormatting="0" connectionId="5874" xr16:uid="{F2B0BBDC-28AF-4299-AD9C-44AFAD22F06E}"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Diciembre'&amp;anio='2022'&amp;origen='excel'" preserveFormatting="0" connectionId="5875" xr16:uid="{D1959662-D3B6-4CEE-9518-CEFF73B12B8D}"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Diciembre'&amp;anio='2022'&amp;origen='excel'" preserveFormatting="0" connectionId="5876" xr16:uid="{BA12B6BD-C77D-4DD7-84F3-306226A735FB}"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Diciembre'&amp;anio='2022'&amp;origen='excel'" preserveFormatting="0" connectionId="5877" xr16:uid="{193BC245-906D-4546-93CC-ACA4555F6C80}"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Diciembre'&amp;anio='2022'&amp;origen='excel'" preserveFormatting="0" connectionId="5878" xr16:uid="{B32C4492-E1F6-488D-92C5-A6FF8256A1FD}"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Diciembre'&amp;anio='2022'&amp;origen='excel'" preserveFormatting="0" connectionId="5879" xr16:uid="{381B430E-D8A0-48BD-A490-575A875D2873}"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Diciembre'&amp;anio='2022'&amp;origen='excel'" preserveFormatting="0" connectionId="5881" xr16:uid="{4F65A9DA-2727-4A54-96CF-BA4F66D6D927}"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Diciembre'&amp;anio='2022'&amp;origen='excel'" preserveFormatting="0" connectionId="5882" xr16:uid="{D130C5BC-4FD6-4F72-9D50-7E5C9CF03ED2}"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Diciembre'&amp;anio='2022'&amp;origen='excel'" preserveFormatting="0" connectionId="5842" xr16:uid="{DFA819D5-E149-4A40-BC5B-25DC756E17A6}"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Diciembre'&amp;anio='2022'&amp;origen='excel'" preserveFormatting="0" connectionId="5883" xr16:uid="{59671C37-A11C-4505-B1A4-4FA3BC062E57}"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4CD5746B-B216-4BDC-BE35-B7022F45D0F1}"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Diciembre'&amp;anio='2022'&amp;origen='excel'" preserveFormatting="0" connectionId="5843" xr16:uid="{D43B4B68-1F23-4C49-AA49-C8F8AA2F8A23}"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Diciembre'&amp;anio='2022'&amp;origen='excel'" preserveFormatting="0" connectionId="5844" xr16:uid="{C3640305-8C0D-4050-B674-4C91507A9B75}"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Diciembre'&amp;anio='2022'&amp;origen='excel'" preserveFormatting="0" connectionId="5847" xr16:uid="{DBAEDFEC-5EEF-41AA-9A7A-3BE109BDE3A9}"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Diciembre'&amp;anio='2022'&amp;origen='excel'" preserveFormatting="0" connectionId="5849" xr16:uid="{A177B8BD-6A88-4948-8DB9-62114989F6D6}"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Diciembre'&amp;anio='2022'&amp;origen='excel'" preserveFormatting="0" connectionId="5850" xr16:uid="{2E0C276F-0DF8-44F9-91C9-08AF67DA6C61}"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tabColor theme="6" tint="0.59999389629810485"/>
  </sheetPr>
  <dimension ref="A1:N323"/>
  <sheetViews>
    <sheetView showGridLines="0" tabSelected="1" view="pageBreakPreview" topLeftCell="A3" zoomScale="70" zoomScaleNormal="70" zoomScaleSheetLayoutView="70" zoomScalePageLayoutView="75" workbookViewId="0">
      <selection activeCell="U30" sqref="U30"/>
    </sheetView>
  </sheetViews>
  <sheetFormatPr baseColWidth="10"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3"/>
      <c r="K11" s="113"/>
      <c r="L11" s="113"/>
    </row>
    <row r="12" spans="1:13" ht="20.100000000000001" customHeight="1">
      <c r="H12" s="113"/>
      <c r="I12" s="113"/>
      <c r="J12" s="114"/>
      <c r="K12" s="114"/>
      <c r="L12" s="114"/>
      <c r="M12" s="113"/>
    </row>
    <row r="13" spans="1:13" ht="20.100000000000001" customHeight="1">
      <c r="M13" s="113"/>
    </row>
    <row r="14" spans="1:13" ht="20.100000000000001" customHeight="1">
      <c r="M14" s="113"/>
    </row>
    <row r="15" spans="1:13" ht="20.100000000000001" customHeight="1">
      <c r="M15" s="113"/>
    </row>
    <row r="16" spans="1:13" ht="20.100000000000001" customHeight="1">
      <c r="B16" s="115"/>
      <c r="C16" s="115"/>
      <c r="D16" s="115"/>
      <c r="E16" s="115"/>
      <c r="F16" s="115"/>
      <c r="G16" s="115"/>
      <c r="H16" s="115"/>
      <c r="I16" s="115"/>
      <c r="J16" s="115"/>
      <c r="K16" s="115"/>
      <c r="L16" s="115"/>
      <c r="M16" s="113"/>
    </row>
    <row r="17" spans="1:14" ht="20.100000000000001" customHeight="1">
      <c r="B17" s="115"/>
      <c r="C17" s="115"/>
      <c r="D17" s="115"/>
      <c r="E17" s="115"/>
      <c r="F17" s="115"/>
      <c r="G17" s="115"/>
      <c r="H17" s="115"/>
      <c r="I17" s="115"/>
      <c r="J17" s="115"/>
      <c r="K17" s="115"/>
      <c r="L17" s="115"/>
      <c r="M17" s="113"/>
    </row>
    <row r="18" spans="1:14" ht="20.100000000000001" customHeight="1">
      <c r="B18" s="115"/>
      <c r="C18" s="115"/>
      <c r="D18" s="115"/>
      <c r="E18" s="115"/>
      <c r="F18" s="115"/>
      <c r="G18" s="115"/>
      <c r="H18" s="115"/>
      <c r="I18" s="115"/>
      <c r="J18" s="115"/>
      <c r="K18" s="115"/>
      <c r="L18" s="115"/>
    </row>
    <row r="19" spans="1:14" ht="20.100000000000001" customHeight="1">
      <c r="B19" s="115"/>
      <c r="C19" s="115"/>
      <c r="D19" s="115"/>
      <c r="E19" s="115"/>
      <c r="F19" s="115"/>
      <c r="G19" s="115"/>
      <c r="H19" s="115"/>
      <c r="I19" s="115"/>
      <c r="J19" s="115"/>
      <c r="K19" s="115"/>
      <c r="L19" s="115"/>
    </row>
    <row r="20" spans="1:14" ht="20.100000000000001" customHeight="1">
      <c r="A20" s="2"/>
      <c r="B20" s="115"/>
      <c r="C20" s="115"/>
      <c r="D20" s="115"/>
      <c r="E20" s="115"/>
      <c r="F20" s="115"/>
      <c r="G20" s="115"/>
      <c r="H20" s="115"/>
      <c r="I20" s="115"/>
      <c r="J20" s="115"/>
      <c r="K20" s="115"/>
      <c r="L20" s="115"/>
      <c r="M20" s="2"/>
    </row>
    <row r="21" spans="1:14" ht="20.100000000000001" customHeight="1">
      <c r="A21" s="2"/>
      <c r="B21" s="2"/>
      <c r="C21" s="2"/>
      <c r="D21" s="116"/>
      <c r="E21" s="2"/>
      <c r="F21" s="2"/>
      <c r="G21" s="2"/>
      <c r="H21" s="2"/>
      <c r="I21" s="2"/>
      <c r="J21" s="2"/>
      <c r="K21" s="2"/>
      <c r="L21" s="2"/>
      <c r="M21" s="2"/>
    </row>
    <row r="22" spans="1:14" ht="20.100000000000001" customHeight="1">
      <c r="A22" s="2"/>
      <c r="B22" s="2"/>
      <c r="C22" s="2"/>
      <c r="D22" s="2"/>
      <c r="E22" s="2"/>
      <c r="F22" s="2"/>
      <c r="G22" s="2"/>
      <c r="H22" s="2"/>
      <c r="I22" s="2"/>
      <c r="J22" s="117"/>
      <c r="K22" s="117"/>
      <c r="L22" s="117"/>
      <c r="M22" s="2"/>
    </row>
    <row r="23" spans="1:14" ht="20.100000000000001" customHeight="1">
      <c r="A23" s="2"/>
      <c r="B23" s="2"/>
      <c r="C23" s="2"/>
      <c r="D23" s="2"/>
      <c r="E23" s="2"/>
      <c r="F23" s="2"/>
      <c r="G23" s="2"/>
      <c r="H23" s="2"/>
      <c r="I23" s="118"/>
      <c r="J23" s="117"/>
      <c r="K23" s="117"/>
      <c r="L23" s="117"/>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9"/>
      <c r="K29" s="119"/>
      <c r="L29" s="119"/>
      <c r="M29" s="119"/>
    </row>
    <row r="30" spans="1:14" ht="20.100000000000001" customHeight="1">
      <c r="J30" s="119"/>
      <c r="K30" s="119"/>
      <c r="L30" s="119"/>
      <c r="M30" s="119"/>
    </row>
    <row r="31" spans="1:14" ht="20.100000000000001" customHeight="1"/>
    <row r="32" spans="1:14" ht="20.100000000000001" customHeight="1">
      <c r="L32" s="14"/>
      <c r="N32" s="15"/>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3BFD5-5483-456C-870A-7A0317715D36}">
  <dimension ref="A1:O46"/>
  <sheetViews>
    <sheetView view="pageBreakPreview" topLeftCell="A9" zoomScaleNormal="100" zoomScaleSheetLayoutView="100" workbookViewId="0">
      <selection activeCell="E48" sqref="E48"/>
    </sheetView>
  </sheetViews>
  <sheetFormatPr baseColWidth="10" defaultRowHeight="12.75"/>
  <cols>
    <col min="1" max="15" width="10.7109375" customWidth="1"/>
  </cols>
  <sheetData>
    <row r="1" spans="1:15">
      <c r="A1" s="129" t="s">
        <v>65</v>
      </c>
      <c r="B1" s="129"/>
      <c r="C1" s="129"/>
      <c r="D1" s="129"/>
      <c r="E1" s="129"/>
      <c r="F1" s="129"/>
      <c r="G1" s="129"/>
      <c r="H1" s="129"/>
      <c r="I1" s="129"/>
      <c r="J1" s="129"/>
      <c r="K1" s="129"/>
      <c r="L1" s="129"/>
      <c r="M1" s="129"/>
      <c r="N1" s="129"/>
      <c r="O1" s="129"/>
    </row>
    <row r="2" spans="1:15" ht="27.95" customHeight="1">
      <c r="A2" s="633" t="s">
        <v>162</v>
      </c>
      <c r="B2" s="633"/>
      <c r="C2" s="633"/>
      <c r="D2" s="633"/>
      <c r="E2" s="633"/>
      <c r="F2" s="633"/>
      <c r="G2" s="633"/>
      <c r="H2" s="633"/>
      <c r="I2" s="633"/>
      <c r="J2" s="633"/>
      <c r="K2" s="633"/>
      <c r="L2" s="633"/>
      <c r="M2" s="633"/>
      <c r="N2" s="633"/>
      <c r="O2" s="633"/>
    </row>
    <row r="3" spans="1:15" ht="24.95" customHeight="1">
      <c r="A3" s="633" t="str">
        <f>UPPER(CONCATENATE("Diciembre 2022"))</f>
        <v>DICIEMBRE 2022</v>
      </c>
      <c r="B3" s="633"/>
      <c r="C3" s="633"/>
      <c r="D3" s="633"/>
      <c r="E3" s="633"/>
      <c r="F3" s="633"/>
      <c r="G3" s="633"/>
      <c r="H3" s="633"/>
      <c r="I3" s="633"/>
      <c r="J3" s="633"/>
      <c r="K3" s="633"/>
      <c r="L3" s="633"/>
      <c r="M3" s="633"/>
      <c r="N3" s="633"/>
      <c r="O3" s="633"/>
    </row>
    <row r="4" spans="1:15">
      <c r="A4" s="137"/>
      <c r="B4" s="129"/>
      <c r="C4" s="129"/>
      <c r="D4" s="129"/>
      <c r="E4" s="129"/>
      <c r="F4" s="129"/>
      <c r="G4" s="129"/>
      <c r="H4" s="129"/>
      <c r="I4" s="129"/>
      <c r="J4" s="129"/>
      <c r="K4" s="129"/>
      <c r="L4" s="129"/>
      <c r="M4" s="129"/>
      <c r="N4" s="129"/>
      <c r="O4" s="129"/>
    </row>
    <row r="5" spans="1:15" ht="24.95" customHeight="1">
      <c r="A5" s="633" t="str">
        <f>UPPER(CONCATENATE("2012 - 2022*"))</f>
        <v>2012 - 2022*</v>
      </c>
      <c r="B5" s="633"/>
      <c r="C5" s="633"/>
      <c r="D5" s="633"/>
      <c r="E5" s="633"/>
      <c r="F5" s="633"/>
      <c r="G5" s="633"/>
      <c r="H5" s="633"/>
      <c r="I5" s="633"/>
      <c r="J5" s="633"/>
      <c r="K5" s="633"/>
      <c r="L5" s="633"/>
      <c r="M5" s="633"/>
      <c r="N5" s="633"/>
      <c r="O5" s="633"/>
    </row>
    <row r="6" spans="1:15">
      <c r="A6" s="137"/>
      <c r="B6" s="129"/>
      <c r="C6" s="129"/>
      <c r="D6" s="129"/>
      <c r="E6" s="129"/>
      <c r="F6" s="129"/>
      <c r="G6" s="129"/>
      <c r="H6" s="129"/>
      <c r="I6" s="129"/>
      <c r="J6" s="129"/>
      <c r="K6" s="129"/>
      <c r="L6" s="129"/>
      <c r="M6" s="129"/>
      <c r="N6" s="129"/>
      <c r="O6" s="129"/>
    </row>
    <row r="7" spans="1:15">
      <c r="A7" s="320" t="s">
        <v>163</v>
      </c>
      <c r="B7" s="320" t="s">
        <v>89</v>
      </c>
      <c r="C7" s="129"/>
      <c r="D7" s="129"/>
      <c r="E7" s="129"/>
      <c r="F7" s="129"/>
      <c r="G7" s="129"/>
      <c r="H7" s="129"/>
      <c r="I7" s="129"/>
      <c r="J7" s="129"/>
      <c r="K7" s="129"/>
      <c r="L7" s="129"/>
      <c r="M7" s="129"/>
      <c r="N7" s="129"/>
      <c r="O7" s="129"/>
    </row>
    <row r="8" spans="1:15">
      <c r="A8" s="320">
        <v>2012</v>
      </c>
      <c r="B8" s="321">
        <v>239089</v>
      </c>
      <c r="C8" s="129"/>
      <c r="D8" s="129"/>
      <c r="E8" s="129"/>
      <c r="F8" s="129"/>
      <c r="G8" s="129"/>
      <c r="H8" s="129"/>
      <c r="I8" s="129"/>
      <c r="J8" s="129"/>
      <c r="K8" s="129"/>
      <c r="L8" s="129"/>
      <c r="M8" s="129"/>
      <c r="N8" s="129"/>
      <c r="O8" s="129"/>
    </row>
    <row r="9" spans="1:15">
      <c r="A9" s="320">
        <v>2013</v>
      </c>
      <c r="B9" s="321">
        <v>246334</v>
      </c>
      <c r="C9" s="129"/>
      <c r="D9" s="129"/>
      <c r="E9" s="129"/>
      <c r="F9" s="129"/>
      <c r="G9" s="129"/>
      <c r="H9" s="129"/>
      <c r="I9" s="129"/>
      <c r="J9" s="129"/>
      <c r="K9" s="129"/>
      <c r="L9" s="129"/>
      <c r="M9" s="129"/>
      <c r="N9" s="129"/>
      <c r="O9" s="129"/>
    </row>
    <row r="10" spans="1:15">
      <c r="A10" s="320">
        <v>2014</v>
      </c>
      <c r="B10" s="321">
        <v>255638</v>
      </c>
      <c r="C10" s="129"/>
      <c r="D10" s="129"/>
      <c r="E10" s="129"/>
      <c r="F10" s="129"/>
      <c r="G10" s="129"/>
      <c r="H10" s="129"/>
      <c r="I10" s="129"/>
      <c r="J10" s="129"/>
      <c r="K10" s="129"/>
      <c r="L10" s="129"/>
      <c r="M10" s="129"/>
      <c r="N10" s="129"/>
      <c r="O10" s="129"/>
    </row>
    <row r="11" spans="1:15">
      <c r="A11" s="320">
        <v>2015</v>
      </c>
      <c r="B11" s="321">
        <v>247488</v>
      </c>
      <c r="C11" s="129"/>
      <c r="D11" s="129"/>
      <c r="E11" s="129"/>
      <c r="F11" s="129"/>
      <c r="G11" s="129"/>
      <c r="H11" s="129"/>
      <c r="I11" s="129"/>
      <c r="J11" s="129"/>
      <c r="K11" s="129"/>
      <c r="L11" s="129"/>
      <c r="M11" s="129"/>
      <c r="N11" s="129"/>
      <c r="O11" s="129"/>
    </row>
    <row r="12" spans="1:15">
      <c r="A12" s="320">
        <v>2016</v>
      </c>
      <c r="B12" s="321">
        <v>217868</v>
      </c>
      <c r="C12" s="129"/>
      <c r="D12" s="129"/>
      <c r="E12" s="129"/>
      <c r="F12" s="129"/>
      <c r="G12" s="129"/>
      <c r="H12" s="129"/>
      <c r="I12" s="129"/>
      <c r="J12" s="129"/>
      <c r="K12" s="129"/>
      <c r="L12" s="129"/>
      <c r="M12" s="129"/>
      <c r="N12" s="129"/>
      <c r="O12" s="129"/>
    </row>
    <row r="13" spans="1:15">
      <c r="A13" s="320">
        <v>2017</v>
      </c>
      <c r="B13" s="321">
        <v>204617</v>
      </c>
      <c r="C13" s="129"/>
      <c r="D13" s="129"/>
      <c r="E13" s="129"/>
      <c r="F13" s="129"/>
      <c r="G13" s="129"/>
      <c r="H13" s="129"/>
      <c r="I13" s="129"/>
      <c r="J13" s="129"/>
      <c r="K13" s="129"/>
      <c r="L13" s="129"/>
      <c r="M13" s="129"/>
      <c r="N13" s="129"/>
      <c r="O13" s="129"/>
    </row>
    <row r="14" spans="1:15">
      <c r="A14" s="320">
        <v>2018</v>
      </c>
      <c r="B14" s="321">
        <v>197988</v>
      </c>
      <c r="C14" s="129"/>
      <c r="D14" s="129"/>
      <c r="E14" s="129"/>
      <c r="F14" s="129"/>
      <c r="G14" s="129"/>
      <c r="H14" s="129"/>
      <c r="I14" s="129"/>
      <c r="J14" s="129"/>
      <c r="K14" s="129"/>
      <c r="L14" s="129"/>
      <c r="M14" s="129"/>
      <c r="N14" s="129"/>
      <c r="O14" s="129"/>
    </row>
    <row r="15" spans="1:15">
      <c r="A15" s="320">
        <v>2019</v>
      </c>
      <c r="B15" s="321">
        <v>200936</v>
      </c>
      <c r="C15" s="129"/>
      <c r="D15" s="129"/>
      <c r="E15" s="129"/>
      <c r="F15" s="129"/>
      <c r="G15" s="129"/>
      <c r="H15" s="129"/>
      <c r="I15" s="129"/>
      <c r="J15" s="129"/>
      <c r="K15" s="129"/>
      <c r="L15" s="129"/>
      <c r="M15" s="129"/>
      <c r="N15" s="129"/>
      <c r="O15" s="129"/>
    </row>
    <row r="16" spans="1:15">
      <c r="A16" s="320">
        <v>2020</v>
      </c>
      <c r="B16" s="321">
        <v>214231</v>
      </c>
      <c r="C16" s="129"/>
      <c r="D16" s="129"/>
      <c r="E16" s="129"/>
      <c r="F16" s="129"/>
      <c r="G16" s="129"/>
      <c r="H16" s="129"/>
      <c r="I16" s="129"/>
      <c r="J16" s="129"/>
      <c r="K16" s="129"/>
      <c r="L16" s="129"/>
      <c r="M16" s="129"/>
      <c r="N16" s="129"/>
      <c r="O16" s="129"/>
    </row>
    <row r="17" spans="1:15">
      <c r="A17" s="320">
        <v>2021</v>
      </c>
      <c r="B17" s="321">
        <v>222369</v>
      </c>
      <c r="C17" s="129"/>
      <c r="D17" s="129"/>
      <c r="E17" s="129"/>
      <c r="F17" s="129"/>
      <c r="G17" s="129"/>
      <c r="H17" s="129"/>
      <c r="I17" s="129"/>
      <c r="J17" s="129"/>
      <c r="K17" s="129"/>
      <c r="L17" s="129"/>
      <c r="M17" s="129"/>
      <c r="N17" s="129"/>
      <c r="O17" s="129"/>
    </row>
    <row r="18" spans="1:15">
      <c r="A18" s="320">
        <v>2022</v>
      </c>
      <c r="B18" s="321">
        <v>228530</v>
      </c>
      <c r="C18" s="129"/>
      <c r="D18" s="129"/>
      <c r="E18" s="129"/>
      <c r="F18" s="129"/>
      <c r="G18" s="129"/>
      <c r="H18" s="129"/>
      <c r="I18" s="129"/>
      <c r="J18" s="129"/>
      <c r="K18" s="129"/>
      <c r="L18" s="129"/>
      <c r="M18" s="129"/>
      <c r="N18" s="129"/>
      <c r="O18" s="129"/>
    </row>
    <row r="19" spans="1:15">
      <c r="A19" s="137"/>
      <c r="B19" s="137"/>
      <c r="C19" s="129"/>
      <c r="D19" s="129"/>
      <c r="E19" s="129"/>
      <c r="F19" s="129"/>
      <c r="G19" s="129"/>
      <c r="H19" s="129"/>
      <c r="I19" s="129"/>
      <c r="J19" s="129"/>
      <c r="K19" s="129"/>
      <c r="L19" s="129"/>
      <c r="M19" s="129"/>
      <c r="N19" s="129"/>
      <c r="O19" s="129"/>
    </row>
    <row r="20" spans="1:15">
      <c r="A20" s="137"/>
      <c r="B20" s="129"/>
      <c r="C20" s="129"/>
      <c r="D20" s="129"/>
      <c r="E20" s="129"/>
      <c r="F20" s="129"/>
      <c r="G20" s="129"/>
      <c r="H20" s="129"/>
      <c r="I20" s="129"/>
      <c r="J20" s="129"/>
      <c r="K20" s="129"/>
      <c r="L20" s="129"/>
      <c r="M20" s="129"/>
      <c r="N20" s="129"/>
      <c r="O20" s="129"/>
    </row>
    <row r="21" spans="1:15">
      <c r="A21" s="137"/>
      <c r="B21" s="129"/>
      <c r="C21" s="129"/>
      <c r="D21" s="129"/>
      <c r="E21" s="129"/>
      <c r="F21" s="129"/>
      <c r="G21" s="129"/>
      <c r="H21" s="129"/>
      <c r="I21" s="129"/>
      <c r="J21" s="129"/>
      <c r="K21" s="129"/>
      <c r="L21" s="129"/>
      <c r="M21" s="129"/>
      <c r="N21" s="129"/>
      <c r="O21" s="129"/>
    </row>
    <row r="22" spans="1:15">
      <c r="A22" s="137"/>
      <c r="B22" s="129"/>
      <c r="C22" s="129"/>
      <c r="D22" s="129"/>
      <c r="E22" s="129"/>
      <c r="F22" s="129"/>
      <c r="G22" s="129"/>
      <c r="H22" s="129"/>
      <c r="I22" s="129"/>
      <c r="J22" s="129"/>
      <c r="K22" s="129"/>
      <c r="L22" s="129"/>
      <c r="M22" s="129"/>
      <c r="N22" s="129"/>
      <c r="O22" s="129"/>
    </row>
    <row r="23" spans="1:15">
      <c r="A23" s="137"/>
      <c r="B23" s="129"/>
      <c r="C23" s="129"/>
      <c r="D23" s="129"/>
      <c r="E23" s="129"/>
      <c r="F23" s="129"/>
      <c r="G23" s="129"/>
      <c r="H23" s="129"/>
      <c r="I23" s="129"/>
      <c r="J23" s="129"/>
      <c r="K23" s="129"/>
      <c r="L23" s="129"/>
      <c r="M23" s="129"/>
      <c r="N23" s="129"/>
      <c r="O23" s="129"/>
    </row>
    <row r="24" spans="1:15" ht="24.95" customHeight="1">
      <c r="A24" s="633" t="str">
        <f>UPPER(CONCATENATE("Diciembre 2021 - Diciembre 2022"))</f>
        <v>DICIEMBRE 2021 - DICIEMBRE 2022</v>
      </c>
      <c r="B24" s="633"/>
      <c r="C24" s="633"/>
      <c r="D24" s="633"/>
      <c r="E24" s="633"/>
      <c r="F24" s="633"/>
      <c r="G24" s="633"/>
      <c r="H24" s="633"/>
      <c r="I24" s="633"/>
      <c r="J24" s="633"/>
      <c r="K24" s="633"/>
      <c r="L24" s="633"/>
      <c r="M24" s="633"/>
      <c r="N24" s="633"/>
      <c r="O24" s="633"/>
    </row>
    <row r="25" spans="1:15">
      <c r="A25" s="172" t="s">
        <v>66</v>
      </c>
      <c r="B25" s="172" t="s">
        <v>67</v>
      </c>
      <c r="C25" s="172" t="s">
        <v>70</v>
      </c>
      <c r="D25" s="129"/>
      <c r="E25" s="129"/>
      <c r="F25" s="129"/>
      <c r="G25" s="129"/>
      <c r="H25" s="129"/>
      <c r="I25" s="129"/>
      <c r="J25" s="129"/>
      <c r="K25" s="129"/>
      <c r="L25" s="129"/>
      <c r="M25" s="129"/>
      <c r="N25" s="129"/>
      <c r="O25" s="129"/>
    </row>
    <row r="26" spans="1:15">
      <c r="A26" s="174">
        <v>2021</v>
      </c>
      <c r="B26" s="172" t="s">
        <v>149</v>
      </c>
      <c r="C26" s="173">
        <v>222369</v>
      </c>
      <c r="D26" s="129"/>
      <c r="E26" s="129"/>
      <c r="F26" s="129"/>
      <c r="G26" s="129"/>
      <c r="H26" s="129"/>
      <c r="I26" s="129"/>
      <c r="J26" s="129"/>
      <c r="K26" s="129"/>
      <c r="L26" s="129"/>
      <c r="M26" s="129"/>
      <c r="N26" s="129"/>
      <c r="O26" s="129"/>
    </row>
    <row r="27" spans="1:15">
      <c r="A27" s="632">
        <v>2022</v>
      </c>
      <c r="B27" s="172" t="s">
        <v>150</v>
      </c>
      <c r="C27" s="173">
        <v>223507</v>
      </c>
      <c r="D27" s="129"/>
      <c r="E27" s="129"/>
      <c r="F27" s="129"/>
      <c r="G27" s="129"/>
      <c r="H27" s="129"/>
      <c r="I27" s="129"/>
      <c r="J27" s="129"/>
      <c r="K27" s="129"/>
      <c r="L27" s="129"/>
      <c r="M27" s="129"/>
      <c r="N27" s="129"/>
      <c r="O27" s="129"/>
    </row>
    <row r="28" spans="1:15">
      <c r="A28" s="632"/>
      <c r="B28" s="172" t="s">
        <v>151</v>
      </c>
      <c r="C28" s="173">
        <v>224864</v>
      </c>
      <c r="D28" s="129"/>
      <c r="E28" s="129"/>
      <c r="F28" s="129"/>
      <c r="G28" s="129"/>
      <c r="H28" s="129"/>
      <c r="I28" s="129"/>
      <c r="J28" s="129"/>
      <c r="K28" s="129"/>
      <c r="L28" s="129"/>
      <c r="M28" s="129"/>
      <c r="N28" s="129"/>
      <c r="O28" s="129"/>
    </row>
    <row r="29" spans="1:15">
      <c r="A29" s="632"/>
      <c r="B29" s="172" t="s">
        <v>152</v>
      </c>
      <c r="C29" s="173">
        <v>225843</v>
      </c>
      <c r="D29" s="129"/>
      <c r="E29" s="129"/>
      <c r="F29" s="129"/>
      <c r="G29" s="129"/>
      <c r="H29" s="129"/>
      <c r="I29" s="129"/>
      <c r="J29" s="129"/>
      <c r="K29" s="129"/>
      <c r="L29" s="129"/>
      <c r="M29" s="129"/>
      <c r="N29" s="129"/>
      <c r="O29" s="129"/>
    </row>
    <row r="30" spans="1:15">
      <c r="A30" s="632"/>
      <c r="B30" s="172" t="s">
        <v>153</v>
      </c>
      <c r="C30" s="173">
        <v>226111</v>
      </c>
      <c r="D30" s="129"/>
      <c r="E30" s="129"/>
      <c r="F30" s="129"/>
      <c r="G30" s="129"/>
      <c r="H30" s="129"/>
      <c r="I30" s="129"/>
      <c r="J30" s="129"/>
      <c r="K30" s="129"/>
      <c r="L30" s="129"/>
      <c r="M30" s="129"/>
      <c r="N30" s="129"/>
      <c r="O30" s="129"/>
    </row>
    <row r="31" spans="1:15">
      <c r="A31" s="632"/>
      <c r="B31" s="172" t="s">
        <v>154</v>
      </c>
      <c r="C31" s="173">
        <v>226646</v>
      </c>
      <c r="D31" s="129"/>
      <c r="E31" s="129"/>
      <c r="F31" s="129"/>
      <c r="G31" s="129"/>
      <c r="H31" s="129"/>
      <c r="I31" s="129"/>
      <c r="J31" s="129"/>
      <c r="K31" s="129"/>
      <c r="L31" s="129"/>
      <c r="M31" s="129"/>
      <c r="N31" s="129"/>
      <c r="O31" s="129"/>
    </row>
    <row r="32" spans="1:15">
      <c r="A32" s="632"/>
      <c r="B32" s="172" t="s">
        <v>155</v>
      </c>
      <c r="C32" s="173">
        <v>226916</v>
      </c>
      <c r="D32" s="129"/>
      <c r="E32" s="129"/>
      <c r="F32" s="129"/>
      <c r="G32" s="129"/>
      <c r="H32" s="129"/>
      <c r="I32" s="129"/>
      <c r="J32" s="129"/>
      <c r="K32" s="129"/>
      <c r="L32" s="129"/>
      <c r="M32" s="129"/>
      <c r="N32" s="129"/>
      <c r="O32" s="129"/>
    </row>
    <row r="33" spans="1:15">
      <c r="A33" s="632"/>
      <c r="B33" s="172" t="s">
        <v>156</v>
      </c>
      <c r="C33" s="173">
        <v>228254</v>
      </c>
      <c r="D33" s="129"/>
      <c r="E33" s="129"/>
      <c r="F33" s="129"/>
      <c r="G33" s="129"/>
      <c r="H33" s="129"/>
      <c r="I33" s="129"/>
      <c r="J33" s="129"/>
      <c r="K33" s="129"/>
      <c r="L33" s="129"/>
      <c r="M33" s="129"/>
      <c r="N33" s="129"/>
      <c r="O33" s="129"/>
    </row>
    <row r="34" spans="1:15">
      <c r="A34" s="632"/>
      <c r="B34" s="172" t="s">
        <v>157</v>
      </c>
      <c r="C34" s="173">
        <v>229621</v>
      </c>
      <c r="D34" s="129"/>
      <c r="E34" s="129"/>
      <c r="F34" s="129"/>
      <c r="G34" s="129"/>
      <c r="H34" s="129"/>
      <c r="I34" s="129"/>
      <c r="J34" s="129"/>
      <c r="K34" s="129"/>
      <c r="L34" s="129"/>
      <c r="M34" s="129"/>
      <c r="N34" s="129"/>
      <c r="O34" s="129"/>
    </row>
    <row r="35" spans="1:15">
      <c r="A35" s="632"/>
      <c r="B35" s="172" t="s">
        <v>158</v>
      </c>
      <c r="C35" s="173">
        <v>229623</v>
      </c>
      <c r="D35" s="129"/>
      <c r="E35" s="129"/>
      <c r="F35" s="129"/>
      <c r="G35" s="129"/>
      <c r="H35" s="129"/>
      <c r="I35" s="129"/>
      <c r="J35" s="129"/>
      <c r="K35" s="129"/>
      <c r="L35" s="129"/>
      <c r="M35" s="129"/>
      <c r="N35" s="129"/>
      <c r="O35" s="129"/>
    </row>
    <row r="36" spans="1:15">
      <c r="A36" s="632"/>
      <c r="B36" s="172" t="s">
        <v>159</v>
      </c>
      <c r="C36" s="173">
        <v>229965</v>
      </c>
      <c r="D36" s="129"/>
      <c r="E36" s="129"/>
      <c r="F36" s="129"/>
      <c r="G36" s="129"/>
      <c r="H36" s="129"/>
      <c r="I36" s="129"/>
      <c r="J36" s="129"/>
      <c r="K36" s="129"/>
      <c r="L36" s="129"/>
      <c r="M36" s="129"/>
      <c r="N36" s="129"/>
      <c r="O36" s="129"/>
    </row>
    <row r="37" spans="1:15">
      <c r="A37" s="632"/>
      <c r="B37" s="172" t="s">
        <v>160</v>
      </c>
      <c r="C37" s="173">
        <v>230000</v>
      </c>
      <c r="D37" s="129"/>
      <c r="E37" s="129"/>
      <c r="F37" s="129"/>
      <c r="G37" s="129"/>
      <c r="H37" s="129"/>
      <c r="I37" s="129"/>
      <c r="J37" s="129"/>
      <c r="K37" s="129"/>
      <c r="L37" s="129"/>
      <c r="M37" s="129"/>
      <c r="N37" s="129"/>
      <c r="O37" s="129"/>
    </row>
    <row r="38" spans="1:15">
      <c r="A38" s="632"/>
      <c r="B38" s="172" t="s">
        <v>149</v>
      </c>
      <c r="C38" s="173">
        <v>228530</v>
      </c>
      <c r="D38" s="129"/>
      <c r="E38" s="129"/>
      <c r="F38" s="129"/>
      <c r="G38" s="129"/>
      <c r="H38" s="129"/>
      <c r="I38" s="129"/>
      <c r="J38" s="129"/>
      <c r="K38" s="129"/>
      <c r="L38" s="129"/>
      <c r="M38" s="129"/>
      <c r="N38" s="129"/>
      <c r="O38" s="129"/>
    </row>
    <row r="39" spans="1:15">
      <c r="A39" s="172"/>
      <c r="B39" s="137"/>
      <c r="C39" s="129"/>
      <c r="D39" s="129"/>
      <c r="E39" s="129"/>
      <c r="F39" s="129"/>
      <c r="G39" s="129"/>
      <c r="H39" s="129"/>
      <c r="I39" s="129"/>
      <c r="J39" s="129"/>
      <c r="K39" s="129"/>
      <c r="L39" s="129"/>
      <c r="M39" s="129"/>
      <c r="N39" s="129"/>
      <c r="O39" s="129"/>
    </row>
    <row r="40" spans="1:15">
      <c r="A40" s="137"/>
      <c r="B40" s="129"/>
      <c r="C40" s="129"/>
      <c r="D40" s="129"/>
      <c r="E40" s="129"/>
      <c r="F40" s="129"/>
      <c r="G40" s="129"/>
      <c r="H40" s="129"/>
      <c r="I40" s="129"/>
      <c r="J40" s="129"/>
      <c r="K40" s="129"/>
      <c r="L40" s="129"/>
      <c r="M40" s="129"/>
      <c r="N40" s="129"/>
      <c r="O40" s="129"/>
    </row>
    <row r="41" spans="1:15">
      <c r="A41" s="137"/>
      <c r="B41" s="129"/>
      <c r="C41" s="129"/>
      <c r="D41" s="129"/>
      <c r="E41" s="129"/>
      <c r="F41" s="129"/>
      <c r="G41" s="129"/>
      <c r="H41" s="129"/>
      <c r="I41" s="129"/>
      <c r="J41" s="129"/>
      <c r="K41" s="129"/>
      <c r="L41" s="129"/>
      <c r="M41" s="129"/>
      <c r="N41" s="129"/>
      <c r="O41" s="129"/>
    </row>
    <row r="42" spans="1:15" ht="30.75" customHeight="1">
      <c r="A42" s="137"/>
      <c r="B42" s="129"/>
      <c r="C42" s="129"/>
      <c r="D42" s="129"/>
      <c r="E42" s="129"/>
      <c r="F42" s="129"/>
      <c r="G42" s="129"/>
      <c r="H42" s="129"/>
      <c r="I42" s="129"/>
      <c r="J42" s="129"/>
      <c r="K42" s="129"/>
      <c r="L42" s="129"/>
      <c r="M42" s="129"/>
      <c r="N42" s="129"/>
      <c r="O42" s="129"/>
    </row>
    <row r="43" spans="1:15" ht="8.25" customHeight="1">
      <c r="A43" s="175" t="s">
        <v>164</v>
      </c>
      <c r="B43" s="129"/>
      <c r="C43" s="129"/>
      <c r="D43" s="129"/>
      <c r="E43" s="129"/>
      <c r="F43" s="129"/>
      <c r="G43" s="129"/>
      <c r="H43" s="129"/>
      <c r="I43" s="129"/>
      <c r="J43" s="129"/>
      <c r="K43" s="129"/>
      <c r="L43" s="129"/>
      <c r="M43" s="129"/>
      <c r="N43" s="129"/>
      <c r="O43" s="129"/>
    </row>
    <row r="44" spans="1:15" ht="9.75" customHeight="1">
      <c r="A44" s="175" t="s">
        <v>81</v>
      </c>
      <c r="B44" s="129"/>
      <c r="C44" s="129"/>
      <c r="D44" s="129"/>
      <c r="E44" s="129"/>
      <c r="F44" s="129"/>
      <c r="G44" s="129"/>
      <c r="H44" s="129"/>
      <c r="I44" s="129"/>
      <c r="J44" s="129"/>
      <c r="K44" s="129"/>
      <c r="L44" s="129"/>
      <c r="M44" s="129"/>
      <c r="N44" s="129"/>
      <c r="O44" s="129"/>
    </row>
    <row r="45" spans="1:15" ht="8.25" customHeight="1">
      <c r="A45" s="175" t="s">
        <v>633</v>
      </c>
      <c r="B45" s="129"/>
      <c r="C45" s="129"/>
      <c r="D45" s="129"/>
      <c r="E45" s="129"/>
      <c r="F45" s="129"/>
      <c r="G45" s="129"/>
      <c r="H45" s="129"/>
      <c r="I45" s="129"/>
      <c r="J45" s="129"/>
      <c r="K45" s="129"/>
      <c r="L45" s="129"/>
      <c r="M45" s="129"/>
      <c r="N45" s="129"/>
      <c r="O45" s="129"/>
    </row>
    <row r="46" spans="1:15" ht="12" customHeight="1">
      <c r="A46" s="158"/>
    </row>
  </sheetData>
  <mergeCells count="5">
    <mergeCell ref="A27:A38"/>
    <mergeCell ref="A24:O24"/>
    <mergeCell ref="A3:O3"/>
    <mergeCell ref="A2:O2"/>
    <mergeCell ref="A5:O5"/>
  </mergeCells>
  <printOptions horizontalCentered="1"/>
  <pageMargins left="0.23622047244094491" right="0.23622047244094491" top="0.74803149606299213" bottom="0.35433070866141736" header="0" footer="0.31496062992125984"/>
  <pageSetup scale="80" firstPageNumber="10" orientation="landscape" useFirstPageNumber="1" r:id="rId1"/>
  <headerFooter scaleWithDoc="0">
    <oddHeader>&amp;L&amp;G&amp;C&amp;G&amp;R&amp;G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88B11-AF09-4FA9-9EF5-F8D378C99467}">
  <dimension ref="A1:L49"/>
  <sheetViews>
    <sheetView view="pageBreakPreview" zoomScale="80" zoomScaleNormal="100" zoomScaleSheetLayoutView="80" workbookViewId="0">
      <selection activeCell="G52" sqref="G52"/>
    </sheetView>
  </sheetViews>
  <sheetFormatPr baseColWidth="10" defaultRowHeight="12.75"/>
  <cols>
    <col min="1" max="12" width="14.7109375" customWidth="1"/>
  </cols>
  <sheetData>
    <row r="1" spans="1:12">
      <c r="A1" s="129" t="s">
        <v>65</v>
      </c>
      <c r="B1" s="129"/>
      <c r="C1" s="129"/>
      <c r="D1" s="129"/>
      <c r="E1" s="129"/>
      <c r="F1" s="129"/>
      <c r="G1" s="129"/>
      <c r="H1" s="129"/>
      <c r="I1" s="129"/>
      <c r="J1" s="129"/>
      <c r="K1" s="129"/>
      <c r="L1" s="129"/>
    </row>
    <row r="2" spans="1:12" ht="50.1" customHeight="1">
      <c r="A2" s="634" t="s">
        <v>165</v>
      </c>
      <c r="B2" s="634"/>
      <c r="C2" s="634"/>
      <c r="D2" s="634"/>
      <c r="E2" s="634"/>
      <c r="F2" s="634"/>
      <c r="G2" s="634"/>
      <c r="H2" s="634"/>
      <c r="I2" s="634"/>
      <c r="J2" s="634"/>
      <c r="K2" s="634"/>
      <c r="L2" s="634"/>
    </row>
    <row r="3" spans="1:12" ht="24.95" customHeight="1">
      <c r="A3" s="634" t="str">
        <f>UPPER(CONCATENATE("Diciembre 2021 - Diciembre 2022"))</f>
        <v>DICIEMBRE 2021 - DICIEMBRE 2022</v>
      </c>
      <c r="B3" s="634"/>
      <c r="C3" s="634"/>
      <c r="D3" s="634"/>
      <c r="E3" s="634"/>
      <c r="F3" s="634"/>
      <c r="G3" s="634"/>
      <c r="H3" s="634"/>
      <c r="I3" s="634"/>
      <c r="J3" s="634"/>
      <c r="K3" s="634"/>
      <c r="L3" s="634"/>
    </row>
    <row r="4" spans="1:12" ht="22.5">
      <c r="A4" s="177"/>
      <c r="B4" s="129"/>
      <c r="C4" s="129"/>
      <c r="D4" s="129"/>
      <c r="E4" s="129"/>
      <c r="F4" s="129"/>
      <c r="G4" s="129"/>
      <c r="H4" s="129"/>
      <c r="I4" s="129"/>
      <c r="J4" s="129"/>
      <c r="K4" s="129"/>
      <c r="L4" s="129"/>
    </row>
    <row r="5" spans="1:12" ht="24.95" customHeight="1">
      <c r="A5" s="634" t="s">
        <v>166</v>
      </c>
      <c r="B5" s="634"/>
      <c r="C5" s="634"/>
      <c r="D5" s="634"/>
      <c r="E5" s="634"/>
      <c r="F5" s="634"/>
      <c r="G5" s="634"/>
      <c r="H5" s="634"/>
      <c r="I5" s="634"/>
      <c r="J5" s="634"/>
      <c r="K5" s="634"/>
      <c r="L5" s="634"/>
    </row>
    <row r="6" spans="1:12" ht="14.25" customHeight="1">
      <c r="A6" s="635" t="s">
        <v>86</v>
      </c>
      <c r="B6" s="635"/>
      <c r="C6" s="635"/>
      <c r="D6" s="635"/>
      <c r="E6" s="555" t="s">
        <v>167</v>
      </c>
      <c r="F6" s="635" t="s">
        <v>87</v>
      </c>
      <c r="G6" s="635"/>
      <c r="H6" s="635"/>
      <c r="I6" s="635"/>
      <c r="J6" s="129"/>
      <c r="K6" s="129"/>
      <c r="L6" s="129"/>
    </row>
    <row r="7" spans="1:12" ht="30">
      <c r="A7" s="555" t="s">
        <v>71</v>
      </c>
      <c r="B7" s="555" t="s">
        <v>72</v>
      </c>
      <c r="C7" s="555" t="s">
        <v>70</v>
      </c>
      <c r="D7" s="555" t="s">
        <v>67</v>
      </c>
      <c r="E7" s="555"/>
      <c r="F7" s="555" t="s">
        <v>71</v>
      </c>
      <c r="G7" s="555" t="s">
        <v>72</v>
      </c>
      <c r="H7" s="555" t="s">
        <v>70</v>
      </c>
      <c r="I7" s="555" t="s">
        <v>67</v>
      </c>
      <c r="J7" s="129"/>
      <c r="K7" s="129"/>
      <c r="L7" s="129"/>
    </row>
    <row r="8" spans="1:12" ht="15">
      <c r="A8" s="556">
        <v>79510</v>
      </c>
      <c r="B8" s="556">
        <v>114207</v>
      </c>
      <c r="C8" s="556">
        <v>193717</v>
      </c>
      <c r="D8" s="557" t="s">
        <v>149</v>
      </c>
      <c r="E8" s="555"/>
      <c r="F8" s="556">
        <v>13064</v>
      </c>
      <c r="G8" s="556">
        <v>15588</v>
      </c>
      <c r="H8" s="556">
        <v>28652</v>
      </c>
      <c r="I8" s="558" t="s">
        <v>149</v>
      </c>
      <c r="J8" s="129"/>
      <c r="K8" s="129"/>
      <c r="L8" s="129"/>
    </row>
    <row r="9" spans="1:12" ht="15">
      <c r="A9" s="556">
        <v>80059</v>
      </c>
      <c r="B9" s="556">
        <v>114621</v>
      </c>
      <c r="C9" s="556">
        <v>194680</v>
      </c>
      <c r="D9" s="557" t="s">
        <v>150</v>
      </c>
      <c r="E9" s="555"/>
      <c r="F9" s="556">
        <v>13254</v>
      </c>
      <c r="G9" s="556">
        <v>15573</v>
      </c>
      <c r="H9" s="556">
        <v>28827</v>
      </c>
      <c r="I9" s="558" t="s">
        <v>150</v>
      </c>
      <c r="J9" s="129"/>
      <c r="K9" s="129"/>
      <c r="L9" s="129"/>
    </row>
    <row r="10" spans="1:12" ht="15">
      <c r="A10" s="556">
        <v>81218</v>
      </c>
      <c r="B10" s="556">
        <v>114794</v>
      </c>
      <c r="C10" s="556">
        <v>196012</v>
      </c>
      <c r="D10" s="557" t="s">
        <v>151</v>
      </c>
      <c r="E10" s="555"/>
      <c r="F10" s="556">
        <v>13321</v>
      </c>
      <c r="G10" s="556">
        <v>15531</v>
      </c>
      <c r="H10" s="556">
        <v>28852</v>
      </c>
      <c r="I10" s="558" t="s">
        <v>151</v>
      </c>
      <c r="J10" s="129"/>
      <c r="K10" s="129"/>
      <c r="L10" s="129"/>
    </row>
    <row r="11" spans="1:12" ht="15">
      <c r="A11" s="556">
        <v>79415</v>
      </c>
      <c r="B11" s="556">
        <v>117434</v>
      </c>
      <c r="C11" s="556">
        <v>196849</v>
      </c>
      <c r="D11" s="557" t="s">
        <v>152</v>
      </c>
      <c r="E11" s="555"/>
      <c r="F11" s="556">
        <v>13321</v>
      </c>
      <c r="G11" s="556">
        <v>15673</v>
      </c>
      <c r="H11" s="556">
        <v>28994</v>
      </c>
      <c r="I11" s="558" t="s">
        <v>152</v>
      </c>
      <c r="J11" s="129"/>
      <c r="K11" s="129"/>
      <c r="L11" s="129"/>
    </row>
    <row r="12" spans="1:12" ht="15">
      <c r="A12" s="556">
        <v>79718</v>
      </c>
      <c r="B12" s="556">
        <v>117310</v>
      </c>
      <c r="C12" s="556">
        <v>197028</v>
      </c>
      <c r="D12" s="557" t="s">
        <v>153</v>
      </c>
      <c r="E12" s="555"/>
      <c r="F12" s="556">
        <v>13398</v>
      </c>
      <c r="G12" s="556">
        <v>15685</v>
      </c>
      <c r="H12" s="556">
        <v>29083</v>
      </c>
      <c r="I12" s="558" t="s">
        <v>153</v>
      </c>
      <c r="J12" s="129"/>
      <c r="K12" s="129"/>
      <c r="L12" s="129"/>
    </row>
    <row r="13" spans="1:12" ht="15">
      <c r="A13" s="556">
        <v>79664</v>
      </c>
      <c r="B13" s="556">
        <v>117753</v>
      </c>
      <c r="C13" s="556">
        <v>197417</v>
      </c>
      <c r="D13" s="557" t="s">
        <v>154</v>
      </c>
      <c r="E13" s="555"/>
      <c r="F13" s="556">
        <v>13524</v>
      </c>
      <c r="G13" s="556">
        <v>15705</v>
      </c>
      <c r="H13" s="556">
        <v>29229</v>
      </c>
      <c r="I13" s="558" t="s">
        <v>154</v>
      </c>
      <c r="J13" s="129"/>
      <c r="K13" s="129"/>
      <c r="L13" s="129"/>
    </row>
    <row r="14" spans="1:12" ht="15">
      <c r="A14" s="556">
        <v>79260</v>
      </c>
      <c r="B14" s="556">
        <v>118474</v>
      </c>
      <c r="C14" s="556">
        <v>197734</v>
      </c>
      <c r="D14" s="557" t="s">
        <v>155</v>
      </c>
      <c r="E14" s="555"/>
      <c r="F14" s="556">
        <v>13335</v>
      </c>
      <c r="G14" s="556">
        <v>15847</v>
      </c>
      <c r="H14" s="556">
        <v>29182</v>
      </c>
      <c r="I14" s="558" t="s">
        <v>155</v>
      </c>
      <c r="J14" s="129"/>
      <c r="K14" s="129"/>
      <c r="L14" s="129"/>
    </row>
    <row r="15" spans="1:12" ht="15">
      <c r="A15" s="556">
        <v>79824</v>
      </c>
      <c r="B15" s="556">
        <v>119023</v>
      </c>
      <c r="C15" s="556">
        <v>198847</v>
      </c>
      <c r="D15" s="557" t="s">
        <v>156</v>
      </c>
      <c r="E15" s="555"/>
      <c r="F15" s="556">
        <v>12971</v>
      </c>
      <c r="G15" s="556">
        <v>16436</v>
      </c>
      <c r="H15" s="556">
        <v>29407</v>
      </c>
      <c r="I15" s="558" t="s">
        <v>156</v>
      </c>
      <c r="J15" s="129"/>
      <c r="K15" s="129"/>
      <c r="L15" s="129"/>
    </row>
    <row r="16" spans="1:12" ht="15">
      <c r="A16" s="556">
        <v>80109</v>
      </c>
      <c r="B16" s="556">
        <v>119754</v>
      </c>
      <c r="C16" s="556">
        <v>199863</v>
      </c>
      <c r="D16" s="557" t="s">
        <v>157</v>
      </c>
      <c r="E16" s="555"/>
      <c r="F16" s="556">
        <v>13202</v>
      </c>
      <c r="G16" s="556">
        <v>16556</v>
      </c>
      <c r="H16" s="556">
        <v>29758</v>
      </c>
      <c r="I16" s="558" t="s">
        <v>157</v>
      </c>
      <c r="J16" s="129"/>
      <c r="K16" s="129"/>
      <c r="L16" s="129"/>
    </row>
    <row r="17" spans="1:12" ht="15">
      <c r="A17" s="556">
        <v>79927</v>
      </c>
      <c r="B17" s="556">
        <v>120033</v>
      </c>
      <c r="C17" s="556">
        <v>199960</v>
      </c>
      <c r="D17" s="557" t="s">
        <v>158</v>
      </c>
      <c r="E17" s="555"/>
      <c r="F17" s="556">
        <v>13009</v>
      </c>
      <c r="G17" s="556">
        <v>16654</v>
      </c>
      <c r="H17" s="556">
        <v>29663</v>
      </c>
      <c r="I17" s="558" t="s">
        <v>158</v>
      </c>
      <c r="J17" s="129"/>
      <c r="K17" s="129"/>
      <c r="L17" s="129"/>
    </row>
    <row r="18" spans="1:12" ht="15">
      <c r="A18" s="556">
        <v>79735</v>
      </c>
      <c r="B18" s="556">
        <v>120487</v>
      </c>
      <c r="C18" s="556">
        <v>200222</v>
      </c>
      <c r="D18" s="557" t="s">
        <v>159</v>
      </c>
      <c r="E18" s="555"/>
      <c r="F18" s="556">
        <v>13374</v>
      </c>
      <c r="G18" s="556">
        <v>16369</v>
      </c>
      <c r="H18" s="556">
        <v>29743</v>
      </c>
      <c r="I18" s="558" t="s">
        <v>159</v>
      </c>
      <c r="J18" s="129"/>
      <c r="K18" s="129"/>
      <c r="L18" s="129"/>
    </row>
    <row r="19" spans="1:12" ht="15">
      <c r="A19" s="556">
        <v>79586</v>
      </c>
      <c r="B19" s="556">
        <v>120875</v>
      </c>
      <c r="C19" s="556">
        <v>200461</v>
      </c>
      <c r="D19" s="557" t="s">
        <v>160</v>
      </c>
      <c r="E19" s="555"/>
      <c r="F19" s="556">
        <v>13306</v>
      </c>
      <c r="G19" s="556">
        <v>16233</v>
      </c>
      <c r="H19" s="556">
        <v>29539</v>
      </c>
      <c r="I19" s="558" t="s">
        <v>160</v>
      </c>
      <c r="J19" s="129"/>
      <c r="K19" s="129"/>
      <c r="L19" s="129"/>
    </row>
    <row r="20" spans="1:12" ht="15">
      <c r="A20" s="556">
        <v>78558</v>
      </c>
      <c r="B20" s="556">
        <v>120451</v>
      </c>
      <c r="C20" s="556">
        <v>199009</v>
      </c>
      <c r="D20" s="557" t="s">
        <v>149</v>
      </c>
      <c r="E20" s="555"/>
      <c r="F20" s="556">
        <v>13263</v>
      </c>
      <c r="G20" s="556">
        <v>16258</v>
      </c>
      <c r="H20" s="556">
        <v>29521</v>
      </c>
      <c r="I20" s="558" t="s">
        <v>149</v>
      </c>
      <c r="J20" s="129"/>
      <c r="K20" s="129"/>
      <c r="L20" s="129"/>
    </row>
    <row r="21" spans="1:12" ht="15">
      <c r="A21" s="555"/>
      <c r="B21" s="254"/>
      <c r="C21" s="254"/>
      <c r="D21" s="254"/>
      <c r="E21" s="254"/>
      <c r="F21" s="254"/>
      <c r="G21" s="254"/>
      <c r="H21" s="254"/>
      <c r="I21" s="254"/>
      <c r="J21" s="129"/>
      <c r="K21" s="129"/>
      <c r="L21" s="129"/>
    </row>
    <row r="22" spans="1:12">
      <c r="A22" s="137"/>
      <c r="B22" s="129"/>
      <c r="C22" s="129"/>
      <c r="D22" s="129"/>
      <c r="E22" s="129"/>
      <c r="F22" s="129"/>
      <c r="G22" s="129"/>
      <c r="H22" s="129"/>
      <c r="I22" s="129"/>
      <c r="J22" s="129"/>
      <c r="K22" s="129"/>
      <c r="L22" s="129"/>
    </row>
    <row r="23" spans="1:12">
      <c r="A23" s="137"/>
      <c r="B23" s="129"/>
      <c r="C23" s="129"/>
      <c r="D23" s="129"/>
      <c r="E23" s="129"/>
      <c r="F23" s="129"/>
      <c r="G23" s="129"/>
      <c r="H23" s="129"/>
      <c r="I23" s="129"/>
      <c r="J23" s="129"/>
      <c r="K23" s="129"/>
      <c r="L23" s="129"/>
    </row>
    <row r="24" spans="1:12">
      <c r="A24" s="137"/>
      <c r="B24" s="129"/>
      <c r="C24" s="129"/>
      <c r="D24" s="129"/>
      <c r="E24" s="129"/>
      <c r="F24" s="129"/>
      <c r="G24" s="129"/>
      <c r="H24" s="129"/>
      <c r="I24" s="129"/>
      <c r="J24" s="129"/>
      <c r="K24" s="129"/>
      <c r="L24" s="129"/>
    </row>
    <row r="25" spans="1:12" ht="24.95" customHeight="1">
      <c r="A25" s="636" t="s">
        <v>168</v>
      </c>
      <c r="B25" s="636"/>
      <c r="C25" s="636"/>
      <c r="D25" s="636"/>
      <c r="E25" s="636"/>
      <c r="F25" s="636"/>
      <c r="G25" s="636"/>
      <c r="H25" s="636"/>
      <c r="I25" s="636"/>
      <c r="J25" s="636"/>
      <c r="K25" s="636"/>
      <c r="L25" s="636"/>
    </row>
    <row r="26" spans="1:12" ht="22.5">
      <c r="A26" s="178"/>
      <c r="B26" s="129"/>
      <c r="C26" s="129"/>
      <c r="D26" s="129"/>
      <c r="E26" s="129"/>
      <c r="F26" s="129"/>
      <c r="G26" s="129"/>
      <c r="H26" s="129"/>
      <c r="I26" s="129"/>
      <c r="J26" s="129"/>
      <c r="K26" s="129"/>
      <c r="L26" s="129"/>
    </row>
    <row r="27" spans="1:12">
      <c r="A27" s="179"/>
      <c r="B27" s="129"/>
      <c r="C27" s="129"/>
      <c r="D27" s="129"/>
      <c r="E27" s="129"/>
      <c r="F27" s="129"/>
      <c r="G27" s="129"/>
      <c r="H27" s="129"/>
      <c r="I27" s="129"/>
      <c r="J27" s="129"/>
      <c r="K27" s="129"/>
      <c r="L27" s="129"/>
    </row>
    <row r="28" spans="1:12">
      <c r="A28" s="179"/>
      <c r="B28" s="129"/>
      <c r="C28" s="129"/>
      <c r="D28" s="129"/>
      <c r="E28" s="129"/>
      <c r="F28" s="129"/>
      <c r="G28" s="129"/>
      <c r="H28" s="129"/>
      <c r="I28" s="129"/>
      <c r="J28" s="129"/>
      <c r="K28" s="129"/>
      <c r="L28" s="129"/>
    </row>
    <row r="29" spans="1:12">
      <c r="A29" s="179"/>
      <c r="B29" s="129"/>
      <c r="C29" s="129"/>
      <c r="D29" s="129"/>
      <c r="E29" s="129"/>
      <c r="F29" s="129"/>
      <c r="G29" s="129"/>
      <c r="H29" s="129"/>
      <c r="I29" s="129"/>
      <c r="J29" s="129"/>
      <c r="K29" s="129"/>
      <c r="L29" s="129"/>
    </row>
    <row r="30" spans="1:12">
      <c r="A30" s="179"/>
      <c r="B30" s="129"/>
      <c r="C30" s="129"/>
      <c r="D30" s="129"/>
      <c r="E30" s="129"/>
      <c r="F30" s="129"/>
      <c r="G30" s="129"/>
      <c r="H30" s="129"/>
      <c r="I30" s="129"/>
      <c r="J30" s="129"/>
      <c r="K30" s="129"/>
      <c r="L30" s="129"/>
    </row>
    <row r="31" spans="1:12">
      <c r="A31" s="179"/>
      <c r="B31" s="129"/>
      <c r="C31" s="129"/>
      <c r="D31" s="129"/>
      <c r="E31" s="129"/>
      <c r="F31" s="129"/>
      <c r="G31" s="129"/>
      <c r="H31" s="129"/>
      <c r="I31" s="129"/>
      <c r="J31" s="129"/>
      <c r="K31" s="129"/>
      <c r="L31" s="129"/>
    </row>
    <row r="32" spans="1:12">
      <c r="A32" s="179"/>
      <c r="B32" s="129"/>
      <c r="C32" s="129"/>
      <c r="D32" s="129"/>
      <c r="E32" s="129"/>
      <c r="F32" s="129"/>
      <c r="G32" s="129"/>
      <c r="H32" s="129"/>
      <c r="I32" s="129"/>
      <c r="J32" s="129"/>
      <c r="K32" s="129"/>
      <c r="L32" s="129"/>
    </row>
    <row r="33" spans="1:12">
      <c r="A33" s="179"/>
      <c r="B33" s="129"/>
      <c r="C33" s="129"/>
      <c r="D33" s="129"/>
      <c r="E33" s="129"/>
      <c r="F33" s="129"/>
      <c r="G33" s="129"/>
      <c r="H33" s="129"/>
      <c r="I33" s="129"/>
      <c r="J33" s="129"/>
      <c r="K33" s="129"/>
      <c r="L33" s="129"/>
    </row>
    <row r="34" spans="1:12">
      <c r="A34" s="179"/>
      <c r="B34" s="129"/>
      <c r="C34" s="129"/>
      <c r="D34" s="129"/>
      <c r="E34" s="129"/>
      <c r="F34" s="129"/>
      <c r="G34" s="129"/>
      <c r="H34" s="129"/>
      <c r="I34" s="129"/>
      <c r="J34" s="129"/>
      <c r="K34" s="129"/>
      <c r="L34" s="129"/>
    </row>
    <row r="35" spans="1:12">
      <c r="A35" s="179"/>
      <c r="B35" s="129"/>
      <c r="C35" s="129"/>
      <c r="D35" s="129"/>
      <c r="E35" s="129"/>
      <c r="F35" s="129"/>
      <c r="G35" s="129"/>
      <c r="H35" s="129"/>
      <c r="I35" s="129"/>
      <c r="J35" s="129"/>
      <c r="K35" s="129"/>
      <c r="L35" s="129"/>
    </row>
    <row r="36" spans="1:12">
      <c r="A36" s="179"/>
      <c r="B36" s="129"/>
      <c r="C36" s="129"/>
      <c r="D36" s="129"/>
      <c r="E36" s="129"/>
      <c r="F36" s="129"/>
      <c r="G36" s="129"/>
      <c r="H36" s="129"/>
      <c r="I36" s="129"/>
      <c r="J36" s="129"/>
      <c r="K36" s="129"/>
      <c r="L36" s="129"/>
    </row>
    <row r="37" spans="1:12">
      <c r="A37" s="179"/>
      <c r="B37" s="129"/>
      <c r="C37" s="129"/>
      <c r="D37" s="129"/>
      <c r="E37" s="129"/>
      <c r="F37" s="129"/>
      <c r="G37" s="129"/>
      <c r="H37" s="129"/>
      <c r="I37" s="129"/>
      <c r="J37" s="129"/>
      <c r="K37" s="129"/>
      <c r="L37" s="129"/>
    </row>
    <row r="38" spans="1:12">
      <c r="A38" s="179"/>
      <c r="B38" s="129"/>
      <c r="C38" s="129"/>
      <c r="D38" s="129"/>
      <c r="E38" s="129"/>
      <c r="F38" s="129"/>
      <c r="G38" s="129"/>
      <c r="H38" s="129"/>
      <c r="I38" s="129"/>
      <c r="J38" s="129"/>
      <c r="K38" s="129"/>
      <c r="L38" s="129"/>
    </row>
    <row r="39" spans="1:12">
      <c r="A39" s="179"/>
      <c r="B39" s="129"/>
      <c r="C39" s="129"/>
      <c r="D39" s="129"/>
      <c r="E39" s="129"/>
      <c r="F39" s="129"/>
      <c r="G39" s="129"/>
      <c r="H39" s="129"/>
      <c r="I39" s="129"/>
      <c r="J39" s="129"/>
      <c r="K39" s="129"/>
      <c r="L39" s="129"/>
    </row>
    <row r="40" spans="1:12">
      <c r="A40" s="179"/>
      <c r="B40" s="129"/>
      <c r="C40" s="129"/>
      <c r="D40" s="129"/>
      <c r="E40" s="129"/>
      <c r="F40" s="129"/>
      <c r="G40" s="129"/>
      <c r="H40" s="129"/>
      <c r="I40" s="129"/>
      <c r="J40" s="129"/>
      <c r="K40" s="129"/>
      <c r="L40" s="129"/>
    </row>
    <row r="41" spans="1:12">
      <c r="A41" s="179"/>
      <c r="B41" s="129"/>
      <c r="C41" s="129"/>
      <c r="D41" s="129"/>
      <c r="E41" s="129"/>
      <c r="F41" s="129"/>
      <c r="G41" s="129"/>
      <c r="H41" s="129"/>
      <c r="I41" s="129"/>
      <c r="J41" s="129"/>
      <c r="K41" s="129"/>
      <c r="L41" s="129"/>
    </row>
    <row r="42" spans="1:12">
      <c r="A42" s="179"/>
      <c r="B42" s="129"/>
      <c r="C42" s="129"/>
      <c r="D42" s="129"/>
      <c r="E42" s="129"/>
      <c r="F42" s="129"/>
      <c r="G42" s="129"/>
      <c r="H42" s="129"/>
      <c r="I42" s="129"/>
      <c r="J42" s="129"/>
      <c r="K42" s="129"/>
      <c r="L42" s="129"/>
    </row>
    <row r="43" spans="1:12">
      <c r="A43" s="179"/>
      <c r="B43" s="129"/>
      <c r="C43" s="129"/>
      <c r="D43" s="129"/>
      <c r="E43" s="129"/>
      <c r="F43" s="129"/>
      <c r="G43" s="129"/>
      <c r="H43" s="129"/>
      <c r="I43" s="129"/>
      <c r="J43" s="129"/>
      <c r="K43" s="129"/>
      <c r="L43" s="129"/>
    </row>
    <row r="44" spans="1:12">
      <c r="A44" s="179"/>
      <c r="B44" s="129"/>
      <c r="C44" s="129"/>
      <c r="D44" s="129"/>
      <c r="E44" s="129"/>
      <c r="F44" s="129"/>
      <c r="G44" s="129"/>
      <c r="H44" s="129"/>
      <c r="I44" s="129"/>
      <c r="J44" s="129"/>
      <c r="K44" s="129"/>
      <c r="L44" s="129"/>
    </row>
    <row r="45" spans="1:12">
      <c r="A45" s="179"/>
      <c r="B45" s="129"/>
      <c r="C45" s="129"/>
      <c r="D45" s="129"/>
      <c r="E45" s="129"/>
      <c r="F45" s="129"/>
      <c r="G45" s="129"/>
      <c r="H45" s="129"/>
      <c r="I45" s="129"/>
      <c r="J45" s="129"/>
      <c r="K45" s="129"/>
      <c r="L45" s="129"/>
    </row>
    <row r="46" spans="1:12">
      <c r="A46" s="179"/>
      <c r="B46" s="129"/>
      <c r="C46" s="129"/>
      <c r="D46" s="129"/>
      <c r="E46" s="129"/>
      <c r="F46" s="129"/>
      <c r="G46" s="129"/>
      <c r="H46" s="129"/>
      <c r="I46" s="129"/>
      <c r="J46" s="129"/>
      <c r="K46" s="129"/>
      <c r="L46" s="129"/>
    </row>
    <row r="47" spans="1:12" ht="12" customHeight="1">
      <c r="A47" s="322" t="s">
        <v>81</v>
      </c>
      <c r="B47" s="129"/>
      <c r="C47" s="129"/>
      <c r="D47" s="129"/>
      <c r="E47" s="129"/>
      <c r="F47" s="129"/>
      <c r="G47" s="129"/>
      <c r="H47" s="129"/>
      <c r="I47" s="129"/>
      <c r="J47" s="129"/>
      <c r="K47" s="129"/>
      <c r="L47" s="129"/>
    </row>
    <row r="48" spans="1:12" ht="12" customHeight="1">
      <c r="A48" s="322" t="s">
        <v>633</v>
      </c>
      <c r="B48" s="129"/>
      <c r="C48" s="129"/>
      <c r="D48" s="129"/>
      <c r="E48" s="129"/>
      <c r="F48" s="129"/>
      <c r="G48" s="129"/>
      <c r="H48" s="129"/>
      <c r="I48" s="129"/>
      <c r="J48" s="129"/>
      <c r="K48" s="129"/>
      <c r="L48" s="129"/>
    </row>
    <row r="49" spans="1:1" ht="14.25">
      <c r="A49" s="176"/>
    </row>
  </sheetData>
  <mergeCells count="6">
    <mergeCell ref="A2:L2"/>
    <mergeCell ref="A6:D6"/>
    <mergeCell ref="F6:I6"/>
    <mergeCell ref="A25:L25"/>
    <mergeCell ref="A5:L5"/>
    <mergeCell ref="A3:L3"/>
  </mergeCells>
  <printOptions horizontalCentered="1"/>
  <pageMargins left="0.23622047244094491" right="0.23622047244094491" top="0.74803149606299213" bottom="0.35433070866141736" header="0" footer="0.31496062992125984"/>
  <pageSetup scale="67" firstPageNumber="11" orientation="landscape" useFirstPageNumber="1" r:id="rId1"/>
  <headerFooter scaleWithDoc="0">
    <oddHeader>&amp;L&amp;G&amp;C&amp;G&amp;R&amp;G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185D-2133-4C0D-8C0A-B4D32F792E86}">
  <dimension ref="A1:L33"/>
  <sheetViews>
    <sheetView view="pageBreakPreview" zoomScale="85" zoomScaleNormal="100" zoomScaleSheetLayoutView="85" workbookViewId="0">
      <selection activeCell="N20" sqref="N20"/>
    </sheetView>
  </sheetViews>
  <sheetFormatPr baseColWidth="10" defaultRowHeight="12.75"/>
  <cols>
    <col min="1" max="1" width="10.7109375" customWidth="1"/>
    <col min="2" max="2" width="12.28515625" bestFit="1" customWidth="1"/>
  </cols>
  <sheetData>
    <row r="1" spans="1:12">
      <c r="A1" s="121" t="s">
        <v>65</v>
      </c>
    </row>
    <row r="2" spans="1:12" ht="18" customHeight="1">
      <c r="A2" s="600" t="s">
        <v>169</v>
      </c>
      <c r="B2" s="600"/>
      <c r="C2" s="600"/>
      <c r="D2" s="600"/>
      <c r="E2" s="600"/>
      <c r="F2" s="600"/>
      <c r="G2" s="600"/>
      <c r="H2" s="600"/>
      <c r="I2" s="600"/>
      <c r="J2" s="600"/>
      <c r="K2" s="600"/>
      <c r="L2" s="600"/>
    </row>
    <row r="3" spans="1:12" ht="18" customHeight="1">
      <c r="A3" s="600" t="str">
        <f>UPPER(CONCATENATE("Diciembre 2022"))</f>
        <v>DICIEMBRE 2022</v>
      </c>
      <c r="B3" s="600"/>
      <c r="C3" s="600"/>
      <c r="D3" s="600"/>
      <c r="E3" s="600"/>
      <c r="F3" s="600"/>
      <c r="G3" s="600"/>
      <c r="H3" s="600"/>
      <c r="I3" s="600"/>
      <c r="J3" s="600"/>
      <c r="K3" s="600"/>
      <c r="L3" s="600"/>
    </row>
    <row r="4" spans="1:12" ht="15.75">
      <c r="A4" s="181"/>
    </row>
    <row r="5" spans="1:12" ht="30">
      <c r="A5" s="182" t="s">
        <v>73</v>
      </c>
      <c r="B5" s="182" t="s">
        <v>74</v>
      </c>
    </row>
    <row r="6" spans="1:12" ht="45">
      <c r="A6" s="183" t="s">
        <v>10</v>
      </c>
      <c r="B6" s="182">
        <v>257</v>
      </c>
    </row>
    <row r="7" spans="1:12" ht="30">
      <c r="A7" s="183" t="s">
        <v>11</v>
      </c>
      <c r="B7" s="182">
        <v>14</v>
      </c>
    </row>
    <row r="8" spans="1:12" ht="75">
      <c r="A8" s="183" t="s">
        <v>52</v>
      </c>
      <c r="B8" s="182">
        <v>13</v>
      </c>
    </row>
    <row r="9" spans="1:12" ht="60">
      <c r="A9" s="183" t="s">
        <v>75</v>
      </c>
      <c r="B9" s="182">
        <v>0</v>
      </c>
    </row>
    <row r="10" spans="1:12" ht="15">
      <c r="A10" s="182" t="s">
        <v>89</v>
      </c>
      <c r="B10" s="182">
        <v>284</v>
      </c>
    </row>
    <row r="11" spans="1:12">
      <c r="A11" s="122"/>
    </row>
    <row r="12" spans="1:12">
      <c r="A12" s="122"/>
    </row>
    <row r="13" spans="1:12">
      <c r="A13" s="122"/>
    </row>
    <row r="14" spans="1:12">
      <c r="A14" s="122"/>
    </row>
    <row r="15" spans="1:12">
      <c r="A15" s="122"/>
    </row>
    <row r="16" spans="1:12">
      <c r="A16" s="122"/>
    </row>
    <row r="17" spans="1:7">
      <c r="A17" s="122"/>
    </row>
    <row r="18" spans="1:7">
      <c r="A18" s="122"/>
    </row>
    <row r="19" spans="1:7">
      <c r="A19" s="122"/>
    </row>
    <row r="20" spans="1:7">
      <c r="A20" s="122"/>
    </row>
    <row r="21" spans="1:7">
      <c r="A21" s="122"/>
    </row>
    <row r="22" spans="1:7">
      <c r="A22" s="122"/>
    </row>
    <row r="23" spans="1:7">
      <c r="A23" s="122"/>
    </row>
    <row r="24" spans="1:7">
      <c r="A24" s="122"/>
    </row>
    <row r="25" spans="1:7">
      <c r="A25" s="122"/>
    </row>
    <row r="26" spans="1:7">
      <c r="A26" s="122"/>
    </row>
    <row r="27" spans="1:7" ht="18.75">
      <c r="A27" s="122"/>
      <c r="F27" s="185" t="s">
        <v>82</v>
      </c>
      <c r="G27" s="187">
        <v>284</v>
      </c>
    </row>
    <row r="28" spans="1:7">
      <c r="A28" s="122"/>
    </row>
    <row r="29" spans="1:7">
      <c r="A29" s="122"/>
    </row>
    <row r="30" spans="1:7">
      <c r="A30" s="122"/>
    </row>
    <row r="31" spans="1:7" ht="9.9499999999999993" customHeight="1">
      <c r="A31" s="322" t="s">
        <v>81</v>
      </c>
    </row>
    <row r="32" spans="1:7" ht="9.9499999999999993" customHeight="1">
      <c r="A32" s="322" t="s">
        <v>633</v>
      </c>
    </row>
    <row r="33" spans="1:1" ht="15">
      <c r="A33" s="183"/>
    </row>
  </sheetData>
  <sortState xmlns:xlrd2="http://schemas.microsoft.com/office/spreadsheetml/2017/richdata2" ref="A6:B8">
    <sortCondition descending="1" ref="B6:B8"/>
  </sortState>
  <mergeCells count="2">
    <mergeCell ref="A3:L3"/>
    <mergeCell ref="A2:L2"/>
  </mergeCells>
  <printOptions horizontalCentered="1"/>
  <pageMargins left="0.23622047244094491" right="0.23622047244094491" top="0.74803149606299213" bottom="0.35433070866141736" header="0" footer="0.31496062992125984"/>
  <pageSetup scale="81" firstPageNumber="12" orientation="landscape" useFirstPageNumber="1" r:id="rId1"/>
  <headerFooter scaleWithDoc="0">
    <oddHeader>&amp;L&amp;G&amp;C&amp;G&amp;R&amp;G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306AF-34AD-41CD-B835-86E802830745}">
  <sheetPr>
    <pageSetUpPr fitToPage="1"/>
  </sheetPr>
  <dimension ref="A1:K63"/>
  <sheetViews>
    <sheetView view="pageBreakPreview" topLeftCell="A10" zoomScale="60" zoomScaleNormal="100" workbookViewId="0">
      <selection activeCell="A45" sqref="A45"/>
    </sheetView>
  </sheetViews>
  <sheetFormatPr baseColWidth="10"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24.95" customHeight="1">
      <c r="A1" s="129" t="s">
        <v>65</v>
      </c>
      <c r="B1" s="129"/>
      <c r="C1" s="129"/>
      <c r="D1" s="129"/>
      <c r="E1" s="129"/>
      <c r="F1" s="129"/>
      <c r="G1" s="129"/>
      <c r="H1" s="129"/>
      <c r="I1" s="129"/>
      <c r="J1" s="129"/>
      <c r="K1" s="129"/>
    </row>
    <row r="2" spans="1:11" ht="75" customHeight="1">
      <c r="A2" s="637" t="s">
        <v>170</v>
      </c>
      <c r="B2" s="637"/>
      <c r="C2" s="637"/>
      <c r="D2" s="637"/>
      <c r="E2" s="637"/>
      <c r="F2" s="637"/>
      <c r="G2" s="637"/>
      <c r="H2" s="637"/>
      <c r="I2" s="637"/>
      <c r="J2" s="637"/>
      <c r="K2" s="637"/>
    </row>
    <row r="3" spans="1:11" ht="24.95" customHeight="1">
      <c r="A3" s="637" t="str">
        <f>UPPER(CONCATENATE("Diciembre 2022"))</f>
        <v>DICIEMBRE 2022</v>
      </c>
      <c r="B3" s="637"/>
      <c r="C3" s="637"/>
      <c r="D3" s="637"/>
      <c r="E3" s="637"/>
      <c r="F3" s="637"/>
      <c r="G3" s="637"/>
      <c r="H3" s="637"/>
      <c r="I3" s="637"/>
      <c r="J3" s="637"/>
      <c r="K3" s="637"/>
    </row>
    <row r="4" spans="1:11">
      <c r="A4" s="137"/>
      <c r="B4" s="129"/>
      <c r="C4" s="129"/>
      <c r="D4" s="129"/>
      <c r="E4" s="129"/>
      <c r="F4" s="129"/>
      <c r="G4" s="129"/>
      <c r="H4" s="129"/>
      <c r="I4" s="129"/>
      <c r="J4" s="129"/>
      <c r="K4" s="129"/>
    </row>
    <row r="5" spans="1:11" ht="30" customHeight="1">
      <c r="A5" s="617" t="s">
        <v>85</v>
      </c>
      <c r="B5" s="600"/>
      <c r="C5" s="617" t="s">
        <v>171</v>
      </c>
      <c r="D5" s="618" t="s">
        <v>50</v>
      </c>
      <c r="E5" s="600"/>
      <c r="F5" s="617" t="s">
        <v>172</v>
      </c>
      <c r="G5" s="617" t="s">
        <v>50</v>
      </c>
      <c r="H5" s="600"/>
      <c r="I5" s="617" t="s">
        <v>173</v>
      </c>
      <c r="J5" s="617" t="s">
        <v>0</v>
      </c>
      <c r="K5" s="617"/>
    </row>
    <row r="6" spans="1:11" ht="30" customHeight="1">
      <c r="A6" s="617"/>
      <c r="B6" s="600"/>
      <c r="C6" s="617"/>
      <c r="D6" s="618"/>
      <c r="E6" s="600"/>
      <c r="F6" s="617"/>
      <c r="G6" s="617"/>
      <c r="H6" s="600"/>
      <c r="I6" s="617"/>
      <c r="J6" s="315" t="s">
        <v>174</v>
      </c>
      <c r="K6" s="315" t="s">
        <v>175</v>
      </c>
    </row>
    <row r="7" spans="1:11" ht="8.1" customHeight="1">
      <c r="A7" s="323"/>
      <c r="B7" s="133"/>
      <c r="C7" s="323"/>
      <c r="D7" s="197"/>
      <c r="E7" s="133"/>
      <c r="F7" s="323"/>
      <c r="G7" s="323"/>
      <c r="H7" s="133"/>
      <c r="I7" s="323"/>
      <c r="J7" s="323"/>
      <c r="K7" s="323"/>
    </row>
    <row r="8" spans="1:11" ht="18" customHeight="1">
      <c r="A8" s="189" t="s">
        <v>107</v>
      </c>
      <c r="B8" s="190"/>
      <c r="C8" s="147">
        <v>23</v>
      </c>
      <c r="D8" s="144">
        <v>8.1</v>
      </c>
      <c r="E8" s="191"/>
      <c r="F8" s="145">
        <v>14327</v>
      </c>
      <c r="G8" s="144">
        <v>6.58</v>
      </c>
      <c r="H8" s="191"/>
      <c r="I8" s="145">
        <v>34557</v>
      </c>
      <c r="J8" s="142">
        <v>20230</v>
      </c>
      <c r="K8" s="192">
        <v>141.19999999999999</v>
      </c>
    </row>
    <row r="9" spans="1:11" ht="18" customHeight="1">
      <c r="A9" s="189" t="s">
        <v>118</v>
      </c>
      <c r="B9" s="190"/>
      <c r="C9" s="147">
        <v>13</v>
      </c>
      <c r="D9" s="144">
        <v>4.58</v>
      </c>
      <c r="E9" s="191"/>
      <c r="F9" s="145">
        <v>7988</v>
      </c>
      <c r="G9" s="144">
        <v>3.67</v>
      </c>
      <c r="H9" s="191"/>
      <c r="I9" s="145">
        <v>10367</v>
      </c>
      <c r="J9" s="142">
        <v>2379</v>
      </c>
      <c r="K9" s="192">
        <v>29.78</v>
      </c>
    </row>
    <row r="10" spans="1:11" ht="18" customHeight="1">
      <c r="A10" s="189" t="s">
        <v>113</v>
      </c>
      <c r="B10" s="190"/>
      <c r="C10" s="147">
        <v>22</v>
      </c>
      <c r="D10" s="144">
        <v>7.75</v>
      </c>
      <c r="E10" s="191"/>
      <c r="F10" s="145">
        <v>6367</v>
      </c>
      <c r="G10" s="144">
        <v>2.93</v>
      </c>
      <c r="H10" s="191"/>
      <c r="I10" s="145">
        <v>8543</v>
      </c>
      <c r="J10" s="142">
        <v>2176</v>
      </c>
      <c r="K10" s="192">
        <v>34.18</v>
      </c>
    </row>
    <row r="11" spans="1:11" ht="18" customHeight="1">
      <c r="A11" s="189" t="s">
        <v>109</v>
      </c>
      <c r="B11" s="190"/>
      <c r="C11" s="147">
        <v>5</v>
      </c>
      <c r="D11" s="144">
        <v>1.76</v>
      </c>
      <c r="E11" s="191"/>
      <c r="F11" s="145">
        <v>2047</v>
      </c>
      <c r="G11" s="144">
        <v>0.94</v>
      </c>
      <c r="H11" s="191"/>
      <c r="I11" s="145">
        <v>3813</v>
      </c>
      <c r="J11" s="142">
        <v>1766</v>
      </c>
      <c r="K11" s="192">
        <v>86.27</v>
      </c>
    </row>
    <row r="12" spans="1:11" ht="18" customHeight="1">
      <c r="A12" s="189" t="s">
        <v>102</v>
      </c>
      <c r="B12" s="190"/>
      <c r="C12" s="147">
        <v>3</v>
      </c>
      <c r="D12" s="144">
        <v>1.06</v>
      </c>
      <c r="E12" s="191"/>
      <c r="F12" s="145">
        <v>2295</v>
      </c>
      <c r="G12" s="144">
        <v>1.05</v>
      </c>
      <c r="H12" s="191"/>
      <c r="I12" s="145">
        <v>3875</v>
      </c>
      <c r="J12" s="142">
        <v>1580</v>
      </c>
      <c r="K12" s="192">
        <v>68.849999999999994</v>
      </c>
    </row>
    <row r="13" spans="1:11" ht="18" customHeight="1">
      <c r="A13" s="189" t="s">
        <v>100</v>
      </c>
      <c r="B13" s="190"/>
      <c r="C13" s="147">
        <v>9</v>
      </c>
      <c r="D13" s="144">
        <v>3.17</v>
      </c>
      <c r="E13" s="191"/>
      <c r="F13" s="145">
        <v>7386</v>
      </c>
      <c r="G13" s="144">
        <v>3.39</v>
      </c>
      <c r="H13" s="191"/>
      <c r="I13" s="145">
        <v>8841</v>
      </c>
      <c r="J13" s="142">
        <v>1455</v>
      </c>
      <c r="K13" s="324">
        <v>19.7</v>
      </c>
    </row>
    <row r="14" spans="1:11" ht="18" customHeight="1">
      <c r="A14" s="189" t="s">
        <v>119</v>
      </c>
      <c r="B14" s="190"/>
      <c r="C14" s="147">
        <v>8</v>
      </c>
      <c r="D14" s="144">
        <v>2.82</v>
      </c>
      <c r="E14" s="191"/>
      <c r="F14" s="145">
        <v>3146</v>
      </c>
      <c r="G14" s="144">
        <v>1.45</v>
      </c>
      <c r="H14" s="191"/>
      <c r="I14" s="145">
        <v>4572</v>
      </c>
      <c r="J14" s="142">
        <v>1426</v>
      </c>
      <c r="K14" s="192">
        <v>45.33</v>
      </c>
    </row>
    <row r="15" spans="1:11" ht="18" customHeight="1">
      <c r="A15" s="189" t="s">
        <v>97</v>
      </c>
      <c r="B15" s="190"/>
      <c r="C15" s="147">
        <v>6</v>
      </c>
      <c r="D15" s="144">
        <v>2.11</v>
      </c>
      <c r="E15" s="191"/>
      <c r="F15" s="145">
        <v>2940</v>
      </c>
      <c r="G15" s="144">
        <v>1.35</v>
      </c>
      <c r="H15" s="191"/>
      <c r="I15" s="145">
        <v>4304</v>
      </c>
      <c r="J15" s="142">
        <v>1364</v>
      </c>
      <c r="K15" s="192">
        <v>46.39</v>
      </c>
    </row>
    <row r="16" spans="1:11" ht="18" customHeight="1">
      <c r="A16" s="189" t="s">
        <v>105</v>
      </c>
      <c r="B16" s="190"/>
      <c r="C16" s="147">
        <v>12</v>
      </c>
      <c r="D16" s="144">
        <v>4.2300000000000004</v>
      </c>
      <c r="E16" s="191"/>
      <c r="F16" s="145">
        <v>3478</v>
      </c>
      <c r="G16" s="316">
        <v>1.6</v>
      </c>
      <c r="H16" s="191"/>
      <c r="I16" s="145">
        <v>4785</v>
      </c>
      <c r="J16" s="142">
        <v>1307</v>
      </c>
      <c r="K16" s="192">
        <v>37.58</v>
      </c>
    </row>
    <row r="17" spans="1:11" ht="18" customHeight="1">
      <c r="A17" s="189" t="s">
        <v>110</v>
      </c>
      <c r="B17" s="190"/>
      <c r="C17" s="147">
        <v>3</v>
      </c>
      <c r="D17" s="144">
        <v>1.06</v>
      </c>
      <c r="E17" s="191"/>
      <c r="F17" s="145">
        <v>1173</v>
      </c>
      <c r="G17" s="144">
        <v>0.54</v>
      </c>
      <c r="H17" s="191"/>
      <c r="I17" s="145">
        <v>2322</v>
      </c>
      <c r="J17" s="142">
        <v>1149</v>
      </c>
      <c r="K17" s="192">
        <v>97.95</v>
      </c>
    </row>
    <row r="18" spans="1:11" ht="18" customHeight="1">
      <c r="A18" s="189" t="s">
        <v>103</v>
      </c>
      <c r="B18" s="190"/>
      <c r="C18" s="147">
        <v>11</v>
      </c>
      <c r="D18" s="144">
        <v>3.87</v>
      </c>
      <c r="E18" s="191"/>
      <c r="F18" s="145">
        <v>6043</v>
      </c>
      <c r="G18" s="144">
        <v>2.78</v>
      </c>
      <c r="H18" s="191"/>
      <c r="I18" s="145">
        <v>7128</v>
      </c>
      <c r="J18" s="142">
        <v>1085</v>
      </c>
      <c r="K18" s="192">
        <v>17.95</v>
      </c>
    </row>
    <row r="19" spans="1:11" ht="18" customHeight="1">
      <c r="A19" s="189" t="s">
        <v>115</v>
      </c>
      <c r="B19" s="190"/>
      <c r="C19" s="147">
        <v>4</v>
      </c>
      <c r="D19" s="144">
        <v>1.41</v>
      </c>
      <c r="E19" s="191"/>
      <c r="F19" s="145">
        <v>2695</v>
      </c>
      <c r="G19" s="144">
        <v>1.24</v>
      </c>
      <c r="H19" s="191"/>
      <c r="I19" s="145">
        <v>3701</v>
      </c>
      <c r="J19" s="142">
        <v>1006</v>
      </c>
      <c r="K19" s="192">
        <v>37.33</v>
      </c>
    </row>
    <row r="20" spans="1:11" ht="18" customHeight="1">
      <c r="A20" s="189" t="s">
        <v>111</v>
      </c>
      <c r="B20" s="190"/>
      <c r="C20" s="147">
        <v>4</v>
      </c>
      <c r="D20" s="144">
        <v>1.41</v>
      </c>
      <c r="E20" s="191"/>
      <c r="F20" s="145">
        <v>8721</v>
      </c>
      <c r="G20" s="144">
        <v>4.01</v>
      </c>
      <c r="H20" s="191"/>
      <c r="I20" s="145">
        <v>9721</v>
      </c>
      <c r="J20" s="142">
        <v>1000</v>
      </c>
      <c r="K20" s="192">
        <v>11.47</v>
      </c>
    </row>
    <row r="21" spans="1:11" ht="18" customHeight="1">
      <c r="A21" s="189" t="s">
        <v>99</v>
      </c>
      <c r="B21" s="190"/>
      <c r="C21" s="147">
        <v>15</v>
      </c>
      <c r="D21" s="144">
        <v>5.28</v>
      </c>
      <c r="E21" s="191"/>
      <c r="F21" s="145">
        <v>4610</v>
      </c>
      <c r="G21" s="144">
        <v>2.12</v>
      </c>
      <c r="H21" s="191"/>
      <c r="I21" s="145">
        <v>5058</v>
      </c>
      <c r="J21" s="140">
        <v>448</v>
      </c>
      <c r="K21" s="192">
        <v>9.7200000000000006</v>
      </c>
    </row>
    <row r="22" spans="1:11" ht="18" customHeight="1">
      <c r="A22" s="189" t="s">
        <v>93</v>
      </c>
      <c r="B22" s="190"/>
      <c r="C22" s="147">
        <v>3</v>
      </c>
      <c r="D22" s="144">
        <v>1.06</v>
      </c>
      <c r="E22" s="191"/>
      <c r="F22" s="145">
        <v>1808</v>
      </c>
      <c r="G22" s="144">
        <v>0.83</v>
      </c>
      <c r="H22" s="191"/>
      <c r="I22" s="145">
        <v>2097</v>
      </c>
      <c r="J22" s="140">
        <v>289</v>
      </c>
      <c r="K22" s="192">
        <v>15.98</v>
      </c>
    </row>
    <row r="23" spans="1:11" ht="18" customHeight="1">
      <c r="A23" s="189" t="s">
        <v>122</v>
      </c>
      <c r="B23" s="190"/>
      <c r="C23" s="147">
        <v>17</v>
      </c>
      <c r="D23" s="144">
        <v>5.99</v>
      </c>
      <c r="E23" s="191"/>
      <c r="F23" s="145">
        <v>6946</v>
      </c>
      <c r="G23" s="144">
        <v>3.19</v>
      </c>
      <c r="H23" s="191"/>
      <c r="I23" s="145">
        <v>7232</v>
      </c>
      <c r="J23" s="140">
        <v>286</v>
      </c>
      <c r="K23" s="192">
        <v>4.12</v>
      </c>
    </row>
    <row r="24" spans="1:11" ht="18" customHeight="1">
      <c r="A24" s="189" t="s">
        <v>104</v>
      </c>
      <c r="B24" s="190"/>
      <c r="C24" s="147">
        <v>12</v>
      </c>
      <c r="D24" s="144">
        <v>4.2300000000000004</v>
      </c>
      <c r="E24" s="191"/>
      <c r="F24" s="145">
        <v>3827</v>
      </c>
      <c r="G24" s="144">
        <v>1.76</v>
      </c>
      <c r="H24" s="191"/>
      <c r="I24" s="145">
        <v>4025</v>
      </c>
      <c r="J24" s="140">
        <v>198</v>
      </c>
      <c r="K24" s="192">
        <v>5.17</v>
      </c>
    </row>
    <row r="25" spans="1:11" ht="18" customHeight="1">
      <c r="A25" s="189" t="s">
        <v>106</v>
      </c>
      <c r="B25" s="190"/>
      <c r="C25" s="147">
        <v>12</v>
      </c>
      <c r="D25" s="144">
        <v>4.2300000000000004</v>
      </c>
      <c r="E25" s="191"/>
      <c r="F25" s="145">
        <v>13570</v>
      </c>
      <c r="G25" s="144">
        <v>6.23</v>
      </c>
      <c r="H25" s="191"/>
      <c r="I25" s="145">
        <v>13527</v>
      </c>
      <c r="J25" s="140">
        <v>-43</v>
      </c>
      <c r="K25" s="192">
        <v>-0.32</v>
      </c>
    </row>
    <row r="26" spans="1:11" ht="18" customHeight="1">
      <c r="A26" s="189" t="s">
        <v>124</v>
      </c>
      <c r="B26" s="190"/>
      <c r="C26" s="147">
        <v>13</v>
      </c>
      <c r="D26" s="144">
        <v>4.58</v>
      </c>
      <c r="E26" s="191"/>
      <c r="F26" s="145">
        <v>2415</v>
      </c>
      <c r="G26" s="144">
        <v>1.1100000000000001</v>
      </c>
      <c r="H26" s="191"/>
      <c r="I26" s="145">
        <v>2352</v>
      </c>
      <c r="J26" s="140">
        <v>-63</v>
      </c>
      <c r="K26" s="192">
        <v>-2.61</v>
      </c>
    </row>
    <row r="27" spans="1:11" ht="18" customHeight="1">
      <c r="A27" s="189" t="s">
        <v>121</v>
      </c>
      <c r="B27" s="190"/>
      <c r="C27" s="147">
        <v>2</v>
      </c>
      <c r="D27" s="144">
        <v>0.7</v>
      </c>
      <c r="E27" s="191"/>
      <c r="F27" s="145">
        <v>1060</v>
      </c>
      <c r="G27" s="144">
        <v>0.49</v>
      </c>
      <c r="H27" s="191"/>
      <c r="I27" s="147">
        <v>950</v>
      </c>
      <c r="J27" s="140">
        <v>-110</v>
      </c>
      <c r="K27" s="192">
        <v>-10.38</v>
      </c>
    </row>
    <row r="28" spans="1:11" ht="18" customHeight="1">
      <c r="A28" s="189" t="s">
        <v>112</v>
      </c>
      <c r="B28" s="190"/>
      <c r="C28" s="147">
        <v>9</v>
      </c>
      <c r="D28" s="144">
        <v>3.17</v>
      </c>
      <c r="E28" s="191"/>
      <c r="F28" s="145">
        <v>4072</v>
      </c>
      <c r="G28" s="144">
        <v>1.87</v>
      </c>
      <c r="H28" s="191"/>
      <c r="I28" s="145">
        <v>3825</v>
      </c>
      <c r="J28" s="140">
        <v>-247</v>
      </c>
      <c r="K28" s="192">
        <v>-6.07</v>
      </c>
    </row>
    <row r="29" spans="1:11" ht="18" customHeight="1">
      <c r="A29" s="189" t="s">
        <v>129</v>
      </c>
      <c r="B29" s="190"/>
      <c r="C29" s="147">
        <v>1</v>
      </c>
      <c r="D29" s="144">
        <v>0.35</v>
      </c>
      <c r="E29" s="191"/>
      <c r="F29" s="147">
        <v>812</v>
      </c>
      <c r="G29" s="144">
        <v>0.37</v>
      </c>
      <c r="H29" s="191"/>
      <c r="I29" s="147">
        <v>558</v>
      </c>
      <c r="J29" s="140">
        <v>-254</v>
      </c>
      <c r="K29" s="192">
        <v>-31.28</v>
      </c>
    </row>
    <row r="30" spans="1:11" ht="18" customHeight="1">
      <c r="A30" s="189" t="s">
        <v>125</v>
      </c>
      <c r="B30" s="190"/>
      <c r="C30" s="147">
        <v>1</v>
      </c>
      <c r="D30" s="144">
        <v>0.35</v>
      </c>
      <c r="E30" s="191"/>
      <c r="F30" s="147">
        <v>844</v>
      </c>
      <c r="G30" s="144">
        <v>0.39</v>
      </c>
      <c r="H30" s="191"/>
      <c r="I30" s="147">
        <v>573</v>
      </c>
      <c r="J30" s="140">
        <v>-271</v>
      </c>
      <c r="K30" s="192">
        <v>-32.11</v>
      </c>
    </row>
    <row r="31" spans="1:11" ht="18" customHeight="1">
      <c r="A31" s="189" t="s">
        <v>128</v>
      </c>
      <c r="B31" s="190"/>
      <c r="C31" s="147">
        <v>1</v>
      </c>
      <c r="D31" s="144">
        <v>0.35</v>
      </c>
      <c r="E31" s="191"/>
      <c r="F31" s="147">
        <v>480</v>
      </c>
      <c r="G31" s="144">
        <v>0.22</v>
      </c>
      <c r="H31" s="191"/>
      <c r="I31" s="147">
        <v>161</v>
      </c>
      <c r="J31" s="140">
        <v>-319</v>
      </c>
      <c r="K31" s="192">
        <v>-66.459999999999994</v>
      </c>
    </row>
    <row r="32" spans="1:11" ht="18" customHeight="1">
      <c r="A32" s="189" t="s">
        <v>130</v>
      </c>
      <c r="B32" s="190"/>
      <c r="C32" s="147">
        <v>1</v>
      </c>
      <c r="D32" s="144">
        <v>0.35</v>
      </c>
      <c r="E32" s="191"/>
      <c r="F32" s="145">
        <v>2520</v>
      </c>
      <c r="G32" s="144">
        <v>1.1599999999999999</v>
      </c>
      <c r="H32" s="191"/>
      <c r="I32" s="145">
        <v>2200</v>
      </c>
      <c r="J32" s="140">
        <v>-320</v>
      </c>
      <c r="K32" s="324">
        <v>-12.7</v>
      </c>
    </row>
    <row r="33" spans="1:11" ht="18" customHeight="1">
      <c r="A33" s="189" t="s">
        <v>138</v>
      </c>
      <c r="B33" s="190"/>
      <c r="C33" s="147">
        <v>1</v>
      </c>
      <c r="D33" s="144">
        <v>0.35</v>
      </c>
      <c r="E33" s="191"/>
      <c r="F33" s="147">
        <v>460</v>
      </c>
      <c r="G33" s="144">
        <v>0.21</v>
      </c>
      <c r="H33" s="191"/>
      <c r="I33" s="147">
        <v>139</v>
      </c>
      <c r="J33" s="140">
        <v>-321</v>
      </c>
      <c r="K33" s="192">
        <v>-69.78</v>
      </c>
    </row>
    <row r="34" spans="1:11" ht="18" customHeight="1">
      <c r="A34" s="189" t="s">
        <v>95</v>
      </c>
      <c r="B34" s="190"/>
      <c r="C34" s="147">
        <v>4</v>
      </c>
      <c r="D34" s="144">
        <v>1.41</v>
      </c>
      <c r="E34" s="191"/>
      <c r="F34" s="145">
        <v>1616</v>
      </c>
      <c r="G34" s="144">
        <v>0.74</v>
      </c>
      <c r="H34" s="191"/>
      <c r="I34" s="145">
        <v>1266</v>
      </c>
      <c r="J34" s="140">
        <v>-350</v>
      </c>
      <c r="K34" s="192">
        <v>-21.66</v>
      </c>
    </row>
    <row r="35" spans="1:11" ht="18" customHeight="1">
      <c r="A35" s="189" t="s">
        <v>131</v>
      </c>
      <c r="B35" s="190"/>
      <c r="C35" s="147">
        <v>1</v>
      </c>
      <c r="D35" s="144">
        <v>0.35</v>
      </c>
      <c r="E35" s="191"/>
      <c r="F35" s="145">
        <v>2520</v>
      </c>
      <c r="G35" s="144">
        <v>1.1599999999999999</v>
      </c>
      <c r="H35" s="191"/>
      <c r="I35" s="145">
        <v>2143</v>
      </c>
      <c r="J35" s="140">
        <v>-377</v>
      </c>
      <c r="K35" s="192">
        <v>-14.96</v>
      </c>
    </row>
    <row r="36" spans="1:11" ht="18" customHeight="1">
      <c r="A36" s="189" t="s">
        <v>114</v>
      </c>
      <c r="B36" s="190"/>
      <c r="C36" s="147">
        <v>4</v>
      </c>
      <c r="D36" s="144">
        <v>1.41</v>
      </c>
      <c r="E36" s="191"/>
      <c r="F36" s="145">
        <v>3463</v>
      </c>
      <c r="G36" s="144">
        <v>1.59</v>
      </c>
      <c r="H36" s="191"/>
      <c r="I36" s="145">
        <v>3006</v>
      </c>
      <c r="J36" s="140">
        <v>-457</v>
      </c>
      <c r="K36" s="324">
        <v>-13.2</v>
      </c>
    </row>
    <row r="37" spans="1:11" ht="18" customHeight="1">
      <c r="A37" s="189" t="s">
        <v>137</v>
      </c>
      <c r="B37" s="190"/>
      <c r="C37" s="147">
        <v>1</v>
      </c>
      <c r="D37" s="144">
        <v>0.35</v>
      </c>
      <c r="E37" s="191"/>
      <c r="F37" s="145">
        <v>2528</v>
      </c>
      <c r="G37" s="144">
        <v>1.1599999999999999</v>
      </c>
      <c r="H37" s="191"/>
      <c r="I37" s="145">
        <v>1961</v>
      </c>
      <c r="J37" s="140">
        <v>-567</v>
      </c>
      <c r="K37" s="192">
        <v>-22.43</v>
      </c>
    </row>
    <row r="38" spans="1:11" ht="18" customHeight="1">
      <c r="A38" s="189" t="s">
        <v>133</v>
      </c>
      <c r="B38" s="190"/>
      <c r="C38" s="147">
        <v>1</v>
      </c>
      <c r="D38" s="144">
        <v>0.35</v>
      </c>
      <c r="E38" s="191"/>
      <c r="F38" s="145">
        <v>2520</v>
      </c>
      <c r="G38" s="144">
        <v>1.1599999999999999</v>
      </c>
      <c r="H38" s="191"/>
      <c r="I38" s="145">
        <v>1909</v>
      </c>
      <c r="J38" s="140">
        <v>-611</v>
      </c>
      <c r="K38" s="192">
        <v>-24.25</v>
      </c>
    </row>
    <row r="39" spans="1:11" ht="18" customHeight="1">
      <c r="A39" s="189" t="s">
        <v>132</v>
      </c>
      <c r="B39" s="190"/>
      <c r="C39" s="147">
        <v>1</v>
      </c>
      <c r="D39" s="144">
        <v>0.35</v>
      </c>
      <c r="E39" s="191"/>
      <c r="F39" s="145">
        <v>2520</v>
      </c>
      <c r="G39" s="144">
        <v>1.1599999999999999</v>
      </c>
      <c r="H39" s="191"/>
      <c r="I39" s="145">
        <v>1831</v>
      </c>
      <c r="J39" s="140">
        <v>-689</v>
      </c>
      <c r="K39" s="192">
        <v>-27.34</v>
      </c>
    </row>
    <row r="40" spans="1:11" ht="18" customHeight="1">
      <c r="A40" s="189" t="s">
        <v>96</v>
      </c>
      <c r="B40" s="190"/>
      <c r="C40" s="147">
        <v>2</v>
      </c>
      <c r="D40" s="144">
        <v>0.7</v>
      </c>
      <c r="E40" s="191"/>
      <c r="F40" s="145">
        <v>1782</v>
      </c>
      <c r="G40" s="144">
        <v>0.82</v>
      </c>
      <c r="H40" s="191"/>
      <c r="I40" s="145">
        <v>1073</v>
      </c>
      <c r="J40" s="140">
        <v>-709</v>
      </c>
      <c r="K40" s="192">
        <v>-39.79</v>
      </c>
    </row>
    <row r="41" spans="1:11" ht="18" customHeight="1">
      <c r="A41" s="189" t="s">
        <v>116</v>
      </c>
      <c r="B41" s="190"/>
      <c r="C41" s="147">
        <v>6</v>
      </c>
      <c r="D41" s="144">
        <v>2.11</v>
      </c>
      <c r="E41" s="191"/>
      <c r="F41" s="145">
        <v>3474</v>
      </c>
      <c r="G41" s="316">
        <v>1.6</v>
      </c>
      <c r="H41" s="191"/>
      <c r="I41" s="145">
        <v>2546</v>
      </c>
      <c r="J41" s="140">
        <v>-928</v>
      </c>
      <c r="K41" s="192">
        <v>-26.71</v>
      </c>
    </row>
    <row r="42" spans="1:11" ht="18" customHeight="1">
      <c r="A42" s="189" t="s">
        <v>126</v>
      </c>
      <c r="B42" s="190"/>
      <c r="C42" s="147">
        <v>1</v>
      </c>
      <c r="D42" s="144">
        <v>0.35</v>
      </c>
      <c r="E42" s="191"/>
      <c r="F42" s="145">
        <v>2670</v>
      </c>
      <c r="G42" s="144">
        <v>1.23</v>
      </c>
      <c r="H42" s="191"/>
      <c r="I42" s="145">
        <v>1742</v>
      </c>
      <c r="J42" s="140">
        <v>-928</v>
      </c>
      <c r="K42" s="192">
        <v>-34.76</v>
      </c>
    </row>
    <row r="43" spans="1:11" ht="18" customHeight="1">
      <c r="A43" s="189" t="s">
        <v>134</v>
      </c>
      <c r="B43" s="190"/>
      <c r="C43" s="147">
        <v>1</v>
      </c>
      <c r="D43" s="144">
        <v>0.35</v>
      </c>
      <c r="E43" s="191"/>
      <c r="F43" s="145">
        <v>2520</v>
      </c>
      <c r="G43" s="144">
        <v>1.1599999999999999</v>
      </c>
      <c r="H43" s="191"/>
      <c r="I43" s="145">
        <v>1566</v>
      </c>
      <c r="J43" s="140">
        <v>-954</v>
      </c>
      <c r="K43" s="192">
        <v>-37.86</v>
      </c>
    </row>
    <row r="44" spans="1:11" ht="18" customHeight="1">
      <c r="A44" s="189" t="s">
        <v>136</v>
      </c>
      <c r="B44" s="190"/>
      <c r="C44" s="147">
        <v>1</v>
      </c>
      <c r="D44" s="144">
        <v>0.35</v>
      </c>
      <c r="E44" s="191"/>
      <c r="F44" s="145">
        <v>2520</v>
      </c>
      <c r="G44" s="144">
        <v>1.1599999999999999</v>
      </c>
      <c r="H44" s="191"/>
      <c r="I44" s="145">
        <v>1268</v>
      </c>
      <c r="J44" s="142">
        <v>-1252</v>
      </c>
      <c r="K44" s="192">
        <v>-49.68</v>
      </c>
    </row>
    <row r="45" spans="1:11" ht="18" customHeight="1">
      <c r="A45" s="189" t="s">
        <v>127</v>
      </c>
      <c r="B45" s="190"/>
      <c r="C45" s="147">
        <v>1</v>
      </c>
      <c r="D45" s="144">
        <v>0.35</v>
      </c>
      <c r="E45" s="191"/>
      <c r="F45" s="145">
        <v>3078</v>
      </c>
      <c r="G45" s="144">
        <v>1.41</v>
      </c>
      <c r="H45" s="191"/>
      <c r="I45" s="145">
        <v>1770</v>
      </c>
      <c r="J45" s="142">
        <v>-1308</v>
      </c>
      <c r="K45" s="324">
        <v>-42.5</v>
      </c>
    </row>
    <row r="46" spans="1:11" ht="18" customHeight="1">
      <c r="A46" s="189" t="s">
        <v>135</v>
      </c>
      <c r="B46" s="190"/>
      <c r="C46" s="147">
        <v>1</v>
      </c>
      <c r="D46" s="144">
        <v>0.35</v>
      </c>
      <c r="E46" s="191"/>
      <c r="F46" s="145">
        <v>2528</v>
      </c>
      <c r="G46" s="144">
        <v>1.1599999999999999</v>
      </c>
      <c r="H46" s="191"/>
      <c r="I46" s="145">
        <v>1155</v>
      </c>
      <c r="J46" s="142">
        <v>-1373</v>
      </c>
      <c r="K46" s="192">
        <v>-54.31</v>
      </c>
    </row>
    <row r="47" spans="1:11" ht="18" customHeight="1">
      <c r="A47" s="189" t="s">
        <v>123</v>
      </c>
      <c r="B47" s="190"/>
      <c r="C47" s="147">
        <v>4</v>
      </c>
      <c r="D47" s="144">
        <v>1.41</v>
      </c>
      <c r="E47" s="191"/>
      <c r="F47" s="145">
        <v>3019</v>
      </c>
      <c r="G47" s="144">
        <v>1.39</v>
      </c>
      <c r="H47" s="191"/>
      <c r="I47" s="145">
        <v>1530</v>
      </c>
      <c r="J47" s="142">
        <v>-1489</v>
      </c>
      <c r="K47" s="192">
        <v>-49.32</v>
      </c>
    </row>
    <row r="48" spans="1:11" ht="18" customHeight="1">
      <c r="A48" s="189" t="s">
        <v>108</v>
      </c>
      <c r="B48" s="190"/>
      <c r="C48" s="147">
        <v>11</v>
      </c>
      <c r="D48" s="144">
        <v>3.87</v>
      </c>
      <c r="E48" s="191"/>
      <c r="F48" s="145">
        <v>7948</v>
      </c>
      <c r="G48" s="144">
        <v>3.65</v>
      </c>
      <c r="H48" s="191"/>
      <c r="I48" s="145">
        <v>6442</v>
      </c>
      <c r="J48" s="142">
        <v>-1506</v>
      </c>
      <c r="K48" s="192">
        <v>-18.95</v>
      </c>
    </row>
    <row r="49" spans="1:11" ht="18" customHeight="1">
      <c r="A49" s="189" t="s">
        <v>101</v>
      </c>
      <c r="B49" s="190"/>
      <c r="C49" s="147">
        <v>13</v>
      </c>
      <c r="D49" s="144">
        <v>4.58</v>
      </c>
      <c r="E49" s="191"/>
      <c r="F49" s="145">
        <v>27718</v>
      </c>
      <c r="G49" s="144">
        <v>12.73</v>
      </c>
      <c r="H49" s="191"/>
      <c r="I49" s="145">
        <v>25445</v>
      </c>
      <c r="J49" s="142">
        <v>-2273</v>
      </c>
      <c r="K49" s="324">
        <v>-8.1999999999999993</v>
      </c>
    </row>
    <row r="50" spans="1:11" ht="18" customHeight="1">
      <c r="A50" s="189" t="s">
        <v>98</v>
      </c>
      <c r="B50" s="190"/>
      <c r="C50" s="147">
        <v>4</v>
      </c>
      <c r="D50" s="144">
        <v>1.41</v>
      </c>
      <c r="E50" s="191"/>
      <c r="F50" s="145">
        <v>3573</v>
      </c>
      <c r="G50" s="144">
        <v>1.64</v>
      </c>
      <c r="H50" s="191"/>
      <c r="I50" s="145">
        <v>1276</v>
      </c>
      <c r="J50" s="142">
        <v>-2297</v>
      </c>
      <c r="K50" s="192">
        <v>-64.290000000000006</v>
      </c>
    </row>
    <row r="51" spans="1:11" ht="18" customHeight="1">
      <c r="A51" s="189" t="s">
        <v>117</v>
      </c>
      <c r="B51" s="190"/>
      <c r="C51" s="147">
        <v>4</v>
      </c>
      <c r="D51" s="144">
        <v>1.41</v>
      </c>
      <c r="E51" s="191"/>
      <c r="F51" s="145">
        <v>6732</v>
      </c>
      <c r="G51" s="144">
        <v>3.09</v>
      </c>
      <c r="H51" s="191"/>
      <c r="I51" s="145">
        <v>4123</v>
      </c>
      <c r="J51" s="142">
        <v>-2609</v>
      </c>
      <c r="K51" s="192">
        <v>-38.76</v>
      </c>
    </row>
    <row r="52" spans="1:11" ht="18" customHeight="1">
      <c r="A52" s="189" t="s">
        <v>120</v>
      </c>
      <c r="B52" s="190"/>
      <c r="C52" s="147">
        <v>7</v>
      </c>
      <c r="D52" s="144">
        <v>2.46</v>
      </c>
      <c r="E52" s="191"/>
      <c r="F52" s="145">
        <v>6847</v>
      </c>
      <c r="G52" s="144">
        <v>3.15</v>
      </c>
      <c r="H52" s="191"/>
      <c r="I52" s="145">
        <v>4044</v>
      </c>
      <c r="J52" s="142">
        <v>-2803</v>
      </c>
      <c r="K52" s="192">
        <v>-40.94</v>
      </c>
    </row>
    <row r="53" spans="1:11" ht="18" customHeight="1">
      <c r="A53" s="189" t="s">
        <v>94</v>
      </c>
      <c r="B53" s="190"/>
      <c r="C53" s="147">
        <v>5</v>
      </c>
      <c r="D53" s="144">
        <v>1.76</v>
      </c>
      <c r="E53" s="191"/>
      <c r="F53" s="145">
        <v>16065</v>
      </c>
      <c r="G53" s="144">
        <v>7.38</v>
      </c>
      <c r="H53" s="191"/>
      <c r="I53" s="145">
        <v>13208</v>
      </c>
      <c r="J53" s="142">
        <v>-2857</v>
      </c>
      <c r="K53" s="192">
        <v>-17.78</v>
      </c>
    </row>
    <row r="54" spans="1:11" ht="8.1" customHeight="1">
      <c r="A54" s="137"/>
      <c r="B54" s="137"/>
      <c r="C54" s="137"/>
      <c r="D54" s="137"/>
      <c r="E54" s="137"/>
      <c r="F54" s="137"/>
      <c r="G54" s="137"/>
      <c r="H54" s="137"/>
      <c r="I54" s="137"/>
      <c r="J54" s="137"/>
      <c r="K54" s="137"/>
    </row>
    <row r="55" spans="1:11" ht="18.75">
      <c r="A55" s="156" t="s">
        <v>176</v>
      </c>
      <c r="B55" s="164"/>
      <c r="C55" s="193">
        <v>284</v>
      </c>
      <c r="D55" s="149">
        <v>100</v>
      </c>
      <c r="E55" s="194"/>
      <c r="F55" s="152">
        <v>217671</v>
      </c>
      <c r="G55" s="155">
        <v>100</v>
      </c>
      <c r="H55" s="194"/>
      <c r="I55" s="152">
        <v>228530</v>
      </c>
      <c r="J55" s="153">
        <v>10859</v>
      </c>
      <c r="K55" s="155">
        <v>4.99</v>
      </c>
    </row>
    <row r="56" spans="1:11" ht="8.1" customHeight="1">
      <c r="A56" s="195"/>
      <c r="B56" s="164"/>
      <c r="C56" s="133"/>
      <c r="D56" s="133"/>
      <c r="E56" s="164"/>
      <c r="F56" s="133"/>
      <c r="G56" s="133"/>
      <c r="H56" s="164"/>
      <c r="I56" s="133"/>
      <c r="J56" s="133"/>
      <c r="K56" s="133"/>
    </row>
    <row r="57" spans="1:11" ht="18.75">
      <c r="A57" s="156" t="s">
        <v>177</v>
      </c>
      <c r="B57" s="164"/>
      <c r="C57" s="193">
        <v>284</v>
      </c>
      <c r="D57" s="149">
        <v>100</v>
      </c>
      <c r="E57" s="194"/>
      <c r="F57" s="152">
        <v>217286</v>
      </c>
      <c r="G57" s="155">
        <v>100</v>
      </c>
      <c r="H57" s="194"/>
      <c r="I57" s="152">
        <v>230000</v>
      </c>
      <c r="J57" s="153">
        <v>12714</v>
      </c>
      <c r="K57" s="155">
        <v>5.85</v>
      </c>
    </row>
    <row r="58" spans="1:11">
      <c r="A58" s="196"/>
      <c r="B58" s="137"/>
      <c r="C58" s="129"/>
      <c r="D58" s="129"/>
      <c r="E58" s="129"/>
      <c r="F58" s="129"/>
      <c r="G58" s="129"/>
      <c r="H58" s="129"/>
      <c r="I58" s="129"/>
      <c r="J58" s="129"/>
      <c r="K58" s="129"/>
    </row>
    <row r="59" spans="1:11" s="188" customFormat="1" ht="15" customHeight="1">
      <c r="A59" s="129" t="s">
        <v>179</v>
      </c>
      <c r="B59" s="129"/>
      <c r="C59" s="129"/>
      <c r="D59" s="129"/>
      <c r="E59" s="129"/>
      <c r="F59" s="129"/>
      <c r="G59" s="129"/>
      <c r="H59" s="129"/>
      <c r="I59" s="129"/>
      <c r="J59" s="129"/>
      <c r="K59" s="129"/>
    </row>
    <row r="60" spans="1:11" s="188" customFormat="1" ht="15" customHeight="1">
      <c r="A60" s="129" t="s">
        <v>180</v>
      </c>
      <c r="B60" s="129"/>
      <c r="C60" s="129"/>
      <c r="D60" s="129"/>
      <c r="E60" s="129"/>
      <c r="F60" s="129"/>
      <c r="G60" s="129"/>
      <c r="H60" s="129"/>
      <c r="I60" s="129"/>
      <c r="J60" s="129"/>
      <c r="K60" s="129"/>
    </row>
    <row r="61" spans="1:11" s="188" customFormat="1" ht="15" customHeight="1">
      <c r="A61" s="129" t="s">
        <v>81</v>
      </c>
      <c r="B61" s="129"/>
      <c r="C61" s="129"/>
      <c r="D61" s="129"/>
      <c r="E61" s="129"/>
      <c r="F61" s="129"/>
      <c r="G61" s="129"/>
      <c r="H61" s="129"/>
      <c r="I61" s="129"/>
      <c r="J61" s="129"/>
      <c r="K61" s="129"/>
    </row>
    <row r="62" spans="1:11" s="188" customFormat="1" ht="15" customHeight="1">
      <c r="A62" s="129" t="s">
        <v>633</v>
      </c>
      <c r="B62" s="129"/>
      <c r="C62" s="129"/>
      <c r="D62" s="129"/>
      <c r="E62" s="129"/>
      <c r="F62" s="129"/>
      <c r="G62" s="129"/>
      <c r="H62" s="129"/>
      <c r="I62" s="129"/>
      <c r="J62" s="129"/>
      <c r="K62" s="129"/>
    </row>
    <row r="63" spans="1:11" s="188"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491" right="0.23622047244094491" top="0.74803149606299213" bottom="0.35433070866141736" header="0" footer="0.31496062992125984"/>
  <pageSetup scale="44" firstPageNumber="13" orientation="landscape" useFirstPageNumber="1" r:id="rId1"/>
  <headerFooter scaleWithDoc="0">
    <oddHeader>&amp;L&amp;G&amp;C&amp;G&amp;R&amp;G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5A88F-72C5-4F0B-98E7-F47A71E4858F}">
  <dimension ref="A1:L78"/>
  <sheetViews>
    <sheetView view="pageBreakPreview" topLeftCell="A26" zoomScale="130" zoomScaleNormal="100" zoomScaleSheetLayoutView="130" workbookViewId="0">
      <selection activeCell="A78" sqref="A78"/>
    </sheetView>
  </sheetViews>
  <sheetFormatPr baseColWidth="10" defaultRowHeight="12.75"/>
  <cols>
    <col min="1" max="1" width="10.7109375" customWidth="1"/>
    <col min="2" max="2" width="12.140625" bestFit="1" customWidth="1"/>
  </cols>
  <sheetData>
    <row r="1" spans="1:12">
      <c r="A1" s="121" t="s">
        <v>65</v>
      </c>
    </row>
    <row r="2" spans="1:12" ht="21.95" customHeight="1">
      <c r="A2" s="600" t="s">
        <v>181</v>
      </c>
      <c r="B2" s="600"/>
      <c r="C2" s="600"/>
      <c r="D2" s="600"/>
      <c r="E2" s="600"/>
      <c r="F2" s="600"/>
      <c r="G2" s="600"/>
      <c r="H2" s="600"/>
      <c r="I2" s="600"/>
      <c r="J2" s="600"/>
      <c r="K2" s="600"/>
      <c r="L2" s="600"/>
    </row>
    <row r="3" spans="1:12" ht="21.95" customHeight="1">
      <c r="A3" s="600" t="str">
        <f>UPPER(CONCATENATE("Diciembre 2022"))</f>
        <v>DICIEMBRE 2022</v>
      </c>
      <c r="B3" s="600"/>
      <c r="C3" s="600"/>
      <c r="D3" s="600"/>
      <c r="E3" s="600"/>
      <c r="F3" s="600"/>
      <c r="G3" s="600"/>
      <c r="H3" s="600"/>
      <c r="I3" s="600"/>
      <c r="J3" s="600"/>
      <c r="K3" s="600"/>
      <c r="L3" s="600"/>
    </row>
    <row r="4" spans="1:12">
      <c r="A4" s="122"/>
    </row>
    <row r="5" spans="1:12" ht="6" customHeight="1">
      <c r="A5" s="198" t="s">
        <v>182</v>
      </c>
      <c r="B5" s="198" t="s">
        <v>183</v>
      </c>
    </row>
    <row r="6" spans="1:12" ht="6" customHeight="1">
      <c r="A6" s="199" t="s">
        <v>107</v>
      </c>
      <c r="B6" s="200">
        <v>20230</v>
      </c>
    </row>
    <row r="7" spans="1:12" ht="6" customHeight="1">
      <c r="A7" s="199" t="s">
        <v>118</v>
      </c>
      <c r="B7" s="200">
        <v>2379</v>
      </c>
    </row>
    <row r="8" spans="1:12" ht="6" customHeight="1">
      <c r="A8" s="199" t="s">
        <v>113</v>
      </c>
      <c r="B8" s="200">
        <v>2176</v>
      </c>
    </row>
    <row r="9" spans="1:12" ht="6" customHeight="1">
      <c r="A9" s="199" t="s">
        <v>109</v>
      </c>
      <c r="B9" s="200">
        <v>1766</v>
      </c>
    </row>
    <row r="10" spans="1:12" ht="6" customHeight="1">
      <c r="A10" s="199" t="s">
        <v>102</v>
      </c>
      <c r="B10" s="200">
        <v>1580</v>
      </c>
    </row>
    <row r="11" spans="1:12" ht="6" customHeight="1">
      <c r="A11" s="199" t="s">
        <v>100</v>
      </c>
      <c r="B11" s="200">
        <v>1455</v>
      </c>
    </row>
    <row r="12" spans="1:12" ht="6" customHeight="1">
      <c r="A12" s="199" t="s">
        <v>119</v>
      </c>
      <c r="B12" s="200">
        <v>1426</v>
      </c>
    </row>
    <row r="13" spans="1:12" ht="6" customHeight="1">
      <c r="A13" s="199" t="s">
        <v>97</v>
      </c>
      <c r="B13" s="200">
        <v>1364</v>
      </c>
    </row>
    <row r="14" spans="1:12" ht="6" customHeight="1">
      <c r="A14" s="199" t="s">
        <v>105</v>
      </c>
      <c r="B14" s="200">
        <v>1307</v>
      </c>
    </row>
    <row r="15" spans="1:12" ht="6" customHeight="1">
      <c r="A15" s="199" t="s">
        <v>110</v>
      </c>
      <c r="B15" s="200">
        <v>1149</v>
      </c>
    </row>
    <row r="16" spans="1:12" ht="6" customHeight="1">
      <c r="A16" s="199" t="s">
        <v>103</v>
      </c>
      <c r="B16" s="200">
        <v>1085</v>
      </c>
    </row>
    <row r="17" spans="1:2" ht="6" customHeight="1">
      <c r="A17" s="199" t="s">
        <v>115</v>
      </c>
      <c r="B17" s="200">
        <v>1006</v>
      </c>
    </row>
    <row r="18" spans="1:2" ht="6" customHeight="1">
      <c r="A18" s="199" t="s">
        <v>111</v>
      </c>
      <c r="B18" s="200">
        <v>1000</v>
      </c>
    </row>
    <row r="19" spans="1:2" ht="6" customHeight="1">
      <c r="A19" s="199" t="s">
        <v>99</v>
      </c>
      <c r="B19" s="198">
        <v>448</v>
      </c>
    </row>
    <row r="20" spans="1:2" ht="6" customHeight="1">
      <c r="A20" s="199" t="s">
        <v>93</v>
      </c>
      <c r="B20" s="198">
        <v>289</v>
      </c>
    </row>
    <row r="21" spans="1:2" ht="6" customHeight="1">
      <c r="A21" s="199" t="s">
        <v>122</v>
      </c>
      <c r="B21" s="198">
        <v>286</v>
      </c>
    </row>
    <row r="22" spans="1:2" ht="6" customHeight="1">
      <c r="A22" s="199" t="s">
        <v>104</v>
      </c>
      <c r="B22" s="198">
        <v>198</v>
      </c>
    </row>
    <row r="23" spans="1:2" ht="6" customHeight="1">
      <c r="A23" s="199" t="s">
        <v>106</v>
      </c>
      <c r="B23" s="198">
        <v>-43</v>
      </c>
    </row>
    <row r="24" spans="1:2" ht="6" customHeight="1">
      <c r="A24" s="199" t="s">
        <v>124</v>
      </c>
      <c r="B24" s="198">
        <v>-63</v>
      </c>
    </row>
    <row r="25" spans="1:2" ht="6" customHeight="1">
      <c r="A25" s="199" t="s">
        <v>121</v>
      </c>
      <c r="B25" s="198">
        <v>-110</v>
      </c>
    </row>
    <row r="26" spans="1:2" ht="6" customHeight="1">
      <c r="A26" s="199" t="s">
        <v>112</v>
      </c>
      <c r="B26" s="198">
        <v>-247</v>
      </c>
    </row>
    <row r="27" spans="1:2" ht="6" customHeight="1">
      <c r="A27" s="199" t="s">
        <v>129</v>
      </c>
      <c r="B27" s="198">
        <v>-254</v>
      </c>
    </row>
    <row r="28" spans="1:2" ht="6" customHeight="1">
      <c r="A28" s="199" t="s">
        <v>125</v>
      </c>
      <c r="B28" s="198">
        <v>-271</v>
      </c>
    </row>
    <row r="29" spans="1:2" ht="6" customHeight="1">
      <c r="A29" s="199" t="s">
        <v>128</v>
      </c>
      <c r="B29" s="198">
        <v>-319</v>
      </c>
    </row>
    <row r="30" spans="1:2" ht="6" customHeight="1">
      <c r="A30" s="199" t="s">
        <v>130</v>
      </c>
      <c r="B30" s="198">
        <v>-320</v>
      </c>
    </row>
    <row r="31" spans="1:2" ht="6" customHeight="1">
      <c r="A31" s="199" t="s">
        <v>138</v>
      </c>
      <c r="B31" s="198">
        <v>-321</v>
      </c>
    </row>
    <row r="32" spans="1:2" ht="6" customHeight="1">
      <c r="A32" s="199" t="s">
        <v>95</v>
      </c>
      <c r="B32" s="198">
        <v>-350</v>
      </c>
    </row>
    <row r="33" spans="1:2" ht="6" customHeight="1">
      <c r="A33" s="199" t="s">
        <v>131</v>
      </c>
      <c r="B33" s="198">
        <v>-377</v>
      </c>
    </row>
    <row r="34" spans="1:2" ht="6" customHeight="1">
      <c r="A34" s="199" t="s">
        <v>114</v>
      </c>
      <c r="B34" s="198">
        <v>-457</v>
      </c>
    </row>
    <row r="35" spans="1:2" ht="6" customHeight="1">
      <c r="A35" s="199" t="s">
        <v>137</v>
      </c>
      <c r="B35" s="198">
        <v>-567</v>
      </c>
    </row>
    <row r="36" spans="1:2" ht="6" customHeight="1">
      <c r="A36" s="199" t="s">
        <v>133</v>
      </c>
      <c r="B36" s="198">
        <v>-611</v>
      </c>
    </row>
    <row r="37" spans="1:2" ht="6" customHeight="1">
      <c r="A37" s="199" t="s">
        <v>132</v>
      </c>
      <c r="B37" s="198">
        <v>-689</v>
      </c>
    </row>
    <row r="38" spans="1:2" ht="6" customHeight="1">
      <c r="A38" s="199" t="s">
        <v>96</v>
      </c>
      <c r="B38" s="198">
        <v>-709</v>
      </c>
    </row>
    <row r="39" spans="1:2" ht="6" customHeight="1">
      <c r="A39" s="199" t="s">
        <v>126</v>
      </c>
      <c r="B39" s="198">
        <v>-928</v>
      </c>
    </row>
    <row r="40" spans="1:2" ht="6" customHeight="1">
      <c r="A40" s="199" t="s">
        <v>116</v>
      </c>
      <c r="B40" s="198">
        <v>-928</v>
      </c>
    </row>
    <row r="41" spans="1:2" ht="6" customHeight="1">
      <c r="A41" s="199" t="s">
        <v>134</v>
      </c>
      <c r="B41" s="198">
        <v>-954</v>
      </c>
    </row>
    <row r="42" spans="1:2" ht="6" customHeight="1">
      <c r="A42" s="199" t="s">
        <v>136</v>
      </c>
      <c r="B42" s="200">
        <v>-1252</v>
      </c>
    </row>
    <row r="43" spans="1:2" ht="6" customHeight="1">
      <c r="A43" s="199" t="s">
        <v>127</v>
      </c>
      <c r="B43" s="200">
        <v>-1308</v>
      </c>
    </row>
    <row r="44" spans="1:2" ht="6" customHeight="1">
      <c r="A44" s="199" t="s">
        <v>135</v>
      </c>
      <c r="B44" s="200">
        <v>-1373</v>
      </c>
    </row>
    <row r="45" spans="1:2" ht="6" customHeight="1">
      <c r="A45" s="199" t="s">
        <v>123</v>
      </c>
      <c r="B45" s="200">
        <v>-1489</v>
      </c>
    </row>
    <row r="46" spans="1:2" ht="6" customHeight="1">
      <c r="A46" s="199" t="s">
        <v>108</v>
      </c>
      <c r="B46" s="200">
        <v>-1506</v>
      </c>
    </row>
    <row r="47" spans="1:2" ht="6" customHeight="1">
      <c r="A47" s="199" t="s">
        <v>101</v>
      </c>
      <c r="B47" s="200">
        <v>-2273</v>
      </c>
    </row>
    <row r="48" spans="1:2" ht="6" customHeight="1">
      <c r="A48" s="199" t="s">
        <v>98</v>
      </c>
      <c r="B48" s="200">
        <v>-2297</v>
      </c>
    </row>
    <row r="49" spans="1:2" ht="6" customHeight="1">
      <c r="A49" s="199" t="s">
        <v>117</v>
      </c>
      <c r="B49" s="200">
        <v>-2609</v>
      </c>
    </row>
    <row r="50" spans="1:2" ht="6" customHeight="1">
      <c r="A50" s="199" t="s">
        <v>120</v>
      </c>
      <c r="B50" s="200">
        <v>-2803</v>
      </c>
    </row>
    <row r="51" spans="1:2" ht="6" customHeight="1">
      <c r="A51" s="199" t="s">
        <v>94</v>
      </c>
      <c r="B51" s="200">
        <v>-2857</v>
      </c>
    </row>
    <row r="52" spans="1:2" ht="6" customHeight="1">
      <c r="A52" s="122"/>
    </row>
    <row r="53" spans="1:2" ht="6" customHeight="1">
      <c r="A53" s="184"/>
    </row>
    <row r="54" spans="1:2" ht="6" customHeight="1">
      <c r="A54" s="184"/>
    </row>
    <row r="55" spans="1:2" ht="6" customHeight="1">
      <c r="A55" s="184"/>
    </row>
    <row r="56" spans="1:2" ht="6" customHeight="1">
      <c r="A56" s="199"/>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9" customHeight="1">
      <c r="A76" s="180" t="s">
        <v>184</v>
      </c>
    </row>
    <row r="77" spans="1:1" ht="9" customHeight="1">
      <c r="A77" s="180" t="s">
        <v>81</v>
      </c>
    </row>
    <row r="78" spans="1:1" ht="9" customHeight="1">
      <c r="A78" s="180" t="s">
        <v>633</v>
      </c>
    </row>
  </sheetData>
  <mergeCells count="2">
    <mergeCell ref="A3:L3"/>
    <mergeCell ref="A2:L2"/>
  </mergeCells>
  <printOptions horizontalCentered="1"/>
  <pageMargins left="0.23622047244094491" right="0.23622047244094491" top="0.74803149606299213" bottom="0.35433070866141736" header="0" footer="0.31496062992125984"/>
  <pageSetup scale="94" firstPageNumber="14" orientation="landscape" useFirstPageNumber="1" r:id="rId1"/>
  <headerFooter scaleWithDoc="0">
    <oddHeader>&amp;L&amp;G&amp;C&amp;G&amp;R&amp;G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F9D68-6A58-4639-BED1-3314A818ECC7}">
  <sheetPr>
    <tabColor theme="0" tint="-4.9989318521683403E-2"/>
    <pageSetUpPr fitToPage="1"/>
  </sheetPr>
  <dimension ref="A1:Y58"/>
  <sheetViews>
    <sheetView view="pageBreakPreview" topLeftCell="A13" zoomScale="40" zoomScaleNormal="40" zoomScaleSheetLayoutView="40" workbookViewId="0">
      <selection activeCell="AC36" sqref="AC36"/>
    </sheetView>
  </sheetViews>
  <sheetFormatPr baseColWidth="10" defaultRowHeight="12.75"/>
  <cols>
    <col min="1" max="1" width="69.85546875" style="325" customWidth="1"/>
    <col min="2" max="2" width="2.42578125" style="325" customWidth="1"/>
    <col min="3" max="23" width="18.7109375" style="325" customWidth="1"/>
    <col min="24" max="24" width="2" style="325" customWidth="1"/>
    <col min="25" max="25" width="21.85546875" style="325" customWidth="1"/>
    <col min="26" max="256" width="11.42578125" style="325"/>
    <col min="257" max="257" width="63.7109375" style="325" customWidth="1"/>
    <col min="258" max="258" width="2.42578125" style="325" customWidth="1"/>
    <col min="259" max="279" width="21" style="325" customWidth="1"/>
    <col min="280" max="280" width="2" style="325" customWidth="1"/>
    <col min="281" max="281" width="19.7109375" style="325" customWidth="1"/>
    <col min="282" max="512" width="11.42578125" style="325"/>
    <col min="513" max="513" width="63.7109375" style="325" customWidth="1"/>
    <col min="514" max="514" width="2.42578125" style="325" customWidth="1"/>
    <col min="515" max="535" width="21" style="325" customWidth="1"/>
    <col min="536" max="536" width="2" style="325" customWidth="1"/>
    <col min="537" max="537" width="19.7109375" style="325" customWidth="1"/>
    <col min="538" max="768" width="11.42578125" style="325"/>
    <col min="769" max="769" width="63.7109375" style="325" customWidth="1"/>
    <col min="770" max="770" width="2.42578125" style="325" customWidth="1"/>
    <col min="771" max="791" width="21" style="325" customWidth="1"/>
    <col min="792" max="792" width="2" style="325" customWidth="1"/>
    <col min="793" max="793" width="19.7109375" style="325" customWidth="1"/>
    <col min="794" max="1024" width="11.42578125" style="325"/>
    <col min="1025" max="1025" width="63.7109375" style="325" customWidth="1"/>
    <col min="1026" max="1026" width="2.42578125" style="325" customWidth="1"/>
    <col min="1027" max="1047" width="21" style="325" customWidth="1"/>
    <col min="1048" max="1048" width="2" style="325" customWidth="1"/>
    <col min="1049" max="1049" width="19.7109375" style="325" customWidth="1"/>
    <col min="1050" max="1280" width="11.42578125" style="325"/>
    <col min="1281" max="1281" width="63.7109375" style="325" customWidth="1"/>
    <col min="1282" max="1282" width="2.42578125" style="325" customWidth="1"/>
    <col min="1283" max="1303" width="21" style="325" customWidth="1"/>
    <col min="1304" max="1304" width="2" style="325" customWidth="1"/>
    <col min="1305" max="1305" width="19.7109375" style="325" customWidth="1"/>
    <col min="1306" max="1536" width="11.42578125" style="325"/>
    <col min="1537" max="1537" width="63.7109375" style="325" customWidth="1"/>
    <col min="1538" max="1538" width="2.42578125" style="325" customWidth="1"/>
    <col min="1539" max="1559" width="21" style="325" customWidth="1"/>
    <col min="1560" max="1560" width="2" style="325" customWidth="1"/>
    <col min="1561" max="1561" width="19.7109375" style="325" customWidth="1"/>
    <col min="1562" max="1792" width="11.42578125" style="325"/>
    <col min="1793" max="1793" width="63.7109375" style="325" customWidth="1"/>
    <col min="1794" max="1794" width="2.42578125" style="325" customWidth="1"/>
    <col min="1795" max="1815" width="21" style="325" customWidth="1"/>
    <col min="1816" max="1816" width="2" style="325" customWidth="1"/>
    <col min="1817" max="1817" width="19.7109375" style="325" customWidth="1"/>
    <col min="1818" max="2048" width="11.42578125" style="325"/>
    <col min="2049" max="2049" width="63.7109375" style="325" customWidth="1"/>
    <col min="2050" max="2050" width="2.42578125" style="325" customWidth="1"/>
    <col min="2051" max="2071" width="21" style="325" customWidth="1"/>
    <col min="2072" max="2072" width="2" style="325" customWidth="1"/>
    <col min="2073" max="2073" width="19.7109375" style="325" customWidth="1"/>
    <col min="2074" max="2304" width="11.42578125" style="325"/>
    <col min="2305" max="2305" width="63.7109375" style="325" customWidth="1"/>
    <col min="2306" max="2306" width="2.42578125" style="325" customWidth="1"/>
    <col min="2307" max="2327" width="21" style="325" customWidth="1"/>
    <col min="2328" max="2328" width="2" style="325" customWidth="1"/>
    <col min="2329" max="2329" width="19.7109375" style="325" customWidth="1"/>
    <col min="2330" max="2560" width="11.42578125" style="325"/>
    <col min="2561" max="2561" width="63.7109375" style="325" customWidth="1"/>
    <col min="2562" max="2562" width="2.42578125" style="325" customWidth="1"/>
    <col min="2563" max="2583" width="21" style="325" customWidth="1"/>
    <col min="2584" max="2584" width="2" style="325" customWidth="1"/>
    <col min="2585" max="2585" width="19.7109375" style="325" customWidth="1"/>
    <col min="2586" max="2816" width="11.42578125" style="325"/>
    <col min="2817" max="2817" width="63.7109375" style="325" customWidth="1"/>
    <col min="2818" max="2818" width="2.42578125" style="325" customWidth="1"/>
    <col min="2819" max="2839" width="21" style="325" customWidth="1"/>
    <col min="2840" max="2840" width="2" style="325" customWidth="1"/>
    <col min="2841" max="2841" width="19.7109375" style="325" customWidth="1"/>
    <col min="2842" max="3072" width="11.42578125" style="325"/>
    <col min="3073" max="3073" width="63.7109375" style="325" customWidth="1"/>
    <col min="3074" max="3074" width="2.42578125" style="325" customWidth="1"/>
    <col min="3075" max="3095" width="21" style="325" customWidth="1"/>
    <col min="3096" max="3096" width="2" style="325" customWidth="1"/>
    <col min="3097" max="3097" width="19.7109375" style="325" customWidth="1"/>
    <col min="3098" max="3328" width="11.42578125" style="325"/>
    <col min="3329" max="3329" width="63.7109375" style="325" customWidth="1"/>
    <col min="3330" max="3330" width="2.42578125" style="325" customWidth="1"/>
    <col min="3331" max="3351" width="21" style="325" customWidth="1"/>
    <col min="3352" max="3352" width="2" style="325" customWidth="1"/>
    <col min="3353" max="3353" width="19.7109375" style="325" customWidth="1"/>
    <col min="3354" max="3584" width="11.42578125" style="325"/>
    <col min="3585" max="3585" width="63.7109375" style="325" customWidth="1"/>
    <col min="3586" max="3586" width="2.42578125" style="325" customWidth="1"/>
    <col min="3587" max="3607" width="21" style="325" customWidth="1"/>
    <col min="3608" max="3608" width="2" style="325" customWidth="1"/>
    <col min="3609" max="3609" width="19.7109375" style="325" customWidth="1"/>
    <col min="3610" max="3840" width="11.42578125" style="325"/>
    <col min="3841" max="3841" width="63.7109375" style="325" customWidth="1"/>
    <col min="3842" max="3842" width="2.42578125" style="325" customWidth="1"/>
    <col min="3843" max="3863" width="21" style="325" customWidth="1"/>
    <col min="3864" max="3864" width="2" style="325" customWidth="1"/>
    <col min="3865" max="3865" width="19.7109375" style="325" customWidth="1"/>
    <col min="3866" max="4096" width="11.42578125" style="325"/>
    <col min="4097" max="4097" width="63.7109375" style="325" customWidth="1"/>
    <col min="4098" max="4098" width="2.42578125" style="325" customWidth="1"/>
    <col min="4099" max="4119" width="21" style="325" customWidth="1"/>
    <col min="4120" max="4120" width="2" style="325" customWidth="1"/>
    <col min="4121" max="4121" width="19.7109375" style="325" customWidth="1"/>
    <col min="4122" max="4352" width="11.42578125" style="325"/>
    <col min="4353" max="4353" width="63.7109375" style="325" customWidth="1"/>
    <col min="4354" max="4354" width="2.42578125" style="325" customWidth="1"/>
    <col min="4355" max="4375" width="21" style="325" customWidth="1"/>
    <col min="4376" max="4376" width="2" style="325" customWidth="1"/>
    <col min="4377" max="4377" width="19.7109375" style="325" customWidth="1"/>
    <col min="4378" max="4608" width="11.42578125" style="325"/>
    <col min="4609" max="4609" width="63.7109375" style="325" customWidth="1"/>
    <col min="4610" max="4610" width="2.42578125" style="325" customWidth="1"/>
    <col min="4611" max="4631" width="21" style="325" customWidth="1"/>
    <col min="4632" max="4632" width="2" style="325" customWidth="1"/>
    <col min="4633" max="4633" width="19.7109375" style="325" customWidth="1"/>
    <col min="4634" max="4864" width="11.42578125" style="325"/>
    <col min="4865" max="4865" width="63.7109375" style="325" customWidth="1"/>
    <col min="4866" max="4866" width="2.42578125" style="325" customWidth="1"/>
    <col min="4867" max="4887" width="21" style="325" customWidth="1"/>
    <col min="4888" max="4888" width="2" style="325" customWidth="1"/>
    <col min="4889" max="4889" width="19.7109375" style="325" customWidth="1"/>
    <col min="4890" max="5120" width="11.42578125" style="325"/>
    <col min="5121" max="5121" width="63.7109375" style="325" customWidth="1"/>
    <col min="5122" max="5122" width="2.42578125" style="325" customWidth="1"/>
    <col min="5123" max="5143" width="21" style="325" customWidth="1"/>
    <col min="5144" max="5144" width="2" style="325" customWidth="1"/>
    <col min="5145" max="5145" width="19.7109375" style="325" customWidth="1"/>
    <col min="5146" max="5376" width="11.42578125" style="325"/>
    <col min="5377" max="5377" width="63.7109375" style="325" customWidth="1"/>
    <col min="5378" max="5378" width="2.42578125" style="325" customWidth="1"/>
    <col min="5379" max="5399" width="21" style="325" customWidth="1"/>
    <col min="5400" max="5400" width="2" style="325" customWidth="1"/>
    <col min="5401" max="5401" width="19.7109375" style="325" customWidth="1"/>
    <col min="5402" max="5632" width="11.42578125" style="325"/>
    <col min="5633" max="5633" width="63.7109375" style="325" customWidth="1"/>
    <col min="5634" max="5634" width="2.42578125" style="325" customWidth="1"/>
    <col min="5635" max="5655" width="21" style="325" customWidth="1"/>
    <col min="5656" max="5656" width="2" style="325" customWidth="1"/>
    <col min="5657" max="5657" width="19.7109375" style="325" customWidth="1"/>
    <col min="5658" max="5888" width="11.42578125" style="325"/>
    <col min="5889" max="5889" width="63.7109375" style="325" customWidth="1"/>
    <col min="5890" max="5890" width="2.42578125" style="325" customWidth="1"/>
    <col min="5891" max="5911" width="21" style="325" customWidth="1"/>
    <col min="5912" max="5912" width="2" style="325" customWidth="1"/>
    <col min="5913" max="5913" width="19.7109375" style="325" customWidth="1"/>
    <col min="5914" max="6144" width="11.42578125" style="325"/>
    <col min="6145" max="6145" width="63.7109375" style="325" customWidth="1"/>
    <col min="6146" max="6146" width="2.42578125" style="325" customWidth="1"/>
    <col min="6147" max="6167" width="21" style="325" customWidth="1"/>
    <col min="6168" max="6168" width="2" style="325" customWidth="1"/>
    <col min="6169" max="6169" width="19.7109375" style="325" customWidth="1"/>
    <col min="6170" max="6400" width="11.42578125" style="325"/>
    <col min="6401" max="6401" width="63.7109375" style="325" customWidth="1"/>
    <col min="6402" max="6402" width="2.42578125" style="325" customWidth="1"/>
    <col min="6403" max="6423" width="21" style="325" customWidth="1"/>
    <col min="6424" max="6424" width="2" style="325" customWidth="1"/>
    <col min="6425" max="6425" width="19.7109375" style="325" customWidth="1"/>
    <col min="6426" max="6656" width="11.42578125" style="325"/>
    <col min="6657" max="6657" width="63.7109375" style="325" customWidth="1"/>
    <col min="6658" max="6658" width="2.42578125" style="325" customWidth="1"/>
    <col min="6659" max="6679" width="21" style="325" customWidth="1"/>
    <col min="6680" max="6680" width="2" style="325" customWidth="1"/>
    <col min="6681" max="6681" width="19.7109375" style="325" customWidth="1"/>
    <col min="6682" max="6912" width="11.42578125" style="325"/>
    <col min="6913" max="6913" width="63.7109375" style="325" customWidth="1"/>
    <col min="6914" max="6914" width="2.42578125" style="325" customWidth="1"/>
    <col min="6915" max="6935" width="21" style="325" customWidth="1"/>
    <col min="6936" max="6936" width="2" style="325" customWidth="1"/>
    <col min="6937" max="6937" width="19.7109375" style="325" customWidth="1"/>
    <col min="6938" max="7168" width="11.42578125" style="325"/>
    <col min="7169" max="7169" width="63.7109375" style="325" customWidth="1"/>
    <col min="7170" max="7170" width="2.42578125" style="325" customWidth="1"/>
    <col min="7171" max="7191" width="21" style="325" customWidth="1"/>
    <col min="7192" max="7192" width="2" style="325" customWidth="1"/>
    <col min="7193" max="7193" width="19.7109375" style="325" customWidth="1"/>
    <col min="7194" max="7424" width="11.42578125" style="325"/>
    <col min="7425" max="7425" width="63.7109375" style="325" customWidth="1"/>
    <col min="7426" max="7426" width="2.42578125" style="325" customWidth="1"/>
    <col min="7427" max="7447" width="21" style="325" customWidth="1"/>
    <col min="7448" max="7448" width="2" style="325" customWidth="1"/>
    <col min="7449" max="7449" width="19.7109375" style="325" customWidth="1"/>
    <col min="7450" max="7680" width="11.42578125" style="325"/>
    <col min="7681" max="7681" width="63.7109375" style="325" customWidth="1"/>
    <col min="7682" max="7682" width="2.42578125" style="325" customWidth="1"/>
    <col min="7683" max="7703" width="21" style="325" customWidth="1"/>
    <col min="7704" max="7704" width="2" style="325" customWidth="1"/>
    <col min="7705" max="7705" width="19.7109375" style="325" customWidth="1"/>
    <col min="7706" max="7936" width="11.42578125" style="325"/>
    <col min="7937" max="7937" width="63.7109375" style="325" customWidth="1"/>
    <col min="7938" max="7938" width="2.42578125" style="325" customWidth="1"/>
    <col min="7939" max="7959" width="21" style="325" customWidth="1"/>
    <col min="7960" max="7960" width="2" style="325" customWidth="1"/>
    <col min="7961" max="7961" width="19.7109375" style="325" customWidth="1"/>
    <col min="7962" max="8192" width="11.42578125" style="325"/>
    <col min="8193" max="8193" width="63.7109375" style="325" customWidth="1"/>
    <col min="8194" max="8194" width="2.42578125" style="325" customWidth="1"/>
    <col min="8195" max="8215" width="21" style="325" customWidth="1"/>
    <col min="8216" max="8216" width="2" style="325" customWidth="1"/>
    <col min="8217" max="8217" width="19.7109375" style="325" customWidth="1"/>
    <col min="8218" max="8448" width="11.42578125" style="325"/>
    <col min="8449" max="8449" width="63.7109375" style="325" customWidth="1"/>
    <col min="8450" max="8450" width="2.42578125" style="325" customWidth="1"/>
    <col min="8451" max="8471" width="21" style="325" customWidth="1"/>
    <col min="8472" max="8472" width="2" style="325" customWidth="1"/>
    <col min="8473" max="8473" width="19.7109375" style="325" customWidth="1"/>
    <col min="8474" max="8704" width="11.42578125" style="325"/>
    <col min="8705" max="8705" width="63.7109375" style="325" customWidth="1"/>
    <col min="8706" max="8706" width="2.42578125" style="325" customWidth="1"/>
    <col min="8707" max="8727" width="21" style="325" customWidth="1"/>
    <col min="8728" max="8728" width="2" style="325" customWidth="1"/>
    <col min="8729" max="8729" width="19.7109375" style="325" customWidth="1"/>
    <col min="8730" max="8960" width="11.42578125" style="325"/>
    <col min="8961" max="8961" width="63.7109375" style="325" customWidth="1"/>
    <col min="8962" max="8962" width="2.42578125" style="325" customWidth="1"/>
    <col min="8963" max="8983" width="21" style="325" customWidth="1"/>
    <col min="8984" max="8984" width="2" style="325" customWidth="1"/>
    <col min="8985" max="8985" width="19.7109375" style="325" customWidth="1"/>
    <col min="8986" max="9216" width="11.42578125" style="325"/>
    <col min="9217" max="9217" width="63.7109375" style="325" customWidth="1"/>
    <col min="9218" max="9218" width="2.42578125" style="325" customWidth="1"/>
    <col min="9219" max="9239" width="21" style="325" customWidth="1"/>
    <col min="9240" max="9240" width="2" style="325" customWidth="1"/>
    <col min="9241" max="9241" width="19.7109375" style="325" customWidth="1"/>
    <col min="9242" max="9472" width="11.42578125" style="325"/>
    <col min="9473" max="9473" width="63.7109375" style="325" customWidth="1"/>
    <col min="9474" max="9474" width="2.42578125" style="325" customWidth="1"/>
    <col min="9475" max="9495" width="21" style="325" customWidth="1"/>
    <col min="9496" max="9496" width="2" style="325" customWidth="1"/>
    <col min="9497" max="9497" width="19.7109375" style="325" customWidth="1"/>
    <col min="9498" max="9728" width="11.42578125" style="325"/>
    <col min="9729" max="9729" width="63.7109375" style="325" customWidth="1"/>
    <col min="9730" max="9730" width="2.42578125" style="325" customWidth="1"/>
    <col min="9731" max="9751" width="21" style="325" customWidth="1"/>
    <col min="9752" max="9752" width="2" style="325" customWidth="1"/>
    <col min="9753" max="9753" width="19.7109375" style="325" customWidth="1"/>
    <col min="9754" max="9984" width="11.42578125" style="325"/>
    <col min="9985" max="9985" width="63.7109375" style="325" customWidth="1"/>
    <col min="9986" max="9986" width="2.42578125" style="325" customWidth="1"/>
    <col min="9987" max="10007" width="21" style="325" customWidth="1"/>
    <col min="10008" max="10008" width="2" style="325" customWidth="1"/>
    <col min="10009" max="10009" width="19.7109375" style="325" customWidth="1"/>
    <col min="10010" max="10240" width="11.42578125" style="325"/>
    <col min="10241" max="10241" width="63.7109375" style="325" customWidth="1"/>
    <col min="10242" max="10242" width="2.42578125" style="325" customWidth="1"/>
    <col min="10243" max="10263" width="21" style="325" customWidth="1"/>
    <col min="10264" max="10264" width="2" style="325" customWidth="1"/>
    <col min="10265" max="10265" width="19.7109375" style="325" customWidth="1"/>
    <col min="10266" max="10496" width="11.42578125" style="325"/>
    <col min="10497" max="10497" width="63.7109375" style="325" customWidth="1"/>
    <col min="10498" max="10498" width="2.42578125" style="325" customWidth="1"/>
    <col min="10499" max="10519" width="21" style="325" customWidth="1"/>
    <col min="10520" max="10520" width="2" style="325" customWidth="1"/>
    <col min="10521" max="10521" width="19.7109375" style="325" customWidth="1"/>
    <col min="10522" max="10752" width="11.42578125" style="325"/>
    <col min="10753" max="10753" width="63.7109375" style="325" customWidth="1"/>
    <col min="10754" max="10754" width="2.42578125" style="325" customWidth="1"/>
    <col min="10755" max="10775" width="21" style="325" customWidth="1"/>
    <col min="10776" max="10776" width="2" style="325" customWidth="1"/>
    <col min="10777" max="10777" width="19.7109375" style="325" customWidth="1"/>
    <col min="10778" max="11008" width="11.42578125" style="325"/>
    <col min="11009" max="11009" width="63.7109375" style="325" customWidth="1"/>
    <col min="11010" max="11010" width="2.42578125" style="325" customWidth="1"/>
    <col min="11011" max="11031" width="21" style="325" customWidth="1"/>
    <col min="11032" max="11032" width="2" style="325" customWidth="1"/>
    <col min="11033" max="11033" width="19.7109375" style="325" customWidth="1"/>
    <col min="11034" max="11264" width="11.42578125" style="325"/>
    <col min="11265" max="11265" width="63.7109375" style="325" customWidth="1"/>
    <col min="11266" max="11266" width="2.42578125" style="325" customWidth="1"/>
    <col min="11267" max="11287" width="21" style="325" customWidth="1"/>
    <col min="11288" max="11288" width="2" style="325" customWidth="1"/>
    <col min="11289" max="11289" width="19.7109375" style="325" customWidth="1"/>
    <col min="11290" max="11520" width="11.42578125" style="325"/>
    <col min="11521" max="11521" width="63.7109375" style="325" customWidth="1"/>
    <col min="11522" max="11522" width="2.42578125" style="325" customWidth="1"/>
    <col min="11523" max="11543" width="21" style="325" customWidth="1"/>
    <col min="11544" max="11544" width="2" style="325" customWidth="1"/>
    <col min="11545" max="11545" width="19.7109375" style="325" customWidth="1"/>
    <col min="11546" max="11776" width="11.42578125" style="325"/>
    <col min="11777" max="11777" width="63.7109375" style="325" customWidth="1"/>
    <col min="11778" max="11778" width="2.42578125" style="325" customWidth="1"/>
    <col min="11779" max="11799" width="21" style="325" customWidth="1"/>
    <col min="11800" max="11800" width="2" style="325" customWidth="1"/>
    <col min="11801" max="11801" width="19.7109375" style="325" customWidth="1"/>
    <col min="11802" max="12032" width="11.42578125" style="325"/>
    <col min="12033" max="12033" width="63.7109375" style="325" customWidth="1"/>
    <col min="12034" max="12034" width="2.42578125" style="325" customWidth="1"/>
    <col min="12035" max="12055" width="21" style="325" customWidth="1"/>
    <col min="12056" max="12056" width="2" style="325" customWidth="1"/>
    <col min="12057" max="12057" width="19.7109375" style="325" customWidth="1"/>
    <col min="12058" max="12288" width="11.42578125" style="325"/>
    <col min="12289" max="12289" width="63.7109375" style="325" customWidth="1"/>
    <col min="12290" max="12290" width="2.42578125" style="325" customWidth="1"/>
    <col min="12291" max="12311" width="21" style="325" customWidth="1"/>
    <col min="12312" max="12312" width="2" style="325" customWidth="1"/>
    <col min="12313" max="12313" width="19.7109375" style="325" customWidth="1"/>
    <col min="12314" max="12544" width="11.42578125" style="325"/>
    <col min="12545" max="12545" width="63.7109375" style="325" customWidth="1"/>
    <col min="12546" max="12546" width="2.42578125" style="325" customWidth="1"/>
    <col min="12547" max="12567" width="21" style="325" customWidth="1"/>
    <col min="12568" max="12568" width="2" style="325" customWidth="1"/>
    <col min="12569" max="12569" width="19.7109375" style="325" customWidth="1"/>
    <col min="12570" max="12800" width="11.42578125" style="325"/>
    <col min="12801" max="12801" width="63.7109375" style="325" customWidth="1"/>
    <col min="12802" max="12802" width="2.42578125" style="325" customWidth="1"/>
    <col min="12803" max="12823" width="21" style="325" customWidth="1"/>
    <col min="12824" max="12824" width="2" style="325" customWidth="1"/>
    <col min="12825" max="12825" width="19.7109375" style="325" customWidth="1"/>
    <col min="12826" max="13056" width="11.42578125" style="325"/>
    <col min="13057" max="13057" width="63.7109375" style="325" customWidth="1"/>
    <col min="13058" max="13058" width="2.42578125" style="325" customWidth="1"/>
    <col min="13059" max="13079" width="21" style="325" customWidth="1"/>
    <col min="13080" max="13080" width="2" style="325" customWidth="1"/>
    <col min="13081" max="13081" width="19.7109375" style="325" customWidth="1"/>
    <col min="13082" max="13312" width="11.42578125" style="325"/>
    <col min="13313" max="13313" width="63.7109375" style="325" customWidth="1"/>
    <col min="13314" max="13314" width="2.42578125" style="325" customWidth="1"/>
    <col min="13315" max="13335" width="21" style="325" customWidth="1"/>
    <col min="13336" max="13336" width="2" style="325" customWidth="1"/>
    <col min="13337" max="13337" width="19.7109375" style="325" customWidth="1"/>
    <col min="13338" max="13568" width="11.42578125" style="325"/>
    <col min="13569" max="13569" width="63.7109375" style="325" customWidth="1"/>
    <col min="13570" max="13570" width="2.42578125" style="325" customWidth="1"/>
    <col min="13571" max="13591" width="21" style="325" customWidth="1"/>
    <col min="13592" max="13592" width="2" style="325" customWidth="1"/>
    <col min="13593" max="13593" width="19.7109375" style="325" customWidth="1"/>
    <col min="13594" max="13824" width="11.42578125" style="325"/>
    <col min="13825" max="13825" width="63.7109375" style="325" customWidth="1"/>
    <col min="13826" max="13826" width="2.42578125" style="325" customWidth="1"/>
    <col min="13827" max="13847" width="21" style="325" customWidth="1"/>
    <col min="13848" max="13848" width="2" style="325" customWidth="1"/>
    <col min="13849" max="13849" width="19.7109375" style="325" customWidth="1"/>
    <col min="13850" max="14080" width="11.42578125" style="325"/>
    <col min="14081" max="14081" width="63.7109375" style="325" customWidth="1"/>
    <col min="14082" max="14082" width="2.42578125" style="325" customWidth="1"/>
    <col min="14083" max="14103" width="21" style="325" customWidth="1"/>
    <col min="14104" max="14104" width="2" style="325" customWidth="1"/>
    <col min="14105" max="14105" width="19.7109375" style="325" customWidth="1"/>
    <col min="14106" max="14336" width="11.42578125" style="325"/>
    <col min="14337" max="14337" width="63.7109375" style="325" customWidth="1"/>
    <col min="14338" max="14338" width="2.42578125" style="325" customWidth="1"/>
    <col min="14339" max="14359" width="21" style="325" customWidth="1"/>
    <col min="14360" max="14360" width="2" style="325" customWidth="1"/>
    <col min="14361" max="14361" width="19.7109375" style="325" customWidth="1"/>
    <col min="14362" max="14592" width="11.42578125" style="325"/>
    <col min="14593" max="14593" width="63.7109375" style="325" customWidth="1"/>
    <col min="14594" max="14594" width="2.42578125" style="325" customWidth="1"/>
    <col min="14595" max="14615" width="21" style="325" customWidth="1"/>
    <col min="14616" max="14616" width="2" style="325" customWidth="1"/>
    <col min="14617" max="14617" width="19.7109375" style="325" customWidth="1"/>
    <col min="14618" max="14848" width="11.42578125" style="325"/>
    <col min="14849" max="14849" width="63.7109375" style="325" customWidth="1"/>
    <col min="14850" max="14850" width="2.42578125" style="325" customWidth="1"/>
    <col min="14851" max="14871" width="21" style="325" customWidth="1"/>
    <col min="14872" max="14872" width="2" style="325" customWidth="1"/>
    <col min="14873" max="14873" width="19.7109375" style="325" customWidth="1"/>
    <col min="14874" max="15104" width="11.42578125" style="325"/>
    <col min="15105" max="15105" width="63.7109375" style="325" customWidth="1"/>
    <col min="15106" max="15106" width="2.42578125" style="325" customWidth="1"/>
    <col min="15107" max="15127" width="21" style="325" customWidth="1"/>
    <col min="15128" max="15128" width="2" style="325" customWidth="1"/>
    <col min="15129" max="15129" width="19.7109375" style="325" customWidth="1"/>
    <col min="15130" max="15360" width="11.42578125" style="325"/>
    <col min="15361" max="15361" width="63.7109375" style="325" customWidth="1"/>
    <col min="15362" max="15362" width="2.42578125" style="325" customWidth="1"/>
    <col min="15363" max="15383" width="21" style="325" customWidth="1"/>
    <col min="15384" max="15384" width="2" style="325" customWidth="1"/>
    <col min="15385" max="15385" width="19.7109375" style="325" customWidth="1"/>
    <col min="15386" max="15616" width="11.42578125" style="325"/>
    <col min="15617" max="15617" width="63.7109375" style="325" customWidth="1"/>
    <col min="15618" max="15618" width="2.42578125" style="325" customWidth="1"/>
    <col min="15619" max="15639" width="21" style="325" customWidth="1"/>
    <col min="15640" max="15640" width="2" style="325" customWidth="1"/>
    <col min="15641" max="15641" width="19.7109375" style="325" customWidth="1"/>
    <col min="15642" max="15872" width="11.42578125" style="325"/>
    <col min="15873" max="15873" width="63.7109375" style="325" customWidth="1"/>
    <col min="15874" max="15874" width="2.42578125" style="325" customWidth="1"/>
    <col min="15875" max="15895" width="21" style="325" customWidth="1"/>
    <col min="15896" max="15896" width="2" style="325" customWidth="1"/>
    <col min="15897" max="15897" width="19.7109375" style="325" customWidth="1"/>
    <col min="15898" max="16128" width="11.42578125" style="325"/>
    <col min="16129" max="16129" width="63.7109375" style="325" customWidth="1"/>
    <col min="16130" max="16130" width="2.42578125" style="325" customWidth="1"/>
    <col min="16131" max="16151" width="21" style="325" customWidth="1"/>
    <col min="16152" max="16152" width="2" style="325" customWidth="1"/>
    <col min="16153" max="16153" width="19.7109375" style="325" customWidth="1"/>
    <col min="16154" max="16384" width="11.42578125" style="325"/>
  </cols>
  <sheetData>
    <row r="1" spans="1:25" ht="39.950000000000003" customHeight="1">
      <c r="A1" s="645" t="s">
        <v>185</v>
      </c>
      <c r="B1" s="645"/>
      <c r="C1" s="645"/>
      <c r="D1" s="645"/>
      <c r="E1" s="645"/>
      <c r="F1" s="645"/>
      <c r="G1" s="645"/>
      <c r="H1" s="645"/>
      <c r="I1" s="645"/>
      <c r="J1" s="645"/>
      <c r="K1" s="645"/>
      <c r="L1" s="645"/>
      <c r="M1" s="645"/>
      <c r="N1" s="645"/>
      <c r="O1" s="645"/>
      <c r="P1" s="645"/>
      <c r="Q1" s="645"/>
      <c r="R1" s="645"/>
      <c r="S1" s="645"/>
      <c r="T1" s="645"/>
      <c r="U1" s="645"/>
      <c r="V1" s="645"/>
      <c r="W1" s="645"/>
      <c r="X1" s="645"/>
      <c r="Y1" s="645"/>
    </row>
    <row r="2" spans="1:25" ht="39.950000000000003" customHeight="1">
      <c r="A2" s="645" t="str">
        <f>UPPER(CONCATENATE("diciembre 2022"))</f>
        <v>DICIEMBRE 2022</v>
      </c>
      <c r="B2" s="645"/>
      <c r="C2" s="645"/>
      <c r="D2" s="645"/>
      <c r="E2" s="645"/>
      <c r="F2" s="645"/>
      <c r="G2" s="645"/>
      <c r="H2" s="645"/>
      <c r="I2" s="645"/>
      <c r="J2" s="645"/>
      <c r="K2" s="645"/>
      <c r="L2" s="645"/>
      <c r="M2" s="645"/>
      <c r="N2" s="645"/>
      <c r="O2" s="645"/>
      <c r="P2" s="645"/>
      <c r="Q2" s="645"/>
      <c r="R2" s="645"/>
      <c r="S2" s="645"/>
      <c r="T2" s="645"/>
      <c r="U2" s="645"/>
      <c r="V2" s="645"/>
      <c r="W2" s="645"/>
      <c r="X2" s="645"/>
      <c r="Y2" s="645"/>
    </row>
    <row r="3" spans="1:25" ht="39.950000000000003" customHeight="1">
      <c r="A3" s="326"/>
      <c r="B3" s="327"/>
      <c r="C3" s="327"/>
      <c r="D3" s="327"/>
      <c r="E3" s="327"/>
      <c r="F3" s="327"/>
      <c r="G3" s="327"/>
      <c r="H3" s="327"/>
      <c r="I3" s="327"/>
      <c r="J3" s="327"/>
      <c r="K3" s="327"/>
      <c r="L3" s="327"/>
      <c r="M3" s="327"/>
      <c r="N3" s="327"/>
      <c r="O3" s="327"/>
      <c r="P3" s="327"/>
      <c r="Q3" s="327"/>
      <c r="R3" s="327"/>
      <c r="S3" s="327"/>
      <c r="T3" s="327"/>
      <c r="U3" s="327"/>
      <c r="V3" s="327"/>
      <c r="W3" s="327"/>
      <c r="X3" s="327"/>
      <c r="Y3" s="327"/>
    </row>
    <row r="4" spans="1:25" ht="51.75" customHeight="1">
      <c r="A4" s="646" t="s">
        <v>182</v>
      </c>
      <c r="B4" s="648"/>
      <c r="C4" s="649" t="s">
        <v>186</v>
      </c>
      <c r="D4" s="643" t="s">
        <v>187</v>
      </c>
      <c r="E4" s="643" t="s">
        <v>188</v>
      </c>
      <c r="F4" s="643" t="s">
        <v>189</v>
      </c>
      <c r="G4" s="643" t="s">
        <v>190</v>
      </c>
      <c r="H4" s="643" t="s">
        <v>634</v>
      </c>
      <c r="I4" s="643" t="s">
        <v>191</v>
      </c>
      <c r="J4" s="644" t="s">
        <v>74</v>
      </c>
      <c r="K4" s="644"/>
      <c r="L4" s="641"/>
      <c r="M4" s="641"/>
      <c r="N4" s="641"/>
      <c r="O4" s="641"/>
      <c r="P4" s="640" t="s">
        <v>635</v>
      </c>
      <c r="Q4" s="640" t="s">
        <v>636</v>
      </c>
      <c r="R4" s="640" t="s">
        <v>192</v>
      </c>
      <c r="S4" s="640" t="s">
        <v>193</v>
      </c>
      <c r="T4" s="640" t="s">
        <v>194</v>
      </c>
      <c r="U4" s="641" t="s">
        <v>195</v>
      </c>
      <c r="V4" s="641"/>
      <c r="W4" s="641"/>
      <c r="X4" s="642"/>
      <c r="Y4" s="641" t="s">
        <v>89</v>
      </c>
    </row>
    <row r="5" spans="1:25" ht="51.75" customHeight="1">
      <c r="A5" s="647"/>
      <c r="B5" s="648"/>
      <c r="C5" s="650"/>
      <c r="D5" s="640"/>
      <c r="E5" s="640"/>
      <c r="F5" s="640"/>
      <c r="G5" s="640"/>
      <c r="H5" s="640"/>
      <c r="I5" s="640"/>
      <c r="J5" s="640" t="s">
        <v>197</v>
      </c>
      <c r="K5" s="640" t="s">
        <v>198</v>
      </c>
      <c r="L5" s="640" t="s">
        <v>637</v>
      </c>
      <c r="M5" s="640" t="s">
        <v>199</v>
      </c>
      <c r="N5" s="641" t="s">
        <v>200</v>
      </c>
      <c r="O5" s="641"/>
      <c r="P5" s="640"/>
      <c r="Q5" s="640"/>
      <c r="R5" s="640"/>
      <c r="S5" s="640"/>
      <c r="T5" s="640"/>
      <c r="U5" s="641"/>
      <c r="V5" s="641"/>
      <c r="W5" s="641"/>
      <c r="X5" s="642"/>
      <c r="Y5" s="641"/>
    </row>
    <row r="6" spans="1:25" ht="150" customHeight="1">
      <c r="A6" s="647"/>
      <c r="B6" s="648"/>
      <c r="C6" s="650"/>
      <c r="D6" s="640"/>
      <c r="E6" s="640"/>
      <c r="F6" s="640"/>
      <c r="G6" s="640"/>
      <c r="H6" s="640"/>
      <c r="I6" s="640"/>
      <c r="J6" s="640"/>
      <c r="K6" s="640"/>
      <c r="L6" s="640"/>
      <c r="M6" s="640"/>
      <c r="N6" s="328" t="s">
        <v>202</v>
      </c>
      <c r="O6" s="328" t="s">
        <v>196</v>
      </c>
      <c r="P6" s="640"/>
      <c r="Q6" s="640"/>
      <c r="R6" s="640"/>
      <c r="S6" s="640"/>
      <c r="T6" s="640"/>
      <c r="U6" s="328" t="s">
        <v>201</v>
      </c>
      <c r="V6" s="328" t="s">
        <v>138</v>
      </c>
      <c r="W6" s="328" t="s">
        <v>638</v>
      </c>
      <c r="X6" s="642"/>
      <c r="Y6" s="641"/>
    </row>
    <row r="7" spans="1:25" ht="20.25" customHeight="1">
      <c r="A7" s="329"/>
      <c r="B7" s="330"/>
      <c r="C7" s="329"/>
      <c r="D7" s="329"/>
      <c r="E7" s="331"/>
      <c r="F7" s="331"/>
      <c r="G7" s="331"/>
      <c r="H7" s="331"/>
      <c r="I7" s="331"/>
      <c r="J7" s="331"/>
      <c r="K7" s="331"/>
      <c r="L7" s="332"/>
      <c r="M7" s="332"/>
      <c r="N7" s="332"/>
      <c r="O7" s="332"/>
      <c r="P7" s="332"/>
      <c r="Q7" s="332"/>
      <c r="R7" s="332"/>
      <c r="S7" s="332"/>
      <c r="T7" s="332"/>
      <c r="U7" s="332"/>
      <c r="V7" s="332"/>
      <c r="W7" s="327"/>
      <c r="X7" s="332"/>
      <c r="Y7" s="332"/>
    </row>
    <row r="8" spans="1:25" ht="40.5" customHeight="1">
      <c r="A8" s="333" t="s">
        <v>93</v>
      </c>
      <c r="B8" s="334"/>
      <c r="C8" s="335"/>
      <c r="D8" s="335">
        <v>3</v>
      </c>
      <c r="E8" s="335"/>
      <c r="F8" s="335"/>
      <c r="G8" s="335"/>
      <c r="H8" s="335"/>
      <c r="I8" s="335"/>
      <c r="J8" s="335"/>
      <c r="K8" s="335"/>
      <c r="L8" s="335"/>
      <c r="M8" s="335"/>
      <c r="N8" s="335"/>
      <c r="O8" s="335"/>
      <c r="P8" s="335"/>
      <c r="Q8" s="336"/>
      <c r="R8" s="335"/>
      <c r="S8" s="335"/>
      <c r="T8" s="335"/>
      <c r="U8" s="337"/>
      <c r="V8" s="337"/>
      <c r="W8" s="337"/>
      <c r="X8" s="338"/>
      <c r="Y8" s="339">
        <v>3</v>
      </c>
    </row>
    <row r="9" spans="1:25" ht="40.5" customHeight="1">
      <c r="A9" s="333" t="s">
        <v>94</v>
      </c>
      <c r="B9" s="334"/>
      <c r="C9" s="335"/>
      <c r="D9" s="335">
        <v>5</v>
      </c>
      <c r="E9" s="335"/>
      <c r="F9" s="335"/>
      <c r="G9" s="335"/>
      <c r="H9" s="335"/>
      <c r="I9" s="335"/>
      <c r="J9" s="335"/>
      <c r="K9" s="335"/>
      <c r="L9" s="335"/>
      <c r="M9" s="335"/>
      <c r="N9" s="335"/>
      <c r="O9" s="335"/>
      <c r="P9" s="335"/>
      <c r="Q9" s="336"/>
      <c r="R9" s="335"/>
      <c r="S9" s="335"/>
      <c r="T9" s="335"/>
      <c r="U9" s="337"/>
      <c r="V9" s="337"/>
      <c r="W9" s="337"/>
      <c r="X9" s="338"/>
      <c r="Y9" s="339">
        <v>5</v>
      </c>
    </row>
    <row r="10" spans="1:25" ht="40.5" customHeight="1">
      <c r="A10" s="333" t="s">
        <v>95</v>
      </c>
      <c r="B10" s="334"/>
      <c r="C10" s="335"/>
      <c r="D10" s="335">
        <v>4</v>
      </c>
      <c r="E10" s="335"/>
      <c r="F10" s="335"/>
      <c r="G10" s="335"/>
      <c r="H10" s="335"/>
      <c r="I10" s="335"/>
      <c r="J10" s="335"/>
      <c r="K10" s="335"/>
      <c r="L10" s="335"/>
      <c r="M10" s="335"/>
      <c r="N10" s="335"/>
      <c r="O10" s="335"/>
      <c r="P10" s="335"/>
      <c r="Q10" s="336"/>
      <c r="R10" s="335"/>
      <c r="S10" s="335"/>
      <c r="T10" s="335"/>
      <c r="U10" s="337"/>
      <c r="V10" s="337"/>
      <c r="W10" s="337"/>
      <c r="X10" s="338"/>
      <c r="Y10" s="339">
        <v>4</v>
      </c>
    </row>
    <row r="11" spans="1:25" ht="40.5" customHeight="1">
      <c r="A11" s="333" t="s">
        <v>96</v>
      </c>
      <c r="B11" s="334"/>
      <c r="C11" s="335"/>
      <c r="D11" s="335">
        <v>2</v>
      </c>
      <c r="E11" s="335"/>
      <c r="F11" s="335"/>
      <c r="G11" s="335"/>
      <c r="H11" s="335"/>
      <c r="I11" s="335"/>
      <c r="J11" s="335"/>
      <c r="K11" s="335"/>
      <c r="L11" s="335"/>
      <c r="M11" s="335"/>
      <c r="N11" s="335"/>
      <c r="O11" s="335"/>
      <c r="P11" s="335"/>
      <c r="Q11" s="336"/>
      <c r="R11" s="335"/>
      <c r="S11" s="335"/>
      <c r="T11" s="335"/>
      <c r="U11" s="337"/>
      <c r="V11" s="337"/>
      <c r="W11" s="337"/>
      <c r="X11" s="338"/>
      <c r="Y11" s="339">
        <v>2</v>
      </c>
    </row>
    <row r="12" spans="1:25" ht="40.5" customHeight="1">
      <c r="A12" s="333" t="s">
        <v>99</v>
      </c>
      <c r="B12" s="334"/>
      <c r="C12" s="335"/>
      <c r="D12" s="335">
        <v>14</v>
      </c>
      <c r="E12" s="335"/>
      <c r="F12" s="335"/>
      <c r="G12" s="335"/>
      <c r="H12" s="335"/>
      <c r="I12" s="335"/>
      <c r="J12" s="335"/>
      <c r="K12" s="335"/>
      <c r="L12" s="335"/>
      <c r="M12" s="335">
        <v>1</v>
      </c>
      <c r="N12" s="335"/>
      <c r="O12" s="335"/>
      <c r="P12" s="335"/>
      <c r="Q12" s="336"/>
      <c r="R12" s="335"/>
      <c r="S12" s="335"/>
      <c r="T12" s="335"/>
      <c r="U12" s="335"/>
      <c r="V12" s="335"/>
      <c r="W12" s="335">
        <v>1</v>
      </c>
      <c r="X12" s="338"/>
      <c r="Y12" s="339">
        <v>16</v>
      </c>
    </row>
    <row r="13" spans="1:25" ht="40.5" customHeight="1">
      <c r="A13" s="333" t="s">
        <v>100</v>
      </c>
      <c r="B13" s="334"/>
      <c r="C13" s="335">
        <v>1</v>
      </c>
      <c r="D13" s="335">
        <v>8</v>
      </c>
      <c r="E13" s="335"/>
      <c r="F13" s="335"/>
      <c r="G13" s="335"/>
      <c r="H13" s="335"/>
      <c r="I13" s="335"/>
      <c r="J13" s="335"/>
      <c r="K13" s="335"/>
      <c r="L13" s="335"/>
      <c r="M13" s="335"/>
      <c r="N13" s="335"/>
      <c r="O13" s="335"/>
      <c r="P13" s="335"/>
      <c r="Q13" s="336"/>
      <c r="R13" s="335"/>
      <c r="S13" s="335"/>
      <c r="T13" s="335"/>
      <c r="U13" s="335"/>
      <c r="V13" s="335"/>
      <c r="W13" s="335"/>
      <c r="X13" s="338"/>
      <c r="Y13" s="339">
        <v>9</v>
      </c>
    </row>
    <row r="14" spans="1:25" ht="40.5" customHeight="1">
      <c r="A14" s="333" t="s">
        <v>101</v>
      </c>
      <c r="B14" s="334"/>
      <c r="C14" s="335"/>
      <c r="D14" s="335">
        <v>3</v>
      </c>
      <c r="E14" s="335"/>
      <c r="F14" s="335"/>
      <c r="G14" s="335"/>
      <c r="H14" s="335"/>
      <c r="I14" s="335"/>
      <c r="J14" s="335">
        <v>1</v>
      </c>
      <c r="K14" s="335">
        <v>2</v>
      </c>
      <c r="L14" s="335"/>
      <c r="M14" s="335"/>
      <c r="N14" s="335">
        <v>2</v>
      </c>
      <c r="O14" s="335"/>
      <c r="P14" s="335">
        <v>3</v>
      </c>
      <c r="Q14" s="336"/>
      <c r="R14" s="335">
        <v>1</v>
      </c>
      <c r="S14" s="335">
        <v>1</v>
      </c>
      <c r="T14" s="335"/>
      <c r="U14" s="335"/>
      <c r="V14" s="335"/>
      <c r="W14" s="335"/>
      <c r="X14" s="338"/>
      <c r="Y14" s="339">
        <v>13</v>
      </c>
    </row>
    <row r="15" spans="1:25" ht="40.5" customHeight="1">
      <c r="A15" s="333" t="s">
        <v>97</v>
      </c>
      <c r="B15" s="334"/>
      <c r="C15" s="335"/>
      <c r="D15" s="335"/>
      <c r="E15" s="335"/>
      <c r="F15" s="335"/>
      <c r="G15" s="335"/>
      <c r="H15" s="335"/>
      <c r="I15" s="335"/>
      <c r="J15" s="335"/>
      <c r="K15" s="335"/>
      <c r="L15" s="335"/>
      <c r="M15" s="335"/>
      <c r="N15" s="335">
        <v>6</v>
      </c>
      <c r="O15" s="335"/>
      <c r="P15" s="335"/>
      <c r="Q15" s="336"/>
      <c r="R15" s="335"/>
      <c r="S15" s="335"/>
      <c r="T15" s="335"/>
      <c r="U15" s="335"/>
      <c r="V15" s="335"/>
      <c r="W15" s="335">
        <v>1</v>
      </c>
      <c r="X15" s="338"/>
      <c r="Y15" s="339">
        <v>7</v>
      </c>
    </row>
    <row r="16" spans="1:25" ht="40.5" customHeight="1">
      <c r="A16" s="333" t="s">
        <v>98</v>
      </c>
      <c r="B16" s="334"/>
      <c r="C16" s="335"/>
      <c r="D16" s="335">
        <v>3</v>
      </c>
      <c r="E16" s="335"/>
      <c r="F16" s="335"/>
      <c r="G16" s="335"/>
      <c r="H16" s="335"/>
      <c r="I16" s="335"/>
      <c r="J16" s="335"/>
      <c r="K16" s="335"/>
      <c r="L16" s="335"/>
      <c r="M16" s="335"/>
      <c r="N16" s="335"/>
      <c r="O16" s="335"/>
      <c r="P16" s="335">
        <v>1</v>
      </c>
      <c r="Q16" s="336"/>
      <c r="R16" s="335"/>
      <c r="S16" s="335"/>
      <c r="T16" s="335"/>
      <c r="U16" s="335"/>
      <c r="V16" s="335"/>
      <c r="W16" s="335"/>
      <c r="X16" s="338"/>
      <c r="Y16" s="339">
        <v>4</v>
      </c>
    </row>
    <row r="17" spans="1:25" ht="40.5" customHeight="1">
      <c r="A17" s="333" t="s">
        <v>102</v>
      </c>
      <c r="B17" s="334"/>
      <c r="C17" s="335"/>
      <c r="D17" s="335">
        <v>1</v>
      </c>
      <c r="E17" s="335"/>
      <c r="F17" s="335"/>
      <c r="G17" s="335"/>
      <c r="H17" s="335"/>
      <c r="I17" s="335"/>
      <c r="J17" s="335"/>
      <c r="K17" s="335"/>
      <c r="L17" s="335">
        <v>2</v>
      </c>
      <c r="M17" s="335"/>
      <c r="N17" s="335"/>
      <c r="O17" s="335"/>
      <c r="P17" s="335"/>
      <c r="Q17" s="336"/>
      <c r="R17" s="335"/>
      <c r="S17" s="335"/>
      <c r="T17" s="335"/>
      <c r="U17" s="335">
        <v>1</v>
      </c>
      <c r="V17" s="335"/>
      <c r="W17" s="335">
        <v>1</v>
      </c>
      <c r="X17" s="338"/>
      <c r="Y17" s="339">
        <v>5</v>
      </c>
    </row>
    <row r="18" spans="1:25" ht="40.5" customHeight="1">
      <c r="A18" s="333" t="s">
        <v>107</v>
      </c>
      <c r="B18" s="334"/>
      <c r="C18" s="335"/>
      <c r="D18" s="335"/>
      <c r="E18" s="335"/>
      <c r="F18" s="335"/>
      <c r="G18" s="335">
        <v>21</v>
      </c>
      <c r="H18" s="335"/>
      <c r="I18" s="335"/>
      <c r="J18" s="335"/>
      <c r="K18" s="335"/>
      <c r="L18" s="335"/>
      <c r="M18" s="335"/>
      <c r="N18" s="335"/>
      <c r="O18" s="335"/>
      <c r="P18" s="335"/>
      <c r="Q18" s="336"/>
      <c r="R18" s="335">
        <v>2</v>
      </c>
      <c r="S18" s="335"/>
      <c r="T18" s="335"/>
      <c r="U18" s="335">
        <v>1</v>
      </c>
      <c r="V18" s="335"/>
      <c r="W18" s="335"/>
      <c r="X18" s="338"/>
      <c r="Y18" s="339">
        <v>24</v>
      </c>
    </row>
    <row r="19" spans="1:25" ht="40.5" customHeight="1">
      <c r="A19" s="333" t="s">
        <v>103</v>
      </c>
      <c r="B19" s="334"/>
      <c r="C19" s="335"/>
      <c r="D19" s="335"/>
      <c r="E19" s="335"/>
      <c r="F19" s="335"/>
      <c r="G19" s="335">
        <v>11</v>
      </c>
      <c r="H19" s="335"/>
      <c r="I19" s="335"/>
      <c r="J19" s="335"/>
      <c r="K19" s="335"/>
      <c r="L19" s="335"/>
      <c r="M19" s="335"/>
      <c r="N19" s="335"/>
      <c r="O19" s="335"/>
      <c r="P19" s="335"/>
      <c r="Q19" s="336"/>
      <c r="R19" s="335"/>
      <c r="S19" s="335"/>
      <c r="T19" s="335"/>
      <c r="U19" s="335"/>
      <c r="V19" s="335"/>
      <c r="W19" s="335">
        <v>1</v>
      </c>
      <c r="X19" s="338"/>
      <c r="Y19" s="339">
        <v>12</v>
      </c>
    </row>
    <row r="20" spans="1:25" ht="40.5" customHeight="1">
      <c r="A20" s="333" t="s">
        <v>104</v>
      </c>
      <c r="B20" s="334"/>
      <c r="C20" s="335"/>
      <c r="D20" s="335">
        <v>12</v>
      </c>
      <c r="E20" s="335"/>
      <c r="F20" s="335"/>
      <c r="G20" s="335"/>
      <c r="H20" s="335"/>
      <c r="I20" s="335"/>
      <c r="J20" s="335"/>
      <c r="K20" s="335"/>
      <c r="L20" s="335"/>
      <c r="M20" s="335"/>
      <c r="N20" s="335"/>
      <c r="O20" s="335"/>
      <c r="P20" s="335"/>
      <c r="Q20" s="336"/>
      <c r="R20" s="335"/>
      <c r="S20" s="335"/>
      <c r="T20" s="335"/>
      <c r="U20" s="335"/>
      <c r="V20" s="335"/>
      <c r="W20" s="335"/>
      <c r="X20" s="338"/>
      <c r="Y20" s="339">
        <v>12</v>
      </c>
    </row>
    <row r="21" spans="1:25" ht="40.5" customHeight="1">
      <c r="A21" s="333" t="s">
        <v>105</v>
      </c>
      <c r="B21" s="334"/>
      <c r="C21" s="335"/>
      <c r="D21" s="335">
        <v>12</v>
      </c>
      <c r="E21" s="335"/>
      <c r="F21" s="335"/>
      <c r="G21" s="335"/>
      <c r="H21" s="335"/>
      <c r="I21" s="335"/>
      <c r="J21" s="335"/>
      <c r="K21" s="335"/>
      <c r="L21" s="335"/>
      <c r="M21" s="335"/>
      <c r="N21" s="335"/>
      <c r="O21" s="335"/>
      <c r="P21" s="335"/>
      <c r="Q21" s="336"/>
      <c r="R21" s="335"/>
      <c r="S21" s="335"/>
      <c r="T21" s="335"/>
      <c r="U21" s="337"/>
      <c r="V21" s="337"/>
      <c r="W21" s="337"/>
      <c r="X21" s="338"/>
      <c r="Y21" s="339">
        <v>12</v>
      </c>
    </row>
    <row r="22" spans="1:25" ht="40.5" customHeight="1">
      <c r="A22" s="340" t="s">
        <v>106</v>
      </c>
      <c r="B22" s="341"/>
      <c r="C22" s="336"/>
      <c r="D22" s="336"/>
      <c r="E22" s="336"/>
      <c r="F22" s="336">
        <v>6</v>
      </c>
      <c r="G22" s="336"/>
      <c r="H22" s="336">
        <v>4</v>
      </c>
      <c r="I22" s="336"/>
      <c r="J22" s="336"/>
      <c r="K22" s="336"/>
      <c r="L22" s="336"/>
      <c r="M22" s="336"/>
      <c r="N22" s="336"/>
      <c r="O22" s="336"/>
      <c r="P22" s="336">
        <v>2</v>
      </c>
      <c r="Q22" s="336"/>
      <c r="R22" s="336"/>
      <c r="S22" s="336"/>
      <c r="T22" s="336"/>
      <c r="U22" s="336"/>
      <c r="V22" s="336"/>
      <c r="W22" s="336"/>
      <c r="X22" s="342"/>
      <c r="Y22" s="339">
        <v>12</v>
      </c>
    </row>
    <row r="23" spans="1:25" ht="40.5" customHeight="1">
      <c r="A23" s="333" t="s">
        <v>108</v>
      </c>
      <c r="B23" s="334"/>
      <c r="C23" s="335"/>
      <c r="D23" s="335">
        <v>9</v>
      </c>
      <c r="E23" s="335"/>
      <c r="F23" s="335"/>
      <c r="G23" s="335"/>
      <c r="H23" s="335"/>
      <c r="I23" s="335">
        <v>1</v>
      </c>
      <c r="J23" s="335"/>
      <c r="K23" s="335"/>
      <c r="L23" s="335"/>
      <c r="M23" s="335">
        <v>1</v>
      </c>
      <c r="N23" s="335"/>
      <c r="O23" s="335"/>
      <c r="P23" s="335"/>
      <c r="Q23" s="336"/>
      <c r="R23" s="335"/>
      <c r="S23" s="335"/>
      <c r="T23" s="335"/>
      <c r="U23" s="335"/>
      <c r="V23" s="335"/>
      <c r="W23" s="335">
        <v>1</v>
      </c>
      <c r="X23" s="338"/>
      <c r="Y23" s="339">
        <v>12</v>
      </c>
    </row>
    <row r="24" spans="1:25" ht="40.5" customHeight="1">
      <c r="A24" s="333" t="s">
        <v>109</v>
      </c>
      <c r="B24" s="334"/>
      <c r="C24" s="335"/>
      <c r="D24" s="335">
        <v>4</v>
      </c>
      <c r="E24" s="335"/>
      <c r="F24" s="335"/>
      <c r="G24" s="335"/>
      <c r="H24" s="335"/>
      <c r="I24" s="335"/>
      <c r="J24" s="335"/>
      <c r="K24" s="335"/>
      <c r="L24" s="335"/>
      <c r="M24" s="335"/>
      <c r="N24" s="335"/>
      <c r="O24" s="335"/>
      <c r="P24" s="335"/>
      <c r="Q24" s="336">
        <v>1</v>
      </c>
      <c r="R24" s="335"/>
      <c r="S24" s="335"/>
      <c r="T24" s="335"/>
      <c r="U24" s="335"/>
      <c r="V24" s="335">
        <v>1</v>
      </c>
      <c r="W24" s="335">
        <v>1</v>
      </c>
      <c r="X24" s="338"/>
      <c r="Y24" s="339">
        <v>7</v>
      </c>
    </row>
    <row r="25" spans="1:25" ht="40.5" customHeight="1">
      <c r="A25" s="340" t="s">
        <v>110</v>
      </c>
      <c r="B25" s="341"/>
      <c r="C25" s="336">
        <v>1</v>
      </c>
      <c r="D25" s="336">
        <v>2</v>
      </c>
      <c r="E25" s="336"/>
      <c r="F25" s="336"/>
      <c r="G25" s="336"/>
      <c r="H25" s="336"/>
      <c r="I25" s="336"/>
      <c r="J25" s="336"/>
      <c r="K25" s="336"/>
      <c r="L25" s="336"/>
      <c r="M25" s="336"/>
      <c r="N25" s="336"/>
      <c r="O25" s="336"/>
      <c r="P25" s="336"/>
      <c r="Q25" s="336"/>
      <c r="R25" s="336"/>
      <c r="S25" s="336"/>
      <c r="T25" s="336"/>
      <c r="U25" s="336">
        <v>1</v>
      </c>
      <c r="V25" s="336"/>
      <c r="W25" s="336"/>
      <c r="X25" s="342"/>
      <c r="Y25" s="339">
        <v>4</v>
      </c>
    </row>
    <row r="26" spans="1:25" ht="40.5" customHeight="1">
      <c r="A26" s="333" t="s">
        <v>111</v>
      </c>
      <c r="B26" s="334"/>
      <c r="C26" s="335"/>
      <c r="D26" s="335">
        <v>4</v>
      </c>
      <c r="E26" s="335"/>
      <c r="F26" s="335"/>
      <c r="G26" s="335"/>
      <c r="H26" s="335"/>
      <c r="I26" s="335"/>
      <c r="J26" s="335"/>
      <c r="K26" s="335"/>
      <c r="L26" s="335"/>
      <c r="M26" s="335"/>
      <c r="N26" s="335"/>
      <c r="O26" s="335"/>
      <c r="P26" s="335"/>
      <c r="Q26" s="336"/>
      <c r="R26" s="335"/>
      <c r="S26" s="335"/>
      <c r="T26" s="335"/>
      <c r="U26" s="335"/>
      <c r="V26" s="335"/>
      <c r="W26" s="335"/>
      <c r="X26" s="338"/>
      <c r="Y26" s="339">
        <v>4</v>
      </c>
    </row>
    <row r="27" spans="1:25" ht="40.5" customHeight="1">
      <c r="A27" s="333" t="s">
        <v>112</v>
      </c>
      <c r="B27" s="334"/>
      <c r="C27" s="335"/>
      <c r="D27" s="335">
        <v>8</v>
      </c>
      <c r="E27" s="335"/>
      <c r="F27" s="335"/>
      <c r="G27" s="335"/>
      <c r="H27" s="335"/>
      <c r="I27" s="335"/>
      <c r="J27" s="335"/>
      <c r="K27" s="335"/>
      <c r="L27" s="335"/>
      <c r="M27" s="335"/>
      <c r="N27" s="335">
        <v>1</v>
      </c>
      <c r="O27" s="335"/>
      <c r="P27" s="335"/>
      <c r="Q27" s="336"/>
      <c r="R27" s="335"/>
      <c r="S27" s="335"/>
      <c r="T27" s="335"/>
      <c r="U27" s="335"/>
      <c r="V27" s="335"/>
      <c r="W27" s="335">
        <v>1</v>
      </c>
      <c r="X27" s="338"/>
      <c r="Y27" s="339">
        <v>10</v>
      </c>
    </row>
    <row r="28" spans="1:25" ht="40.5" customHeight="1">
      <c r="A28" s="333" t="s">
        <v>113</v>
      </c>
      <c r="B28" s="334"/>
      <c r="C28" s="335"/>
      <c r="D28" s="335">
        <v>19</v>
      </c>
      <c r="E28" s="335"/>
      <c r="F28" s="335"/>
      <c r="G28" s="335"/>
      <c r="H28" s="335"/>
      <c r="I28" s="335"/>
      <c r="J28" s="335"/>
      <c r="K28" s="335"/>
      <c r="L28" s="335"/>
      <c r="M28" s="335"/>
      <c r="N28" s="335"/>
      <c r="O28" s="335">
        <v>3</v>
      </c>
      <c r="P28" s="335"/>
      <c r="Q28" s="336"/>
      <c r="R28" s="335"/>
      <c r="S28" s="335"/>
      <c r="T28" s="335"/>
      <c r="U28" s="335"/>
      <c r="V28" s="335"/>
      <c r="W28" s="335"/>
      <c r="X28" s="338"/>
      <c r="Y28" s="339">
        <v>22</v>
      </c>
    </row>
    <row r="29" spans="1:25" ht="40.5" customHeight="1">
      <c r="A29" s="333" t="s">
        <v>114</v>
      </c>
      <c r="B29" s="334"/>
      <c r="C29" s="335"/>
      <c r="D29" s="335"/>
      <c r="E29" s="335"/>
      <c r="F29" s="335"/>
      <c r="G29" s="335"/>
      <c r="H29" s="335"/>
      <c r="I29" s="335"/>
      <c r="J29" s="335"/>
      <c r="K29" s="335"/>
      <c r="L29" s="335"/>
      <c r="M29" s="335"/>
      <c r="N29" s="335">
        <v>4</v>
      </c>
      <c r="O29" s="335"/>
      <c r="P29" s="335"/>
      <c r="Q29" s="336"/>
      <c r="R29" s="335"/>
      <c r="S29" s="335"/>
      <c r="T29" s="335"/>
      <c r="U29" s="335"/>
      <c r="V29" s="335"/>
      <c r="W29" s="335"/>
      <c r="X29" s="338"/>
      <c r="Y29" s="339">
        <v>4</v>
      </c>
    </row>
    <row r="30" spans="1:25" ht="40.5" customHeight="1">
      <c r="A30" s="333" t="s">
        <v>115</v>
      </c>
      <c r="B30" s="334"/>
      <c r="C30" s="335"/>
      <c r="D30" s="335"/>
      <c r="E30" s="335"/>
      <c r="F30" s="335"/>
      <c r="G30" s="335"/>
      <c r="H30" s="335"/>
      <c r="I30" s="335"/>
      <c r="J30" s="335"/>
      <c r="K30" s="335"/>
      <c r="L30" s="335"/>
      <c r="M30" s="335"/>
      <c r="N30" s="335">
        <v>4</v>
      </c>
      <c r="O30" s="335"/>
      <c r="P30" s="335"/>
      <c r="Q30" s="336"/>
      <c r="R30" s="335"/>
      <c r="S30" s="335"/>
      <c r="T30" s="335"/>
      <c r="U30" s="335"/>
      <c r="V30" s="335"/>
      <c r="W30" s="335"/>
      <c r="X30" s="338"/>
      <c r="Y30" s="339">
        <v>4</v>
      </c>
    </row>
    <row r="31" spans="1:25" ht="40.5" customHeight="1">
      <c r="A31" s="333" t="s">
        <v>116</v>
      </c>
      <c r="B31" s="334"/>
      <c r="C31" s="335"/>
      <c r="D31" s="335">
        <v>6</v>
      </c>
      <c r="E31" s="335"/>
      <c r="F31" s="335"/>
      <c r="G31" s="335"/>
      <c r="H31" s="335"/>
      <c r="I31" s="335"/>
      <c r="J31" s="335"/>
      <c r="K31" s="335"/>
      <c r="L31" s="335"/>
      <c r="M31" s="335"/>
      <c r="N31" s="335"/>
      <c r="O31" s="335"/>
      <c r="P31" s="335"/>
      <c r="Q31" s="336"/>
      <c r="R31" s="335"/>
      <c r="S31" s="335"/>
      <c r="T31" s="335"/>
      <c r="U31" s="335"/>
      <c r="V31" s="335"/>
      <c r="W31" s="335"/>
      <c r="X31" s="338"/>
      <c r="Y31" s="339">
        <v>6</v>
      </c>
    </row>
    <row r="32" spans="1:25" ht="40.5" customHeight="1">
      <c r="A32" s="333" t="s">
        <v>117</v>
      </c>
      <c r="B32" s="334"/>
      <c r="C32" s="335"/>
      <c r="D32" s="335"/>
      <c r="E32" s="335"/>
      <c r="F32" s="335"/>
      <c r="G32" s="335"/>
      <c r="H32" s="335"/>
      <c r="I32" s="335"/>
      <c r="J32" s="335"/>
      <c r="K32" s="335"/>
      <c r="L32" s="335"/>
      <c r="M32" s="335"/>
      <c r="N32" s="335">
        <v>4</v>
      </c>
      <c r="O32" s="335"/>
      <c r="P32" s="335"/>
      <c r="Q32" s="336"/>
      <c r="R32" s="335"/>
      <c r="S32" s="335"/>
      <c r="T32" s="335"/>
      <c r="U32" s="335">
        <v>1</v>
      </c>
      <c r="V32" s="335"/>
      <c r="W32" s="335"/>
      <c r="X32" s="338"/>
      <c r="Y32" s="339">
        <v>5</v>
      </c>
    </row>
    <row r="33" spans="1:25" ht="40.5" customHeight="1">
      <c r="A33" s="333" t="s">
        <v>118</v>
      </c>
      <c r="B33" s="334"/>
      <c r="C33" s="335"/>
      <c r="D33" s="335">
        <v>13</v>
      </c>
      <c r="E33" s="335"/>
      <c r="F33" s="335"/>
      <c r="G33" s="335"/>
      <c r="H33" s="335"/>
      <c r="I33" s="335"/>
      <c r="J33" s="335"/>
      <c r="K33" s="335"/>
      <c r="L33" s="335"/>
      <c r="M33" s="335"/>
      <c r="N33" s="335"/>
      <c r="O33" s="335"/>
      <c r="P33" s="335"/>
      <c r="Q33" s="336"/>
      <c r="R33" s="335"/>
      <c r="S33" s="335"/>
      <c r="T33" s="335"/>
      <c r="U33" s="335"/>
      <c r="V33" s="335"/>
      <c r="W33" s="335">
        <v>1</v>
      </c>
      <c r="X33" s="338"/>
      <c r="Y33" s="339">
        <v>14</v>
      </c>
    </row>
    <row r="34" spans="1:25" ht="40.5" customHeight="1">
      <c r="A34" s="340" t="s">
        <v>119</v>
      </c>
      <c r="B34" s="341"/>
      <c r="C34" s="336"/>
      <c r="D34" s="336">
        <v>6</v>
      </c>
      <c r="E34" s="336"/>
      <c r="F34" s="336"/>
      <c r="G34" s="336"/>
      <c r="H34" s="336"/>
      <c r="I34" s="336"/>
      <c r="J34" s="336"/>
      <c r="K34" s="336"/>
      <c r="L34" s="336"/>
      <c r="M34" s="336"/>
      <c r="N34" s="336"/>
      <c r="O34" s="336">
        <v>2</v>
      </c>
      <c r="P34" s="336"/>
      <c r="Q34" s="336"/>
      <c r="R34" s="336"/>
      <c r="S34" s="336"/>
      <c r="T34" s="336"/>
      <c r="U34" s="336"/>
      <c r="V34" s="336"/>
      <c r="W34" s="336"/>
      <c r="X34" s="342"/>
      <c r="Y34" s="339">
        <v>8</v>
      </c>
    </row>
    <row r="35" spans="1:25" ht="40.5" customHeight="1">
      <c r="A35" s="333" t="s">
        <v>120</v>
      </c>
      <c r="B35" s="334"/>
      <c r="C35" s="335"/>
      <c r="D35" s="335"/>
      <c r="E35" s="335"/>
      <c r="F35" s="335"/>
      <c r="G35" s="335"/>
      <c r="H35" s="335"/>
      <c r="I35" s="335"/>
      <c r="J35" s="335"/>
      <c r="K35" s="335">
        <v>6</v>
      </c>
      <c r="L35" s="335"/>
      <c r="M35" s="335"/>
      <c r="N35" s="335"/>
      <c r="O35" s="335"/>
      <c r="P35" s="335"/>
      <c r="Q35" s="336"/>
      <c r="R35" s="335"/>
      <c r="S35" s="335">
        <v>1</v>
      </c>
      <c r="T35" s="335"/>
      <c r="U35" s="335"/>
      <c r="V35" s="335"/>
      <c r="W35" s="335"/>
      <c r="X35" s="338"/>
      <c r="Y35" s="339">
        <v>7</v>
      </c>
    </row>
    <row r="36" spans="1:25" ht="40.5" customHeight="1">
      <c r="A36" s="333" t="s">
        <v>121</v>
      </c>
      <c r="B36" s="334"/>
      <c r="C36" s="335"/>
      <c r="D36" s="335">
        <v>2</v>
      </c>
      <c r="E36" s="335"/>
      <c r="F36" s="335"/>
      <c r="G36" s="335"/>
      <c r="H36" s="335"/>
      <c r="I36" s="335"/>
      <c r="J36" s="335"/>
      <c r="K36" s="335"/>
      <c r="L36" s="335"/>
      <c r="M36" s="335"/>
      <c r="N36" s="335"/>
      <c r="O36" s="335"/>
      <c r="P36" s="335"/>
      <c r="Q36" s="336"/>
      <c r="R36" s="335"/>
      <c r="S36" s="335"/>
      <c r="T36" s="335"/>
      <c r="U36" s="335"/>
      <c r="V36" s="335"/>
      <c r="W36" s="335"/>
      <c r="X36" s="338"/>
      <c r="Y36" s="339">
        <v>2</v>
      </c>
    </row>
    <row r="37" spans="1:25" ht="40.5" customHeight="1">
      <c r="A37" s="333" t="s">
        <v>122</v>
      </c>
      <c r="B37" s="334"/>
      <c r="C37" s="335"/>
      <c r="D37" s="335">
        <v>17</v>
      </c>
      <c r="E37" s="335"/>
      <c r="F37" s="335"/>
      <c r="G37" s="335"/>
      <c r="H37" s="335"/>
      <c r="I37" s="335"/>
      <c r="J37" s="335"/>
      <c r="K37" s="335"/>
      <c r="L37" s="335"/>
      <c r="M37" s="335"/>
      <c r="N37" s="335"/>
      <c r="O37" s="335"/>
      <c r="P37" s="335"/>
      <c r="Q37" s="336"/>
      <c r="R37" s="335"/>
      <c r="S37" s="335"/>
      <c r="T37" s="335"/>
      <c r="U37" s="335">
        <v>1</v>
      </c>
      <c r="V37" s="335"/>
      <c r="W37" s="335"/>
      <c r="X37" s="338"/>
      <c r="Y37" s="339">
        <v>18</v>
      </c>
    </row>
    <row r="38" spans="1:25" ht="40.5" customHeight="1">
      <c r="A38" s="333" t="s">
        <v>123</v>
      </c>
      <c r="B38" s="334"/>
      <c r="C38" s="335"/>
      <c r="D38" s="335">
        <v>4</v>
      </c>
      <c r="E38" s="335"/>
      <c r="F38" s="335"/>
      <c r="G38" s="335"/>
      <c r="H38" s="335"/>
      <c r="I38" s="335"/>
      <c r="J38" s="335"/>
      <c r="K38" s="335"/>
      <c r="L38" s="335"/>
      <c r="M38" s="335"/>
      <c r="N38" s="335"/>
      <c r="O38" s="335"/>
      <c r="P38" s="335"/>
      <c r="Q38" s="336"/>
      <c r="R38" s="335"/>
      <c r="S38" s="335"/>
      <c r="T38" s="335"/>
      <c r="U38" s="335"/>
      <c r="V38" s="335"/>
      <c r="W38" s="335"/>
      <c r="X38" s="338"/>
      <c r="Y38" s="339">
        <v>4</v>
      </c>
    </row>
    <row r="39" spans="1:25" ht="40.5" customHeight="1">
      <c r="A39" s="333" t="s">
        <v>124</v>
      </c>
      <c r="B39" s="334"/>
      <c r="C39" s="335"/>
      <c r="D39" s="335"/>
      <c r="E39" s="335">
        <v>3</v>
      </c>
      <c r="F39" s="335"/>
      <c r="G39" s="335"/>
      <c r="H39" s="335"/>
      <c r="I39" s="335"/>
      <c r="J39" s="335"/>
      <c r="K39" s="335"/>
      <c r="L39" s="335"/>
      <c r="M39" s="335"/>
      <c r="N39" s="335"/>
      <c r="O39" s="335"/>
      <c r="P39" s="335"/>
      <c r="Q39" s="336"/>
      <c r="R39" s="335"/>
      <c r="S39" s="335"/>
      <c r="T39" s="335">
        <v>10</v>
      </c>
      <c r="U39" s="335"/>
      <c r="V39" s="335"/>
      <c r="W39" s="335"/>
      <c r="X39" s="338"/>
      <c r="Y39" s="339">
        <v>13</v>
      </c>
    </row>
    <row r="40" spans="1:25" ht="15.75" customHeight="1">
      <c r="A40" s="343"/>
      <c r="B40" s="334"/>
      <c r="C40" s="338"/>
      <c r="D40" s="338"/>
      <c r="E40" s="344"/>
      <c r="F40" s="344"/>
      <c r="G40" s="344"/>
      <c r="H40" s="344"/>
      <c r="I40" s="344"/>
      <c r="J40" s="344"/>
      <c r="K40" s="344"/>
      <c r="L40" s="344"/>
      <c r="M40" s="344"/>
      <c r="N40" s="344"/>
      <c r="O40" s="344"/>
      <c r="P40" s="344"/>
      <c r="Q40" s="344"/>
      <c r="R40" s="344"/>
      <c r="S40" s="344"/>
      <c r="T40" s="344"/>
      <c r="U40" s="344"/>
      <c r="V40" s="344"/>
      <c r="W40" s="344"/>
      <c r="X40" s="638"/>
      <c r="Y40" s="344"/>
    </row>
    <row r="41" spans="1:25" ht="51" customHeight="1">
      <c r="A41" s="345" t="s">
        <v>89</v>
      </c>
      <c r="B41" s="334"/>
      <c r="C41" s="346">
        <v>2</v>
      </c>
      <c r="D41" s="346">
        <v>161</v>
      </c>
      <c r="E41" s="346">
        <v>3</v>
      </c>
      <c r="F41" s="346">
        <v>6</v>
      </c>
      <c r="G41" s="346">
        <v>32</v>
      </c>
      <c r="H41" s="346">
        <v>4</v>
      </c>
      <c r="I41" s="346">
        <v>1</v>
      </c>
      <c r="J41" s="346">
        <v>1</v>
      </c>
      <c r="K41" s="346">
        <v>8</v>
      </c>
      <c r="L41" s="346">
        <v>2</v>
      </c>
      <c r="M41" s="346">
        <v>2</v>
      </c>
      <c r="N41" s="346">
        <v>21</v>
      </c>
      <c r="O41" s="346">
        <v>5</v>
      </c>
      <c r="P41" s="346">
        <v>6</v>
      </c>
      <c r="Q41" s="346">
        <v>1</v>
      </c>
      <c r="R41" s="346">
        <v>3</v>
      </c>
      <c r="S41" s="346">
        <v>2</v>
      </c>
      <c r="T41" s="346">
        <v>10</v>
      </c>
      <c r="U41" s="346">
        <v>5</v>
      </c>
      <c r="V41" s="346">
        <v>1</v>
      </c>
      <c r="W41" s="346">
        <v>8</v>
      </c>
      <c r="X41" s="638"/>
      <c r="Y41" s="346">
        <v>284</v>
      </c>
    </row>
    <row r="42" spans="1:25" ht="35.1" customHeight="1">
      <c r="A42" s="334"/>
      <c r="B42" s="334"/>
      <c r="C42" s="344"/>
      <c r="D42" s="344"/>
      <c r="E42" s="344"/>
      <c r="F42" s="344"/>
      <c r="G42" s="344"/>
      <c r="H42" s="344"/>
      <c r="I42" s="344"/>
      <c r="J42" s="344"/>
      <c r="K42" s="344"/>
      <c r="L42" s="344"/>
      <c r="M42" s="344"/>
      <c r="N42" s="344"/>
      <c r="O42" s="344"/>
      <c r="P42" s="344"/>
      <c r="Q42" s="344"/>
      <c r="R42" s="344"/>
      <c r="S42" s="344"/>
      <c r="T42" s="344"/>
      <c r="U42" s="344"/>
      <c r="V42" s="344"/>
      <c r="W42" s="344"/>
      <c r="X42" s="638"/>
      <c r="Y42" s="344"/>
    </row>
    <row r="43" spans="1:25" ht="35.1" customHeight="1">
      <c r="A43" s="334"/>
      <c r="B43" s="334"/>
      <c r="C43" s="347"/>
      <c r="D43" s="347"/>
      <c r="E43" s="347"/>
      <c r="F43" s="347"/>
      <c r="G43" s="347"/>
      <c r="H43" s="347"/>
      <c r="I43" s="347"/>
      <c r="J43" s="347"/>
      <c r="K43" s="347"/>
      <c r="L43" s="347"/>
      <c r="M43" s="347"/>
      <c r="N43" s="347"/>
      <c r="O43" s="347"/>
      <c r="P43" s="347"/>
      <c r="Q43" s="347"/>
      <c r="R43" s="347"/>
      <c r="S43" s="347"/>
      <c r="T43" s="347"/>
      <c r="U43" s="347"/>
      <c r="V43" s="347"/>
      <c r="W43" s="347"/>
      <c r="X43" s="348"/>
      <c r="Y43" s="347"/>
    </row>
    <row r="44" spans="1:25" ht="20.25">
      <c r="A44" s="349" t="s">
        <v>212</v>
      </c>
      <c r="B44" s="350"/>
      <c r="C44" s="349"/>
      <c r="D44" s="349"/>
      <c r="E44" s="349"/>
      <c r="F44" s="349"/>
      <c r="G44" s="349"/>
      <c r="H44" s="349"/>
      <c r="I44" s="349"/>
      <c r="J44" s="349" t="s">
        <v>209</v>
      </c>
      <c r="K44" s="349"/>
      <c r="L44" s="349"/>
      <c r="M44" s="332"/>
      <c r="N44" s="349"/>
      <c r="O44" s="349"/>
      <c r="P44" s="349"/>
      <c r="Q44" s="349" t="s">
        <v>488</v>
      </c>
      <c r="R44" s="349"/>
      <c r="S44" s="349"/>
      <c r="T44" s="351"/>
      <c r="U44" s="351"/>
      <c r="V44" s="327"/>
      <c r="W44" s="327"/>
      <c r="X44" s="327"/>
      <c r="Y44" s="327"/>
    </row>
    <row r="45" spans="1:25" ht="20.25">
      <c r="A45" s="349" t="s">
        <v>210</v>
      </c>
      <c r="B45" s="349"/>
      <c r="C45" s="349"/>
      <c r="D45" s="349"/>
      <c r="E45" s="349"/>
      <c r="F45" s="349"/>
      <c r="G45" s="349"/>
      <c r="H45" s="349"/>
      <c r="I45" s="349"/>
      <c r="J45" s="349" t="s">
        <v>206</v>
      </c>
      <c r="K45" s="349"/>
      <c r="L45" s="349"/>
      <c r="M45" s="332"/>
      <c r="N45" s="349"/>
      <c r="O45" s="349"/>
      <c r="P45" s="349"/>
      <c r="Q45" s="349"/>
      <c r="R45" s="349"/>
      <c r="S45" s="349"/>
      <c r="T45" s="351"/>
      <c r="U45" s="351"/>
      <c r="V45" s="327"/>
      <c r="W45" s="327"/>
      <c r="X45" s="327"/>
      <c r="Y45" s="327"/>
    </row>
    <row r="46" spans="1:25" ht="20.25">
      <c r="A46" s="349" t="s">
        <v>639</v>
      </c>
      <c r="B46" s="349"/>
      <c r="C46" s="349"/>
      <c r="D46" s="349"/>
      <c r="E46" s="349"/>
      <c r="F46" s="349"/>
      <c r="G46" s="349"/>
      <c r="H46" s="349"/>
      <c r="I46" s="349"/>
      <c r="J46" s="349" t="s">
        <v>203</v>
      </c>
      <c r="K46" s="349"/>
      <c r="L46" s="349"/>
      <c r="M46" s="332"/>
      <c r="N46" s="349"/>
      <c r="O46" s="349"/>
      <c r="P46" s="349"/>
      <c r="Q46" s="349"/>
      <c r="R46" s="349"/>
      <c r="S46" s="349"/>
      <c r="T46" s="351"/>
      <c r="U46" s="351"/>
      <c r="V46" s="327"/>
      <c r="W46" s="327"/>
      <c r="X46" s="327"/>
      <c r="Y46" s="327"/>
    </row>
    <row r="47" spans="1:25" ht="20.25">
      <c r="A47" s="349" t="s">
        <v>640</v>
      </c>
      <c r="B47" s="349"/>
      <c r="C47" s="349"/>
      <c r="D47" s="349"/>
      <c r="E47" s="349"/>
      <c r="F47" s="349"/>
      <c r="G47" s="349"/>
      <c r="H47" s="349"/>
      <c r="I47" s="349"/>
      <c r="J47" s="349" t="s">
        <v>208</v>
      </c>
      <c r="K47" s="349"/>
      <c r="L47" s="349"/>
      <c r="M47" s="332"/>
      <c r="N47" s="349"/>
      <c r="O47" s="349"/>
      <c r="P47" s="349"/>
      <c r="Q47" s="349"/>
      <c r="R47" s="349"/>
      <c r="S47" s="349"/>
      <c r="T47" s="351"/>
      <c r="U47" s="351"/>
      <c r="V47" s="327"/>
      <c r="W47" s="327"/>
      <c r="X47" s="327"/>
      <c r="Y47" s="327"/>
    </row>
    <row r="48" spans="1:25" ht="20.25">
      <c r="A48" s="349" t="s">
        <v>211</v>
      </c>
      <c r="B48" s="349"/>
      <c r="C48" s="349"/>
      <c r="D48" s="349"/>
      <c r="E48" s="349"/>
      <c r="F48" s="349"/>
      <c r="G48" s="349"/>
      <c r="H48" s="349"/>
      <c r="I48" s="349"/>
      <c r="J48" s="349" t="s">
        <v>205</v>
      </c>
      <c r="K48" s="349"/>
      <c r="L48" s="349"/>
      <c r="M48" s="332"/>
      <c r="N48" s="349"/>
      <c r="O48" s="349"/>
      <c r="P48" s="349"/>
      <c r="Q48" s="349"/>
      <c r="R48" s="349"/>
      <c r="S48" s="349"/>
      <c r="T48" s="351"/>
      <c r="U48" s="351"/>
      <c r="V48" s="327"/>
      <c r="W48" s="327"/>
      <c r="X48" s="327"/>
      <c r="Y48" s="327"/>
    </row>
    <row r="49" spans="1:25" ht="20.25">
      <c r="A49" s="349" t="s">
        <v>207</v>
      </c>
      <c r="B49" s="349"/>
      <c r="C49" s="349"/>
      <c r="D49" s="349"/>
      <c r="E49" s="349"/>
      <c r="F49" s="349"/>
      <c r="G49" s="349"/>
      <c r="H49" s="349"/>
      <c r="I49" s="349"/>
      <c r="J49" s="349" t="s">
        <v>204</v>
      </c>
      <c r="K49" s="349"/>
      <c r="L49" s="349"/>
      <c r="M49" s="349"/>
      <c r="N49" s="349"/>
      <c r="O49" s="349"/>
      <c r="P49" s="349"/>
      <c r="Q49" s="349"/>
      <c r="R49" s="349"/>
      <c r="S49" s="349"/>
      <c r="T49" s="351"/>
      <c r="U49" s="351"/>
      <c r="V49" s="327"/>
      <c r="W49" s="327"/>
      <c r="X49" s="327"/>
      <c r="Y49" s="327"/>
    </row>
    <row r="50" spans="1:25" ht="21.95" customHeight="1">
      <c r="A50" s="349"/>
      <c r="B50" s="349"/>
      <c r="C50" s="349"/>
      <c r="D50" s="349"/>
      <c r="E50" s="349"/>
      <c r="F50" s="349"/>
      <c r="G50" s="349"/>
      <c r="H50" s="349"/>
      <c r="I50" s="349"/>
      <c r="J50" s="349"/>
      <c r="K50" s="349"/>
      <c r="L50" s="349"/>
      <c r="M50" s="349"/>
      <c r="N50" s="349"/>
      <c r="O50" s="349"/>
      <c r="P50" s="349"/>
      <c r="Q50" s="349"/>
      <c r="R50" s="349"/>
      <c r="S50" s="349"/>
      <c r="T50" s="351"/>
      <c r="U50" s="351"/>
      <c r="V50" s="327"/>
      <c r="W50" s="327"/>
      <c r="X50" s="327"/>
      <c r="Y50" s="327"/>
    </row>
    <row r="51" spans="1:25" ht="21.95" customHeight="1">
      <c r="A51" s="352" t="s">
        <v>81</v>
      </c>
      <c r="B51" s="352"/>
      <c r="C51" s="352"/>
      <c r="D51" s="352"/>
      <c r="E51" s="352"/>
      <c r="F51" s="352"/>
      <c r="G51" s="352"/>
      <c r="H51" s="352"/>
      <c r="I51" s="352"/>
      <c r="J51" s="352"/>
      <c r="K51" s="352"/>
      <c r="L51" s="352"/>
      <c r="M51" s="327"/>
      <c r="N51" s="327"/>
      <c r="O51" s="327"/>
      <c r="P51" s="327"/>
      <c r="Q51" s="327"/>
      <c r="R51" s="327"/>
      <c r="S51" s="327"/>
      <c r="T51" s="327"/>
      <c r="U51" s="327"/>
      <c r="V51" s="327"/>
      <c r="W51" s="327"/>
      <c r="X51" s="327"/>
      <c r="Y51" s="327"/>
    </row>
    <row r="52" spans="1:25" ht="21.95" customHeight="1">
      <c r="A52" s="639" t="s">
        <v>633</v>
      </c>
      <c r="B52" s="639"/>
      <c r="C52" s="639"/>
      <c r="D52" s="639"/>
      <c r="E52" s="639"/>
      <c r="F52" s="639"/>
      <c r="G52" s="639"/>
      <c r="H52" s="639"/>
      <c r="I52" s="639"/>
      <c r="J52" s="639"/>
      <c r="K52" s="639"/>
      <c r="L52" s="639"/>
      <c r="M52" s="327"/>
      <c r="N52" s="327"/>
      <c r="O52" s="327"/>
      <c r="P52" s="327"/>
      <c r="Q52" s="327"/>
      <c r="R52" s="327"/>
      <c r="S52" s="327"/>
      <c r="T52" s="327"/>
      <c r="U52" s="327"/>
      <c r="V52" s="327"/>
      <c r="W52" s="327"/>
      <c r="X52" s="327"/>
      <c r="Y52" s="327"/>
    </row>
    <row r="53" spans="1:25" ht="21.95" customHeight="1">
      <c r="A53" s="330"/>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row>
    <row r="54" spans="1:25" ht="21.95" customHeight="1">
      <c r="A54" s="327"/>
      <c r="B54" s="327"/>
      <c r="C54" s="327"/>
      <c r="D54" s="327"/>
      <c r="E54" s="327"/>
      <c r="F54" s="327"/>
      <c r="G54" s="327"/>
      <c r="H54" s="327"/>
      <c r="I54" s="327"/>
      <c r="J54" s="327"/>
      <c r="K54" s="327"/>
      <c r="L54" s="327"/>
      <c r="M54" s="327"/>
      <c r="N54" s="327"/>
      <c r="O54" s="327"/>
      <c r="P54" s="327"/>
      <c r="Q54" s="327"/>
      <c r="R54" s="327"/>
      <c r="S54" s="327"/>
      <c r="T54" s="327"/>
      <c r="U54" s="327"/>
      <c r="V54" s="327"/>
      <c r="W54" s="327"/>
      <c r="X54" s="327"/>
      <c r="Y54" s="327"/>
    </row>
    <row r="55" spans="1:25" ht="21.95" customHeight="1">
      <c r="A55" s="327"/>
      <c r="B55" s="327"/>
      <c r="C55" s="327"/>
      <c r="D55" s="327"/>
      <c r="E55" s="327"/>
      <c r="F55" s="327"/>
      <c r="G55" s="327"/>
      <c r="H55" s="327"/>
      <c r="I55" s="327"/>
      <c r="J55" s="327"/>
      <c r="K55" s="327"/>
      <c r="L55" s="327"/>
      <c r="M55" s="327"/>
      <c r="N55" s="327"/>
      <c r="O55" s="327"/>
      <c r="P55" s="327"/>
      <c r="Q55" s="327"/>
      <c r="R55" s="327"/>
      <c r="S55" s="327"/>
      <c r="T55" s="327"/>
      <c r="U55" s="327"/>
      <c r="V55" s="327"/>
      <c r="W55" s="327"/>
      <c r="X55" s="327"/>
      <c r="Y55" s="327"/>
    </row>
    <row r="56" spans="1:25" ht="21.95" customHeight="1">
      <c r="A56" s="327"/>
      <c r="B56" s="327"/>
      <c r="C56" s="327"/>
      <c r="D56" s="327"/>
      <c r="E56" s="327"/>
      <c r="F56" s="327"/>
      <c r="G56" s="327"/>
      <c r="H56" s="327"/>
      <c r="I56" s="327"/>
      <c r="J56" s="327"/>
      <c r="K56" s="327"/>
      <c r="L56" s="327"/>
      <c r="M56" s="327"/>
      <c r="N56" s="327"/>
      <c r="O56" s="327"/>
      <c r="P56" s="327"/>
      <c r="Q56" s="327"/>
      <c r="R56" s="327"/>
      <c r="S56" s="327"/>
      <c r="T56" s="327"/>
      <c r="U56" s="327"/>
      <c r="V56" s="327"/>
      <c r="W56" s="327"/>
      <c r="X56" s="327"/>
      <c r="Y56" s="327"/>
    </row>
    <row r="57" spans="1:25" ht="21.95" customHeight="1">
      <c r="A57" s="327"/>
      <c r="B57" s="327"/>
      <c r="C57" s="327"/>
      <c r="D57" s="327"/>
      <c r="E57" s="327"/>
      <c r="F57" s="327"/>
      <c r="G57" s="327"/>
      <c r="H57" s="327"/>
      <c r="I57" s="327"/>
      <c r="J57" s="327"/>
      <c r="K57" s="327"/>
      <c r="L57" s="327"/>
      <c r="M57" s="327"/>
      <c r="N57" s="327"/>
      <c r="O57" s="327"/>
      <c r="P57" s="327"/>
      <c r="Q57" s="327"/>
      <c r="R57" s="327"/>
      <c r="S57" s="327"/>
      <c r="T57" s="327"/>
      <c r="U57" s="327"/>
      <c r="V57" s="327"/>
      <c r="W57" s="327"/>
      <c r="X57" s="327"/>
      <c r="Y57" s="327"/>
    </row>
    <row r="58" spans="1:25" ht="21.95" customHeight="1">
      <c r="A58" s="327"/>
      <c r="B58" s="327"/>
      <c r="C58" s="327"/>
      <c r="D58" s="327"/>
      <c r="E58" s="327"/>
      <c r="F58" s="327"/>
      <c r="G58" s="327"/>
      <c r="H58" s="327"/>
      <c r="I58" s="327"/>
      <c r="J58" s="327"/>
      <c r="K58" s="327"/>
      <c r="L58" s="327"/>
      <c r="M58" s="327"/>
      <c r="N58" s="327"/>
      <c r="O58" s="327"/>
      <c r="P58" s="327"/>
      <c r="Q58" s="327"/>
      <c r="R58" s="327"/>
      <c r="S58" s="327"/>
      <c r="T58" s="327"/>
      <c r="U58" s="327"/>
      <c r="V58" s="327"/>
      <c r="W58" s="327"/>
      <c r="X58" s="327"/>
      <c r="Y58" s="327"/>
    </row>
  </sheetData>
  <mergeCells count="27">
    <mergeCell ref="A1:Y1"/>
    <mergeCell ref="A2:Y2"/>
    <mergeCell ref="A4:A6"/>
    <mergeCell ref="B4:B6"/>
    <mergeCell ref="C4:C6"/>
    <mergeCell ref="D4:D6"/>
    <mergeCell ref="E4:E6"/>
    <mergeCell ref="F4:F6"/>
    <mergeCell ref="G4:G6"/>
    <mergeCell ref="H4:H6"/>
    <mergeCell ref="Y4:Y6"/>
    <mergeCell ref="J5:J6"/>
    <mergeCell ref="K5:K6"/>
    <mergeCell ref="L5:L6"/>
    <mergeCell ref="M5:M6"/>
    <mergeCell ref="N5:O5"/>
    <mergeCell ref="X40:X42"/>
    <mergeCell ref="A52:L52"/>
    <mergeCell ref="T4:T6"/>
    <mergeCell ref="U4:W5"/>
    <mergeCell ref="X4:X6"/>
    <mergeCell ref="I4:I6"/>
    <mergeCell ref="J4:O4"/>
    <mergeCell ref="P4:P6"/>
    <mergeCell ref="Q4:Q6"/>
    <mergeCell ref="R4:R6"/>
    <mergeCell ref="S4:S6"/>
  </mergeCells>
  <printOptions horizontalCentered="1"/>
  <pageMargins left="0.23622047244094491" right="0.23622047244094491" top="0.74803149606299213" bottom="0.35433070866141736" header="0" footer="0.31496062992125984"/>
  <pageSetup scale="26" firstPageNumber="15"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0BE1C-200E-4625-99D9-7E15D0A57814}">
  <sheetPr>
    <pageSetUpPr fitToPage="1"/>
  </sheetPr>
  <dimension ref="A1:V407"/>
  <sheetViews>
    <sheetView view="pageBreakPreview" zoomScale="70" zoomScaleNormal="100" zoomScaleSheetLayoutView="70" workbookViewId="0">
      <selection activeCell="C409" sqref="C409"/>
    </sheetView>
  </sheetViews>
  <sheetFormatPr baseColWidth="10" defaultRowHeight="12.75"/>
  <cols>
    <col min="1" max="1" width="90.7109375" customWidth="1"/>
    <col min="2" max="2" width="1.42578125" customWidth="1"/>
    <col min="3" max="5" width="13.5703125" customWidth="1"/>
    <col min="6" max="6" width="1.42578125" customWidth="1"/>
    <col min="7" max="12" width="13.5703125" customWidth="1"/>
    <col min="13" max="13" width="1.42578125" customWidth="1"/>
    <col min="14" max="19" width="13.5703125" customWidth="1"/>
    <col min="20" max="20" width="1.42578125" customWidth="1"/>
    <col min="21" max="21" width="13.5703125" customWidth="1"/>
  </cols>
  <sheetData>
    <row r="1" spans="1:22" ht="33" customHeight="1">
      <c r="A1" s="129" t="s">
        <v>65</v>
      </c>
      <c r="B1" s="129"/>
      <c r="C1" s="129"/>
      <c r="D1" s="129"/>
      <c r="E1" s="129"/>
      <c r="F1" s="129"/>
      <c r="G1" s="129"/>
      <c r="H1" s="129"/>
      <c r="I1" s="129"/>
      <c r="J1" s="129"/>
      <c r="K1" s="129"/>
      <c r="L1" s="129"/>
      <c r="M1" s="129"/>
      <c r="N1" s="129"/>
      <c r="O1" s="129"/>
      <c r="P1" s="129"/>
      <c r="Q1" s="129"/>
      <c r="R1" s="129"/>
      <c r="S1" s="129"/>
      <c r="T1" s="129"/>
      <c r="U1" s="129"/>
    </row>
    <row r="2" spans="1:22" ht="65.099999999999994" customHeight="1">
      <c r="A2" s="653" t="s">
        <v>213</v>
      </c>
      <c r="B2" s="653"/>
      <c r="C2" s="653"/>
      <c r="D2" s="653"/>
      <c r="E2" s="653"/>
      <c r="F2" s="653"/>
      <c r="G2" s="653"/>
      <c r="H2" s="653"/>
      <c r="I2" s="653"/>
      <c r="J2" s="653"/>
      <c r="K2" s="653"/>
      <c r="L2" s="653"/>
      <c r="M2" s="653"/>
      <c r="N2" s="653"/>
      <c r="O2" s="653"/>
      <c r="P2" s="653"/>
      <c r="Q2" s="653"/>
      <c r="R2" s="653"/>
      <c r="S2" s="653"/>
      <c r="T2" s="653"/>
      <c r="U2" s="653"/>
      <c r="V2" s="202"/>
    </row>
    <row r="3" spans="1:22" ht="33" customHeight="1">
      <c r="A3" s="653" t="str">
        <f>UPPER(CONCATENATE("Diciembre 2022"))</f>
        <v>DICIEMBRE 2022</v>
      </c>
      <c r="B3" s="653"/>
      <c r="C3" s="653"/>
      <c r="D3" s="653"/>
      <c r="E3" s="653"/>
      <c r="F3" s="653"/>
      <c r="G3" s="653"/>
      <c r="H3" s="653"/>
      <c r="I3" s="653"/>
      <c r="J3" s="653"/>
      <c r="K3" s="653"/>
      <c r="L3" s="653"/>
      <c r="M3" s="653"/>
      <c r="N3" s="653"/>
      <c r="O3" s="653"/>
      <c r="P3" s="653"/>
      <c r="Q3" s="653"/>
      <c r="R3" s="653"/>
      <c r="S3" s="653"/>
      <c r="T3" s="653"/>
      <c r="U3" s="653"/>
      <c r="V3" s="202"/>
    </row>
    <row r="4" spans="1:22" ht="12" customHeight="1">
      <c r="A4" s="203"/>
      <c r="B4" s="129"/>
      <c r="C4" s="129"/>
      <c r="D4" s="129"/>
      <c r="E4" s="129"/>
      <c r="F4" s="129"/>
      <c r="G4" s="129"/>
      <c r="H4" s="129"/>
      <c r="I4" s="129"/>
      <c r="J4" s="129"/>
      <c r="K4" s="129"/>
      <c r="L4" s="129"/>
      <c r="M4" s="129"/>
      <c r="N4" s="129"/>
      <c r="O4" s="129"/>
      <c r="P4" s="129"/>
      <c r="Q4" s="129"/>
      <c r="R4" s="129"/>
      <c r="S4" s="129"/>
      <c r="T4" s="129"/>
      <c r="U4" s="129"/>
    </row>
    <row r="5" spans="1:22" ht="24.95" customHeight="1">
      <c r="A5" s="617" t="s">
        <v>85</v>
      </c>
      <c r="B5" s="651"/>
      <c r="C5" s="624" t="s">
        <v>214</v>
      </c>
      <c r="D5" s="652" t="s">
        <v>0</v>
      </c>
      <c r="E5" s="652"/>
      <c r="F5" s="204"/>
      <c r="G5" s="652" t="s">
        <v>215</v>
      </c>
      <c r="H5" s="652"/>
      <c r="I5" s="652"/>
      <c r="J5" s="652"/>
      <c r="K5" s="652"/>
      <c r="L5" s="652"/>
      <c r="M5" s="204"/>
      <c r="N5" s="652" t="s">
        <v>168</v>
      </c>
      <c r="O5" s="652"/>
      <c r="P5" s="652"/>
      <c r="Q5" s="652"/>
      <c r="R5" s="652"/>
      <c r="S5" s="652"/>
      <c r="T5" s="651"/>
      <c r="U5" s="652" t="s">
        <v>89</v>
      </c>
    </row>
    <row r="6" spans="1:22" ht="24.95" customHeight="1">
      <c r="A6" s="617"/>
      <c r="B6" s="651"/>
      <c r="C6" s="624"/>
      <c r="D6" s="652" t="s">
        <v>216</v>
      </c>
      <c r="E6" s="652" t="s">
        <v>217</v>
      </c>
      <c r="F6" s="204"/>
      <c r="G6" s="652" t="s">
        <v>142</v>
      </c>
      <c r="H6" s="652"/>
      <c r="I6" s="652" t="s">
        <v>143</v>
      </c>
      <c r="J6" s="652"/>
      <c r="K6" s="652" t="s">
        <v>92</v>
      </c>
      <c r="L6" s="652" t="s">
        <v>50</v>
      </c>
      <c r="M6" s="204"/>
      <c r="N6" s="652" t="s">
        <v>641</v>
      </c>
      <c r="O6" s="652"/>
      <c r="P6" s="652" t="s">
        <v>143</v>
      </c>
      <c r="Q6" s="652"/>
      <c r="R6" s="652" t="s">
        <v>92</v>
      </c>
      <c r="S6" s="652" t="s">
        <v>50</v>
      </c>
      <c r="T6" s="651"/>
      <c r="U6" s="652"/>
    </row>
    <row r="7" spans="1:22" ht="24.95" customHeight="1">
      <c r="A7" s="617"/>
      <c r="B7" s="651"/>
      <c r="C7" s="624"/>
      <c r="D7" s="652"/>
      <c r="E7" s="652"/>
      <c r="F7" s="204"/>
      <c r="G7" s="353" t="s">
        <v>90</v>
      </c>
      <c r="H7" s="353" t="s">
        <v>91</v>
      </c>
      <c r="I7" s="353" t="s">
        <v>90</v>
      </c>
      <c r="J7" s="353" t="s">
        <v>91</v>
      </c>
      <c r="K7" s="652"/>
      <c r="L7" s="652"/>
      <c r="M7" s="204"/>
      <c r="N7" s="353" t="s">
        <v>90</v>
      </c>
      <c r="O7" s="353" t="s">
        <v>91</v>
      </c>
      <c r="P7" s="353" t="s">
        <v>90</v>
      </c>
      <c r="Q7" s="353" t="s">
        <v>91</v>
      </c>
      <c r="R7" s="652"/>
      <c r="S7" s="652"/>
      <c r="T7" s="651"/>
      <c r="U7" s="652"/>
    </row>
    <row r="8" spans="1:22" ht="12" customHeight="1">
      <c r="A8" s="137"/>
      <c r="B8" s="137"/>
      <c r="C8" s="137"/>
      <c r="D8" s="137"/>
      <c r="E8" s="137"/>
      <c r="F8" s="137"/>
      <c r="G8" s="137"/>
      <c r="H8" s="137"/>
      <c r="I8" s="137"/>
      <c r="J8" s="137"/>
      <c r="K8" s="137"/>
      <c r="L8" s="137"/>
      <c r="M8" s="137"/>
      <c r="N8" s="137"/>
      <c r="O8" s="137"/>
      <c r="P8" s="137"/>
      <c r="Q8" s="137"/>
      <c r="R8" s="137"/>
      <c r="S8" s="137"/>
      <c r="T8" s="137"/>
      <c r="U8" s="137"/>
    </row>
    <row r="9" spans="1:22" ht="22.15" customHeight="1">
      <c r="A9" s="207" t="s">
        <v>93</v>
      </c>
      <c r="B9" s="205"/>
      <c r="C9" s="208">
        <v>1808</v>
      </c>
      <c r="D9" s="209">
        <v>289</v>
      </c>
      <c r="E9" s="210">
        <v>0.1598</v>
      </c>
      <c r="F9" s="205"/>
      <c r="G9" s="211">
        <v>658</v>
      </c>
      <c r="H9" s="209">
        <v>48</v>
      </c>
      <c r="I9" s="212">
        <v>1114</v>
      </c>
      <c r="J9" s="209">
        <v>66</v>
      </c>
      <c r="K9" s="212">
        <v>1886</v>
      </c>
      <c r="L9" s="210">
        <v>0.89938006676204096</v>
      </c>
      <c r="M9" s="205"/>
      <c r="N9" s="211">
        <v>91</v>
      </c>
      <c r="O9" s="209">
        <v>10</v>
      </c>
      <c r="P9" s="209">
        <v>99</v>
      </c>
      <c r="Q9" s="209">
        <v>11</v>
      </c>
      <c r="R9" s="209">
        <v>211</v>
      </c>
      <c r="S9" s="210">
        <v>0.10061993323795899</v>
      </c>
      <c r="T9" s="205"/>
      <c r="U9" s="213">
        <v>2097</v>
      </c>
    </row>
    <row r="10" spans="1:22" ht="22.15" customHeight="1">
      <c r="A10" s="354"/>
      <c r="B10" s="355"/>
      <c r="C10" s="356"/>
      <c r="D10" s="357"/>
      <c r="E10" s="358"/>
      <c r="F10" s="355"/>
      <c r="G10" s="356"/>
      <c r="H10" s="357"/>
      <c r="I10" s="357"/>
      <c r="J10" s="357"/>
      <c r="K10" s="357"/>
      <c r="L10" s="359"/>
      <c r="M10" s="355"/>
      <c r="N10" s="356"/>
      <c r="O10" s="357"/>
      <c r="P10" s="357"/>
      <c r="Q10" s="357"/>
      <c r="R10" s="357"/>
      <c r="S10" s="359"/>
      <c r="T10" s="355"/>
      <c r="U10" s="354"/>
    </row>
    <row r="11" spans="1:22" ht="22.15" customHeight="1">
      <c r="A11" s="360" t="s">
        <v>218</v>
      </c>
      <c r="B11" s="361"/>
      <c r="C11" s="362">
        <v>1123</v>
      </c>
      <c r="D11" s="363">
        <v>176</v>
      </c>
      <c r="E11" s="364">
        <v>0.15670000000000001</v>
      </c>
      <c r="F11" s="361"/>
      <c r="G11" s="365">
        <v>644</v>
      </c>
      <c r="H11" s="363"/>
      <c r="I11" s="363">
        <v>518</v>
      </c>
      <c r="J11" s="363"/>
      <c r="K11" s="366">
        <v>1162</v>
      </c>
      <c r="L11" s="364">
        <v>0.8945342571208621</v>
      </c>
      <c r="M11" s="361"/>
      <c r="N11" s="365">
        <v>89</v>
      </c>
      <c r="O11" s="363"/>
      <c r="P11" s="363">
        <v>48</v>
      </c>
      <c r="Q11" s="363"/>
      <c r="R11" s="363">
        <v>137</v>
      </c>
      <c r="S11" s="364">
        <v>0.10546574287913779</v>
      </c>
      <c r="T11" s="361"/>
      <c r="U11" s="166">
        <v>1299</v>
      </c>
    </row>
    <row r="12" spans="1:22" ht="22.15" customHeight="1">
      <c r="A12" s="360" t="s">
        <v>219</v>
      </c>
      <c r="B12" s="361"/>
      <c r="C12" s="365">
        <v>565</v>
      </c>
      <c r="D12" s="363">
        <v>98</v>
      </c>
      <c r="E12" s="364">
        <v>0.17349999999999999</v>
      </c>
      <c r="F12" s="361"/>
      <c r="G12" s="365">
        <v>14</v>
      </c>
      <c r="H12" s="363"/>
      <c r="I12" s="363">
        <v>596</v>
      </c>
      <c r="J12" s="363"/>
      <c r="K12" s="363">
        <v>610</v>
      </c>
      <c r="L12" s="364">
        <v>0.92006033182503766</v>
      </c>
      <c r="M12" s="361"/>
      <c r="N12" s="365">
        <v>2</v>
      </c>
      <c r="O12" s="363"/>
      <c r="P12" s="363">
        <v>51</v>
      </c>
      <c r="Q12" s="363"/>
      <c r="R12" s="363">
        <v>53</v>
      </c>
      <c r="S12" s="364">
        <v>7.9939668174962286E-2</v>
      </c>
      <c r="T12" s="361"/>
      <c r="U12" s="367">
        <v>663</v>
      </c>
    </row>
    <row r="13" spans="1:22" ht="22.15" customHeight="1">
      <c r="A13" s="360" t="s">
        <v>220</v>
      </c>
      <c r="B13" s="361"/>
      <c r="C13" s="365">
        <v>120</v>
      </c>
      <c r="D13" s="363">
        <v>15</v>
      </c>
      <c r="E13" s="364">
        <v>0.125</v>
      </c>
      <c r="F13" s="361"/>
      <c r="G13" s="365"/>
      <c r="H13" s="363">
        <v>48</v>
      </c>
      <c r="I13" s="363"/>
      <c r="J13" s="363">
        <v>66</v>
      </c>
      <c r="K13" s="363">
        <v>114</v>
      </c>
      <c r="L13" s="364">
        <v>0.84444444444444444</v>
      </c>
      <c r="M13" s="361"/>
      <c r="N13" s="365"/>
      <c r="O13" s="363">
        <v>10</v>
      </c>
      <c r="P13" s="363"/>
      <c r="Q13" s="363">
        <v>11</v>
      </c>
      <c r="R13" s="363">
        <v>21</v>
      </c>
      <c r="S13" s="364">
        <v>0.15555555555555556</v>
      </c>
      <c r="T13" s="361"/>
      <c r="U13" s="367">
        <v>135</v>
      </c>
    </row>
    <row r="14" spans="1:22" ht="22.15" customHeight="1">
      <c r="A14" s="354"/>
      <c r="B14" s="355"/>
      <c r="C14" s="356"/>
      <c r="D14" s="357"/>
      <c r="E14" s="358"/>
      <c r="F14" s="355"/>
      <c r="G14" s="356"/>
      <c r="H14" s="357"/>
      <c r="I14" s="357"/>
      <c r="J14" s="357"/>
      <c r="K14" s="357"/>
      <c r="L14" s="359"/>
      <c r="M14" s="355"/>
      <c r="N14" s="356"/>
      <c r="O14" s="357"/>
      <c r="P14" s="357"/>
      <c r="Q14" s="357"/>
      <c r="R14" s="357"/>
      <c r="S14" s="359"/>
      <c r="T14" s="355"/>
      <c r="U14" s="354"/>
    </row>
    <row r="15" spans="1:22" ht="22.15" customHeight="1">
      <c r="A15" s="207" t="s">
        <v>94</v>
      </c>
      <c r="B15" s="205"/>
      <c r="C15" s="208">
        <v>16065</v>
      </c>
      <c r="D15" s="212">
        <v>-2857</v>
      </c>
      <c r="E15" s="210">
        <v>-0.17780000000000001</v>
      </c>
      <c r="F15" s="205"/>
      <c r="G15" s="208">
        <v>4845</v>
      </c>
      <c r="H15" s="209">
        <v>296</v>
      </c>
      <c r="I15" s="212">
        <v>5840</v>
      </c>
      <c r="J15" s="209">
        <v>231</v>
      </c>
      <c r="K15" s="212">
        <v>11212</v>
      </c>
      <c r="L15" s="210">
        <v>0.84887946698970329</v>
      </c>
      <c r="M15" s="205"/>
      <c r="N15" s="208">
        <v>1093</v>
      </c>
      <c r="O15" s="209">
        <v>90</v>
      </c>
      <c r="P15" s="209">
        <v>739</v>
      </c>
      <c r="Q15" s="209">
        <v>74</v>
      </c>
      <c r="R15" s="212">
        <v>1996</v>
      </c>
      <c r="S15" s="210">
        <v>0.15112053301029679</v>
      </c>
      <c r="T15" s="205"/>
      <c r="U15" s="213">
        <v>13208</v>
      </c>
    </row>
    <row r="16" spans="1:22" ht="22.15" customHeight="1">
      <c r="A16" s="354"/>
      <c r="B16" s="355"/>
      <c r="C16" s="356"/>
      <c r="D16" s="357"/>
      <c r="E16" s="358"/>
      <c r="F16" s="355"/>
      <c r="G16" s="356"/>
      <c r="H16" s="357"/>
      <c r="I16" s="357"/>
      <c r="J16" s="357"/>
      <c r="K16" s="357"/>
      <c r="L16" s="359"/>
      <c r="M16" s="355"/>
      <c r="N16" s="356"/>
      <c r="O16" s="357"/>
      <c r="P16" s="357"/>
      <c r="Q16" s="357"/>
      <c r="R16" s="357"/>
      <c r="S16" s="359"/>
      <c r="T16" s="355"/>
      <c r="U16" s="354"/>
    </row>
    <row r="17" spans="1:21" ht="22.15" customHeight="1">
      <c r="A17" s="360" t="s">
        <v>221</v>
      </c>
      <c r="B17" s="361"/>
      <c r="C17" s="362">
        <v>4608</v>
      </c>
      <c r="D17" s="366">
        <v>-3156</v>
      </c>
      <c r="E17" s="364">
        <v>-0.68489999999999995</v>
      </c>
      <c r="F17" s="361"/>
      <c r="G17" s="365">
        <v>120</v>
      </c>
      <c r="H17" s="363"/>
      <c r="I17" s="366">
        <v>1133</v>
      </c>
      <c r="J17" s="363"/>
      <c r="K17" s="366">
        <v>1253</v>
      </c>
      <c r="L17" s="364">
        <v>0.86294765840220389</v>
      </c>
      <c r="M17" s="361"/>
      <c r="N17" s="365">
        <v>2</v>
      </c>
      <c r="O17" s="363"/>
      <c r="P17" s="363">
        <v>197</v>
      </c>
      <c r="Q17" s="363"/>
      <c r="R17" s="363">
        <v>199</v>
      </c>
      <c r="S17" s="364">
        <v>0.13705234159779614</v>
      </c>
      <c r="T17" s="361"/>
      <c r="U17" s="166">
        <v>1452</v>
      </c>
    </row>
    <row r="18" spans="1:21" ht="22.15" customHeight="1">
      <c r="A18" s="360" t="s">
        <v>222</v>
      </c>
      <c r="B18" s="361"/>
      <c r="C18" s="362">
        <v>2556</v>
      </c>
      <c r="D18" s="366">
        <v>1582</v>
      </c>
      <c r="E18" s="364">
        <v>0.61890000000000001</v>
      </c>
      <c r="F18" s="361"/>
      <c r="G18" s="362">
        <v>1995</v>
      </c>
      <c r="H18" s="363">
        <v>169</v>
      </c>
      <c r="I18" s="363">
        <v>904</v>
      </c>
      <c r="J18" s="363">
        <v>144</v>
      </c>
      <c r="K18" s="366">
        <v>3212</v>
      </c>
      <c r="L18" s="364">
        <v>0.7762203963267279</v>
      </c>
      <c r="M18" s="361"/>
      <c r="N18" s="365">
        <v>732</v>
      </c>
      <c r="O18" s="363">
        <v>59</v>
      </c>
      <c r="P18" s="363">
        <v>113</v>
      </c>
      <c r="Q18" s="363">
        <v>22</v>
      </c>
      <c r="R18" s="363">
        <v>926</v>
      </c>
      <c r="S18" s="364">
        <v>0.22377960367327213</v>
      </c>
      <c r="T18" s="361"/>
      <c r="U18" s="166">
        <v>4138</v>
      </c>
    </row>
    <row r="19" spans="1:21" ht="22.15" customHeight="1">
      <c r="A19" s="360" t="s">
        <v>223</v>
      </c>
      <c r="B19" s="361"/>
      <c r="C19" s="362">
        <v>1780</v>
      </c>
      <c r="D19" s="363">
        <v>455</v>
      </c>
      <c r="E19" s="364">
        <v>0.25559999999999999</v>
      </c>
      <c r="F19" s="361"/>
      <c r="G19" s="362">
        <v>1441</v>
      </c>
      <c r="H19" s="363">
        <v>82</v>
      </c>
      <c r="I19" s="363">
        <v>355</v>
      </c>
      <c r="J19" s="363">
        <v>33</v>
      </c>
      <c r="K19" s="366">
        <v>1911</v>
      </c>
      <c r="L19" s="364">
        <v>0.85503355704697981</v>
      </c>
      <c r="M19" s="361"/>
      <c r="N19" s="365">
        <v>177</v>
      </c>
      <c r="O19" s="363">
        <v>25</v>
      </c>
      <c r="P19" s="363">
        <v>87</v>
      </c>
      <c r="Q19" s="363">
        <v>35</v>
      </c>
      <c r="R19" s="363">
        <v>324</v>
      </c>
      <c r="S19" s="364">
        <v>0.14496644295302014</v>
      </c>
      <c r="T19" s="361"/>
      <c r="U19" s="166">
        <v>2235</v>
      </c>
    </row>
    <row r="20" spans="1:21" ht="22.15" customHeight="1">
      <c r="A20" s="360" t="s">
        <v>224</v>
      </c>
      <c r="B20" s="361"/>
      <c r="C20" s="362">
        <v>5922</v>
      </c>
      <c r="D20" s="366">
        <v>-1776</v>
      </c>
      <c r="E20" s="364">
        <v>-0.2999</v>
      </c>
      <c r="F20" s="361"/>
      <c r="G20" s="365">
        <v>668</v>
      </c>
      <c r="H20" s="363"/>
      <c r="I20" s="366">
        <v>3131</v>
      </c>
      <c r="J20" s="363"/>
      <c r="K20" s="366">
        <v>3799</v>
      </c>
      <c r="L20" s="364">
        <v>0.91630487216594303</v>
      </c>
      <c r="M20" s="361"/>
      <c r="N20" s="365">
        <v>135</v>
      </c>
      <c r="O20" s="363"/>
      <c r="P20" s="363">
        <v>212</v>
      </c>
      <c r="Q20" s="363"/>
      <c r="R20" s="363">
        <v>347</v>
      </c>
      <c r="S20" s="364">
        <v>8.3695127834056929E-2</v>
      </c>
      <c r="T20" s="361"/>
      <c r="U20" s="166">
        <v>4146</v>
      </c>
    </row>
    <row r="21" spans="1:21" ht="22.15" customHeight="1">
      <c r="A21" s="360" t="s">
        <v>225</v>
      </c>
      <c r="B21" s="361"/>
      <c r="C21" s="362">
        <v>1199</v>
      </c>
      <c r="D21" s="363">
        <v>38</v>
      </c>
      <c r="E21" s="364">
        <v>3.1699999999999999E-2</v>
      </c>
      <c r="F21" s="361"/>
      <c r="G21" s="365">
        <v>621</v>
      </c>
      <c r="H21" s="363">
        <v>45</v>
      </c>
      <c r="I21" s="363">
        <v>317</v>
      </c>
      <c r="J21" s="363">
        <v>54</v>
      </c>
      <c r="K21" s="366">
        <v>1037</v>
      </c>
      <c r="L21" s="364">
        <v>0.83831851253031531</v>
      </c>
      <c r="M21" s="361"/>
      <c r="N21" s="365">
        <v>47</v>
      </c>
      <c r="O21" s="363">
        <v>6</v>
      </c>
      <c r="P21" s="363">
        <v>130</v>
      </c>
      <c r="Q21" s="363">
        <v>17</v>
      </c>
      <c r="R21" s="363">
        <v>200</v>
      </c>
      <c r="S21" s="364">
        <v>0.16168148746968472</v>
      </c>
      <c r="T21" s="361"/>
      <c r="U21" s="166">
        <v>1237</v>
      </c>
    </row>
    <row r="22" spans="1:21" ht="22.15" customHeight="1">
      <c r="A22" s="354"/>
      <c r="B22" s="355"/>
      <c r="C22" s="356"/>
      <c r="D22" s="357"/>
      <c r="E22" s="358"/>
      <c r="F22" s="355"/>
      <c r="G22" s="356"/>
      <c r="H22" s="357"/>
      <c r="I22" s="357"/>
      <c r="J22" s="357"/>
      <c r="K22" s="357"/>
      <c r="L22" s="359"/>
      <c r="M22" s="355"/>
      <c r="N22" s="356"/>
      <c r="O22" s="357"/>
      <c r="P22" s="357"/>
      <c r="Q22" s="357"/>
      <c r="R22" s="357"/>
      <c r="S22" s="359"/>
      <c r="T22" s="355"/>
      <c r="U22" s="354"/>
    </row>
    <row r="23" spans="1:21" ht="22.15" customHeight="1">
      <c r="A23" s="207" t="s">
        <v>95</v>
      </c>
      <c r="B23" s="205"/>
      <c r="C23" s="208">
        <v>1616</v>
      </c>
      <c r="D23" s="209">
        <v>-350</v>
      </c>
      <c r="E23" s="210">
        <v>-0.21659999999999999</v>
      </c>
      <c r="F23" s="205"/>
      <c r="G23" s="211">
        <v>460</v>
      </c>
      <c r="H23" s="209">
        <v>17</v>
      </c>
      <c r="I23" s="209">
        <v>635</v>
      </c>
      <c r="J23" s="209">
        <v>12</v>
      </c>
      <c r="K23" s="212">
        <v>1124</v>
      </c>
      <c r="L23" s="210">
        <v>0.88783570300157977</v>
      </c>
      <c r="M23" s="205"/>
      <c r="N23" s="211">
        <v>41</v>
      </c>
      <c r="O23" s="209">
        <v>10</v>
      </c>
      <c r="P23" s="209">
        <v>89</v>
      </c>
      <c r="Q23" s="209">
        <v>2</v>
      </c>
      <c r="R23" s="209">
        <v>142</v>
      </c>
      <c r="S23" s="210">
        <v>0.11216429699842022</v>
      </c>
      <c r="T23" s="205"/>
      <c r="U23" s="213">
        <v>1266</v>
      </c>
    </row>
    <row r="24" spans="1:21" ht="22.15" customHeight="1">
      <c r="A24" s="354"/>
      <c r="B24" s="355"/>
      <c r="C24" s="356"/>
      <c r="D24" s="357"/>
      <c r="E24" s="358"/>
      <c r="F24" s="355"/>
      <c r="G24" s="356"/>
      <c r="H24" s="357"/>
      <c r="I24" s="357"/>
      <c r="J24" s="357"/>
      <c r="K24" s="357"/>
      <c r="L24" s="359"/>
      <c r="M24" s="355"/>
      <c r="N24" s="356"/>
      <c r="O24" s="357"/>
      <c r="P24" s="357"/>
      <c r="Q24" s="357"/>
      <c r="R24" s="357"/>
      <c r="S24" s="359"/>
      <c r="T24" s="355"/>
      <c r="U24" s="354"/>
    </row>
    <row r="25" spans="1:21" ht="22.15" customHeight="1">
      <c r="A25" s="360" t="s">
        <v>226</v>
      </c>
      <c r="B25" s="361"/>
      <c r="C25" s="365">
        <v>617</v>
      </c>
      <c r="D25" s="363">
        <v>-42</v>
      </c>
      <c r="E25" s="364">
        <v>-6.8099999999999994E-2</v>
      </c>
      <c r="F25" s="361"/>
      <c r="G25" s="365">
        <v>183</v>
      </c>
      <c r="H25" s="363">
        <v>17</v>
      </c>
      <c r="I25" s="363">
        <v>236</v>
      </c>
      <c r="J25" s="363">
        <v>12</v>
      </c>
      <c r="K25" s="363">
        <v>448</v>
      </c>
      <c r="L25" s="364">
        <v>0.77913043478260879</v>
      </c>
      <c r="M25" s="361"/>
      <c r="N25" s="365">
        <v>38</v>
      </c>
      <c r="O25" s="363">
        <v>10</v>
      </c>
      <c r="P25" s="363">
        <v>77</v>
      </c>
      <c r="Q25" s="363">
        <v>2</v>
      </c>
      <c r="R25" s="363">
        <v>127</v>
      </c>
      <c r="S25" s="364">
        <v>0.22086956521739129</v>
      </c>
      <c r="T25" s="361"/>
      <c r="U25" s="367">
        <v>575</v>
      </c>
    </row>
    <row r="26" spans="1:21" ht="22.15" customHeight="1">
      <c r="A26" s="360" t="s">
        <v>227</v>
      </c>
      <c r="B26" s="361"/>
      <c r="C26" s="365">
        <v>730</v>
      </c>
      <c r="D26" s="363">
        <v>-296</v>
      </c>
      <c r="E26" s="364">
        <v>-0.40550000000000003</v>
      </c>
      <c r="F26" s="361"/>
      <c r="G26" s="365">
        <v>191</v>
      </c>
      <c r="H26" s="363"/>
      <c r="I26" s="363">
        <v>229</v>
      </c>
      <c r="J26" s="363"/>
      <c r="K26" s="363">
        <v>420</v>
      </c>
      <c r="L26" s="364">
        <v>0.967741935483871</v>
      </c>
      <c r="M26" s="361"/>
      <c r="N26" s="365">
        <v>3</v>
      </c>
      <c r="O26" s="363"/>
      <c r="P26" s="363">
        <v>11</v>
      </c>
      <c r="Q26" s="363"/>
      <c r="R26" s="363">
        <v>14</v>
      </c>
      <c r="S26" s="364">
        <v>3.2258064516129031E-2</v>
      </c>
      <c r="T26" s="361"/>
      <c r="U26" s="367">
        <v>434</v>
      </c>
    </row>
    <row r="27" spans="1:21" ht="22.15" customHeight="1">
      <c r="A27" s="360" t="s">
        <v>228</v>
      </c>
      <c r="B27" s="361"/>
      <c r="C27" s="365">
        <v>143</v>
      </c>
      <c r="D27" s="363">
        <v>-5</v>
      </c>
      <c r="E27" s="364">
        <v>-3.5000000000000003E-2</v>
      </c>
      <c r="F27" s="361"/>
      <c r="G27" s="365">
        <v>41</v>
      </c>
      <c r="H27" s="363"/>
      <c r="I27" s="363">
        <v>96</v>
      </c>
      <c r="J27" s="363"/>
      <c r="K27" s="363">
        <v>137</v>
      </c>
      <c r="L27" s="364">
        <v>0.99275362318840576</v>
      </c>
      <c r="M27" s="361"/>
      <c r="N27" s="365"/>
      <c r="O27" s="363"/>
      <c r="P27" s="363">
        <v>1</v>
      </c>
      <c r="Q27" s="363"/>
      <c r="R27" s="363">
        <v>1</v>
      </c>
      <c r="S27" s="364">
        <v>7.246376811594203E-3</v>
      </c>
      <c r="T27" s="361"/>
      <c r="U27" s="367">
        <v>138</v>
      </c>
    </row>
    <row r="28" spans="1:21" ht="22.15" customHeight="1">
      <c r="A28" s="360" t="s">
        <v>229</v>
      </c>
      <c r="B28" s="361"/>
      <c r="C28" s="365">
        <v>126</v>
      </c>
      <c r="D28" s="363">
        <v>-7</v>
      </c>
      <c r="E28" s="364">
        <v>-5.5599999999999997E-2</v>
      </c>
      <c r="F28" s="361"/>
      <c r="G28" s="365">
        <v>45</v>
      </c>
      <c r="H28" s="363"/>
      <c r="I28" s="363">
        <v>74</v>
      </c>
      <c r="J28" s="363"/>
      <c r="K28" s="363">
        <v>119</v>
      </c>
      <c r="L28" s="364">
        <v>1</v>
      </c>
      <c r="M28" s="361"/>
      <c r="N28" s="365"/>
      <c r="O28" s="363"/>
      <c r="P28" s="363"/>
      <c r="Q28" s="363"/>
      <c r="R28" s="363">
        <v>0</v>
      </c>
      <c r="S28" s="364">
        <v>0</v>
      </c>
      <c r="T28" s="361"/>
      <c r="U28" s="367">
        <v>119</v>
      </c>
    </row>
    <row r="29" spans="1:21" ht="22.15" customHeight="1">
      <c r="A29" s="354"/>
      <c r="B29" s="355"/>
      <c r="C29" s="356"/>
      <c r="D29" s="357"/>
      <c r="E29" s="358"/>
      <c r="F29" s="355"/>
      <c r="G29" s="356"/>
      <c r="H29" s="357"/>
      <c r="I29" s="357"/>
      <c r="J29" s="357"/>
      <c r="K29" s="357"/>
      <c r="L29" s="359"/>
      <c r="M29" s="355"/>
      <c r="N29" s="356"/>
      <c r="O29" s="357"/>
      <c r="P29" s="357"/>
      <c r="Q29" s="357"/>
      <c r="R29" s="357"/>
      <c r="S29" s="359"/>
      <c r="T29" s="355"/>
      <c r="U29" s="354"/>
    </row>
    <row r="30" spans="1:21" ht="22.15" customHeight="1">
      <c r="A30" s="207" t="s">
        <v>96</v>
      </c>
      <c r="B30" s="205"/>
      <c r="C30" s="208">
        <v>1782</v>
      </c>
      <c r="D30" s="209">
        <v>-709</v>
      </c>
      <c r="E30" s="210">
        <v>-0.39789999999999998</v>
      </c>
      <c r="F30" s="205"/>
      <c r="G30" s="211">
        <v>234</v>
      </c>
      <c r="H30" s="209">
        <v>11</v>
      </c>
      <c r="I30" s="209">
        <v>735</v>
      </c>
      <c r="J30" s="209">
        <v>17</v>
      </c>
      <c r="K30" s="209">
        <v>997</v>
      </c>
      <c r="L30" s="210">
        <v>0.92917054986020498</v>
      </c>
      <c r="M30" s="205"/>
      <c r="N30" s="211">
        <v>36</v>
      </c>
      <c r="O30" s="209">
        <v>4</v>
      </c>
      <c r="P30" s="209">
        <v>34</v>
      </c>
      <c r="Q30" s="209">
        <v>2</v>
      </c>
      <c r="R30" s="209">
        <v>76</v>
      </c>
      <c r="S30" s="210">
        <v>7.0829450139794969E-2</v>
      </c>
      <c r="T30" s="205"/>
      <c r="U30" s="213">
        <v>1073</v>
      </c>
    </row>
    <row r="31" spans="1:21" ht="22.15" customHeight="1">
      <c r="A31" s="354"/>
      <c r="B31" s="355"/>
      <c r="C31" s="356"/>
      <c r="D31" s="357"/>
      <c r="E31" s="358"/>
      <c r="F31" s="355"/>
      <c r="G31" s="356"/>
      <c r="H31" s="357"/>
      <c r="I31" s="357"/>
      <c r="J31" s="357"/>
      <c r="K31" s="357"/>
      <c r="L31" s="359"/>
      <c r="M31" s="355"/>
      <c r="N31" s="356"/>
      <c r="O31" s="357"/>
      <c r="P31" s="357"/>
      <c r="Q31" s="357"/>
      <c r="R31" s="357"/>
      <c r="S31" s="359"/>
      <c r="T31" s="355"/>
      <c r="U31" s="354"/>
    </row>
    <row r="32" spans="1:21" ht="22.15" customHeight="1">
      <c r="A32" s="360" t="s">
        <v>230</v>
      </c>
      <c r="B32" s="361"/>
      <c r="C32" s="362">
        <v>1400</v>
      </c>
      <c r="D32" s="363">
        <v>-604</v>
      </c>
      <c r="E32" s="364">
        <v>-0.43140000000000001</v>
      </c>
      <c r="F32" s="361"/>
      <c r="G32" s="365">
        <v>163</v>
      </c>
      <c r="H32" s="363">
        <v>6</v>
      </c>
      <c r="I32" s="363">
        <v>546</v>
      </c>
      <c r="J32" s="363">
        <v>12</v>
      </c>
      <c r="K32" s="363">
        <v>727</v>
      </c>
      <c r="L32" s="364">
        <v>0.91331658291457285</v>
      </c>
      <c r="M32" s="361"/>
      <c r="N32" s="365">
        <v>31</v>
      </c>
      <c r="O32" s="363">
        <v>4</v>
      </c>
      <c r="P32" s="363">
        <v>32</v>
      </c>
      <c r="Q32" s="363">
        <v>2</v>
      </c>
      <c r="R32" s="363">
        <v>69</v>
      </c>
      <c r="S32" s="364">
        <v>8.6683417085427136E-2</v>
      </c>
      <c r="T32" s="361"/>
      <c r="U32" s="367">
        <v>796</v>
      </c>
    </row>
    <row r="33" spans="1:21" ht="22.15" customHeight="1">
      <c r="A33" s="360" t="s">
        <v>231</v>
      </c>
      <c r="B33" s="361"/>
      <c r="C33" s="365">
        <v>382</v>
      </c>
      <c r="D33" s="363">
        <v>-105</v>
      </c>
      <c r="E33" s="364">
        <v>-0.27489999999999998</v>
      </c>
      <c r="F33" s="361"/>
      <c r="G33" s="365">
        <v>71</v>
      </c>
      <c r="H33" s="363">
        <v>5</v>
      </c>
      <c r="I33" s="363">
        <v>189</v>
      </c>
      <c r="J33" s="363">
        <v>5</v>
      </c>
      <c r="K33" s="363">
        <v>270</v>
      </c>
      <c r="L33" s="364">
        <v>0.9747292418772564</v>
      </c>
      <c r="M33" s="361"/>
      <c r="N33" s="365">
        <v>5</v>
      </c>
      <c r="O33" s="363"/>
      <c r="P33" s="363">
        <v>2</v>
      </c>
      <c r="Q33" s="363"/>
      <c r="R33" s="363">
        <v>7</v>
      </c>
      <c r="S33" s="364">
        <v>2.5270758122743681E-2</v>
      </c>
      <c r="T33" s="361"/>
      <c r="U33" s="367">
        <v>277</v>
      </c>
    </row>
    <row r="34" spans="1:21" ht="22.15" customHeight="1">
      <c r="A34" s="354"/>
      <c r="B34" s="355"/>
      <c r="C34" s="356"/>
      <c r="D34" s="357"/>
      <c r="E34" s="358"/>
      <c r="F34" s="355"/>
      <c r="G34" s="356"/>
      <c r="H34" s="357"/>
      <c r="I34" s="357"/>
      <c r="J34" s="357"/>
      <c r="K34" s="357"/>
      <c r="L34" s="359"/>
      <c r="M34" s="355"/>
      <c r="N34" s="356"/>
      <c r="O34" s="357"/>
      <c r="P34" s="357"/>
      <c r="Q34" s="357"/>
      <c r="R34" s="357"/>
      <c r="S34" s="359"/>
      <c r="T34" s="355"/>
      <c r="U34" s="354"/>
    </row>
    <row r="35" spans="1:21" ht="22.15" customHeight="1">
      <c r="A35" s="207" t="s">
        <v>99</v>
      </c>
      <c r="B35" s="205"/>
      <c r="C35" s="208">
        <v>4610</v>
      </c>
      <c r="D35" s="209">
        <v>448</v>
      </c>
      <c r="E35" s="210">
        <v>9.7199999999999995E-2</v>
      </c>
      <c r="F35" s="205"/>
      <c r="G35" s="208">
        <v>2471</v>
      </c>
      <c r="H35" s="209">
        <v>160</v>
      </c>
      <c r="I35" s="212">
        <v>2140</v>
      </c>
      <c r="J35" s="209">
        <v>64</v>
      </c>
      <c r="K35" s="212">
        <v>4835</v>
      </c>
      <c r="L35" s="210">
        <v>0.95591142744167656</v>
      </c>
      <c r="M35" s="205"/>
      <c r="N35" s="211">
        <v>64</v>
      </c>
      <c r="O35" s="209">
        <v>6</v>
      </c>
      <c r="P35" s="209">
        <v>136</v>
      </c>
      <c r="Q35" s="209">
        <v>17</v>
      </c>
      <c r="R35" s="209">
        <v>223</v>
      </c>
      <c r="S35" s="210">
        <v>4.4088572558323449E-2</v>
      </c>
      <c r="T35" s="205"/>
      <c r="U35" s="213">
        <v>5058</v>
      </c>
    </row>
    <row r="36" spans="1:21" ht="22.15" customHeight="1">
      <c r="A36" s="354"/>
      <c r="B36" s="355"/>
      <c r="C36" s="356"/>
      <c r="D36" s="357"/>
      <c r="E36" s="358"/>
      <c r="F36" s="355"/>
      <c r="G36" s="356"/>
      <c r="H36" s="357"/>
      <c r="I36" s="357"/>
      <c r="J36" s="357"/>
      <c r="K36" s="357"/>
      <c r="L36" s="359"/>
      <c r="M36" s="355"/>
      <c r="N36" s="356"/>
      <c r="O36" s="357"/>
      <c r="P36" s="357"/>
      <c r="Q36" s="357"/>
      <c r="R36" s="357"/>
      <c r="S36" s="359"/>
      <c r="T36" s="355"/>
      <c r="U36" s="354"/>
    </row>
    <row r="37" spans="1:21" ht="22.15" customHeight="1">
      <c r="A37" s="360" t="s">
        <v>232</v>
      </c>
      <c r="B37" s="361"/>
      <c r="C37" s="362">
        <v>1780</v>
      </c>
      <c r="D37" s="363">
        <v>-115</v>
      </c>
      <c r="E37" s="364">
        <v>-6.4600000000000005E-2</v>
      </c>
      <c r="F37" s="361"/>
      <c r="G37" s="365">
        <v>877</v>
      </c>
      <c r="H37" s="363">
        <v>79</v>
      </c>
      <c r="I37" s="363">
        <v>578</v>
      </c>
      <c r="J37" s="363">
        <v>37</v>
      </c>
      <c r="K37" s="366">
        <v>1571</v>
      </c>
      <c r="L37" s="364">
        <v>0.94354354354354353</v>
      </c>
      <c r="M37" s="361"/>
      <c r="N37" s="365">
        <v>11</v>
      </c>
      <c r="O37" s="363">
        <v>1</v>
      </c>
      <c r="P37" s="363">
        <v>73</v>
      </c>
      <c r="Q37" s="363">
        <v>9</v>
      </c>
      <c r="R37" s="363">
        <v>94</v>
      </c>
      <c r="S37" s="364">
        <v>5.6456456456456451E-2</v>
      </c>
      <c r="T37" s="361"/>
      <c r="U37" s="166">
        <v>1665</v>
      </c>
    </row>
    <row r="38" spans="1:21" ht="22.15" customHeight="1">
      <c r="A38" s="360" t="s">
        <v>233</v>
      </c>
      <c r="B38" s="361"/>
      <c r="C38" s="365">
        <v>910</v>
      </c>
      <c r="D38" s="363">
        <v>110</v>
      </c>
      <c r="E38" s="364">
        <v>0.12089999999999999</v>
      </c>
      <c r="F38" s="361"/>
      <c r="G38" s="365">
        <v>375</v>
      </c>
      <c r="H38" s="363"/>
      <c r="I38" s="363">
        <v>539</v>
      </c>
      <c r="J38" s="363"/>
      <c r="K38" s="363">
        <v>914</v>
      </c>
      <c r="L38" s="364">
        <v>0.89607843137254906</v>
      </c>
      <c r="M38" s="361"/>
      <c r="N38" s="365">
        <v>51</v>
      </c>
      <c r="O38" s="363"/>
      <c r="P38" s="363">
        <v>55</v>
      </c>
      <c r="Q38" s="363"/>
      <c r="R38" s="363">
        <v>106</v>
      </c>
      <c r="S38" s="364">
        <v>0.10392156862745099</v>
      </c>
      <c r="T38" s="361"/>
      <c r="U38" s="166">
        <v>1020</v>
      </c>
    </row>
    <row r="39" spans="1:21" ht="22.15" customHeight="1">
      <c r="A39" s="360" t="s">
        <v>234</v>
      </c>
      <c r="B39" s="361"/>
      <c r="C39" s="365">
        <v>276</v>
      </c>
      <c r="D39" s="363">
        <v>102</v>
      </c>
      <c r="E39" s="364">
        <v>0.36959999999999998</v>
      </c>
      <c r="F39" s="361"/>
      <c r="G39" s="365">
        <v>123</v>
      </c>
      <c r="H39" s="363">
        <v>44</v>
      </c>
      <c r="I39" s="363">
        <v>194</v>
      </c>
      <c r="J39" s="363">
        <v>15</v>
      </c>
      <c r="K39" s="363">
        <v>376</v>
      </c>
      <c r="L39" s="364">
        <v>0.99470899470899465</v>
      </c>
      <c r="M39" s="361"/>
      <c r="N39" s="365"/>
      <c r="O39" s="363"/>
      <c r="P39" s="363">
        <v>2</v>
      </c>
      <c r="Q39" s="363"/>
      <c r="R39" s="363">
        <v>2</v>
      </c>
      <c r="S39" s="364">
        <v>5.2910052910052907E-3</v>
      </c>
      <c r="T39" s="361"/>
      <c r="U39" s="367">
        <v>378</v>
      </c>
    </row>
    <row r="40" spans="1:21" ht="22.15" customHeight="1">
      <c r="A40" s="360" t="s">
        <v>235</v>
      </c>
      <c r="B40" s="361"/>
      <c r="C40" s="365">
        <v>200</v>
      </c>
      <c r="D40" s="363">
        <v>22</v>
      </c>
      <c r="E40" s="364">
        <v>0.11</v>
      </c>
      <c r="F40" s="361"/>
      <c r="G40" s="365">
        <v>115</v>
      </c>
      <c r="H40" s="363"/>
      <c r="I40" s="363">
        <v>104</v>
      </c>
      <c r="J40" s="363"/>
      <c r="K40" s="363">
        <v>219</v>
      </c>
      <c r="L40" s="364">
        <v>0.9864864864864864</v>
      </c>
      <c r="M40" s="361"/>
      <c r="N40" s="365">
        <v>1</v>
      </c>
      <c r="O40" s="363"/>
      <c r="P40" s="363">
        <v>2</v>
      </c>
      <c r="Q40" s="363"/>
      <c r="R40" s="363">
        <v>3</v>
      </c>
      <c r="S40" s="364">
        <v>1.3513513513513513E-2</v>
      </c>
      <c r="T40" s="361"/>
      <c r="U40" s="367">
        <v>222</v>
      </c>
    </row>
    <row r="41" spans="1:21" ht="22.15" customHeight="1">
      <c r="A41" s="360" t="s">
        <v>236</v>
      </c>
      <c r="B41" s="361"/>
      <c r="C41" s="365">
        <v>240</v>
      </c>
      <c r="D41" s="363">
        <v>33</v>
      </c>
      <c r="E41" s="364">
        <v>0.13750000000000001</v>
      </c>
      <c r="F41" s="361"/>
      <c r="G41" s="365">
        <v>149</v>
      </c>
      <c r="H41" s="363"/>
      <c r="I41" s="363">
        <v>124</v>
      </c>
      <c r="J41" s="363"/>
      <c r="K41" s="363">
        <v>273</v>
      </c>
      <c r="L41" s="364">
        <v>1</v>
      </c>
      <c r="M41" s="361"/>
      <c r="N41" s="365"/>
      <c r="O41" s="363"/>
      <c r="P41" s="363"/>
      <c r="Q41" s="363"/>
      <c r="R41" s="363">
        <v>0</v>
      </c>
      <c r="S41" s="364">
        <v>0</v>
      </c>
      <c r="T41" s="361"/>
      <c r="U41" s="367">
        <v>273</v>
      </c>
    </row>
    <row r="42" spans="1:21" ht="22.15" customHeight="1">
      <c r="A42" s="360" t="s">
        <v>237</v>
      </c>
      <c r="B42" s="361"/>
      <c r="C42" s="365">
        <v>138</v>
      </c>
      <c r="D42" s="363">
        <v>121</v>
      </c>
      <c r="E42" s="364">
        <v>0.87680000000000002</v>
      </c>
      <c r="F42" s="361"/>
      <c r="G42" s="365">
        <v>95</v>
      </c>
      <c r="H42" s="363"/>
      <c r="I42" s="363">
        <v>162</v>
      </c>
      <c r="J42" s="363"/>
      <c r="K42" s="363">
        <v>257</v>
      </c>
      <c r="L42" s="364">
        <v>0.99227799227799229</v>
      </c>
      <c r="M42" s="361"/>
      <c r="N42" s="365">
        <v>1</v>
      </c>
      <c r="O42" s="363"/>
      <c r="P42" s="363">
        <v>1</v>
      </c>
      <c r="Q42" s="363"/>
      <c r="R42" s="363">
        <v>2</v>
      </c>
      <c r="S42" s="364">
        <v>7.7220077220077222E-3</v>
      </c>
      <c r="T42" s="361"/>
      <c r="U42" s="367">
        <v>259</v>
      </c>
    </row>
    <row r="43" spans="1:21" ht="22.15" customHeight="1">
      <c r="A43" s="360" t="s">
        <v>238</v>
      </c>
      <c r="B43" s="361"/>
      <c r="C43" s="365">
        <v>124</v>
      </c>
      <c r="D43" s="363">
        <v>58</v>
      </c>
      <c r="E43" s="364">
        <v>0.4677</v>
      </c>
      <c r="F43" s="361"/>
      <c r="G43" s="365">
        <v>98</v>
      </c>
      <c r="H43" s="363"/>
      <c r="I43" s="363">
        <v>84</v>
      </c>
      <c r="J43" s="363"/>
      <c r="K43" s="363">
        <v>182</v>
      </c>
      <c r="L43" s="364">
        <v>1</v>
      </c>
      <c r="M43" s="361"/>
      <c r="N43" s="365"/>
      <c r="O43" s="363"/>
      <c r="P43" s="363"/>
      <c r="Q43" s="363"/>
      <c r="R43" s="363">
        <v>0</v>
      </c>
      <c r="S43" s="364">
        <v>0</v>
      </c>
      <c r="T43" s="361"/>
      <c r="U43" s="367">
        <v>182</v>
      </c>
    </row>
    <row r="44" spans="1:21" ht="22.15" customHeight="1">
      <c r="A44" s="360" t="s">
        <v>239</v>
      </c>
      <c r="B44" s="361"/>
      <c r="C44" s="365">
        <v>120</v>
      </c>
      <c r="D44" s="363">
        <v>221</v>
      </c>
      <c r="E44" s="364">
        <v>1.8416999999999999</v>
      </c>
      <c r="F44" s="361"/>
      <c r="G44" s="365">
        <v>263</v>
      </c>
      <c r="H44" s="363">
        <v>3</v>
      </c>
      <c r="I44" s="363">
        <v>73</v>
      </c>
      <c r="J44" s="363"/>
      <c r="K44" s="363">
        <v>339</v>
      </c>
      <c r="L44" s="364">
        <v>0.99413489736070371</v>
      </c>
      <c r="M44" s="361"/>
      <c r="N44" s="365"/>
      <c r="O44" s="363"/>
      <c r="P44" s="363">
        <v>2</v>
      </c>
      <c r="Q44" s="363"/>
      <c r="R44" s="363">
        <v>2</v>
      </c>
      <c r="S44" s="364">
        <v>5.8651026392961877E-3</v>
      </c>
      <c r="T44" s="361"/>
      <c r="U44" s="367">
        <v>341</v>
      </c>
    </row>
    <row r="45" spans="1:21" ht="22.15" customHeight="1">
      <c r="A45" s="360" t="s">
        <v>240</v>
      </c>
      <c r="B45" s="361"/>
      <c r="C45" s="365">
        <v>200</v>
      </c>
      <c r="D45" s="363">
        <v>-200</v>
      </c>
      <c r="E45" s="364">
        <v>-1</v>
      </c>
      <c r="F45" s="361"/>
      <c r="G45" s="365"/>
      <c r="H45" s="363"/>
      <c r="I45" s="363"/>
      <c r="J45" s="363"/>
      <c r="K45" s="363">
        <v>0</v>
      </c>
      <c r="L45" s="364" t="s">
        <v>489</v>
      </c>
      <c r="M45" s="361"/>
      <c r="N45" s="365"/>
      <c r="O45" s="363"/>
      <c r="P45" s="363"/>
      <c r="Q45" s="363"/>
      <c r="R45" s="363">
        <v>0</v>
      </c>
      <c r="S45" s="364" t="s">
        <v>489</v>
      </c>
      <c r="T45" s="361"/>
      <c r="U45" s="367">
        <v>0</v>
      </c>
    </row>
    <row r="46" spans="1:21" ht="22.15" customHeight="1">
      <c r="A46" s="360" t="s">
        <v>241</v>
      </c>
      <c r="B46" s="361"/>
      <c r="C46" s="365">
        <v>120</v>
      </c>
      <c r="D46" s="363">
        <v>193</v>
      </c>
      <c r="E46" s="364">
        <v>1.6083000000000001</v>
      </c>
      <c r="F46" s="361"/>
      <c r="G46" s="365">
        <v>177</v>
      </c>
      <c r="H46" s="363"/>
      <c r="I46" s="363">
        <v>135</v>
      </c>
      <c r="J46" s="363"/>
      <c r="K46" s="363">
        <v>312</v>
      </c>
      <c r="L46" s="364">
        <v>0.99680511182108633</v>
      </c>
      <c r="M46" s="361"/>
      <c r="N46" s="365"/>
      <c r="O46" s="363"/>
      <c r="P46" s="363">
        <v>1</v>
      </c>
      <c r="Q46" s="363"/>
      <c r="R46" s="363">
        <v>1</v>
      </c>
      <c r="S46" s="364">
        <v>3.1948881789137379E-3</v>
      </c>
      <c r="T46" s="361"/>
      <c r="U46" s="367">
        <v>313</v>
      </c>
    </row>
    <row r="47" spans="1:21" ht="22.15" customHeight="1">
      <c r="A47" s="360" t="s">
        <v>242</v>
      </c>
      <c r="B47" s="361"/>
      <c r="C47" s="365">
        <v>132</v>
      </c>
      <c r="D47" s="363">
        <v>-28</v>
      </c>
      <c r="E47" s="364">
        <v>-0.21210000000000001</v>
      </c>
      <c r="F47" s="361"/>
      <c r="G47" s="365">
        <v>56</v>
      </c>
      <c r="H47" s="363"/>
      <c r="I47" s="363">
        <v>48</v>
      </c>
      <c r="J47" s="363"/>
      <c r="K47" s="363">
        <v>104</v>
      </c>
      <c r="L47" s="364">
        <v>1</v>
      </c>
      <c r="M47" s="361"/>
      <c r="N47" s="365"/>
      <c r="O47" s="363"/>
      <c r="P47" s="363"/>
      <c r="Q47" s="363"/>
      <c r="R47" s="363">
        <v>0</v>
      </c>
      <c r="S47" s="364">
        <v>0</v>
      </c>
      <c r="T47" s="361"/>
      <c r="U47" s="367">
        <v>104</v>
      </c>
    </row>
    <row r="48" spans="1:21" ht="22.15" customHeight="1">
      <c r="A48" s="360" t="s">
        <v>243</v>
      </c>
      <c r="B48" s="361"/>
      <c r="C48" s="365">
        <v>64</v>
      </c>
      <c r="D48" s="363">
        <v>-5</v>
      </c>
      <c r="E48" s="364">
        <v>-7.8100000000000003E-2</v>
      </c>
      <c r="F48" s="361"/>
      <c r="G48" s="365"/>
      <c r="H48" s="363">
        <v>34</v>
      </c>
      <c r="I48" s="363"/>
      <c r="J48" s="363">
        <v>12</v>
      </c>
      <c r="K48" s="363">
        <v>46</v>
      </c>
      <c r="L48" s="364">
        <v>0.77966101694915257</v>
      </c>
      <c r="M48" s="361"/>
      <c r="N48" s="365"/>
      <c r="O48" s="363">
        <v>5</v>
      </c>
      <c r="P48" s="363"/>
      <c r="Q48" s="363">
        <v>8</v>
      </c>
      <c r="R48" s="363">
        <v>13</v>
      </c>
      <c r="S48" s="364">
        <v>0.22033898305084748</v>
      </c>
      <c r="T48" s="361"/>
      <c r="U48" s="367">
        <v>59</v>
      </c>
    </row>
    <row r="49" spans="1:21" ht="22.15" customHeight="1">
      <c r="A49" s="360" t="s">
        <v>244</v>
      </c>
      <c r="B49" s="361"/>
      <c r="C49" s="365">
        <v>40</v>
      </c>
      <c r="D49" s="363">
        <v>80</v>
      </c>
      <c r="E49" s="364">
        <v>2</v>
      </c>
      <c r="F49" s="361"/>
      <c r="G49" s="365">
        <v>96</v>
      </c>
      <c r="H49" s="363"/>
      <c r="I49" s="363">
        <v>24</v>
      </c>
      <c r="J49" s="363"/>
      <c r="K49" s="363">
        <v>120</v>
      </c>
      <c r="L49" s="364">
        <v>1</v>
      </c>
      <c r="M49" s="361"/>
      <c r="N49" s="365"/>
      <c r="O49" s="363"/>
      <c r="P49" s="363"/>
      <c r="Q49" s="363"/>
      <c r="R49" s="363">
        <v>0</v>
      </c>
      <c r="S49" s="364">
        <v>0</v>
      </c>
      <c r="T49" s="361"/>
      <c r="U49" s="367">
        <v>120</v>
      </c>
    </row>
    <row r="50" spans="1:21" ht="22.15" customHeight="1">
      <c r="A50" s="360" t="s">
        <v>245</v>
      </c>
      <c r="B50" s="361"/>
      <c r="C50" s="365">
        <v>146</v>
      </c>
      <c r="D50" s="363">
        <v>-79</v>
      </c>
      <c r="E50" s="364">
        <v>-0.54110000000000003</v>
      </c>
      <c r="F50" s="361"/>
      <c r="G50" s="365">
        <v>34</v>
      </c>
      <c r="H50" s="363"/>
      <c r="I50" s="363">
        <v>33</v>
      </c>
      <c r="J50" s="363"/>
      <c r="K50" s="363">
        <v>67</v>
      </c>
      <c r="L50" s="364">
        <v>1</v>
      </c>
      <c r="M50" s="361"/>
      <c r="N50" s="365"/>
      <c r="O50" s="363"/>
      <c r="P50" s="363"/>
      <c r="Q50" s="363"/>
      <c r="R50" s="363">
        <v>0</v>
      </c>
      <c r="S50" s="364">
        <v>0</v>
      </c>
      <c r="T50" s="361"/>
      <c r="U50" s="367">
        <v>67</v>
      </c>
    </row>
    <row r="51" spans="1:21" ht="22.15" customHeight="1">
      <c r="A51" s="360" t="s">
        <v>246</v>
      </c>
      <c r="B51" s="361"/>
      <c r="C51" s="365">
        <v>120</v>
      </c>
      <c r="D51" s="363">
        <v>-65</v>
      </c>
      <c r="E51" s="364">
        <v>-0.54169999999999996</v>
      </c>
      <c r="F51" s="361"/>
      <c r="G51" s="365">
        <v>13</v>
      </c>
      <c r="H51" s="363"/>
      <c r="I51" s="363">
        <v>42</v>
      </c>
      <c r="J51" s="363"/>
      <c r="K51" s="363">
        <v>55</v>
      </c>
      <c r="L51" s="364">
        <v>1</v>
      </c>
      <c r="M51" s="361"/>
      <c r="N51" s="365"/>
      <c r="O51" s="363"/>
      <c r="P51" s="363"/>
      <c r="Q51" s="363"/>
      <c r="R51" s="363">
        <v>0</v>
      </c>
      <c r="S51" s="364">
        <v>0</v>
      </c>
      <c r="T51" s="361"/>
      <c r="U51" s="367">
        <v>55</v>
      </c>
    </row>
    <row r="52" spans="1:21" ht="22.15" customHeight="1">
      <c r="A52" s="354"/>
      <c r="B52" s="355"/>
      <c r="C52" s="356"/>
      <c r="D52" s="357"/>
      <c r="E52" s="358"/>
      <c r="F52" s="355"/>
      <c r="G52" s="356"/>
      <c r="H52" s="357"/>
      <c r="I52" s="357"/>
      <c r="J52" s="357"/>
      <c r="K52" s="357"/>
      <c r="L52" s="359"/>
      <c r="M52" s="355"/>
      <c r="N52" s="356"/>
      <c r="O52" s="357"/>
      <c r="P52" s="357"/>
      <c r="Q52" s="357"/>
      <c r="R52" s="357"/>
      <c r="S52" s="359"/>
      <c r="T52" s="355"/>
      <c r="U52" s="354"/>
    </row>
    <row r="53" spans="1:21" ht="22.15" customHeight="1">
      <c r="A53" s="207" t="s">
        <v>100</v>
      </c>
      <c r="B53" s="205"/>
      <c r="C53" s="208">
        <v>7386</v>
      </c>
      <c r="D53" s="212">
        <v>1455</v>
      </c>
      <c r="E53" s="210">
        <v>0.19700000000000001</v>
      </c>
      <c r="F53" s="205"/>
      <c r="G53" s="208">
        <v>2789</v>
      </c>
      <c r="H53" s="209">
        <v>140</v>
      </c>
      <c r="I53" s="212">
        <v>4879</v>
      </c>
      <c r="J53" s="209">
        <v>171</v>
      </c>
      <c r="K53" s="212">
        <v>7979</v>
      </c>
      <c r="L53" s="210">
        <v>0.9024997172265582</v>
      </c>
      <c r="M53" s="205"/>
      <c r="N53" s="211">
        <v>263</v>
      </c>
      <c r="O53" s="209">
        <v>66</v>
      </c>
      <c r="P53" s="209">
        <v>453</v>
      </c>
      <c r="Q53" s="209">
        <v>80</v>
      </c>
      <c r="R53" s="209">
        <v>862</v>
      </c>
      <c r="S53" s="210">
        <v>9.7500282773441929E-2</v>
      </c>
      <c r="T53" s="205"/>
      <c r="U53" s="213">
        <v>8841</v>
      </c>
    </row>
    <row r="54" spans="1:21" ht="22.15" customHeight="1">
      <c r="A54" s="354"/>
      <c r="B54" s="355"/>
      <c r="C54" s="356"/>
      <c r="D54" s="357"/>
      <c r="E54" s="358"/>
      <c r="F54" s="355"/>
      <c r="G54" s="356"/>
      <c r="H54" s="357"/>
      <c r="I54" s="357"/>
      <c r="J54" s="357"/>
      <c r="K54" s="357"/>
      <c r="L54" s="359"/>
      <c r="M54" s="355"/>
      <c r="N54" s="356"/>
      <c r="O54" s="357"/>
      <c r="P54" s="357"/>
      <c r="Q54" s="357"/>
      <c r="R54" s="357"/>
      <c r="S54" s="359"/>
      <c r="T54" s="355"/>
      <c r="U54" s="354"/>
    </row>
    <row r="55" spans="1:21" ht="22.15" customHeight="1">
      <c r="A55" s="360" t="s">
        <v>247</v>
      </c>
      <c r="B55" s="361"/>
      <c r="C55" s="365">
        <v>229</v>
      </c>
      <c r="D55" s="363">
        <v>-52</v>
      </c>
      <c r="E55" s="364">
        <v>-0.2271</v>
      </c>
      <c r="F55" s="361"/>
      <c r="G55" s="365"/>
      <c r="H55" s="363">
        <v>50</v>
      </c>
      <c r="I55" s="363"/>
      <c r="J55" s="363">
        <v>93</v>
      </c>
      <c r="K55" s="363">
        <v>143</v>
      </c>
      <c r="L55" s="364">
        <v>0.80790960451977401</v>
      </c>
      <c r="M55" s="361"/>
      <c r="N55" s="365"/>
      <c r="O55" s="363">
        <v>1</v>
      </c>
      <c r="P55" s="363"/>
      <c r="Q55" s="363">
        <v>33</v>
      </c>
      <c r="R55" s="363">
        <v>34</v>
      </c>
      <c r="S55" s="364">
        <v>0.19209039548022599</v>
      </c>
      <c r="T55" s="361"/>
      <c r="U55" s="367">
        <v>177</v>
      </c>
    </row>
    <row r="56" spans="1:21" ht="22.15" customHeight="1">
      <c r="A56" s="360" t="s">
        <v>248</v>
      </c>
      <c r="B56" s="361"/>
      <c r="C56" s="362">
        <v>1894</v>
      </c>
      <c r="D56" s="363">
        <v>758</v>
      </c>
      <c r="E56" s="364">
        <v>0.4002</v>
      </c>
      <c r="F56" s="361"/>
      <c r="G56" s="365">
        <v>597</v>
      </c>
      <c r="H56" s="363"/>
      <c r="I56" s="366">
        <v>1595</v>
      </c>
      <c r="J56" s="363"/>
      <c r="K56" s="366">
        <v>2192</v>
      </c>
      <c r="L56" s="364">
        <v>0.82654600301659131</v>
      </c>
      <c r="M56" s="361"/>
      <c r="N56" s="365">
        <v>120</v>
      </c>
      <c r="O56" s="363"/>
      <c r="P56" s="363">
        <v>340</v>
      </c>
      <c r="Q56" s="363"/>
      <c r="R56" s="363">
        <v>460</v>
      </c>
      <c r="S56" s="364">
        <v>0.17345399698340874</v>
      </c>
      <c r="T56" s="361"/>
      <c r="U56" s="166">
        <v>2652</v>
      </c>
    </row>
    <row r="57" spans="1:21" ht="22.15" customHeight="1">
      <c r="A57" s="360" t="s">
        <v>249</v>
      </c>
      <c r="B57" s="361"/>
      <c r="C57" s="365">
        <v>995</v>
      </c>
      <c r="D57" s="363">
        <v>-200</v>
      </c>
      <c r="E57" s="364">
        <v>-0.20100000000000001</v>
      </c>
      <c r="F57" s="361"/>
      <c r="G57" s="365">
        <v>193</v>
      </c>
      <c r="H57" s="363"/>
      <c r="I57" s="363">
        <v>551</v>
      </c>
      <c r="J57" s="363"/>
      <c r="K57" s="363">
        <v>744</v>
      </c>
      <c r="L57" s="364">
        <v>0.9358490566037736</v>
      </c>
      <c r="M57" s="361"/>
      <c r="N57" s="365">
        <v>3</v>
      </c>
      <c r="O57" s="363"/>
      <c r="P57" s="363">
        <v>48</v>
      </c>
      <c r="Q57" s="363"/>
      <c r="R57" s="363">
        <v>51</v>
      </c>
      <c r="S57" s="364">
        <v>6.4150943396226415E-2</v>
      </c>
      <c r="T57" s="361"/>
      <c r="U57" s="367">
        <v>795</v>
      </c>
    </row>
    <row r="58" spans="1:21" ht="22.15" customHeight="1">
      <c r="A58" s="360" t="s">
        <v>250</v>
      </c>
      <c r="B58" s="361"/>
      <c r="C58" s="362">
        <v>2852</v>
      </c>
      <c r="D58" s="366">
        <v>1099</v>
      </c>
      <c r="E58" s="364">
        <v>0.38529999999999998</v>
      </c>
      <c r="F58" s="361"/>
      <c r="G58" s="362">
        <v>1729</v>
      </c>
      <c r="H58" s="363"/>
      <c r="I58" s="366">
        <v>2041</v>
      </c>
      <c r="J58" s="363"/>
      <c r="K58" s="366">
        <v>3770</v>
      </c>
      <c r="L58" s="364">
        <v>0.95418881295874458</v>
      </c>
      <c r="M58" s="361"/>
      <c r="N58" s="365">
        <v>136</v>
      </c>
      <c r="O58" s="363"/>
      <c r="P58" s="363">
        <v>45</v>
      </c>
      <c r="Q58" s="363"/>
      <c r="R58" s="363">
        <v>181</v>
      </c>
      <c r="S58" s="364">
        <v>4.5811187041255377E-2</v>
      </c>
      <c r="T58" s="361"/>
      <c r="U58" s="166">
        <v>3951</v>
      </c>
    </row>
    <row r="59" spans="1:21" ht="22.15" customHeight="1">
      <c r="A59" s="360" t="s">
        <v>251</v>
      </c>
      <c r="B59" s="361"/>
      <c r="C59" s="365">
        <v>292</v>
      </c>
      <c r="D59" s="363">
        <v>-15</v>
      </c>
      <c r="E59" s="364">
        <v>-5.1400000000000001E-2</v>
      </c>
      <c r="F59" s="361"/>
      <c r="G59" s="365">
        <v>64</v>
      </c>
      <c r="H59" s="363"/>
      <c r="I59" s="363">
        <v>197</v>
      </c>
      <c r="J59" s="363"/>
      <c r="K59" s="363">
        <v>261</v>
      </c>
      <c r="L59" s="364">
        <v>0.94223826714801451</v>
      </c>
      <c r="M59" s="361"/>
      <c r="N59" s="365">
        <v>3</v>
      </c>
      <c r="O59" s="363"/>
      <c r="P59" s="363">
        <v>13</v>
      </c>
      <c r="Q59" s="363"/>
      <c r="R59" s="363">
        <v>16</v>
      </c>
      <c r="S59" s="364">
        <v>5.7761732851985562E-2</v>
      </c>
      <c r="T59" s="361"/>
      <c r="U59" s="367">
        <v>277</v>
      </c>
    </row>
    <row r="60" spans="1:21" ht="22.15" customHeight="1">
      <c r="A60" s="360" t="s">
        <v>252</v>
      </c>
      <c r="B60" s="361"/>
      <c r="C60" s="365">
        <v>168</v>
      </c>
      <c r="D60" s="363">
        <v>-37</v>
      </c>
      <c r="E60" s="364">
        <v>-0.22020000000000001</v>
      </c>
      <c r="F60" s="361"/>
      <c r="G60" s="365">
        <v>46</v>
      </c>
      <c r="H60" s="363"/>
      <c r="I60" s="363">
        <v>83</v>
      </c>
      <c r="J60" s="363"/>
      <c r="K60" s="363">
        <v>129</v>
      </c>
      <c r="L60" s="364">
        <v>0.98473282442748089</v>
      </c>
      <c r="M60" s="361"/>
      <c r="N60" s="365"/>
      <c r="O60" s="363"/>
      <c r="P60" s="363">
        <v>2</v>
      </c>
      <c r="Q60" s="363"/>
      <c r="R60" s="363">
        <v>2</v>
      </c>
      <c r="S60" s="364">
        <v>1.5267175572519085E-2</v>
      </c>
      <c r="T60" s="361"/>
      <c r="U60" s="367">
        <v>131</v>
      </c>
    </row>
    <row r="61" spans="1:21" ht="22.15" customHeight="1">
      <c r="A61" s="360" t="s">
        <v>253</v>
      </c>
      <c r="B61" s="361"/>
      <c r="C61" s="365">
        <v>376</v>
      </c>
      <c r="D61" s="363">
        <v>-6</v>
      </c>
      <c r="E61" s="364">
        <v>-1.6E-2</v>
      </c>
      <c r="F61" s="361"/>
      <c r="G61" s="365">
        <v>135</v>
      </c>
      <c r="H61" s="363"/>
      <c r="I61" s="363">
        <v>230</v>
      </c>
      <c r="J61" s="363"/>
      <c r="K61" s="363">
        <v>365</v>
      </c>
      <c r="L61" s="364">
        <v>0.9864864864864864</v>
      </c>
      <c r="M61" s="361"/>
      <c r="N61" s="365">
        <v>1</v>
      </c>
      <c r="O61" s="363"/>
      <c r="P61" s="363">
        <v>4</v>
      </c>
      <c r="Q61" s="363"/>
      <c r="R61" s="363">
        <v>5</v>
      </c>
      <c r="S61" s="364">
        <v>1.3513513513513513E-2</v>
      </c>
      <c r="T61" s="361"/>
      <c r="U61" s="367">
        <v>370</v>
      </c>
    </row>
    <row r="62" spans="1:21" ht="22.15" customHeight="1">
      <c r="A62" s="360" t="s">
        <v>254</v>
      </c>
      <c r="B62" s="361"/>
      <c r="C62" s="365">
        <v>260</v>
      </c>
      <c r="D62" s="363">
        <v>20</v>
      </c>
      <c r="E62" s="364">
        <v>7.6899999999999996E-2</v>
      </c>
      <c r="F62" s="361"/>
      <c r="G62" s="365"/>
      <c r="H62" s="363">
        <v>90</v>
      </c>
      <c r="I62" s="363"/>
      <c r="J62" s="363">
        <v>78</v>
      </c>
      <c r="K62" s="363">
        <v>168</v>
      </c>
      <c r="L62" s="364">
        <v>0.6</v>
      </c>
      <c r="M62" s="361"/>
      <c r="N62" s="365"/>
      <c r="O62" s="363">
        <v>65</v>
      </c>
      <c r="P62" s="363"/>
      <c r="Q62" s="363">
        <v>47</v>
      </c>
      <c r="R62" s="363">
        <v>112</v>
      </c>
      <c r="S62" s="364">
        <v>0.4</v>
      </c>
      <c r="T62" s="361"/>
      <c r="U62" s="367">
        <v>280</v>
      </c>
    </row>
    <row r="63" spans="1:21" ht="22.15" customHeight="1">
      <c r="A63" s="360" t="s">
        <v>255</v>
      </c>
      <c r="B63" s="361"/>
      <c r="C63" s="365">
        <v>320</v>
      </c>
      <c r="D63" s="363">
        <v>-112</v>
      </c>
      <c r="E63" s="364">
        <v>-0.35</v>
      </c>
      <c r="F63" s="361"/>
      <c r="G63" s="365">
        <v>25</v>
      </c>
      <c r="H63" s="363"/>
      <c r="I63" s="363">
        <v>182</v>
      </c>
      <c r="J63" s="363"/>
      <c r="K63" s="363">
        <v>207</v>
      </c>
      <c r="L63" s="364">
        <v>0.99519230769230771</v>
      </c>
      <c r="M63" s="361"/>
      <c r="N63" s="365"/>
      <c r="O63" s="363"/>
      <c r="P63" s="363">
        <v>1</v>
      </c>
      <c r="Q63" s="363"/>
      <c r="R63" s="363">
        <v>1</v>
      </c>
      <c r="S63" s="364">
        <v>4.807692307692308E-3</v>
      </c>
      <c r="T63" s="361"/>
      <c r="U63" s="367">
        <v>208</v>
      </c>
    </row>
    <row r="64" spans="1:21" ht="22.15" customHeight="1">
      <c r="A64" s="580"/>
      <c r="B64" s="361"/>
      <c r="C64" s="581"/>
      <c r="D64" s="581"/>
      <c r="E64" s="364"/>
      <c r="F64" s="361"/>
      <c r="G64" s="581"/>
      <c r="H64" s="581"/>
      <c r="I64" s="581"/>
      <c r="J64" s="581"/>
      <c r="K64" s="581"/>
      <c r="L64" s="364"/>
      <c r="M64" s="361"/>
      <c r="N64" s="581"/>
      <c r="O64" s="581"/>
      <c r="P64" s="581"/>
      <c r="Q64" s="581"/>
      <c r="R64" s="581"/>
      <c r="S64" s="364"/>
      <c r="T64" s="361"/>
      <c r="U64" s="581"/>
    </row>
    <row r="65" spans="1:21" ht="22.15" customHeight="1">
      <c r="A65" s="207" t="s">
        <v>101</v>
      </c>
      <c r="B65" s="205"/>
      <c r="C65" s="208">
        <v>27718</v>
      </c>
      <c r="D65" s="212">
        <v>-2273</v>
      </c>
      <c r="E65" s="210">
        <v>-8.2000000000000003E-2</v>
      </c>
      <c r="F65" s="205"/>
      <c r="G65" s="208">
        <v>5716</v>
      </c>
      <c r="H65" s="209">
        <v>501</v>
      </c>
      <c r="I65" s="212">
        <v>15807</v>
      </c>
      <c r="J65" s="209">
        <v>782</v>
      </c>
      <c r="K65" s="212">
        <v>22806</v>
      </c>
      <c r="L65" s="210">
        <v>0.89628610729023384</v>
      </c>
      <c r="M65" s="205"/>
      <c r="N65" s="211">
        <v>433</v>
      </c>
      <c r="O65" s="209">
        <v>65</v>
      </c>
      <c r="P65" s="212">
        <v>2033</v>
      </c>
      <c r="Q65" s="209">
        <v>108</v>
      </c>
      <c r="R65" s="212">
        <v>2639</v>
      </c>
      <c r="S65" s="210">
        <v>0.10371389270976616</v>
      </c>
      <c r="T65" s="205"/>
      <c r="U65" s="213">
        <v>25445</v>
      </c>
    </row>
    <row r="66" spans="1:21" ht="22.15" customHeight="1">
      <c r="A66" s="354"/>
      <c r="B66" s="355"/>
      <c r="C66" s="356"/>
      <c r="D66" s="357"/>
      <c r="E66" s="358"/>
      <c r="F66" s="355"/>
      <c r="G66" s="356"/>
      <c r="H66" s="357"/>
      <c r="I66" s="357"/>
      <c r="J66" s="357"/>
      <c r="K66" s="357"/>
      <c r="L66" s="359"/>
      <c r="M66" s="355"/>
      <c r="N66" s="356"/>
      <c r="O66" s="357"/>
      <c r="P66" s="357"/>
      <c r="Q66" s="357"/>
      <c r="R66" s="357"/>
      <c r="S66" s="359"/>
      <c r="T66" s="355"/>
      <c r="U66" s="354"/>
    </row>
    <row r="67" spans="1:21" ht="22.15" customHeight="1">
      <c r="A67" s="360" t="s">
        <v>266</v>
      </c>
      <c r="B67" s="361"/>
      <c r="C67" s="362">
        <v>2051</v>
      </c>
      <c r="D67" s="363">
        <v>480</v>
      </c>
      <c r="E67" s="364">
        <v>0.23400000000000001</v>
      </c>
      <c r="F67" s="361"/>
      <c r="G67" s="365">
        <v>51</v>
      </c>
      <c r="H67" s="363"/>
      <c r="I67" s="366">
        <v>2178</v>
      </c>
      <c r="J67" s="363"/>
      <c r="K67" s="366">
        <v>2229</v>
      </c>
      <c r="L67" s="364">
        <v>0.88067957329118929</v>
      </c>
      <c r="M67" s="361"/>
      <c r="N67" s="365">
        <v>1</v>
      </c>
      <c r="O67" s="363"/>
      <c r="P67" s="363">
        <v>301</v>
      </c>
      <c r="Q67" s="363"/>
      <c r="R67" s="363">
        <v>302</v>
      </c>
      <c r="S67" s="364">
        <v>0.11932042670881074</v>
      </c>
      <c r="T67" s="361"/>
      <c r="U67" s="166">
        <v>2531</v>
      </c>
    </row>
    <row r="68" spans="1:21" ht="22.15" customHeight="1">
      <c r="A68" s="360" t="s">
        <v>267</v>
      </c>
      <c r="B68" s="361"/>
      <c r="C68" s="365">
        <v>336</v>
      </c>
      <c r="D68" s="363">
        <v>-281</v>
      </c>
      <c r="E68" s="364">
        <v>-0.83630000000000004</v>
      </c>
      <c r="F68" s="361"/>
      <c r="G68" s="365">
        <v>2</v>
      </c>
      <c r="H68" s="363"/>
      <c r="I68" s="363">
        <v>52</v>
      </c>
      <c r="J68" s="363"/>
      <c r="K68" s="363">
        <v>54</v>
      </c>
      <c r="L68" s="364">
        <v>0.98181818181818192</v>
      </c>
      <c r="M68" s="361"/>
      <c r="N68" s="365"/>
      <c r="O68" s="363"/>
      <c r="P68" s="363">
        <v>1</v>
      </c>
      <c r="Q68" s="363"/>
      <c r="R68" s="363">
        <v>1</v>
      </c>
      <c r="S68" s="364">
        <v>1.8181818181818181E-2</v>
      </c>
      <c r="T68" s="361"/>
      <c r="U68" s="367">
        <v>55</v>
      </c>
    </row>
    <row r="69" spans="1:21" ht="22.15" customHeight="1">
      <c r="A69" s="360" t="s">
        <v>268</v>
      </c>
      <c r="B69" s="361"/>
      <c r="C69" s="365">
        <v>448</v>
      </c>
      <c r="D69" s="363">
        <v>-183</v>
      </c>
      <c r="E69" s="364">
        <v>-0.40849999999999997</v>
      </c>
      <c r="F69" s="361"/>
      <c r="G69" s="365">
        <v>117</v>
      </c>
      <c r="H69" s="363"/>
      <c r="I69" s="363">
        <v>137</v>
      </c>
      <c r="J69" s="363"/>
      <c r="K69" s="363">
        <v>254</v>
      </c>
      <c r="L69" s="364">
        <v>0.95849056603773586</v>
      </c>
      <c r="M69" s="361"/>
      <c r="N69" s="365">
        <v>2</v>
      </c>
      <c r="O69" s="363"/>
      <c r="P69" s="363">
        <v>9</v>
      </c>
      <c r="Q69" s="363"/>
      <c r="R69" s="363">
        <v>11</v>
      </c>
      <c r="S69" s="364">
        <v>4.1509433962264149E-2</v>
      </c>
      <c r="T69" s="361"/>
      <c r="U69" s="367">
        <v>265</v>
      </c>
    </row>
    <row r="70" spans="1:21" ht="22.15" customHeight="1">
      <c r="A70" s="360" t="s">
        <v>269</v>
      </c>
      <c r="B70" s="361"/>
      <c r="C70" s="365">
        <v>422</v>
      </c>
      <c r="D70" s="363">
        <v>-311</v>
      </c>
      <c r="E70" s="364">
        <v>-0.73699999999999999</v>
      </c>
      <c r="F70" s="361"/>
      <c r="G70" s="365">
        <v>1</v>
      </c>
      <c r="H70" s="363"/>
      <c r="I70" s="363">
        <v>108</v>
      </c>
      <c r="J70" s="363"/>
      <c r="K70" s="363">
        <v>109</v>
      </c>
      <c r="L70" s="364">
        <v>0.98198198198198194</v>
      </c>
      <c r="M70" s="361"/>
      <c r="N70" s="365"/>
      <c r="O70" s="363"/>
      <c r="P70" s="363">
        <v>2</v>
      </c>
      <c r="Q70" s="363"/>
      <c r="R70" s="363">
        <v>2</v>
      </c>
      <c r="S70" s="364">
        <v>1.8018018018018018E-2</v>
      </c>
      <c r="T70" s="361"/>
      <c r="U70" s="367">
        <v>111</v>
      </c>
    </row>
    <row r="71" spans="1:21" ht="22.15" customHeight="1">
      <c r="A71" s="360" t="s">
        <v>270</v>
      </c>
      <c r="B71" s="361"/>
      <c r="C71" s="362">
        <v>6092</v>
      </c>
      <c r="D71" s="363">
        <v>508</v>
      </c>
      <c r="E71" s="364">
        <v>8.3400000000000002E-2</v>
      </c>
      <c r="F71" s="361"/>
      <c r="G71" s="362">
        <v>1846</v>
      </c>
      <c r="H71" s="363"/>
      <c r="I71" s="366">
        <v>4099</v>
      </c>
      <c r="J71" s="363"/>
      <c r="K71" s="366">
        <v>5945</v>
      </c>
      <c r="L71" s="364">
        <v>0.90075757575757576</v>
      </c>
      <c r="M71" s="361"/>
      <c r="N71" s="365">
        <v>172</v>
      </c>
      <c r="O71" s="363"/>
      <c r="P71" s="363">
        <v>483</v>
      </c>
      <c r="Q71" s="363"/>
      <c r="R71" s="363">
        <v>655</v>
      </c>
      <c r="S71" s="364">
        <v>9.9242424242424243E-2</v>
      </c>
      <c r="T71" s="361"/>
      <c r="U71" s="166">
        <v>6600</v>
      </c>
    </row>
    <row r="72" spans="1:21" ht="22.15" customHeight="1">
      <c r="A72" s="360" t="s">
        <v>271</v>
      </c>
      <c r="B72" s="361"/>
      <c r="C72" s="362">
        <v>6208</v>
      </c>
      <c r="D72" s="366">
        <v>1762</v>
      </c>
      <c r="E72" s="364">
        <v>0.2838</v>
      </c>
      <c r="F72" s="361"/>
      <c r="G72" s="362">
        <v>2525</v>
      </c>
      <c r="H72" s="363"/>
      <c r="I72" s="366">
        <v>4800</v>
      </c>
      <c r="J72" s="363"/>
      <c r="K72" s="366">
        <v>7325</v>
      </c>
      <c r="L72" s="364">
        <v>0.91907151819322463</v>
      </c>
      <c r="M72" s="361"/>
      <c r="N72" s="365">
        <v>101</v>
      </c>
      <c r="O72" s="363"/>
      <c r="P72" s="363">
        <v>544</v>
      </c>
      <c r="Q72" s="363"/>
      <c r="R72" s="363">
        <v>645</v>
      </c>
      <c r="S72" s="364">
        <v>8.0928481806775407E-2</v>
      </c>
      <c r="T72" s="361"/>
      <c r="U72" s="166">
        <v>7970</v>
      </c>
    </row>
    <row r="73" spans="1:21" ht="22.15" customHeight="1">
      <c r="A73" s="360" t="s">
        <v>272</v>
      </c>
      <c r="B73" s="361"/>
      <c r="C73" s="362">
        <v>5319</v>
      </c>
      <c r="D73" s="366">
        <v>-1308</v>
      </c>
      <c r="E73" s="364">
        <v>-0.24590000000000001</v>
      </c>
      <c r="F73" s="361"/>
      <c r="G73" s="362">
        <v>1143</v>
      </c>
      <c r="H73" s="363"/>
      <c r="I73" s="366">
        <v>2395</v>
      </c>
      <c r="J73" s="363"/>
      <c r="K73" s="366">
        <v>3538</v>
      </c>
      <c r="L73" s="364">
        <v>0.88207429568686113</v>
      </c>
      <c r="M73" s="361"/>
      <c r="N73" s="365">
        <v>144</v>
      </c>
      <c r="O73" s="363"/>
      <c r="P73" s="363">
        <v>329</v>
      </c>
      <c r="Q73" s="363"/>
      <c r="R73" s="363">
        <v>473</v>
      </c>
      <c r="S73" s="364">
        <v>0.11792570431313887</v>
      </c>
      <c r="T73" s="361"/>
      <c r="U73" s="166">
        <v>4011</v>
      </c>
    </row>
    <row r="74" spans="1:21" ht="22.15" customHeight="1">
      <c r="A74" s="360" t="s">
        <v>273</v>
      </c>
      <c r="B74" s="361"/>
      <c r="C74" s="362">
        <v>3223</v>
      </c>
      <c r="D74" s="366">
        <v>-2018</v>
      </c>
      <c r="E74" s="364">
        <v>-0.62609999999999999</v>
      </c>
      <c r="F74" s="361"/>
      <c r="G74" s="365">
        <v>11</v>
      </c>
      <c r="H74" s="363"/>
      <c r="I74" s="366">
        <v>1008</v>
      </c>
      <c r="J74" s="363"/>
      <c r="K74" s="366">
        <v>1019</v>
      </c>
      <c r="L74" s="364">
        <v>0.84564315352697095</v>
      </c>
      <c r="M74" s="361"/>
      <c r="N74" s="365">
        <v>10</v>
      </c>
      <c r="O74" s="363"/>
      <c r="P74" s="363">
        <v>176</v>
      </c>
      <c r="Q74" s="363"/>
      <c r="R74" s="363">
        <v>186</v>
      </c>
      <c r="S74" s="364">
        <v>0.15435684647302905</v>
      </c>
      <c r="T74" s="361"/>
      <c r="U74" s="166">
        <v>1205</v>
      </c>
    </row>
    <row r="75" spans="1:21" ht="22.15" customHeight="1">
      <c r="A75" s="360" t="s">
        <v>274</v>
      </c>
      <c r="B75" s="361"/>
      <c r="C75" s="362">
        <v>1581</v>
      </c>
      <c r="D75" s="363">
        <v>-274</v>
      </c>
      <c r="E75" s="364">
        <v>-0.17330000000000001</v>
      </c>
      <c r="F75" s="361"/>
      <c r="G75" s="365"/>
      <c r="H75" s="363">
        <v>475</v>
      </c>
      <c r="I75" s="363"/>
      <c r="J75" s="363">
        <v>677</v>
      </c>
      <c r="K75" s="366">
        <v>1152</v>
      </c>
      <c r="L75" s="364">
        <v>0.88140780413159903</v>
      </c>
      <c r="M75" s="361"/>
      <c r="N75" s="365"/>
      <c r="O75" s="363">
        <v>61</v>
      </c>
      <c r="P75" s="363"/>
      <c r="Q75" s="363">
        <v>94</v>
      </c>
      <c r="R75" s="363">
        <v>155</v>
      </c>
      <c r="S75" s="364">
        <v>0.11859219586840092</v>
      </c>
      <c r="T75" s="361"/>
      <c r="U75" s="166">
        <v>1307</v>
      </c>
    </row>
    <row r="76" spans="1:21" ht="22.15" customHeight="1">
      <c r="A76" s="360" t="s">
        <v>275</v>
      </c>
      <c r="B76" s="361"/>
      <c r="C76" s="365">
        <v>415</v>
      </c>
      <c r="D76" s="363">
        <v>-266</v>
      </c>
      <c r="E76" s="364">
        <v>-0.64100000000000001</v>
      </c>
      <c r="F76" s="361"/>
      <c r="G76" s="365"/>
      <c r="H76" s="363">
        <v>26</v>
      </c>
      <c r="I76" s="363"/>
      <c r="J76" s="363">
        <v>105</v>
      </c>
      <c r="K76" s="363">
        <v>131</v>
      </c>
      <c r="L76" s="364">
        <v>0.87919463087248317</v>
      </c>
      <c r="M76" s="361"/>
      <c r="N76" s="365"/>
      <c r="O76" s="363">
        <v>4</v>
      </c>
      <c r="P76" s="363"/>
      <c r="Q76" s="363">
        <v>14</v>
      </c>
      <c r="R76" s="363">
        <v>18</v>
      </c>
      <c r="S76" s="364">
        <v>0.12080536912751677</v>
      </c>
      <c r="T76" s="361"/>
      <c r="U76" s="367">
        <v>149</v>
      </c>
    </row>
    <row r="77" spans="1:21" ht="22.15" customHeight="1">
      <c r="A77" s="360" t="s">
        <v>276</v>
      </c>
      <c r="B77" s="361"/>
      <c r="C77" s="365">
        <v>87</v>
      </c>
      <c r="D77" s="363">
        <v>-61</v>
      </c>
      <c r="E77" s="364">
        <v>-0.70109999999999995</v>
      </c>
      <c r="F77" s="361"/>
      <c r="G77" s="365">
        <v>1</v>
      </c>
      <c r="H77" s="363"/>
      <c r="I77" s="363">
        <v>25</v>
      </c>
      <c r="J77" s="363"/>
      <c r="K77" s="363">
        <v>26</v>
      </c>
      <c r="L77" s="364">
        <v>1</v>
      </c>
      <c r="M77" s="361"/>
      <c r="N77" s="365"/>
      <c r="O77" s="363"/>
      <c r="P77" s="363"/>
      <c r="Q77" s="363"/>
      <c r="R77" s="363">
        <v>0</v>
      </c>
      <c r="S77" s="364">
        <v>0</v>
      </c>
      <c r="T77" s="361"/>
      <c r="U77" s="367">
        <v>26</v>
      </c>
    </row>
    <row r="78" spans="1:21" ht="22.15" customHeight="1">
      <c r="A78" s="360" t="s">
        <v>277</v>
      </c>
      <c r="B78" s="361"/>
      <c r="C78" s="365">
        <v>768</v>
      </c>
      <c r="D78" s="363">
        <v>-146</v>
      </c>
      <c r="E78" s="364">
        <v>-0.19009999999999999</v>
      </c>
      <c r="F78" s="361"/>
      <c r="G78" s="365">
        <v>8</v>
      </c>
      <c r="H78" s="363"/>
      <c r="I78" s="363">
        <v>515</v>
      </c>
      <c r="J78" s="363"/>
      <c r="K78" s="363">
        <v>523</v>
      </c>
      <c r="L78" s="364">
        <v>0.84083601286173637</v>
      </c>
      <c r="M78" s="361"/>
      <c r="N78" s="365">
        <v>3</v>
      </c>
      <c r="O78" s="363"/>
      <c r="P78" s="363">
        <v>96</v>
      </c>
      <c r="Q78" s="363"/>
      <c r="R78" s="363">
        <v>99</v>
      </c>
      <c r="S78" s="364">
        <v>0.15916398713826366</v>
      </c>
      <c r="T78" s="361"/>
      <c r="U78" s="367">
        <v>622</v>
      </c>
    </row>
    <row r="79" spans="1:21" ht="22.15" customHeight="1">
      <c r="A79" s="360" t="s">
        <v>278</v>
      </c>
      <c r="B79" s="361"/>
      <c r="C79" s="365">
        <v>768</v>
      </c>
      <c r="D79" s="363">
        <v>-175</v>
      </c>
      <c r="E79" s="364">
        <v>-0.22789999999999999</v>
      </c>
      <c r="F79" s="361"/>
      <c r="G79" s="365">
        <v>11</v>
      </c>
      <c r="H79" s="363"/>
      <c r="I79" s="363">
        <v>490</v>
      </c>
      <c r="J79" s="363"/>
      <c r="K79" s="363">
        <v>501</v>
      </c>
      <c r="L79" s="364">
        <v>0.84485666104553114</v>
      </c>
      <c r="M79" s="361"/>
      <c r="N79" s="365"/>
      <c r="O79" s="363"/>
      <c r="P79" s="363">
        <v>92</v>
      </c>
      <c r="Q79" s="363"/>
      <c r="R79" s="363">
        <v>92</v>
      </c>
      <c r="S79" s="364">
        <v>0.1551433389544688</v>
      </c>
      <c r="T79" s="361"/>
      <c r="U79" s="367">
        <v>593</v>
      </c>
    </row>
    <row r="80" spans="1:21" ht="22.15" customHeight="1">
      <c r="A80" s="354"/>
      <c r="B80" s="355"/>
      <c r="C80" s="356"/>
      <c r="D80" s="357"/>
      <c r="E80" s="358"/>
      <c r="F80" s="355"/>
      <c r="G80" s="356"/>
      <c r="H80" s="357"/>
      <c r="I80" s="357"/>
      <c r="J80" s="357"/>
      <c r="K80" s="357"/>
      <c r="L80" s="359"/>
      <c r="M80" s="355"/>
      <c r="N80" s="356"/>
      <c r="O80" s="357"/>
      <c r="P80" s="357"/>
      <c r="Q80" s="357"/>
      <c r="R80" s="357"/>
      <c r="S80" s="359"/>
      <c r="T80" s="355"/>
      <c r="U80" s="354"/>
    </row>
    <row r="81" spans="1:21" ht="22.15" customHeight="1">
      <c r="A81" s="207" t="s">
        <v>97</v>
      </c>
      <c r="B81" s="205"/>
      <c r="C81" s="208">
        <v>2940</v>
      </c>
      <c r="D81" s="212">
        <v>1364</v>
      </c>
      <c r="E81" s="210">
        <v>0.46389999999999998</v>
      </c>
      <c r="F81" s="205"/>
      <c r="G81" s="208">
        <v>2138</v>
      </c>
      <c r="H81" s="209">
        <v>124</v>
      </c>
      <c r="I81" s="212">
        <v>1913</v>
      </c>
      <c r="J81" s="209">
        <v>105</v>
      </c>
      <c r="K81" s="212">
        <v>4280</v>
      </c>
      <c r="L81" s="210">
        <v>0.99442379182156126</v>
      </c>
      <c r="M81" s="205"/>
      <c r="N81" s="211">
        <v>7</v>
      </c>
      <c r="O81" s="209"/>
      <c r="P81" s="209">
        <v>14</v>
      </c>
      <c r="Q81" s="209">
        <v>3</v>
      </c>
      <c r="R81" s="209">
        <v>24</v>
      </c>
      <c r="S81" s="210">
        <v>5.5762081784386623E-3</v>
      </c>
      <c r="T81" s="205"/>
      <c r="U81" s="213">
        <v>4304</v>
      </c>
    </row>
    <row r="82" spans="1:21" ht="22.15" customHeight="1">
      <c r="A82" s="354"/>
      <c r="B82" s="355"/>
      <c r="C82" s="356"/>
      <c r="D82" s="357"/>
      <c r="E82" s="358"/>
      <c r="F82" s="355"/>
      <c r="G82" s="356"/>
      <c r="H82" s="357"/>
      <c r="I82" s="357"/>
      <c r="J82" s="357"/>
      <c r="K82" s="357"/>
      <c r="L82" s="359"/>
      <c r="M82" s="355"/>
      <c r="N82" s="356"/>
      <c r="O82" s="357"/>
      <c r="P82" s="357"/>
      <c r="Q82" s="357"/>
      <c r="R82" s="357"/>
      <c r="S82" s="359"/>
      <c r="T82" s="355"/>
      <c r="U82" s="354"/>
    </row>
    <row r="83" spans="1:21" ht="22.15" customHeight="1">
      <c r="A83" s="360" t="s">
        <v>256</v>
      </c>
      <c r="B83" s="361"/>
      <c r="C83" s="365">
        <v>906</v>
      </c>
      <c r="D83" s="363">
        <v>227</v>
      </c>
      <c r="E83" s="364">
        <v>0.25059999999999999</v>
      </c>
      <c r="F83" s="361"/>
      <c r="G83" s="365">
        <v>603</v>
      </c>
      <c r="H83" s="363"/>
      <c r="I83" s="363">
        <v>526</v>
      </c>
      <c r="J83" s="363"/>
      <c r="K83" s="366">
        <v>1129</v>
      </c>
      <c r="L83" s="364">
        <v>0.99646954986760816</v>
      </c>
      <c r="M83" s="361"/>
      <c r="N83" s="365">
        <v>1</v>
      </c>
      <c r="O83" s="363"/>
      <c r="P83" s="363">
        <v>3</v>
      </c>
      <c r="Q83" s="363"/>
      <c r="R83" s="363">
        <v>4</v>
      </c>
      <c r="S83" s="364">
        <v>3.5304501323918801E-3</v>
      </c>
      <c r="T83" s="361"/>
      <c r="U83" s="166">
        <v>1133</v>
      </c>
    </row>
    <row r="84" spans="1:21" ht="22.15" customHeight="1">
      <c r="A84" s="360" t="s">
        <v>257</v>
      </c>
      <c r="B84" s="361"/>
      <c r="C84" s="365">
        <v>750</v>
      </c>
      <c r="D84" s="363">
        <v>453</v>
      </c>
      <c r="E84" s="364">
        <v>0.60399999999999998</v>
      </c>
      <c r="F84" s="361"/>
      <c r="G84" s="365">
        <v>623</v>
      </c>
      <c r="H84" s="363"/>
      <c r="I84" s="363">
        <v>571</v>
      </c>
      <c r="J84" s="363"/>
      <c r="K84" s="366">
        <v>1194</v>
      </c>
      <c r="L84" s="364">
        <v>0.99251870324189528</v>
      </c>
      <c r="M84" s="361"/>
      <c r="N84" s="365">
        <v>5</v>
      </c>
      <c r="O84" s="363"/>
      <c r="P84" s="363">
        <v>4</v>
      </c>
      <c r="Q84" s="363"/>
      <c r="R84" s="363">
        <v>9</v>
      </c>
      <c r="S84" s="364">
        <v>7.4812967581047388E-3</v>
      </c>
      <c r="T84" s="361"/>
      <c r="U84" s="166">
        <v>1203</v>
      </c>
    </row>
    <row r="85" spans="1:21" ht="22.15" customHeight="1">
      <c r="A85" s="360" t="s">
        <v>258</v>
      </c>
      <c r="B85" s="361"/>
      <c r="C85" s="365">
        <v>60</v>
      </c>
      <c r="D85" s="363">
        <v>1</v>
      </c>
      <c r="E85" s="364">
        <v>1.67E-2</v>
      </c>
      <c r="F85" s="361"/>
      <c r="G85" s="365"/>
      <c r="H85" s="363">
        <v>24</v>
      </c>
      <c r="I85" s="363"/>
      <c r="J85" s="363">
        <v>37</v>
      </c>
      <c r="K85" s="363">
        <v>61</v>
      </c>
      <c r="L85" s="364">
        <v>1</v>
      </c>
      <c r="M85" s="361"/>
      <c r="N85" s="365"/>
      <c r="O85" s="363"/>
      <c r="P85" s="363"/>
      <c r="Q85" s="363"/>
      <c r="R85" s="363">
        <v>0</v>
      </c>
      <c r="S85" s="364">
        <v>0</v>
      </c>
      <c r="T85" s="361"/>
      <c r="U85" s="367">
        <v>61</v>
      </c>
    </row>
    <row r="86" spans="1:21" ht="22.15" customHeight="1">
      <c r="A86" s="360" t="s">
        <v>259</v>
      </c>
      <c r="B86" s="361"/>
      <c r="C86" s="362">
        <v>1020</v>
      </c>
      <c r="D86" s="363">
        <v>716</v>
      </c>
      <c r="E86" s="364">
        <v>0.70199999999999996</v>
      </c>
      <c r="F86" s="361"/>
      <c r="G86" s="365">
        <v>912</v>
      </c>
      <c r="H86" s="363"/>
      <c r="I86" s="363">
        <v>816</v>
      </c>
      <c r="J86" s="363"/>
      <c r="K86" s="366">
        <v>1728</v>
      </c>
      <c r="L86" s="364">
        <v>0.99539170506912444</v>
      </c>
      <c r="M86" s="361"/>
      <c r="N86" s="365">
        <v>1</v>
      </c>
      <c r="O86" s="363"/>
      <c r="P86" s="363">
        <v>7</v>
      </c>
      <c r="Q86" s="363"/>
      <c r="R86" s="363">
        <v>8</v>
      </c>
      <c r="S86" s="364">
        <v>4.608294930875576E-3</v>
      </c>
      <c r="T86" s="361"/>
      <c r="U86" s="166">
        <v>1736</v>
      </c>
    </row>
    <row r="87" spans="1:21" ht="22.15" customHeight="1">
      <c r="A87" s="360" t="s">
        <v>260</v>
      </c>
      <c r="B87" s="361"/>
      <c r="C87" s="365">
        <v>84</v>
      </c>
      <c r="D87" s="363">
        <v>-24</v>
      </c>
      <c r="E87" s="364">
        <v>-0.28570000000000001</v>
      </c>
      <c r="F87" s="361"/>
      <c r="G87" s="365"/>
      <c r="H87" s="363">
        <v>22</v>
      </c>
      <c r="I87" s="363"/>
      <c r="J87" s="363">
        <v>35</v>
      </c>
      <c r="K87" s="363">
        <v>57</v>
      </c>
      <c r="L87" s="364">
        <v>0.95</v>
      </c>
      <c r="M87" s="361"/>
      <c r="N87" s="365"/>
      <c r="O87" s="363"/>
      <c r="P87" s="363"/>
      <c r="Q87" s="363">
        <v>3</v>
      </c>
      <c r="R87" s="363">
        <v>3</v>
      </c>
      <c r="S87" s="364">
        <v>0.05</v>
      </c>
      <c r="T87" s="361"/>
      <c r="U87" s="367">
        <v>60</v>
      </c>
    </row>
    <row r="88" spans="1:21" ht="22.15" customHeight="1">
      <c r="A88" s="360" t="s">
        <v>261</v>
      </c>
      <c r="B88" s="361"/>
      <c r="C88" s="365">
        <v>120</v>
      </c>
      <c r="D88" s="363">
        <v>-9</v>
      </c>
      <c r="E88" s="364">
        <v>-7.4999999999999997E-2</v>
      </c>
      <c r="F88" s="361"/>
      <c r="G88" s="365"/>
      <c r="H88" s="363">
        <v>78</v>
      </c>
      <c r="I88" s="363"/>
      <c r="J88" s="363">
        <v>33</v>
      </c>
      <c r="K88" s="363">
        <v>111</v>
      </c>
      <c r="L88" s="364">
        <v>1</v>
      </c>
      <c r="M88" s="361"/>
      <c r="N88" s="365"/>
      <c r="O88" s="363"/>
      <c r="P88" s="363"/>
      <c r="Q88" s="363"/>
      <c r="R88" s="363">
        <v>0</v>
      </c>
      <c r="S88" s="364">
        <v>0</v>
      </c>
      <c r="T88" s="361"/>
      <c r="U88" s="367">
        <v>111</v>
      </c>
    </row>
    <row r="89" spans="1:21" ht="22.15" customHeight="1">
      <c r="A89" s="354"/>
      <c r="B89" s="355"/>
      <c r="C89" s="356"/>
      <c r="D89" s="357"/>
      <c r="E89" s="358"/>
      <c r="F89" s="355"/>
      <c r="G89" s="356"/>
      <c r="H89" s="357"/>
      <c r="I89" s="357"/>
      <c r="J89" s="357"/>
      <c r="K89" s="357"/>
      <c r="L89" s="359"/>
      <c r="M89" s="355"/>
      <c r="N89" s="356"/>
      <c r="O89" s="357"/>
      <c r="P89" s="357"/>
      <c r="Q89" s="357"/>
      <c r="R89" s="357"/>
      <c r="S89" s="359"/>
      <c r="T89" s="355"/>
      <c r="U89" s="354"/>
    </row>
    <row r="90" spans="1:21" ht="22.15" customHeight="1">
      <c r="A90" s="207" t="s">
        <v>98</v>
      </c>
      <c r="B90" s="205"/>
      <c r="C90" s="208">
        <v>3573</v>
      </c>
      <c r="D90" s="212">
        <v>-2297</v>
      </c>
      <c r="E90" s="210">
        <v>-0.64290000000000003</v>
      </c>
      <c r="F90" s="205"/>
      <c r="G90" s="211">
        <v>297</v>
      </c>
      <c r="H90" s="209">
        <v>13</v>
      </c>
      <c r="I90" s="209">
        <v>536</v>
      </c>
      <c r="J90" s="209">
        <v>18</v>
      </c>
      <c r="K90" s="209">
        <v>864</v>
      </c>
      <c r="L90" s="210">
        <v>0.67711598746081503</v>
      </c>
      <c r="M90" s="205"/>
      <c r="N90" s="211">
        <v>189</v>
      </c>
      <c r="O90" s="209">
        <v>19</v>
      </c>
      <c r="P90" s="209">
        <v>193</v>
      </c>
      <c r="Q90" s="209">
        <v>11</v>
      </c>
      <c r="R90" s="209">
        <v>412</v>
      </c>
      <c r="S90" s="210">
        <v>0.32288401253918492</v>
      </c>
      <c r="T90" s="205"/>
      <c r="U90" s="213">
        <v>1276</v>
      </c>
    </row>
    <row r="91" spans="1:21" ht="22.15" customHeight="1">
      <c r="A91" s="354"/>
      <c r="B91" s="355"/>
      <c r="C91" s="356"/>
      <c r="D91" s="357"/>
      <c r="E91" s="358"/>
      <c r="F91" s="355"/>
      <c r="G91" s="356"/>
      <c r="H91" s="357"/>
      <c r="I91" s="357"/>
      <c r="J91" s="357"/>
      <c r="K91" s="357"/>
      <c r="L91" s="359"/>
      <c r="M91" s="355"/>
      <c r="N91" s="356"/>
      <c r="O91" s="357"/>
      <c r="P91" s="357"/>
      <c r="Q91" s="357"/>
      <c r="R91" s="357"/>
      <c r="S91" s="359"/>
      <c r="T91" s="355"/>
      <c r="U91" s="354"/>
    </row>
    <row r="92" spans="1:21" ht="22.15" customHeight="1">
      <c r="A92" s="360" t="s">
        <v>262</v>
      </c>
      <c r="B92" s="361"/>
      <c r="C92" s="365">
        <v>108</v>
      </c>
      <c r="D92" s="363">
        <v>-59</v>
      </c>
      <c r="E92" s="364">
        <v>-0.54630000000000001</v>
      </c>
      <c r="F92" s="361"/>
      <c r="G92" s="365">
        <v>49</v>
      </c>
      <c r="H92" s="363"/>
      <c r="I92" s="363"/>
      <c r="J92" s="363"/>
      <c r="K92" s="363">
        <v>49</v>
      </c>
      <c r="L92" s="364">
        <v>1</v>
      </c>
      <c r="M92" s="361"/>
      <c r="N92" s="365"/>
      <c r="O92" s="363"/>
      <c r="P92" s="363"/>
      <c r="Q92" s="363"/>
      <c r="R92" s="363">
        <v>0</v>
      </c>
      <c r="S92" s="364">
        <v>0</v>
      </c>
      <c r="T92" s="361"/>
      <c r="U92" s="367">
        <v>49</v>
      </c>
    </row>
    <row r="93" spans="1:21" ht="22.15" customHeight="1">
      <c r="A93" s="360" t="s">
        <v>263</v>
      </c>
      <c r="B93" s="361"/>
      <c r="C93" s="362">
        <v>2484</v>
      </c>
      <c r="D93" s="366">
        <v>-1666</v>
      </c>
      <c r="E93" s="364">
        <v>-0.67069999999999996</v>
      </c>
      <c r="F93" s="361"/>
      <c r="G93" s="365">
        <v>167</v>
      </c>
      <c r="H93" s="363"/>
      <c r="I93" s="363">
        <v>373</v>
      </c>
      <c r="J93" s="363"/>
      <c r="K93" s="363">
        <v>540</v>
      </c>
      <c r="L93" s="364">
        <v>0.66014669926650371</v>
      </c>
      <c r="M93" s="361"/>
      <c r="N93" s="365">
        <v>156</v>
      </c>
      <c r="O93" s="363"/>
      <c r="P93" s="363">
        <v>122</v>
      </c>
      <c r="Q93" s="363"/>
      <c r="R93" s="363">
        <v>278</v>
      </c>
      <c r="S93" s="364">
        <v>0.33985330073349629</v>
      </c>
      <c r="T93" s="361"/>
      <c r="U93" s="367">
        <v>818</v>
      </c>
    </row>
    <row r="94" spans="1:21" ht="22.15" customHeight="1">
      <c r="A94" s="360" t="s">
        <v>264</v>
      </c>
      <c r="B94" s="361"/>
      <c r="C94" s="365">
        <v>775</v>
      </c>
      <c r="D94" s="363">
        <v>-427</v>
      </c>
      <c r="E94" s="364">
        <v>-0.55100000000000005</v>
      </c>
      <c r="F94" s="361"/>
      <c r="G94" s="365">
        <v>81</v>
      </c>
      <c r="H94" s="363"/>
      <c r="I94" s="363">
        <v>163</v>
      </c>
      <c r="J94" s="363"/>
      <c r="K94" s="363">
        <v>244</v>
      </c>
      <c r="L94" s="364">
        <v>0.70114942528735624</v>
      </c>
      <c r="M94" s="361"/>
      <c r="N94" s="365">
        <v>33</v>
      </c>
      <c r="O94" s="363"/>
      <c r="P94" s="363">
        <v>71</v>
      </c>
      <c r="Q94" s="363"/>
      <c r="R94" s="363">
        <v>104</v>
      </c>
      <c r="S94" s="364">
        <v>0.2988505747126437</v>
      </c>
      <c r="T94" s="361"/>
      <c r="U94" s="367">
        <v>348</v>
      </c>
    </row>
    <row r="95" spans="1:21" ht="22.15" customHeight="1">
      <c r="A95" s="360" t="s">
        <v>265</v>
      </c>
      <c r="B95" s="361"/>
      <c r="C95" s="365">
        <v>206</v>
      </c>
      <c r="D95" s="363">
        <v>-145</v>
      </c>
      <c r="E95" s="364">
        <v>-0.70389999999999997</v>
      </c>
      <c r="F95" s="361"/>
      <c r="G95" s="365"/>
      <c r="H95" s="363">
        <v>13</v>
      </c>
      <c r="I95" s="363"/>
      <c r="J95" s="363">
        <v>18</v>
      </c>
      <c r="K95" s="363">
        <v>31</v>
      </c>
      <c r="L95" s="364">
        <v>0.50819672131147542</v>
      </c>
      <c r="M95" s="361"/>
      <c r="N95" s="365"/>
      <c r="O95" s="363">
        <v>19</v>
      </c>
      <c r="P95" s="363"/>
      <c r="Q95" s="363">
        <v>11</v>
      </c>
      <c r="R95" s="363">
        <v>30</v>
      </c>
      <c r="S95" s="364">
        <v>0.49180327868852458</v>
      </c>
      <c r="T95" s="361"/>
      <c r="U95" s="367">
        <v>61</v>
      </c>
    </row>
    <row r="96" spans="1:21" ht="22.15" customHeight="1">
      <c r="A96" s="354"/>
      <c r="B96" s="355"/>
      <c r="C96" s="356"/>
      <c r="D96" s="357"/>
      <c r="E96" s="358"/>
      <c r="F96" s="355"/>
      <c r="G96" s="356"/>
      <c r="H96" s="357"/>
      <c r="I96" s="357"/>
      <c r="J96" s="357"/>
      <c r="K96" s="357"/>
      <c r="L96" s="359"/>
      <c r="M96" s="355"/>
      <c r="N96" s="356"/>
      <c r="O96" s="357"/>
      <c r="P96" s="357"/>
      <c r="Q96" s="357"/>
      <c r="R96" s="357"/>
      <c r="S96" s="359"/>
      <c r="T96" s="355"/>
      <c r="U96" s="354"/>
    </row>
    <row r="97" spans="1:21" ht="22.15" customHeight="1">
      <c r="A97" s="207" t="s">
        <v>102</v>
      </c>
      <c r="B97" s="205"/>
      <c r="C97" s="208">
        <v>2295</v>
      </c>
      <c r="D97" s="212">
        <v>1580</v>
      </c>
      <c r="E97" s="210">
        <v>0.6885</v>
      </c>
      <c r="F97" s="205"/>
      <c r="G97" s="208">
        <v>1328</v>
      </c>
      <c r="H97" s="209">
        <v>116</v>
      </c>
      <c r="I97" s="212">
        <v>2254</v>
      </c>
      <c r="J97" s="209">
        <v>132</v>
      </c>
      <c r="K97" s="212">
        <v>3830</v>
      </c>
      <c r="L97" s="210">
        <v>0.98838709677419356</v>
      </c>
      <c r="M97" s="205"/>
      <c r="N97" s="211">
        <v>6</v>
      </c>
      <c r="O97" s="209"/>
      <c r="P97" s="209">
        <v>38</v>
      </c>
      <c r="Q97" s="209">
        <v>1</v>
      </c>
      <c r="R97" s="209">
        <v>45</v>
      </c>
      <c r="S97" s="210">
        <v>1.1612903225806452E-2</v>
      </c>
      <c r="T97" s="205"/>
      <c r="U97" s="213">
        <v>3875</v>
      </c>
    </row>
    <row r="98" spans="1:21" ht="22.15" customHeight="1">
      <c r="A98" s="354"/>
      <c r="B98" s="355"/>
      <c r="C98" s="356"/>
      <c r="D98" s="357"/>
      <c r="E98" s="358"/>
      <c r="F98" s="355"/>
      <c r="G98" s="356"/>
      <c r="H98" s="357"/>
      <c r="I98" s="357"/>
      <c r="J98" s="357"/>
      <c r="K98" s="357"/>
      <c r="L98" s="359"/>
      <c r="M98" s="355"/>
      <c r="N98" s="356"/>
      <c r="O98" s="357"/>
      <c r="P98" s="357"/>
      <c r="Q98" s="357"/>
      <c r="R98" s="357"/>
      <c r="S98" s="359"/>
      <c r="T98" s="355"/>
      <c r="U98" s="354"/>
    </row>
    <row r="99" spans="1:21" ht="22.15" customHeight="1">
      <c r="A99" s="360" t="s">
        <v>279</v>
      </c>
      <c r="B99" s="361"/>
      <c r="C99" s="365">
        <v>178</v>
      </c>
      <c r="D99" s="363">
        <v>-13</v>
      </c>
      <c r="E99" s="364">
        <v>-7.2999999999999995E-2</v>
      </c>
      <c r="F99" s="361"/>
      <c r="G99" s="365">
        <v>21</v>
      </c>
      <c r="H99" s="363"/>
      <c r="I99" s="363">
        <v>142</v>
      </c>
      <c r="J99" s="363"/>
      <c r="K99" s="363">
        <v>163</v>
      </c>
      <c r="L99" s="364">
        <v>0.9878787878787878</v>
      </c>
      <c r="M99" s="361"/>
      <c r="N99" s="365">
        <v>1</v>
      </c>
      <c r="O99" s="363"/>
      <c r="P99" s="363">
        <v>1</v>
      </c>
      <c r="Q99" s="363"/>
      <c r="R99" s="363">
        <v>2</v>
      </c>
      <c r="S99" s="364">
        <v>1.2121212121212121E-2</v>
      </c>
      <c r="T99" s="361"/>
      <c r="U99" s="367">
        <v>165</v>
      </c>
    </row>
    <row r="100" spans="1:21" ht="22.15" customHeight="1">
      <c r="A100" s="360" t="s">
        <v>280</v>
      </c>
      <c r="B100" s="361"/>
      <c r="C100" s="362">
        <v>2007</v>
      </c>
      <c r="D100" s="366">
        <v>1628</v>
      </c>
      <c r="E100" s="364">
        <v>0.81120000000000003</v>
      </c>
      <c r="F100" s="361"/>
      <c r="G100" s="362">
        <v>1294</v>
      </c>
      <c r="H100" s="363">
        <v>116</v>
      </c>
      <c r="I100" s="366">
        <v>2051</v>
      </c>
      <c r="J100" s="363">
        <v>132</v>
      </c>
      <c r="K100" s="366">
        <v>3593</v>
      </c>
      <c r="L100" s="364">
        <v>0.9884456671251719</v>
      </c>
      <c r="M100" s="361"/>
      <c r="N100" s="365">
        <v>5</v>
      </c>
      <c r="O100" s="363"/>
      <c r="P100" s="363">
        <v>36</v>
      </c>
      <c r="Q100" s="363">
        <v>1</v>
      </c>
      <c r="R100" s="363">
        <v>42</v>
      </c>
      <c r="S100" s="364">
        <v>1.1554332874828061E-2</v>
      </c>
      <c r="T100" s="361"/>
      <c r="U100" s="166">
        <v>3635</v>
      </c>
    </row>
    <row r="101" spans="1:21" ht="22.15" customHeight="1">
      <c r="A101" s="360" t="s">
        <v>281</v>
      </c>
      <c r="B101" s="361"/>
      <c r="C101" s="365">
        <v>110</v>
      </c>
      <c r="D101" s="363">
        <v>-35</v>
      </c>
      <c r="E101" s="364">
        <v>-0.31819999999999998</v>
      </c>
      <c r="F101" s="361"/>
      <c r="G101" s="365">
        <v>13</v>
      </c>
      <c r="H101" s="363"/>
      <c r="I101" s="363">
        <v>61</v>
      </c>
      <c r="J101" s="363"/>
      <c r="K101" s="363">
        <v>74</v>
      </c>
      <c r="L101" s="364">
        <v>0.98666666666666669</v>
      </c>
      <c r="M101" s="361"/>
      <c r="N101" s="365"/>
      <c r="O101" s="363"/>
      <c r="P101" s="363">
        <v>1</v>
      </c>
      <c r="Q101" s="363"/>
      <c r="R101" s="363">
        <v>1</v>
      </c>
      <c r="S101" s="364">
        <v>1.3333333333333332E-2</v>
      </c>
      <c r="T101" s="361"/>
      <c r="U101" s="367">
        <v>75</v>
      </c>
    </row>
    <row r="102" spans="1:21" ht="22.15" customHeight="1">
      <c r="A102" s="580"/>
      <c r="B102" s="361"/>
      <c r="C102" s="581"/>
      <c r="D102" s="581"/>
      <c r="E102" s="364"/>
      <c r="F102" s="361"/>
      <c r="G102" s="581"/>
      <c r="H102" s="581"/>
      <c r="I102" s="581"/>
      <c r="J102" s="581"/>
      <c r="K102" s="581"/>
      <c r="L102" s="364"/>
      <c r="M102" s="361"/>
      <c r="N102" s="581"/>
      <c r="O102" s="581"/>
      <c r="P102" s="581"/>
      <c r="Q102" s="581"/>
      <c r="R102" s="581"/>
      <c r="S102" s="364"/>
      <c r="T102" s="361"/>
      <c r="U102" s="581"/>
    </row>
    <row r="103" spans="1:21" ht="22.15" customHeight="1">
      <c r="A103" s="207" t="s">
        <v>107</v>
      </c>
      <c r="B103" s="205"/>
      <c r="C103" s="208">
        <v>14327</v>
      </c>
      <c r="D103" s="212">
        <v>20230</v>
      </c>
      <c r="E103" s="210">
        <v>1.4119999999999999</v>
      </c>
      <c r="F103" s="205"/>
      <c r="G103" s="208">
        <v>9645</v>
      </c>
      <c r="H103" s="209">
        <v>740</v>
      </c>
      <c r="I103" s="212">
        <v>21543</v>
      </c>
      <c r="J103" s="212">
        <v>1271</v>
      </c>
      <c r="K103" s="212">
        <v>33199</v>
      </c>
      <c r="L103" s="210">
        <v>0.96070260728651224</v>
      </c>
      <c r="M103" s="205"/>
      <c r="N103" s="211">
        <v>732</v>
      </c>
      <c r="O103" s="209">
        <v>99</v>
      </c>
      <c r="P103" s="209">
        <v>476</v>
      </c>
      <c r="Q103" s="209">
        <v>51</v>
      </c>
      <c r="R103" s="212">
        <v>1358</v>
      </c>
      <c r="S103" s="210">
        <v>3.929739271348786E-2</v>
      </c>
      <c r="T103" s="205"/>
      <c r="U103" s="213">
        <v>34557</v>
      </c>
    </row>
    <row r="104" spans="1:21" ht="22.15" customHeight="1">
      <c r="A104" s="354"/>
      <c r="B104" s="355"/>
      <c r="C104" s="356"/>
      <c r="D104" s="357"/>
      <c r="E104" s="358"/>
      <c r="F104" s="355"/>
      <c r="G104" s="356"/>
      <c r="H104" s="357"/>
      <c r="I104" s="357"/>
      <c r="J104" s="357"/>
      <c r="K104" s="357"/>
      <c r="L104" s="359"/>
      <c r="M104" s="355"/>
      <c r="N104" s="356"/>
      <c r="O104" s="357"/>
      <c r="P104" s="357"/>
      <c r="Q104" s="357"/>
      <c r="R104" s="357"/>
      <c r="S104" s="359"/>
      <c r="T104" s="355"/>
      <c r="U104" s="354"/>
    </row>
    <row r="105" spans="1:21" ht="22.15" customHeight="1">
      <c r="A105" s="360" t="s">
        <v>329</v>
      </c>
      <c r="B105" s="361"/>
      <c r="C105" s="362">
        <v>1834</v>
      </c>
      <c r="D105" s="366">
        <v>3802</v>
      </c>
      <c r="E105" s="364">
        <v>2.0731000000000002</v>
      </c>
      <c r="F105" s="361"/>
      <c r="G105" s="362">
        <v>1860</v>
      </c>
      <c r="H105" s="363">
        <v>120</v>
      </c>
      <c r="I105" s="366">
        <v>2862</v>
      </c>
      <c r="J105" s="363">
        <v>175</v>
      </c>
      <c r="K105" s="366">
        <v>5017</v>
      </c>
      <c r="L105" s="364">
        <v>0.89017033356990782</v>
      </c>
      <c r="M105" s="361"/>
      <c r="N105" s="365">
        <v>402</v>
      </c>
      <c r="O105" s="363">
        <v>56</v>
      </c>
      <c r="P105" s="363">
        <v>154</v>
      </c>
      <c r="Q105" s="363">
        <v>7</v>
      </c>
      <c r="R105" s="363">
        <v>619</v>
      </c>
      <c r="S105" s="364">
        <v>0.10982966643009226</v>
      </c>
      <c r="T105" s="361"/>
      <c r="U105" s="166">
        <v>5636</v>
      </c>
    </row>
    <row r="106" spans="1:21" ht="22.15" customHeight="1">
      <c r="A106" s="360" t="s">
        <v>330</v>
      </c>
      <c r="B106" s="361"/>
      <c r="C106" s="362">
        <v>1773</v>
      </c>
      <c r="D106" s="366">
        <v>4128</v>
      </c>
      <c r="E106" s="364">
        <v>2.3283</v>
      </c>
      <c r="F106" s="361"/>
      <c r="G106" s="362">
        <v>2000</v>
      </c>
      <c r="H106" s="363">
        <v>131</v>
      </c>
      <c r="I106" s="366">
        <v>3494</v>
      </c>
      <c r="J106" s="363">
        <v>220</v>
      </c>
      <c r="K106" s="366">
        <v>5845</v>
      </c>
      <c r="L106" s="364">
        <v>0.99051008303677346</v>
      </c>
      <c r="M106" s="361"/>
      <c r="N106" s="365">
        <v>24</v>
      </c>
      <c r="O106" s="363">
        <v>2</v>
      </c>
      <c r="P106" s="363">
        <v>29</v>
      </c>
      <c r="Q106" s="363">
        <v>1</v>
      </c>
      <c r="R106" s="363">
        <v>56</v>
      </c>
      <c r="S106" s="364">
        <v>9.4899169632265724E-3</v>
      </c>
      <c r="T106" s="361"/>
      <c r="U106" s="166">
        <v>5901</v>
      </c>
    </row>
    <row r="107" spans="1:21" ht="22.15" customHeight="1">
      <c r="A107" s="360" t="s">
        <v>331</v>
      </c>
      <c r="B107" s="361"/>
      <c r="C107" s="362">
        <v>1069</v>
      </c>
      <c r="D107" s="366">
        <v>4512</v>
      </c>
      <c r="E107" s="364">
        <v>4.2207999999999997</v>
      </c>
      <c r="F107" s="361"/>
      <c r="G107" s="362">
        <v>1587</v>
      </c>
      <c r="H107" s="363">
        <v>174</v>
      </c>
      <c r="I107" s="366">
        <v>3559</v>
      </c>
      <c r="J107" s="363">
        <v>181</v>
      </c>
      <c r="K107" s="366">
        <v>5501</v>
      </c>
      <c r="L107" s="364">
        <v>0.98566565131696837</v>
      </c>
      <c r="M107" s="361"/>
      <c r="N107" s="365">
        <v>20</v>
      </c>
      <c r="O107" s="363">
        <v>11</v>
      </c>
      <c r="P107" s="363">
        <v>43</v>
      </c>
      <c r="Q107" s="363">
        <v>6</v>
      </c>
      <c r="R107" s="363">
        <v>80</v>
      </c>
      <c r="S107" s="364">
        <v>1.4334348683031715E-2</v>
      </c>
      <c r="T107" s="361"/>
      <c r="U107" s="166">
        <v>5581</v>
      </c>
    </row>
    <row r="108" spans="1:21" ht="22.15" customHeight="1">
      <c r="A108" s="360" t="s">
        <v>332</v>
      </c>
      <c r="B108" s="361"/>
      <c r="C108" s="362">
        <v>2197</v>
      </c>
      <c r="D108" s="366">
        <v>2468</v>
      </c>
      <c r="E108" s="364">
        <v>1.1234</v>
      </c>
      <c r="F108" s="361"/>
      <c r="G108" s="362">
        <v>1094</v>
      </c>
      <c r="H108" s="363">
        <v>177</v>
      </c>
      <c r="I108" s="366">
        <v>2714</v>
      </c>
      <c r="J108" s="363">
        <v>229</v>
      </c>
      <c r="K108" s="366">
        <v>4214</v>
      </c>
      <c r="L108" s="364">
        <v>0.90332261521972124</v>
      </c>
      <c r="M108" s="361"/>
      <c r="N108" s="365">
        <v>222</v>
      </c>
      <c r="O108" s="363">
        <v>29</v>
      </c>
      <c r="P108" s="363">
        <v>175</v>
      </c>
      <c r="Q108" s="363">
        <v>25</v>
      </c>
      <c r="R108" s="363">
        <v>451</v>
      </c>
      <c r="S108" s="364">
        <v>9.667738478027868E-2</v>
      </c>
      <c r="T108" s="361"/>
      <c r="U108" s="166">
        <v>4665</v>
      </c>
    </row>
    <row r="109" spans="1:21" ht="22.15" customHeight="1">
      <c r="A109" s="360" t="s">
        <v>333</v>
      </c>
      <c r="B109" s="361"/>
      <c r="C109" s="365">
        <v>557</v>
      </c>
      <c r="D109" s="366">
        <v>3090</v>
      </c>
      <c r="E109" s="364">
        <v>5.5476000000000001</v>
      </c>
      <c r="F109" s="361"/>
      <c r="G109" s="365">
        <v>687</v>
      </c>
      <c r="H109" s="363">
        <v>66</v>
      </c>
      <c r="I109" s="366">
        <v>2697</v>
      </c>
      <c r="J109" s="363">
        <v>161</v>
      </c>
      <c r="K109" s="366">
        <v>3611</v>
      </c>
      <c r="L109" s="364">
        <v>0.99012887304633945</v>
      </c>
      <c r="M109" s="361"/>
      <c r="N109" s="365">
        <v>14</v>
      </c>
      <c r="O109" s="363">
        <v>1</v>
      </c>
      <c r="P109" s="363">
        <v>16</v>
      </c>
      <c r="Q109" s="363">
        <v>5</v>
      </c>
      <c r="R109" s="363">
        <v>36</v>
      </c>
      <c r="S109" s="364">
        <v>9.8711269536605421E-3</v>
      </c>
      <c r="T109" s="361"/>
      <c r="U109" s="166">
        <v>3647</v>
      </c>
    </row>
    <row r="110" spans="1:21" ht="22.15" customHeight="1">
      <c r="A110" s="360" t="s">
        <v>334</v>
      </c>
      <c r="B110" s="361"/>
      <c r="C110" s="365">
        <v>623</v>
      </c>
      <c r="D110" s="363">
        <v>92</v>
      </c>
      <c r="E110" s="364">
        <v>0.1477</v>
      </c>
      <c r="F110" s="361"/>
      <c r="G110" s="365">
        <v>446</v>
      </c>
      <c r="H110" s="363">
        <v>48</v>
      </c>
      <c r="I110" s="363">
        <v>211</v>
      </c>
      <c r="J110" s="363">
        <v>4</v>
      </c>
      <c r="K110" s="363">
        <v>709</v>
      </c>
      <c r="L110" s="364">
        <v>0.99160839160839165</v>
      </c>
      <c r="M110" s="361"/>
      <c r="N110" s="365">
        <v>1</v>
      </c>
      <c r="O110" s="363"/>
      <c r="P110" s="363">
        <v>5</v>
      </c>
      <c r="Q110" s="363"/>
      <c r="R110" s="363">
        <v>6</v>
      </c>
      <c r="S110" s="364">
        <v>8.3916083916083916E-3</v>
      </c>
      <c r="T110" s="361"/>
      <c r="U110" s="367">
        <v>715</v>
      </c>
    </row>
    <row r="111" spans="1:21" ht="22.15" customHeight="1">
      <c r="A111" s="360" t="s">
        <v>335</v>
      </c>
      <c r="B111" s="361"/>
      <c r="C111" s="365">
        <v>490</v>
      </c>
      <c r="D111" s="363">
        <v>596</v>
      </c>
      <c r="E111" s="364">
        <v>1.2162999999999999</v>
      </c>
      <c r="F111" s="361"/>
      <c r="G111" s="365">
        <v>829</v>
      </c>
      <c r="H111" s="363"/>
      <c r="I111" s="363">
        <v>256</v>
      </c>
      <c r="J111" s="363"/>
      <c r="K111" s="366">
        <v>1085</v>
      </c>
      <c r="L111" s="364">
        <v>0.99907918968692444</v>
      </c>
      <c r="M111" s="361"/>
      <c r="N111" s="365">
        <v>1</v>
      </c>
      <c r="O111" s="363"/>
      <c r="P111" s="363"/>
      <c r="Q111" s="363"/>
      <c r="R111" s="363">
        <v>1</v>
      </c>
      <c r="S111" s="364">
        <v>9.2081031307550648E-4</v>
      </c>
      <c r="T111" s="361"/>
      <c r="U111" s="166">
        <v>1086</v>
      </c>
    </row>
    <row r="112" spans="1:21" ht="22.15" customHeight="1">
      <c r="A112" s="360" t="s">
        <v>336</v>
      </c>
      <c r="B112" s="361"/>
      <c r="C112" s="365">
        <v>952</v>
      </c>
      <c r="D112" s="363">
        <v>180</v>
      </c>
      <c r="E112" s="364">
        <v>0.18909999999999999</v>
      </c>
      <c r="F112" s="361"/>
      <c r="G112" s="365">
        <v>137</v>
      </c>
      <c r="H112" s="363"/>
      <c r="I112" s="363">
        <v>945</v>
      </c>
      <c r="J112" s="363"/>
      <c r="K112" s="366">
        <v>1082</v>
      </c>
      <c r="L112" s="364">
        <v>0.95583038869257952</v>
      </c>
      <c r="M112" s="361"/>
      <c r="N112" s="365">
        <v>24</v>
      </c>
      <c r="O112" s="363"/>
      <c r="P112" s="363">
        <v>26</v>
      </c>
      <c r="Q112" s="363"/>
      <c r="R112" s="363">
        <v>50</v>
      </c>
      <c r="S112" s="364">
        <v>4.4169611307420496E-2</v>
      </c>
      <c r="T112" s="361"/>
      <c r="U112" s="166">
        <v>1132</v>
      </c>
    </row>
    <row r="113" spans="1:21" ht="22.15" customHeight="1">
      <c r="A113" s="360" t="s">
        <v>337</v>
      </c>
      <c r="B113" s="361"/>
      <c r="C113" s="365">
        <v>120</v>
      </c>
      <c r="D113" s="363">
        <v>423</v>
      </c>
      <c r="E113" s="364">
        <v>3.5249999999999999</v>
      </c>
      <c r="F113" s="361"/>
      <c r="G113" s="365">
        <v>154</v>
      </c>
      <c r="H113" s="363"/>
      <c r="I113" s="363">
        <v>386</v>
      </c>
      <c r="J113" s="363"/>
      <c r="K113" s="363">
        <v>540</v>
      </c>
      <c r="L113" s="364">
        <v>0.99447513812154698</v>
      </c>
      <c r="M113" s="361"/>
      <c r="N113" s="365">
        <v>1</v>
      </c>
      <c r="O113" s="363"/>
      <c r="P113" s="363">
        <v>2</v>
      </c>
      <c r="Q113" s="363"/>
      <c r="R113" s="363">
        <v>3</v>
      </c>
      <c r="S113" s="364">
        <v>5.5248618784530393E-3</v>
      </c>
      <c r="T113" s="361"/>
      <c r="U113" s="367">
        <v>543</v>
      </c>
    </row>
    <row r="114" spans="1:21" ht="22.15" customHeight="1">
      <c r="A114" s="360" t="s">
        <v>338</v>
      </c>
      <c r="B114" s="361"/>
      <c r="C114" s="365">
        <v>193</v>
      </c>
      <c r="D114" s="363">
        <v>230</v>
      </c>
      <c r="E114" s="364">
        <v>1.1917</v>
      </c>
      <c r="F114" s="361"/>
      <c r="G114" s="365"/>
      <c r="H114" s="363"/>
      <c r="I114" s="363">
        <v>423</v>
      </c>
      <c r="J114" s="363"/>
      <c r="K114" s="363">
        <v>423</v>
      </c>
      <c r="L114" s="364">
        <v>1</v>
      </c>
      <c r="M114" s="361"/>
      <c r="N114" s="365"/>
      <c r="O114" s="363"/>
      <c r="P114" s="363"/>
      <c r="Q114" s="363"/>
      <c r="R114" s="363">
        <v>0</v>
      </c>
      <c r="S114" s="364">
        <v>0</v>
      </c>
      <c r="T114" s="361"/>
      <c r="U114" s="367">
        <v>423</v>
      </c>
    </row>
    <row r="115" spans="1:21" ht="22.15" customHeight="1">
      <c r="A115" s="360" t="s">
        <v>339</v>
      </c>
      <c r="B115" s="361"/>
      <c r="C115" s="365">
        <v>260</v>
      </c>
      <c r="D115" s="363">
        <v>155</v>
      </c>
      <c r="E115" s="364">
        <v>0.59619999999999995</v>
      </c>
      <c r="F115" s="361"/>
      <c r="G115" s="365">
        <v>87</v>
      </c>
      <c r="H115" s="363"/>
      <c r="I115" s="363">
        <v>317</v>
      </c>
      <c r="J115" s="363"/>
      <c r="K115" s="363">
        <v>404</v>
      </c>
      <c r="L115" s="364">
        <v>0.97349397590361453</v>
      </c>
      <c r="M115" s="361"/>
      <c r="N115" s="365">
        <v>7</v>
      </c>
      <c r="O115" s="363"/>
      <c r="P115" s="363">
        <v>4</v>
      </c>
      <c r="Q115" s="363"/>
      <c r="R115" s="363">
        <v>11</v>
      </c>
      <c r="S115" s="364">
        <v>2.6506024096385541E-2</v>
      </c>
      <c r="T115" s="361"/>
      <c r="U115" s="367">
        <v>415</v>
      </c>
    </row>
    <row r="116" spans="1:21" ht="22.15" customHeight="1">
      <c r="A116" s="360" t="s">
        <v>340</v>
      </c>
      <c r="B116" s="361"/>
      <c r="C116" s="365">
        <v>86</v>
      </c>
      <c r="D116" s="363">
        <v>226</v>
      </c>
      <c r="E116" s="364">
        <v>2.6278999999999999</v>
      </c>
      <c r="F116" s="361"/>
      <c r="G116" s="365">
        <v>69</v>
      </c>
      <c r="H116" s="363"/>
      <c r="I116" s="363">
        <v>237</v>
      </c>
      <c r="J116" s="363"/>
      <c r="K116" s="363">
        <v>306</v>
      </c>
      <c r="L116" s="364">
        <v>0.98076923076923084</v>
      </c>
      <c r="M116" s="361"/>
      <c r="N116" s="365">
        <v>5</v>
      </c>
      <c r="O116" s="363"/>
      <c r="P116" s="363">
        <v>1</v>
      </c>
      <c r="Q116" s="363"/>
      <c r="R116" s="363">
        <v>6</v>
      </c>
      <c r="S116" s="364">
        <v>1.9230769230769232E-2</v>
      </c>
      <c r="T116" s="361"/>
      <c r="U116" s="367">
        <v>312</v>
      </c>
    </row>
    <row r="117" spans="1:21" ht="22.15" customHeight="1">
      <c r="A117" s="360" t="s">
        <v>341</v>
      </c>
      <c r="B117" s="361"/>
      <c r="C117" s="362">
        <v>1296</v>
      </c>
      <c r="D117" s="363">
        <v>43</v>
      </c>
      <c r="E117" s="364">
        <v>3.32E-2</v>
      </c>
      <c r="F117" s="361"/>
      <c r="G117" s="365">
        <v>188</v>
      </c>
      <c r="H117" s="363"/>
      <c r="I117" s="366">
        <v>1135</v>
      </c>
      <c r="J117" s="363"/>
      <c r="K117" s="366">
        <v>1323</v>
      </c>
      <c r="L117" s="364">
        <v>0.98805078416728909</v>
      </c>
      <c r="M117" s="361"/>
      <c r="N117" s="365">
        <v>6</v>
      </c>
      <c r="O117" s="363"/>
      <c r="P117" s="363">
        <v>10</v>
      </c>
      <c r="Q117" s="363"/>
      <c r="R117" s="363">
        <v>16</v>
      </c>
      <c r="S117" s="364">
        <v>1.1949215832710977E-2</v>
      </c>
      <c r="T117" s="361"/>
      <c r="U117" s="166">
        <v>1339</v>
      </c>
    </row>
    <row r="118" spans="1:21" ht="22.15" customHeight="1">
      <c r="A118" s="360" t="s">
        <v>342</v>
      </c>
      <c r="B118" s="361"/>
      <c r="C118" s="365">
        <v>164</v>
      </c>
      <c r="D118" s="363">
        <v>267</v>
      </c>
      <c r="E118" s="364">
        <v>1.6279999999999999</v>
      </c>
      <c r="F118" s="361"/>
      <c r="G118" s="365">
        <v>104</v>
      </c>
      <c r="H118" s="363"/>
      <c r="I118" s="363">
        <v>325</v>
      </c>
      <c r="J118" s="363"/>
      <c r="K118" s="363">
        <v>429</v>
      </c>
      <c r="L118" s="364">
        <v>0.9953596287703016</v>
      </c>
      <c r="M118" s="361"/>
      <c r="N118" s="365"/>
      <c r="O118" s="363"/>
      <c r="P118" s="363">
        <v>2</v>
      </c>
      <c r="Q118" s="363"/>
      <c r="R118" s="363">
        <v>2</v>
      </c>
      <c r="S118" s="364">
        <v>4.6403712296983757E-3</v>
      </c>
      <c r="T118" s="361"/>
      <c r="U118" s="367">
        <v>431</v>
      </c>
    </row>
    <row r="119" spans="1:21" ht="22.15" customHeight="1">
      <c r="A119" s="360" t="s">
        <v>343</v>
      </c>
      <c r="B119" s="361"/>
      <c r="C119" s="365">
        <v>141</v>
      </c>
      <c r="D119" s="363">
        <v>-141</v>
      </c>
      <c r="E119" s="364">
        <v>-1</v>
      </c>
      <c r="F119" s="361"/>
      <c r="G119" s="365"/>
      <c r="H119" s="363"/>
      <c r="I119" s="363"/>
      <c r="J119" s="363"/>
      <c r="K119" s="363">
        <v>0</v>
      </c>
      <c r="L119" s="364" t="s">
        <v>489</v>
      </c>
      <c r="M119" s="361"/>
      <c r="N119" s="365"/>
      <c r="O119" s="363"/>
      <c r="P119" s="363"/>
      <c r="Q119" s="363"/>
      <c r="R119" s="363">
        <v>0</v>
      </c>
      <c r="S119" s="364" t="s">
        <v>489</v>
      </c>
      <c r="T119" s="361"/>
      <c r="U119" s="367">
        <v>0</v>
      </c>
    </row>
    <row r="120" spans="1:21" ht="22.15" customHeight="1">
      <c r="A120" s="360" t="s">
        <v>344</v>
      </c>
      <c r="B120" s="361"/>
      <c r="C120" s="365">
        <v>108</v>
      </c>
      <c r="D120" s="363">
        <v>-108</v>
      </c>
      <c r="E120" s="364">
        <v>-1</v>
      </c>
      <c r="F120" s="361"/>
      <c r="G120" s="365"/>
      <c r="H120" s="363"/>
      <c r="I120" s="363"/>
      <c r="J120" s="363"/>
      <c r="K120" s="363">
        <v>0</v>
      </c>
      <c r="L120" s="364" t="s">
        <v>489</v>
      </c>
      <c r="M120" s="361"/>
      <c r="N120" s="365"/>
      <c r="O120" s="363"/>
      <c r="P120" s="363"/>
      <c r="Q120" s="363"/>
      <c r="R120" s="363">
        <v>0</v>
      </c>
      <c r="S120" s="364" t="s">
        <v>489</v>
      </c>
      <c r="T120" s="361"/>
      <c r="U120" s="367">
        <v>0</v>
      </c>
    </row>
    <row r="121" spans="1:21" ht="22.15" customHeight="1">
      <c r="A121" s="360" t="s">
        <v>345</v>
      </c>
      <c r="B121" s="361"/>
      <c r="C121" s="365">
        <v>184</v>
      </c>
      <c r="D121" s="363">
        <v>21</v>
      </c>
      <c r="E121" s="364">
        <v>0.11409999999999999</v>
      </c>
      <c r="F121" s="361"/>
      <c r="G121" s="365">
        <v>10</v>
      </c>
      <c r="H121" s="363"/>
      <c r="I121" s="363">
        <v>195</v>
      </c>
      <c r="J121" s="363"/>
      <c r="K121" s="363">
        <v>205</v>
      </c>
      <c r="L121" s="364">
        <v>1</v>
      </c>
      <c r="M121" s="361"/>
      <c r="N121" s="365"/>
      <c r="O121" s="363"/>
      <c r="P121" s="363"/>
      <c r="Q121" s="363"/>
      <c r="R121" s="363">
        <v>0</v>
      </c>
      <c r="S121" s="364">
        <v>0</v>
      </c>
      <c r="T121" s="361"/>
      <c r="U121" s="367">
        <v>205</v>
      </c>
    </row>
    <row r="122" spans="1:21" ht="22.15" customHeight="1">
      <c r="A122" s="360" t="s">
        <v>346</v>
      </c>
      <c r="B122" s="361"/>
      <c r="C122" s="365">
        <v>90</v>
      </c>
      <c r="D122" s="363">
        <v>265</v>
      </c>
      <c r="E122" s="364">
        <v>2.9443999999999999</v>
      </c>
      <c r="F122" s="361"/>
      <c r="G122" s="365">
        <v>111</v>
      </c>
      <c r="H122" s="363"/>
      <c r="I122" s="363">
        <v>240</v>
      </c>
      <c r="J122" s="363"/>
      <c r="K122" s="363">
        <v>351</v>
      </c>
      <c r="L122" s="364">
        <v>0.98873239436619709</v>
      </c>
      <c r="M122" s="361"/>
      <c r="N122" s="365">
        <v>2</v>
      </c>
      <c r="O122" s="363"/>
      <c r="P122" s="363">
        <v>2</v>
      </c>
      <c r="Q122" s="363"/>
      <c r="R122" s="363">
        <v>4</v>
      </c>
      <c r="S122" s="364">
        <v>1.1267605633802818E-2</v>
      </c>
      <c r="T122" s="361"/>
      <c r="U122" s="367">
        <v>355</v>
      </c>
    </row>
    <row r="123" spans="1:21" ht="22.15" customHeight="1">
      <c r="A123" s="360" t="s">
        <v>347</v>
      </c>
      <c r="B123" s="361"/>
      <c r="C123" s="365">
        <v>57</v>
      </c>
      <c r="D123" s="363">
        <v>197</v>
      </c>
      <c r="E123" s="364">
        <v>3.4561000000000002</v>
      </c>
      <c r="F123" s="361"/>
      <c r="G123" s="365">
        <v>139</v>
      </c>
      <c r="H123" s="363"/>
      <c r="I123" s="363">
        <v>114</v>
      </c>
      <c r="J123" s="363"/>
      <c r="K123" s="363">
        <v>253</v>
      </c>
      <c r="L123" s="364">
        <v>0.99606299212598426</v>
      </c>
      <c r="M123" s="361"/>
      <c r="N123" s="365"/>
      <c r="O123" s="363"/>
      <c r="P123" s="363">
        <v>1</v>
      </c>
      <c r="Q123" s="363"/>
      <c r="R123" s="363">
        <v>1</v>
      </c>
      <c r="S123" s="364">
        <v>3.937007874015748E-3</v>
      </c>
      <c r="T123" s="361"/>
      <c r="U123" s="367">
        <v>254</v>
      </c>
    </row>
    <row r="124" spans="1:21" ht="22.15" customHeight="1">
      <c r="A124" s="360" t="s">
        <v>348</v>
      </c>
      <c r="B124" s="361"/>
      <c r="C124" s="365">
        <v>326</v>
      </c>
      <c r="D124" s="363">
        <v>-137</v>
      </c>
      <c r="E124" s="364">
        <v>-0.42020000000000002</v>
      </c>
      <c r="F124" s="361"/>
      <c r="G124" s="365"/>
      <c r="H124" s="363"/>
      <c r="I124" s="363">
        <v>187</v>
      </c>
      <c r="J124" s="363"/>
      <c r="K124" s="363">
        <v>187</v>
      </c>
      <c r="L124" s="364">
        <v>0.98941798941798931</v>
      </c>
      <c r="M124" s="361"/>
      <c r="N124" s="365"/>
      <c r="O124" s="363"/>
      <c r="P124" s="363">
        <v>2</v>
      </c>
      <c r="Q124" s="363"/>
      <c r="R124" s="363">
        <v>2</v>
      </c>
      <c r="S124" s="364">
        <v>1.0582010582010581E-2</v>
      </c>
      <c r="T124" s="361"/>
      <c r="U124" s="367">
        <v>189</v>
      </c>
    </row>
    <row r="125" spans="1:21" ht="22.15" customHeight="1">
      <c r="A125" s="360" t="s">
        <v>349</v>
      </c>
      <c r="B125" s="361"/>
      <c r="C125" s="365">
        <v>326</v>
      </c>
      <c r="D125" s="363">
        <v>-164</v>
      </c>
      <c r="E125" s="364">
        <v>-0.50309999999999999</v>
      </c>
      <c r="F125" s="361"/>
      <c r="G125" s="365">
        <v>26</v>
      </c>
      <c r="H125" s="363"/>
      <c r="I125" s="363">
        <v>135</v>
      </c>
      <c r="J125" s="363"/>
      <c r="K125" s="363">
        <v>161</v>
      </c>
      <c r="L125" s="364">
        <v>0.99382716049382724</v>
      </c>
      <c r="M125" s="361"/>
      <c r="N125" s="365">
        <v>1</v>
      </c>
      <c r="O125" s="363"/>
      <c r="P125" s="363"/>
      <c r="Q125" s="363"/>
      <c r="R125" s="363">
        <v>1</v>
      </c>
      <c r="S125" s="364">
        <v>6.1728395061728392E-3</v>
      </c>
      <c r="T125" s="361"/>
      <c r="U125" s="367">
        <v>162</v>
      </c>
    </row>
    <row r="126" spans="1:21" ht="22.15" customHeight="1">
      <c r="A126" s="360" t="s">
        <v>350</v>
      </c>
      <c r="B126" s="361"/>
      <c r="C126" s="365">
        <v>413</v>
      </c>
      <c r="D126" s="363">
        <v>-81</v>
      </c>
      <c r="E126" s="364">
        <v>-0.1961</v>
      </c>
      <c r="F126" s="361"/>
      <c r="G126" s="365"/>
      <c r="H126" s="363">
        <v>24</v>
      </c>
      <c r="I126" s="363"/>
      <c r="J126" s="363">
        <v>301</v>
      </c>
      <c r="K126" s="363">
        <v>325</v>
      </c>
      <c r="L126" s="364">
        <v>0.97891566265060237</v>
      </c>
      <c r="M126" s="361"/>
      <c r="N126" s="365"/>
      <c r="O126" s="363"/>
      <c r="P126" s="363"/>
      <c r="Q126" s="363">
        <v>7</v>
      </c>
      <c r="R126" s="363">
        <v>7</v>
      </c>
      <c r="S126" s="364">
        <v>2.1084337349397589E-2</v>
      </c>
      <c r="T126" s="361"/>
      <c r="U126" s="367">
        <v>332</v>
      </c>
    </row>
    <row r="127" spans="1:21" ht="22.15" customHeight="1">
      <c r="A127" s="360" t="s">
        <v>351</v>
      </c>
      <c r="B127" s="361"/>
      <c r="C127" s="362">
        <v>1068</v>
      </c>
      <c r="D127" s="363">
        <v>166</v>
      </c>
      <c r="E127" s="364">
        <v>0.15540000000000001</v>
      </c>
      <c r="F127" s="361"/>
      <c r="G127" s="365">
        <v>117</v>
      </c>
      <c r="H127" s="363"/>
      <c r="I127" s="366">
        <v>1111</v>
      </c>
      <c r="J127" s="363"/>
      <c r="K127" s="366">
        <v>1228</v>
      </c>
      <c r="L127" s="364">
        <v>0.99513776337115079</v>
      </c>
      <c r="M127" s="361"/>
      <c r="N127" s="365">
        <v>2</v>
      </c>
      <c r="O127" s="363"/>
      <c r="P127" s="363">
        <v>4</v>
      </c>
      <c r="Q127" s="363"/>
      <c r="R127" s="363">
        <v>6</v>
      </c>
      <c r="S127" s="364">
        <v>4.8622366288492711E-3</v>
      </c>
      <c r="T127" s="361"/>
      <c r="U127" s="166">
        <v>1234</v>
      </c>
    </row>
    <row r="128" spans="1:21" ht="22.15" customHeight="1">
      <c r="A128" s="354"/>
      <c r="B128" s="355"/>
      <c r="C128" s="356"/>
      <c r="D128" s="357"/>
      <c r="E128" s="358"/>
      <c r="F128" s="355"/>
      <c r="G128" s="356"/>
      <c r="H128" s="357"/>
      <c r="I128" s="357"/>
      <c r="J128" s="357"/>
      <c r="K128" s="357"/>
      <c r="L128" s="359"/>
      <c r="M128" s="355"/>
      <c r="N128" s="356"/>
      <c r="O128" s="357"/>
      <c r="P128" s="357"/>
      <c r="Q128" s="357"/>
      <c r="R128" s="357"/>
      <c r="S128" s="359"/>
      <c r="T128" s="355"/>
      <c r="U128" s="354"/>
    </row>
    <row r="129" spans="1:21" ht="22.15" customHeight="1">
      <c r="A129" s="207" t="s">
        <v>103</v>
      </c>
      <c r="B129" s="205"/>
      <c r="C129" s="208">
        <v>6043</v>
      </c>
      <c r="D129" s="212">
        <v>1085</v>
      </c>
      <c r="E129" s="210">
        <v>0.17949999999999999</v>
      </c>
      <c r="F129" s="205"/>
      <c r="G129" s="208">
        <v>2266</v>
      </c>
      <c r="H129" s="209">
        <v>138</v>
      </c>
      <c r="I129" s="212">
        <v>4226</v>
      </c>
      <c r="J129" s="209">
        <v>149</v>
      </c>
      <c r="K129" s="212">
        <v>6779</v>
      </c>
      <c r="L129" s="210">
        <v>0.95103815937149261</v>
      </c>
      <c r="M129" s="205"/>
      <c r="N129" s="211">
        <v>138</v>
      </c>
      <c r="O129" s="209">
        <v>43</v>
      </c>
      <c r="P129" s="209">
        <v>155</v>
      </c>
      <c r="Q129" s="209">
        <v>13</v>
      </c>
      <c r="R129" s="209">
        <v>349</v>
      </c>
      <c r="S129" s="210">
        <v>4.8961840628507301E-2</v>
      </c>
      <c r="T129" s="205"/>
      <c r="U129" s="213">
        <v>7128</v>
      </c>
    </row>
    <row r="130" spans="1:21" ht="22.15" customHeight="1">
      <c r="A130" s="354"/>
      <c r="B130" s="355"/>
      <c r="C130" s="356"/>
      <c r="D130" s="357"/>
      <c r="E130" s="358"/>
      <c r="F130" s="355"/>
      <c r="G130" s="356"/>
      <c r="H130" s="357"/>
      <c r="I130" s="357"/>
      <c r="J130" s="357"/>
      <c r="K130" s="357"/>
      <c r="L130" s="359"/>
      <c r="M130" s="355"/>
      <c r="N130" s="356"/>
      <c r="O130" s="357"/>
      <c r="P130" s="357"/>
      <c r="Q130" s="357"/>
      <c r="R130" s="357"/>
      <c r="S130" s="359"/>
      <c r="T130" s="355"/>
      <c r="U130" s="354"/>
    </row>
    <row r="131" spans="1:21" ht="22.15" customHeight="1">
      <c r="A131" s="360" t="s">
        <v>282</v>
      </c>
      <c r="B131" s="361"/>
      <c r="C131" s="362">
        <v>1825</v>
      </c>
      <c r="D131" s="363">
        <v>358</v>
      </c>
      <c r="E131" s="364">
        <v>0.19620000000000001</v>
      </c>
      <c r="F131" s="361"/>
      <c r="G131" s="365">
        <v>619</v>
      </c>
      <c r="H131" s="363">
        <v>29</v>
      </c>
      <c r="I131" s="366">
        <v>1423</v>
      </c>
      <c r="J131" s="363">
        <v>37</v>
      </c>
      <c r="K131" s="366">
        <v>2108</v>
      </c>
      <c r="L131" s="364">
        <v>0.96564360971140628</v>
      </c>
      <c r="M131" s="361"/>
      <c r="N131" s="365">
        <v>22</v>
      </c>
      <c r="O131" s="363">
        <v>7</v>
      </c>
      <c r="P131" s="363">
        <v>45</v>
      </c>
      <c r="Q131" s="363">
        <v>1</v>
      </c>
      <c r="R131" s="363">
        <v>75</v>
      </c>
      <c r="S131" s="364">
        <v>3.4356390288593677E-2</v>
      </c>
      <c r="T131" s="361"/>
      <c r="U131" s="166">
        <v>2183</v>
      </c>
    </row>
    <row r="132" spans="1:21" ht="22.15" customHeight="1">
      <c r="A132" s="360" t="s">
        <v>283</v>
      </c>
      <c r="B132" s="361"/>
      <c r="C132" s="362">
        <v>1488</v>
      </c>
      <c r="D132" s="363">
        <v>30</v>
      </c>
      <c r="E132" s="364">
        <v>2.0199999999999999E-2</v>
      </c>
      <c r="F132" s="361"/>
      <c r="G132" s="365">
        <v>220</v>
      </c>
      <c r="H132" s="363"/>
      <c r="I132" s="366">
        <v>1248</v>
      </c>
      <c r="J132" s="363"/>
      <c r="K132" s="366">
        <v>1468</v>
      </c>
      <c r="L132" s="364">
        <v>0.96706192358366261</v>
      </c>
      <c r="M132" s="361"/>
      <c r="N132" s="365">
        <v>13</v>
      </c>
      <c r="O132" s="363"/>
      <c r="P132" s="363">
        <v>37</v>
      </c>
      <c r="Q132" s="363"/>
      <c r="R132" s="363">
        <v>50</v>
      </c>
      <c r="S132" s="364">
        <v>3.2938076416337288E-2</v>
      </c>
      <c r="T132" s="361"/>
      <c r="U132" s="166">
        <v>1518</v>
      </c>
    </row>
    <row r="133" spans="1:21" ht="22.15" customHeight="1">
      <c r="A133" s="360" t="s">
        <v>284</v>
      </c>
      <c r="B133" s="361"/>
      <c r="C133" s="365">
        <v>611</v>
      </c>
      <c r="D133" s="363">
        <v>60</v>
      </c>
      <c r="E133" s="364">
        <v>9.8199999999999996E-2</v>
      </c>
      <c r="F133" s="361"/>
      <c r="G133" s="365">
        <v>146</v>
      </c>
      <c r="H133" s="363">
        <v>16</v>
      </c>
      <c r="I133" s="363">
        <v>386</v>
      </c>
      <c r="J133" s="363">
        <v>37</v>
      </c>
      <c r="K133" s="363">
        <v>585</v>
      </c>
      <c r="L133" s="364">
        <v>0.87183308494783907</v>
      </c>
      <c r="M133" s="361"/>
      <c r="N133" s="365">
        <v>30</v>
      </c>
      <c r="O133" s="363">
        <v>30</v>
      </c>
      <c r="P133" s="363">
        <v>21</v>
      </c>
      <c r="Q133" s="363">
        <v>5</v>
      </c>
      <c r="R133" s="363">
        <v>86</v>
      </c>
      <c r="S133" s="364">
        <v>0.12816691505216096</v>
      </c>
      <c r="T133" s="361"/>
      <c r="U133" s="367">
        <v>671</v>
      </c>
    </row>
    <row r="134" spans="1:21" ht="22.15" customHeight="1">
      <c r="A134" s="360" t="s">
        <v>285</v>
      </c>
      <c r="B134" s="361"/>
      <c r="C134" s="365">
        <v>406</v>
      </c>
      <c r="D134" s="363">
        <v>276</v>
      </c>
      <c r="E134" s="364">
        <v>0.67979999999999996</v>
      </c>
      <c r="F134" s="361"/>
      <c r="G134" s="365">
        <v>609</v>
      </c>
      <c r="H134" s="363"/>
      <c r="I134" s="363">
        <v>34</v>
      </c>
      <c r="J134" s="363"/>
      <c r="K134" s="363">
        <v>643</v>
      </c>
      <c r="L134" s="364">
        <v>0.94281524926686222</v>
      </c>
      <c r="M134" s="361"/>
      <c r="N134" s="365">
        <v>39</v>
      </c>
      <c r="O134" s="363"/>
      <c r="P134" s="363"/>
      <c r="Q134" s="363"/>
      <c r="R134" s="363">
        <v>39</v>
      </c>
      <c r="S134" s="364">
        <v>5.7184750733137835E-2</v>
      </c>
      <c r="T134" s="361"/>
      <c r="U134" s="367">
        <v>682</v>
      </c>
    </row>
    <row r="135" spans="1:21" ht="22.15" customHeight="1">
      <c r="A135" s="360" t="s">
        <v>286</v>
      </c>
      <c r="B135" s="361"/>
      <c r="C135" s="365">
        <v>289</v>
      </c>
      <c r="D135" s="363">
        <v>37</v>
      </c>
      <c r="E135" s="364">
        <v>0.128</v>
      </c>
      <c r="F135" s="361"/>
      <c r="G135" s="365">
        <v>82</v>
      </c>
      <c r="H135" s="363"/>
      <c r="I135" s="363">
        <v>229</v>
      </c>
      <c r="J135" s="363"/>
      <c r="K135" s="363">
        <v>311</v>
      </c>
      <c r="L135" s="364">
        <v>0.95398773006134974</v>
      </c>
      <c r="M135" s="361"/>
      <c r="N135" s="365">
        <v>6</v>
      </c>
      <c r="O135" s="363"/>
      <c r="P135" s="363">
        <v>9</v>
      </c>
      <c r="Q135" s="363"/>
      <c r="R135" s="363">
        <v>15</v>
      </c>
      <c r="S135" s="364">
        <v>4.6012269938650305E-2</v>
      </c>
      <c r="T135" s="361"/>
      <c r="U135" s="367">
        <v>326</v>
      </c>
    </row>
    <row r="136" spans="1:21" ht="22.15" customHeight="1">
      <c r="A136" s="360" t="s">
        <v>287</v>
      </c>
      <c r="B136" s="361"/>
      <c r="C136" s="365">
        <v>305</v>
      </c>
      <c r="D136" s="363">
        <v>136</v>
      </c>
      <c r="E136" s="364">
        <v>0.44590000000000002</v>
      </c>
      <c r="F136" s="361"/>
      <c r="G136" s="365">
        <v>260</v>
      </c>
      <c r="H136" s="363"/>
      <c r="I136" s="363">
        <v>162</v>
      </c>
      <c r="J136" s="363"/>
      <c r="K136" s="363">
        <v>422</v>
      </c>
      <c r="L136" s="364">
        <v>0.95691609977324266</v>
      </c>
      <c r="M136" s="361"/>
      <c r="N136" s="365">
        <v>7</v>
      </c>
      <c r="O136" s="363"/>
      <c r="P136" s="363">
        <v>12</v>
      </c>
      <c r="Q136" s="363"/>
      <c r="R136" s="363">
        <v>19</v>
      </c>
      <c r="S136" s="364">
        <v>4.3083900226757371E-2</v>
      </c>
      <c r="T136" s="361"/>
      <c r="U136" s="367">
        <v>441</v>
      </c>
    </row>
    <row r="137" spans="1:21" ht="22.15" customHeight="1">
      <c r="A137" s="360" t="s">
        <v>288</v>
      </c>
      <c r="B137" s="361"/>
      <c r="C137" s="365">
        <v>291</v>
      </c>
      <c r="D137" s="363">
        <v>121</v>
      </c>
      <c r="E137" s="364">
        <v>0.4158</v>
      </c>
      <c r="F137" s="361"/>
      <c r="G137" s="365">
        <v>160</v>
      </c>
      <c r="H137" s="363"/>
      <c r="I137" s="363">
        <v>231</v>
      </c>
      <c r="J137" s="363"/>
      <c r="K137" s="363">
        <v>391</v>
      </c>
      <c r="L137" s="364">
        <v>0.94902912621359226</v>
      </c>
      <c r="M137" s="361"/>
      <c r="N137" s="365">
        <v>13</v>
      </c>
      <c r="O137" s="363"/>
      <c r="P137" s="363">
        <v>8</v>
      </c>
      <c r="Q137" s="363"/>
      <c r="R137" s="363">
        <v>21</v>
      </c>
      <c r="S137" s="364">
        <v>5.0970873786407765E-2</v>
      </c>
      <c r="T137" s="361"/>
      <c r="U137" s="367">
        <v>412</v>
      </c>
    </row>
    <row r="138" spans="1:21" ht="22.15" customHeight="1">
      <c r="A138" s="360" t="s">
        <v>289</v>
      </c>
      <c r="B138" s="361"/>
      <c r="C138" s="365">
        <v>286</v>
      </c>
      <c r="D138" s="363">
        <v>56</v>
      </c>
      <c r="E138" s="364">
        <v>0.1958</v>
      </c>
      <c r="F138" s="361"/>
      <c r="G138" s="365">
        <v>72</v>
      </c>
      <c r="H138" s="363"/>
      <c r="I138" s="363">
        <v>256</v>
      </c>
      <c r="J138" s="363"/>
      <c r="K138" s="363">
        <v>328</v>
      </c>
      <c r="L138" s="364">
        <v>0.95906432748538006</v>
      </c>
      <c r="M138" s="361"/>
      <c r="N138" s="365">
        <v>4</v>
      </c>
      <c r="O138" s="363"/>
      <c r="P138" s="363">
        <v>10</v>
      </c>
      <c r="Q138" s="363"/>
      <c r="R138" s="363">
        <v>14</v>
      </c>
      <c r="S138" s="364">
        <v>4.0935672514619881E-2</v>
      </c>
      <c r="T138" s="361"/>
      <c r="U138" s="367">
        <v>342</v>
      </c>
    </row>
    <row r="139" spans="1:21" ht="22.15" customHeight="1">
      <c r="A139" s="360" t="s">
        <v>290</v>
      </c>
      <c r="B139" s="361"/>
      <c r="C139" s="365">
        <v>215</v>
      </c>
      <c r="D139" s="363">
        <v>-5</v>
      </c>
      <c r="E139" s="364">
        <v>-2.3300000000000001E-2</v>
      </c>
      <c r="F139" s="361"/>
      <c r="G139" s="365">
        <v>55</v>
      </c>
      <c r="H139" s="363"/>
      <c r="I139" s="363">
        <v>147</v>
      </c>
      <c r="J139" s="363"/>
      <c r="K139" s="363">
        <v>202</v>
      </c>
      <c r="L139" s="364">
        <v>0.96190476190476193</v>
      </c>
      <c r="M139" s="361"/>
      <c r="N139" s="365">
        <v>2</v>
      </c>
      <c r="O139" s="363"/>
      <c r="P139" s="363">
        <v>6</v>
      </c>
      <c r="Q139" s="363"/>
      <c r="R139" s="363">
        <v>8</v>
      </c>
      <c r="S139" s="364">
        <v>3.8095238095238092E-2</v>
      </c>
      <c r="T139" s="361"/>
      <c r="U139" s="367">
        <v>210</v>
      </c>
    </row>
    <row r="140" spans="1:21" ht="22.15" customHeight="1">
      <c r="A140" s="360" t="s">
        <v>291</v>
      </c>
      <c r="B140" s="361"/>
      <c r="C140" s="365">
        <v>142</v>
      </c>
      <c r="D140" s="363">
        <v>20</v>
      </c>
      <c r="E140" s="364">
        <v>0.14080000000000001</v>
      </c>
      <c r="F140" s="361"/>
      <c r="G140" s="365">
        <v>43</v>
      </c>
      <c r="H140" s="363"/>
      <c r="I140" s="363">
        <v>110</v>
      </c>
      <c r="J140" s="363"/>
      <c r="K140" s="363">
        <v>153</v>
      </c>
      <c r="L140" s="364">
        <v>0.94444444444444442</v>
      </c>
      <c r="M140" s="361"/>
      <c r="N140" s="365">
        <v>2</v>
      </c>
      <c r="O140" s="363"/>
      <c r="P140" s="363">
        <v>7</v>
      </c>
      <c r="Q140" s="363"/>
      <c r="R140" s="363">
        <v>9</v>
      </c>
      <c r="S140" s="364">
        <v>5.5555555555555552E-2</v>
      </c>
      <c r="T140" s="361"/>
      <c r="U140" s="367">
        <v>162</v>
      </c>
    </row>
    <row r="141" spans="1:21" ht="22.15" customHeight="1">
      <c r="A141" s="360" t="s">
        <v>292</v>
      </c>
      <c r="B141" s="361"/>
      <c r="C141" s="365">
        <v>185</v>
      </c>
      <c r="D141" s="363">
        <v>-4</v>
      </c>
      <c r="E141" s="364">
        <v>-2.1600000000000001E-2</v>
      </c>
      <c r="F141" s="361"/>
      <c r="G141" s="365"/>
      <c r="H141" s="363">
        <v>93</v>
      </c>
      <c r="I141" s="363"/>
      <c r="J141" s="363">
        <v>75</v>
      </c>
      <c r="K141" s="363">
        <v>168</v>
      </c>
      <c r="L141" s="364">
        <v>0.92817679558011046</v>
      </c>
      <c r="M141" s="361"/>
      <c r="N141" s="365"/>
      <c r="O141" s="363">
        <v>6</v>
      </c>
      <c r="P141" s="363"/>
      <c r="Q141" s="363">
        <v>7</v>
      </c>
      <c r="R141" s="363">
        <v>13</v>
      </c>
      <c r="S141" s="364">
        <v>7.18232044198895E-2</v>
      </c>
      <c r="T141" s="361"/>
      <c r="U141" s="367">
        <v>181</v>
      </c>
    </row>
    <row r="142" spans="1:21" ht="22.15" customHeight="1">
      <c r="A142" s="354"/>
      <c r="B142" s="355"/>
      <c r="C142" s="356"/>
      <c r="D142" s="357"/>
      <c r="E142" s="358"/>
      <c r="F142" s="355"/>
      <c r="G142" s="356"/>
      <c r="H142" s="357"/>
      <c r="I142" s="357"/>
      <c r="J142" s="357"/>
      <c r="K142" s="357"/>
      <c r="L142" s="359"/>
      <c r="M142" s="355"/>
      <c r="N142" s="356"/>
      <c r="O142" s="357"/>
      <c r="P142" s="357"/>
      <c r="Q142" s="357"/>
      <c r="R142" s="357"/>
      <c r="S142" s="359"/>
      <c r="T142" s="355"/>
      <c r="U142" s="354"/>
    </row>
    <row r="143" spans="1:21" ht="22.15" customHeight="1">
      <c r="A143" s="207" t="s">
        <v>104</v>
      </c>
      <c r="B143" s="205"/>
      <c r="C143" s="208">
        <v>3827</v>
      </c>
      <c r="D143" s="209">
        <v>198</v>
      </c>
      <c r="E143" s="210">
        <v>5.1700000000000003E-2</v>
      </c>
      <c r="F143" s="205"/>
      <c r="G143" s="208">
        <v>1275</v>
      </c>
      <c r="H143" s="209">
        <v>94</v>
      </c>
      <c r="I143" s="212">
        <v>1939</v>
      </c>
      <c r="J143" s="209">
        <v>78</v>
      </c>
      <c r="K143" s="212">
        <v>3386</v>
      </c>
      <c r="L143" s="210">
        <v>0.84124223602484482</v>
      </c>
      <c r="M143" s="205"/>
      <c r="N143" s="211">
        <v>122</v>
      </c>
      <c r="O143" s="209">
        <v>9</v>
      </c>
      <c r="P143" s="209">
        <v>497</v>
      </c>
      <c r="Q143" s="209">
        <v>11</v>
      </c>
      <c r="R143" s="209">
        <v>639</v>
      </c>
      <c r="S143" s="210">
        <v>0.15875776397515529</v>
      </c>
      <c r="T143" s="205"/>
      <c r="U143" s="213">
        <v>4025</v>
      </c>
    </row>
    <row r="144" spans="1:21" ht="22.15" customHeight="1">
      <c r="A144" s="354"/>
      <c r="B144" s="355"/>
      <c r="C144" s="356"/>
      <c r="D144" s="357"/>
      <c r="E144" s="358"/>
      <c r="F144" s="355"/>
      <c r="G144" s="356"/>
      <c r="H144" s="357"/>
      <c r="I144" s="357"/>
      <c r="J144" s="357"/>
      <c r="K144" s="357"/>
      <c r="L144" s="359"/>
      <c r="M144" s="355"/>
      <c r="N144" s="356"/>
      <c r="O144" s="357"/>
      <c r="P144" s="357"/>
      <c r="Q144" s="357"/>
      <c r="R144" s="357"/>
      <c r="S144" s="359"/>
      <c r="T144" s="355"/>
      <c r="U144" s="354"/>
    </row>
    <row r="145" spans="1:21" ht="22.15" customHeight="1">
      <c r="A145" s="360" t="s">
        <v>293</v>
      </c>
      <c r="B145" s="361"/>
      <c r="C145" s="362">
        <v>1659</v>
      </c>
      <c r="D145" s="363">
        <v>-94</v>
      </c>
      <c r="E145" s="364">
        <v>-5.67E-2</v>
      </c>
      <c r="F145" s="361"/>
      <c r="G145" s="365">
        <v>483</v>
      </c>
      <c r="H145" s="363">
        <v>41</v>
      </c>
      <c r="I145" s="363">
        <v>638</v>
      </c>
      <c r="J145" s="363">
        <v>20</v>
      </c>
      <c r="K145" s="366">
        <v>1182</v>
      </c>
      <c r="L145" s="364">
        <v>0.75527156549520769</v>
      </c>
      <c r="M145" s="361"/>
      <c r="N145" s="365">
        <v>75</v>
      </c>
      <c r="O145" s="363">
        <v>4</v>
      </c>
      <c r="P145" s="363">
        <v>297</v>
      </c>
      <c r="Q145" s="363">
        <v>7</v>
      </c>
      <c r="R145" s="363">
        <v>383</v>
      </c>
      <c r="S145" s="364">
        <v>0.24472843450479231</v>
      </c>
      <c r="T145" s="361"/>
      <c r="U145" s="166">
        <v>1565</v>
      </c>
    </row>
    <row r="146" spans="1:21" ht="22.15" customHeight="1">
      <c r="A146" s="360" t="s">
        <v>294</v>
      </c>
      <c r="B146" s="361"/>
      <c r="C146" s="365">
        <v>613</v>
      </c>
      <c r="D146" s="363">
        <v>260</v>
      </c>
      <c r="E146" s="364">
        <v>0.42409999999999998</v>
      </c>
      <c r="F146" s="361"/>
      <c r="G146" s="365">
        <v>234</v>
      </c>
      <c r="H146" s="363">
        <v>18</v>
      </c>
      <c r="I146" s="363">
        <v>409</v>
      </c>
      <c r="J146" s="363">
        <v>23</v>
      </c>
      <c r="K146" s="363">
        <v>684</v>
      </c>
      <c r="L146" s="364">
        <v>0.78350515463917536</v>
      </c>
      <c r="M146" s="361"/>
      <c r="N146" s="365">
        <v>31</v>
      </c>
      <c r="O146" s="363">
        <v>2</v>
      </c>
      <c r="P146" s="363">
        <v>152</v>
      </c>
      <c r="Q146" s="363">
        <v>4</v>
      </c>
      <c r="R146" s="363">
        <v>189</v>
      </c>
      <c r="S146" s="364">
        <v>0.21649484536082475</v>
      </c>
      <c r="T146" s="361"/>
      <c r="U146" s="367">
        <v>873</v>
      </c>
    </row>
    <row r="147" spans="1:21" ht="22.15" customHeight="1">
      <c r="A147" s="360" t="s">
        <v>295</v>
      </c>
      <c r="B147" s="361"/>
      <c r="C147" s="365">
        <v>527</v>
      </c>
      <c r="D147" s="363">
        <v>-35</v>
      </c>
      <c r="E147" s="364">
        <v>-6.6400000000000001E-2</v>
      </c>
      <c r="F147" s="361"/>
      <c r="G147" s="365">
        <v>143</v>
      </c>
      <c r="H147" s="363">
        <v>15</v>
      </c>
      <c r="I147" s="363">
        <v>295</v>
      </c>
      <c r="J147" s="363">
        <v>8</v>
      </c>
      <c r="K147" s="363">
        <v>461</v>
      </c>
      <c r="L147" s="364">
        <v>0.93699186991869921</v>
      </c>
      <c r="M147" s="361"/>
      <c r="N147" s="365">
        <v>5</v>
      </c>
      <c r="O147" s="363">
        <v>3</v>
      </c>
      <c r="P147" s="363">
        <v>23</v>
      </c>
      <c r="Q147" s="363"/>
      <c r="R147" s="363">
        <v>31</v>
      </c>
      <c r="S147" s="364">
        <v>6.3008130081300809E-2</v>
      </c>
      <c r="T147" s="361"/>
      <c r="U147" s="367">
        <v>492</v>
      </c>
    </row>
    <row r="148" spans="1:21" ht="22.15" customHeight="1">
      <c r="A148" s="360" t="s">
        <v>296</v>
      </c>
      <c r="B148" s="361"/>
      <c r="C148" s="365">
        <v>179</v>
      </c>
      <c r="D148" s="363">
        <v>46</v>
      </c>
      <c r="E148" s="364">
        <v>0.25700000000000001</v>
      </c>
      <c r="F148" s="361"/>
      <c r="G148" s="365">
        <v>108</v>
      </c>
      <c r="H148" s="363">
        <v>6</v>
      </c>
      <c r="I148" s="363">
        <v>108</v>
      </c>
      <c r="J148" s="363">
        <v>3</v>
      </c>
      <c r="K148" s="363">
        <v>225</v>
      </c>
      <c r="L148" s="364">
        <v>1</v>
      </c>
      <c r="M148" s="361"/>
      <c r="N148" s="365"/>
      <c r="O148" s="363"/>
      <c r="P148" s="363"/>
      <c r="Q148" s="363"/>
      <c r="R148" s="363">
        <v>0</v>
      </c>
      <c r="S148" s="364">
        <v>0</v>
      </c>
      <c r="T148" s="361"/>
      <c r="U148" s="367">
        <v>225</v>
      </c>
    </row>
    <row r="149" spans="1:21" ht="22.15" customHeight="1">
      <c r="A149" s="360" t="s">
        <v>297</v>
      </c>
      <c r="B149" s="361"/>
      <c r="C149" s="365">
        <v>99</v>
      </c>
      <c r="D149" s="363">
        <v>50</v>
      </c>
      <c r="E149" s="364">
        <v>0.50509999999999999</v>
      </c>
      <c r="F149" s="361"/>
      <c r="G149" s="365">
        <v>90</v>
      </c>
      <c r="H149" s="363">
        <v>4</v>
      </c>
      <c r="I149" s="363">
        <v>45</v>
      </c>
      <c r="J149" s="363">
        <v>3</v>
      </c>
      <c r="K149" s="363">
        <v>142</v>
      </c>
      <c r="L149" s="364">
        <v>0.95302013422818788</v>
      </c>
      <c r="M149" s="361"/>
      <c r="N149" s="365">
        <v>3</v>
      </c>
      <c r="O149" s="363"/>
      <c r="P149" s="363">
        <v>4</v>
      </c>
      <c r="Q149" s="363"/>
      <c r="R149" s="363">
        <v>7</v>
      </c>
      <c r="S149" s="364">
        <v>4.6979865771812082E-2</v>
      </c>
      <c r="T149" s="361"/>
      <c r="U149" s="367">
        <v>149</v>
      </c>
    </row>
    <row r="150" spans="1:21" ht="22.15" customHeight="1">
      <c r="A150" s="360" t="s">
        <v>298</v>
      </c>
      <c r="B150" s="361"/>
      <c r="C150" s="365">
        <v>203</v>
      </c>
      <c r="D150" s="363">
        <v>-90</v>
      </c>
      <c r="E150" s="364">
        <v>-0.44340000000000002</v>
      </c>
      <c r="F150" s="361"/>
      <c r="G150" s="365">
        <v>36</v>
      </c>
      <c r="H150" s="363"/>
      <c r="I150" s="363">
        <v>49</v>
      </c>
      <c r="J150" s="363">
        <v>3</v>
      </c>
      <c r="K150" s="363">
        <v>88</v>
      </c>
      <c r="L150" s="364">
        <v>0.77876106194690264</v>
      </c>
      <c r="M150" s="361"/>
      <c r="N150" s="365">
        <v>6</v>
      </c>
      <c r="O150" s="363"/>
      <c r="P150" s="363">
        <v>19</v>
      </c>
      <c r="Q150" s="363"/>
      <c r="R150" s="363">
        <v>25</v>
      </c>
      <c r="S150" s="364">
        <v>0.22123893805309736</v>
      </c>
      <c r="T150" s="361"/>
      <c r="U150" s="367">
        <v>113</v>
      </c>
    </row>
    <row r="151" spans="1:21" ht="22.15" customHeight="1">
      <c r="A151" s="360" t="s">
        <v>299</v>
      </c>
      <c r="B151" s="361"/>
      <c r="C151" s="365">
        <v>92</v>
      </c>
      <c r="D151" s="363">
        <v>-20</v>
      </c>
      <c r="E151" s="364">
        <v>-0.21740000000000001</v>
      </c>
      <c r="F151" s="361"/>
      <c r="G151" s="365">
        <v>6</v>
      </c>
      <c r="H151" s="363"/>
      <c r="I151" s="363">
        <v>61</v>
      </c>
      <c r="J151" s="363">
        <v>4</v>
      </c>
      <c r="K151" s="363">
        <v>71</v>
      </c>
      <c r="L151" s="364">
        <v>0.98611111111111116</v>
      </c>
      <c r="M151" s="361"/>
      <c r="N151" s="365">
        <v>1</v>
      </c>
      <c r="O151" s="363"/>
      <c r="P151" s="363"/>
      <c r="Q151" s="363"/>
      <c r="R151" s="363">
        <v>1</v>
      </c>
      <c r="S151" s="364">
        <v>1.3888888888888888E-2</v>
      </c>
      <c r="T151" s="361"/>
      <c r="U151" s="367">
        <v>72</v>
      </c>
    </row>
    <row r="152" spans="1:21" ht="22.15" customHeight="1">
      <c r="A152" s="360" t="s">
        <v>300</v>
      </c>
      <c r="B152" s="361"/>
      <c r="C152" s="365">
        <v>112</v>
      </c>
      <c r="D152" s="363">
        <v>-44</v>
      </c>
      <c r="E152" s="364">
        <v>-0.39290000000000003</v>
      </c>
      <c r="F152" s="361"/>
      <c r="G152" s="365">
        <v>10</v>
      </c>
      <c r="H152" s="363"/>
      <c r="I152" s="363">
        <v>58</v>
      </c>
      <c r="J152" s="363"/>
      <c r="K152" s="363">
        <v>68</v>
      </c>
      <c r="L152" s="364">
        <v>1</v>
      </c>
      <c r="M152" s="361"/>
      <c r="N152" s="365"/>
      <c r="O152" s="363"/>
      <c r="P152" s="363"/>
      <c r="Q152" s="363"/>
      <c r="R152" s="363">
        <v>0</v>
      </c>
      <c r="S152" s="364">
        <v>0</v>
      </c>
      <c r="T152" s="361"/>
      <c r="U152" s="367">
        <v>68</v>
      </c>
    </row>
    <row r="153" spans="1:21" ht="22.15" customHeight="1">
      <c r="A153" s="360" t="s">
        <v>301</v>
      </c>
      <c r="B153" s="361"/>
      <c r="C153" s="365">
        <v>122</v>
      </c>
      <c r="D153" s="363">
        <v>23</v>
      </c>
      <c r="E153" s="364">
        <v>0.1885</v>
      </c>
      <c r="F153" s="361"/>
      <c r="G153" s="365">
        <v>41</v>
      </c>
      <c r="H153" s="363">
        <v>4</v>
      </c>
      <c r="I153" s="363">
        <v>92</v>
      </c>
      <c r="J153" s="363">
        <v>7</v>
      </c>
      <c r="K153" s="363">
        <v>144</v>
      </c>
      <c r="L153" s="364">
        <v>0.99310344827586206</v>
      </c>
      <c r="M153" s="361"/>
      <c r="N153" s="365"/>
      <c r="O153" s="363"/>
      <c r="P153" s="363">
        <v>1</v>
      </c>
      <c r="Q153" s="363"/>
      <c r="R153" s="363">
        <v>1</v>
      </c>
      <c r="S153" s="364">
        <v>6.8965517241379318E-3</v>
      </c>
      <c r="T153" s="361"/>
      <c r="U153" s="367">
        <v>145</v>
      </c>
    </row>
    <row r="154" spans="1:21" ht="22.15" customHeight="1">
      <c r="A154" s="360" t="s">
        <v>302</v>
      </c>
      <c r="B154" s="361"/>
      <c r="C154" s="365">
        <v>84</v>
      </c>
      <c r="D154" s="363">
        <v>-4</v>
      </c>
      <c r="E154" s="364">
        <v>-4.7600000000000003E-2</v>
      </c>
      <c r="F154" s="361"/>
      <c r="G154" s="365">
        <v>27</v>
      </c>
      <c r="H154" s="363">
        <v>1</v>
      </c>
      <c r="I154" s="363">
        <v>50</v>
      </c>
      <c r="J154" s="363">
        <v>2</v>
      </c>
      <c r="K154" s="363">
        <v>80</v>
      </c>
      <c r="L154" s="364">
        <v>1</v>
      </c>
      <c r="M154" s="361"/>
      <c r="N154" s="365"/>
      <c r="O154" s="363"/>
      <c r="P154" s="363"/>
      <c r="Q154" s="363"/>
      <c r="R154" s="363">
        <v>0</v>
      </c>
      <c r="S154" s="364">
        <v>0</v>
      </c>
      <c r="T154" s="361"/>
      <c r="U154" s="367">
        <v>80</v>
      </c>
    </row>
    <row r="155" spans="1:21" ht="22.15" customHeight="1">
      <c r="A155" s="360" t="s">
        <v>303</v>
      </c>
      <c r="B155" s="361"/>
      <c r="C155" s="365">
        <v>74</v>
      </c>
      <c r="D155" s="363">
        <v>-15</v>
      </c>
      <c r="E155" s="364">
        <v>-0.20269999999999999</v>
      </c>
      <c r="F155" s="361"/>
      <c r="G155" s="365">
        <v>15</v>
      </c>
      <c r="H155" s="363"/>
      <c r="I155" s="363">
        <v>41</v>
      </c>
      <c r="J155" s="363">
        <v>3</v>
      </c>
      <c r="K155" s="363">
        <v>59</v>
      </c>
      <c r="L155" s="364">
        <v>1</v>
      </c>
      <c r="M155" s="361"/>
      <c r="N155" s="365"/>
      <c r="O155" s="363"/>
      <c r="P155" s="363"/>
      <c r="Q155" s="363"/>
      <c r="R155" s="363">
        <v>0</v>
      </c>
      <c r="S155" s="364">
        <v>0</v>
      </c>
      <c r="T155" s="361"/>
      <c r="U155" s="367">
        <v>59</v>
      </c>
    </row>
    <row r="156" spans="1:21" ht="22.15" customHeight="1">
      <c r="A156" s="360" t="s">
        <v>304</v>
      </c>
      <c r="B156" s="361"/>
      <c r="C156" s="365">
        <v>63</v>
      </c>
      <c r="D156" s="363">
        <v>121</v>
      </c>
      <c r="E156" s="364">
        <v>1.9206000000000001</v>
      </c>
      <c r="F156" s="361"/>
      <c r="G156" s="365">
        <v>82</v>
      </c>
      <c r="H156" s="363">
        <v>5</v>
      </c>
      <c r="I156" s="363">
        <v>93</v>
      </c>
      <c r="J156" s="363">
        <v>2</v>
      </c>
      <c r="K156" s="363">
        <v>182</v>
      </c>
      <c r="L156" s="364">
        <v>0.98913043478260876</v>
      </c>
      <c r="M156" s="361"/>
      <c r="N156" s="365">
        <v>1</v>
      </c>
      <c r="O156" s="363"/>
      <c r="P156" s="363">
        <v>1</v>
      </c>
      <c r="Q156" s="363"/>
      <c r="R156" s="363">
        <v>2</v>
      </c>
      <c r="S156" s="364">
        <v>1.0869565217391304E-2</v>
      </c>
      <c r="T156" s="361"/>
      <c r="U156" s="367">
        <v>184</v>
      </c>
    </row>
    <row r="157" spans="1:21" ht="22.15" customHeight="1">
      <c r="A157" s="354"/>
      <c r="B157" s="355"/>
      <c r="C157" s="356"/>
      <c r="D157" s="357"/>
      <c r="E157" s="358"/>
      <c r="F157" s="355"/>
      <c r="G157" s="356"/>
      <c r="H157" s="357"/>
      <c r="I157" s="357"/>
      <c r="J157" s="357"/>
      <c r="K157" s="357"/>
      <c r="L157" s="359"/>
      <c r="M157" s="355"/>
      <c r="N157" s="356"/>
      <c r="O157" s="357"/>
      <c r="P157" s="357"/>
      <c r="Q157" s="357"/>
      <c r="R157" s="357"/>
      <c r="S157" s="359"/>
      <c r="T157" s="355"/>
      <c r="U157" s="354"/>
    </row>
    <row r="158" spans="1:21" ht="22.15" customHeight="1">
      <c r="A158" s="207" t="s">
        <v>105</v>
      </c>
      <c r="B158" s="205"/>
      <c r="C158" s="208">
        <v>3478</v>
      </c>
      <c r="D158" s="212">
        <v>1307</v>
      </c>
      <c r="E158" s="210">
        <v>0.37580000000000002</v>
      </c>
      <c r="F158" s="205"/>
      <c r="G158" s="208">
        <v>1387</v>
      </c>
      <c r="H158" s="209">
        <v>115</v>
      </c>
      <c r="I158" s="212">
        <v>2800</v>
      </c>
      <c r="J158" s="209">
        <v>195</v>
      </c>
      <c r="K158" s="212">
        <v>4497</v>
      </c>
      <c r="L158" s="210">
        <v>0.93981191222570526</v>
      </c>
      <c r="M158" s="205"/>
      <c r="N158" s="211">
        <v>94</v>
      </c>
      <c r="O158" s="209">
        <v>8</v>
      </c>
      <c r="P158" s="209">
        <v>175</v>
      </c>
      <c r="Q158" s="209">
        <v>11</v>
      </c>
      <c r="R158" s="209">
        <v>288</v>
      </c>
      <c r="S158" s="210">
        <v>6.0188087774294671E-2</v>
      </c>
      <c r="T158" s="205"/>
      <c r="U158" s="213">
        <v>4785</v>
      </c>
    </row>
    <row r="159" spans="1:21" ht="22.15" customHeight="1">
      <c r="A159" s="354"/>
      <c r="B159" s="355"/>
      <c r="C159" s="356"/>
      <c r="D159" s="357"/>
      <c r="E159" s="358"/>
      <c r="F159" s="355"/>
      <c r="G159" s="356"/>
      <c r="H159" s="357"/>
      <c r="I159" s="357"/>
      <c r="J159" s="357"/>
      <c r="K159" s="357"/>
      <c r="L159" s="359"/>
      <c r="M159" s="355"/>
      <c r="N159" s="356"/>
      <c r="O159" s="357"/>
      <c r="P159" s="357"/>
      <c r="Q159" s="357"/>
      <c r="R159" s="357"/>
      <c r="S159" s="359"/>
      <c r="T159" s="355"/>
      <c r="U159" s="354"/>
    </row>
    <row r="160" spans="1:21" ht="22.15" customHeight="1">
      <c r="A160" s="360" t="s">
        <v>305</v>
      </c>
      <c r="B160" s="361"/>
      <c r="C160" s="362">
        <v>1670</v>
      </c>
      <c r="D160" s="363">
        <v>392</v>
      </c>
      <c r="E160" s="364">
        <v>0.23469999999999999</v>
      </c>
      <c r="F160" s="361"/>
      <c r="G160" s="365">
        <v>607</v>
      </c>
      <c r="H160" s="363">
        <v>54</v>
      </c>
      <c r="I160" s="366">
        <v>1083</v>
      </c>
      <c r="J160" s="363">
        <v>89</v>
      </c>
      <c r="K160" s="366">
        <v>1833</v>
      </c>
      <c r="L160" s="364">
        <v>0.88894277400581956</v>
      </c>
      <c r="M160" s="361"/>
      <c r="N160" s="365">
        <v>75</v>
      </c>
      <c r="O160" s="363">
        <v>3</v>
      </c>
      <c r="P160" s="363">
        <v>142</v>
      </c>
      <c r="Q160" s="363">
        <v>9</v>
      </c>
      <c r="R160" s="363">
        <v>229</v>
      </c>
      <c r="S160" s="364">
        <v>0.1110572259941804</v>
      </c>
      <c r="T160" s="361"/>
      <c r="U160" s="166">
        <v>2062</v>
      </c>
    </row>
    <row r="161" spans="1:21" ht="22.15" customHeight="1">
      <c r="A161" s="360" t="s">
        <v>306</v>
      </c>
      <c r="B161" s="361"/>
      <c r="C161" s="365">
        <v>414</v>
      </c>
      <c r="D161" s="363">
        <v>267</v>
      </c>
      <c r="E161" s="364">
        <v>0.64490000000000003</v>
      </c>
      <c r="F161" s="361"/>
      <c r="G161" s="365">
        <v>179</v>
      </c>
      <c r="H161" s="363">
        <v>17</v>
      </c>
      <c r="I161" s="363">
        <v>415</v>
      </c>
      <c r="J161" s="363">
        <v>44</v>
      </c>
      <c r="K161" s="363">
        <v>655</v>
      </c>
      <c r="L161" s="364">
        <v>0.96182085168869302</v>
      </c>
      <c r="M161" s="361"/>
      <c r="N161" s="365">
        <v>10</v>
      </c>
      <c r="O161" s="363"/>
      <c r="P161" s="363">
        <v>16</v>
      </c>
      <c r="Q161" s="363"/>
      <c r="R161" s="363">
        <v>26</v>
      </c>
      <c r="S161" s="364">
        <v>3.81791483113069E-2</v>
      </c>
      <c r="T161" s="361"/>
      <c r="U161" s="367">
        <v>681</v>
      </c>
    </row>
    <row r="162" spans="1:21" ht="22.15" customHeight="1">
      <c r="A162" s="360" t="s">
        <v>307</v>
      </c>
      <c r="B162" s="361"/>
      <c r="C162" s="365">
        <v>354</v>
      </c>
      <c r="D162" s="363">
        <v>210</v>
      </c>
      <c r="E162" s="364">
        <v>0.59319999999999995</v>
      </c>
      <c r="F162" s="361"/>
      <c r="G162" s="365">
        <v>133</v>
      </c>
      <c r="H162" s="363">
        <v>18</v>
      </c>
      <c r="I162" s="363">
        <v>383</v>
      </c>
      <c r="J162" s="363">
        <v>13</v>
      </c>
      <c r="K162" s="363">
        <v>547</v>
      </c>
      <c r="L162" s="364">
        <v>0.96985815602836878</v>
      </c>
      <c r="M162" s="361"/>
      <c r="N162" s="365">
        <v>6</v>
      </c>
      <c r="O162" s="363">
        <v>4</v>
      </c>
      <c r="P162" s="363">
        <v>7</v>
      </c>
      <c r="Q162" s="363"/>
      <c r="R162" s="363">
        <v>17</v>
      </c>
      <c r="S162" s="364">
        <v>3.0141843971631204E-2</v>
      </c>
      <c r="T162" s="361"/>
      <c r="U162" s="367">
        <v>564</v>
      </c>
    </row>
    <row r="163" spans="1:21" ht="22.15" customHeight="1">
      <c r="A163" s="360" t="s">
        <v>308</v>
      </c>
      <c r="B163" s="361"/>
      <c r="C163" s="365">
        <v>272</v>
      </c>
      <c r="D163" s="363">
        <v>15</v>
      </c>
      <c r="E163" s="364">
        <v>5.5100000000000003E-2</v>
      </c>
      <c r="F163" s="361"/>
      <c r="G163" s="365">
        <v>55</v>
      </c>
      <c r="H163" s="363">
        <v>2</v>
      </c>
      <c r="I163" s="363">
        <v>218</v>
      </c>
      <c r="J163" s="363">
        <v>12</v>
      </c>
      <c r="K163" s="363">
        <v>287</v>
      </c>
      <c r="L163" s="364">
        <v>1</v>
      </c>
      <c r="M163" s="361"/>
      <c r="N163" s="365"/>
      <c r="O163" s="363"/>
      <c r="P163" s="363"/>
      <c r="Q163" s="363"/>
      <c r="R163" s="363">
        <v>0</v>
      </c>
      <c r="S163" s="364">
        <v>0</v>
      </c>
      <c r="T163" s="361"/>
      <c r="U163" s="367">
        <v>287</v>
      </c>
    </row>
    <row r="164" spans="1:21" ht="22.15" customHeight="1">
      <c r="A164" s="360" t="s">
        <v>309</v>
      </c>
      <c r="B164" s="361"/>
      <c r="C164" s="365">
        <v>176</v>
      </c>
      <c r="D164" s="363">
        <v>-43</v>
      </c>
      <c r="E164" s="364">
        <v>-0.24429999999999999</v>
      </c>
      <c r="F164" s="361"/>
      <c r="G164" s="365">
        <v>25</v>
      </c>
      <c r="H164" s="363"/>
      <c r="I164" s="363">
        <v>102</v>
      </c>
      <c r="J164" s="363">
        <v>6</v>
      </c>
      <c r="K164" s="363">
        <v>133</v>
      </c>
      <c r="L164" s="364">
        <v>1</v>
      </c>
      <c r="M164" s="361"/>
      <c r="N164" s="365"/>
      <c r="O164" s="363"/>
      <c r="P164" s="363"/>
      <c r="Q164" s="363"/>
      <c r="R164" s="363">
        <v>0</v>
      </c>
      <c r="S164" s="364">
        <v>0</v>
      </c>
      <c r="T164" s="361"/>
      <c r="U164" s="367">
        <v>133</v>
      </c>
    </row>
    <row r="165" spans="1:21" ht="22.15" customHeight="1">
      <c r="A165" s="360" t="s">
        <v>310</v>
      </c>
      <c r="B165" s="361"/>
      <c r="C165" s="365">
        <v>166</v>
      </c>
      <c r="D165" s="363">
        <v>-12</v>
      </c>
      <c r="E165" s="364">
        <v>-7.2300000000000003E-2</v>
      </c>
      <c r="F165" s="361"/>
      <c r="G165" s="365">
        <v>43</v>
      </c>
      <c r="H165" s="363">
        <v>3</v>
      </c>
      <c r="I165" s="363">
        <v>105</v>
      </c>
      <c r="J165" s="363">
        <v>3</v>
      </c>
      <c r="K165" s="363">
        <v>154</v>
      </c>
      <c r="L165" s="364">
        <v>1</v>
      </c>
      <c r="M165" s="361"/>
      <c r="N165" s="365"/>
      <c r="O165" s="363"/>
      <c r="P165" s="363"/>
      <c r="Q165" s="363"/>
      <c r="R165" s="363">
        <v>0</v>
      </c>
      <c r="S165" s="364">
        <v>0</v>
      </c>
      <c r="T165" s="361"/>
      <c r="U165" s="367">
        <v>154</v>
      </c>
    </row>
    <row r="166" spans="1:21" ht="22.15" customHeight="1">
      <c r="A166" s="360" t="s">
        <v>311</v>
      </c>
      <c r="B166" s="361"/>
      <c r="C166" s="365">
        <v>73</v>
      </c>
      <c r="D166" s="363">
        <v>139</v>
      </c>
      <c r="E166" s="364">
        <v>1.9040999999999999</v>
      </c>
      <c r="F166" s="361"/>
      <c r="G166" s="365">
        <v>63</v>
      </c>
      <c r="H166" s="363">
        <v>7</v>
      </c>
      <c r="I166" s="363">
        <v>125</v>
      </c>
      <c r="J166" s="363">
        <v>15</v>
      </c>
      <c r="K166" s="363">
        <v>210</v>
      </c>
      <c r="L166" s="364">
        <v>0.99056603773584906</v>
      </c>
      <c r="M166" s="361"/>
      <c r="N166" s="365"/>
      <c r="O166" s="363"/>
      <c r="P166" s="363">
        <v>2</v>
      </c>
      <c r="Q166" s="363"/>
      <c r="R166" s="363">
        <v>2</v>
      </c>
      <c r="S166" s="364">
        <v>9.433962264150943E-3</v>
      </c>
      <c r="T166" s="361"/>
      <c r="U166" s="367">
        <v>212</v>
      </c>
    </row>
    <row r="167" spans="1:21" ht="22.15" customHeight="1">
      <c r="A167" s="360" t="s">
        <v>312</v>
      </c>
      <c r="B167" s="361"/>
      <c r="C167" s="365">
        <v>74</v>
      </c>
      <c r="D167" s="363">
        <v>68</v>
      </c>
      <c r="E167" s="364">
        <v>0.91890000000000005</v>
      </c>
      <c r="F167" s="361"/>
      <c r="G167" s="365">
        <v>65</v>
      </c>
      <c r="H167" s="363"/>
      <c r="I167" s="363">
        <v>76</v>
      </c>
      <c r="J167" s="363"/>
      <c r="K167" s="363">
        <v>141</v>
      </c>
      <c r="L167" s="364">
        <v>0.99295774647887325</v>
      </c>
      <c r="M167" s="361"/>
      <c r="N167" s="365">
        <v>1</v>
      </c>
      <c r="O167" s="363"/>
      <c r="P167" s="363"/>
      <c r="Q167" s="363"/>
      <c r="R167" s="363">
        <v>1</v>
      </c>
      <c r="S167" s="364">
        <v>7.0422535211267599E-3</v>
      </c>
      <c r="T167" s="361"/>
      <c r="U167" s="367">
        <v>142</v>
      </c>
    </row>
    <row r="168" spans="1:21" ht="22.15" customHeight="1">
      <c r="A168" s="360" t="s">
        <v>313</v>
      </c>
      <c r="B168" s="361"/>
      <c r="C168" s="365">
        <v>136</v>
      </c>
      <c r="D168" s="363">
        <v>104</v>
      </c>
      <c r="E168" s="364">
        <v>0.76470000000000005</v>
      </c>
      <c r="F168" s="361"/>
      <c r="G168" s="365">
        <v>113</v>
      </c>
      <c r="H168" s="363">
        <v>2</v>
      </c>
      <c r="I168" s="363">
        <v>115</v>
      </c>
      <c r="J168" s="363">
        <v>6</v>
      </c>
      <c r="K168" s="363">
        <v>236</v>
      </c>
      <c r="L168" s="364">
        <v>0.98333333333333328</v>
      </c>
      <c r="M168" s="361"/>
      <c r="N168" s="365">
        <v>2</v>
      </c>
      <c r="O168" s="363">
        <v>1</v>
      </c>
      <c r="P168" s="363"/>
      <c r="Q168" s="363">
        <v>1</v>
      </c>
      <c r="R168" s="363">
        <v>4</v>
      </c>
      <c r="S168" s="364">
        <v>1.6666666666666666E-2</v>
      </c>
      <c r="T168" s="361"/>
      <c r="U168" s="367">
        <v>240</v>
      </c>
    </row>
    <row r="169" spans="1:21" ht="22.15" customHeight="1">
      <c r="A169" s="360" t="s">
        <v>314</v>
      </c>
      <c r="B169" s="361"/>
      <c r="C169" s="365">
        <v>51</v>
      </c>
      <c r="D169" s="363">
        <v>54</v>
      </c>
      <c r="E169" s="364">
        <v>1.0588</v>
      </c>
      <c r="F169" s="361"/>
      <c r="G169" s="365">
        <v>38</v>
      </c>
      <c r="H169" s="363">
        <v>5</v>
      </c>
      <c r="I169" s="363">
        <v>56</v>
      </c>
      <c r="J169" s="363">
        <v>3</v>
      </c>
      <c r="K169" s="363">
        <v>102</v>
      </c>
      <c r="L169" s="364">
        <v>0.97142857142857142</v>
      </c>
      <c r="M169" s="361"/>
      <c r="N169" s="365"/>
      <c r="O169" s="363"/>
      <c r="P169" s="363">
        <v>3</v>
      </c>
      <c r="Q169" s="363"/>
      <c r="R169" s="363">
        <v>3</v>
      </c>
      <c r="S169" s="364">
        <v>2.8571428571428571E-2</v>
      </c>
      <c r="T169" s="361"/>
      <c r="U169" s="367">
        <v>105</v>
      </c>
    </row>
    <row r="170" spans="1:21" ht="22.15" customHeight="1">
      <c r="A170" s="360" t="s">
        <v>315</v>
      </c>
      <c r="B170" s="361"/>
      <c r="C170" s="365">
        <v>47</v>
      </c>
      <c r="D170" s="363">
        <v>25</v>
      </c>
      <c r="E170" s="364">
        <v>0.53190000000000004</v>
      </c>
      <c r="F170" s="361"/>
      <c r="G170" s="365">
        <v>22</v>
      </c>
      <c r="H170" s="363">
        <v>4</v>
      </c>
      <c r="I170" s="363">
        <v>45</v>
      </c>
      <c r="J170" s="363">
        <v>1</v>
      </c>
      <c r="K170" s="363">
        <v>72</v>
      </c>
      <c r="L170" s="364">
        <v>1</v>
      </c>
      <c r="M170" s="361"/>
      <c r="N170" s="365"/>
      <c r="O170" s="363"/>
      <c r="P170" s="363"/>
      <c r="Q170" s="363"/>
      <c r="R170" s="363">
        <v>0</v>
      </c>
      <c r="S170" s="364">
        <v>0</v>
      </c>
      <c r="T170" s="361"/>
      <c r="U170" s="367">
        <v>72</v>
      </c>
    </row>
    <row r="171" spans="1:21" ht="22.15" customHeight="1">
      <c r="A171" s="360" t="s">
        <v>316</v>
      </c>
      <c r="B171" s="361"/>
      <c r="C171" s="365">
        <v>45</v>
      </c>
      <c r="D171" s="363">
        <v>88</v>
      </c>
      <c r="E171" s="364">
        <v>1.9556</v>
      </c>
      <c r="F171" s="361"/>
      <c r="G171" s="365">
        <v>44</v>
      </c>
      <c r="H171" s="363">
        <v>3</v>
      </c>
      <c r="I171" s="363">
        <v>77</v>
      </c>
      <c r="J171" s="363">
        <v>3</v>
      </c>
      <c r="K171" s="363">
        <v>127</v>
      </c>
      <c r="L171" s="364">
        <v>0.95488721804511267</v>
      </c>
      <c r="M171" s="361"/>
      <c r="N171" s="365"/>
      <c r="O171" s="363"/>
      <c r="P171" s="363">
        <v>5</v>
      </c>
      <c r="Q171" s="363">
        <v>1</v>
      </c>
      <c r="R171" s="363">
        <v>6</v>
      </c>
      <c r="S171" s="364">
        <v>4.5112781954887222E-2</v>
      </c>
      <c r="T171" s="361"/>
      <c r="U171" s="367">
        <v>133</v>
      </c>
    </row>
    <row r="172" spans="1:21" ht="22.15" customHeight="1">
      <c r="A172" s="354"/>
      <c r="B172" s="355"/>
      <c r="C172" s="356"/>
      <c r="D172" s="357"/>
      <c r="E172" s="358"/>
      <c r="F172" s="355"/>
      <c r="G172" s="356"/>
      <c r="H172" s="357"/>
      <c r="I172" s="357"/>
      <c r="J172" s="357"/>
      <c r="K172" s="357"/>
      <c r="L172" s="359"/>
      <c r="M172" s="355"/>
      <c r="N172" s="356"/>
      <c r="O172" s="357"/>
      <c r="P172" s="357"/>
      <c r="Q172" s="357"/>
      <c r="R172" s="357"/>
      <c r="S172" s="359"/>
      <c r="T172" s="355"/>
      <c r="U172" s="354"/>
    </row>
    <row r="173" spans="1:21" ht="22.15" customHeight="1">
      <c r="A173" s="207" t="s">
        <v>106</v>
      </c>
      <c r="B173" s="205"/>
      <c r="C173" s="208">
        <v>13570</v>
      </c>
      <c r="D173" s="209">
        <v>-43</v>
      </c>
      <c r="E173" s="210">
        <v>-3.2000000000000002E-3</v>
      </c>
      <c r="F173" s="205"/>
      <c r="G173" s="208">
        <v>6734</v>
      </c>
      <c r="H173" s="209">
        <v>374</v>
      </c>
      <c r="I173" s="212">
        <v>4535</v>
      </c>
      <c r="J173" s="209">
        <v>182</v>
      </c>
      <c r="K173" s="212">
        <v>11825</v>
      </c>
      <c r="L173" s="210">
        <v>0.87417757078435732</v>
      </c>
      <c r="M173" s="205"/>
      <c r="N173" s="211">
        <v>972</v>
      </c>
      <c r="O173" s="209">
        <v>58</v>
      </c>
      <c r="P173" s="209">
        <v>655</v>
      </c>
      <c r="Q173" s="209">
        <v>17</v>
      </c>
      <c r="R173" s="212">
        <v>1702</v>
      </c>
      <c r="S173" s="210">
        <v>0.12582242921564279</v>
      </c>
      <c r="T173" s="205"/>
      <c r="U173" s="213">
        <v>13527</v>
      </c>
    </row>
    <row r="174" spans="1:21" ht="22.15" customHeight="1">
      <c r="A174" s="354"/>
      <c r="B174" s="355"/>
      <c r="C174" s="356"/>
      <c r="D174" s="357"/>
      <c r="E174" s="358"/>
      <c r="F174" s="355"/>
      <c r="G174" s="356"/>
      <c r="H174" s="357"/>
      <c r="I174" s="357"/>
      <c r="J174" s="357"/>
      <c r="K174" s="357"/>
      <c r="L174" s="359"/>
      <c r="M174" s="355"/>
      <c r="N174" s="356"/>
      <c r="O174" s="357"/>
      <c r="P174" s="357"/>
      <c r="Q174" s="357"/>
      <c r="R174" s="357"/>
      <c r="S174" s="359"/>
      <c r="T174" s="355"/>
      <c r="U174" s="354"/>
    </row>
    <row r="175" spans="1:21" ht="22.15" customHeight="1">
      <c r="A175" s="360" t="s">
        <v>317</v>
      </c>
      <c r="B175" s="361"/>
      <c r="C175" s="362">
        <v>4515</v>
      </c>
      <c r="D175" s="366">
        <v>1390</v>
      </c>
      <c r="E175" s="364">
        <v>0.30790000000000001</v>
      </c>
      <c r="F175" s="361"/>
      <c r="G175" s="362">
        <v>3342</v>
      </c>
      <c r="H175" s="363"/>
      <c r="I175" s="366">
        <v>1738</v>
      </c>
      <c r="J175" s="363"/>
      <c r="K175" s="366">
        <v>5080</v>
      </c>
      <c r="L175" s="364">
        <v>0.86028789161727348</v>
      </c>
      <c r="M175" s="361"/>
      <c r="N175" s="365">
        <v>450</v>
      </c>
      <c r="O175" s="363"/>
      <c r="P175" s="363">
        <v>375</v>
      </c>
      <c r="Q175" s="363"/>
      <c r="R175" s="363">
        <v>825</v>
      </c>
      <c r="S175" s="364">
        <v>0.13971210838272652</v>
      </c>
      <c r="T175" s="361"/>
      <c r="U175" s="166">
        <v>5905</v>
      </c>
    </row>
    <row r="176" spans="1:21" ht="22.15" customHeight="1">
      <c r="A176" s="360" t="s">
        <v>318</v>
      </c>
      <c r="B176" s="361"/>
      <c r="C176" s="365">
        <v>84</v>
      </c>
      <c r="D176" s="363">
        <v>-13</v>
      </c>
      <c r="E176" s="364">
        <v>-0.15479999999999999</v>
      </c>
      <c r="F176" s="361"/>
      <c r="G176" s="365">
        <v>61</v>
      </c>
      <c r="H176" s="363">
        <v>4</v>
      </c>
      <c r="I176" s="363">
        <v>6</v>
      </c>
      <c r="J176" s="363"/>
      <c r="K176" s="363">
        <v>71</v>
      </c>
      <c r="L176" s="364">
        <v>1</v>
      </c>
      <c r="M176" s="361"/>
      <c r="N176" s="365"/>
      <c r="O176" s="363"/>
      <c r="P176" s="363"/>
      <c r="Q176" s="363"/>
      <c r="R176" s="363">
        <v>0</v>
      </c>
      <c r="S176" s="364">
        <v>0</v>
      </c>
      <c r="T176" s="361"/>
      <c r="U176" s="367">
        <v>71</v>
      </c>
    </row>
    <row r="177" spans="1:21" ht="22.15" customHeight="1">
      <c r="A177" s="360" t="s">
        <v>319</v>
      </c>
      <c r="B177" s="361"/>
      <c r="C177" s="365">
        <v>84</v>
      </c>
      <c r="D177" s="363">
        <v>-20</v>
      </c>
      <c r="E177" s="364">
        <v>-0.23810000000000001</v>
      </c>
      <c r="F177" s="361"/>
      <c r="G177" s="365">
        <v>57</v>
      </c>
      <c r="H177" s="363">
        <v>3</v>
      </c>
      <c r="I177" s="363">
        <v>2</v>
      </c>
      <c r="J177" s="363"/>
      <c r="K177" s="363">
        <v>62</v>
      </c>
      <c r="L177" s="364">
        <v>0.96875</v>
      </c>
      <c r="M177" s="361"/>
      <c r="N177" s="365"/>
      <c r="O177" s="363"/>
      <c r="P177" s="363">
        <v>2</v>
      </c>
      <c r="Q177" s="363"/>
      <c r="R177" s="363">
        <v>2</v>
      </c>
      <c r="S177" s="364">
        <v>3.125E-2</v>
      </c>
      <c r="T177" s="361"/>
      <c r="U177" s="367">
        <v>64</v>
      </c>
    </row>
    <row r="178" spans="1:21" ht="22.15" customHeight="1">
      <c r="A178" s="360" t="s">
        <v>320</v>
      </c>
      <c r="B178" s="361"/>
      <c r="C178" s="365">
        <v>84</v>
      </c>
      <c r="D178" s="363">
        <v>-2</v>
      </c>
      <c r="E178" s="364">
        <v>-2.3800000000000002E-2</v>
      </c>
      <c r="F178" s="361"/>
      <c r="G178" s="365">
        <v>65</v>
      </c>
      <c r="H178" s="363">
        <v>4</v>
      </c>
      <c r="I178" s="363">
        <v>11</v>
      </c>
      <c r="J178" s="363"/>
      <c r="K178" s="363">
        <v>80</v>
      </c>
      <c r="L178" s="364">
        <v>0.97560975609756095</v>
      </c>
      <c r="M178" s="361"/>
      <c r="N178" s="365">
        <v>1</v>
      </c>
      <c r="O178" s="363"/>
      <c r="P178" s="363">
        <v>1</v>
      </c>
      <c r="Q178" s="363"/>
      <c r="R178" s="363">
        <v>2</v>
      </c>
      <c r="S178" s="364">
        <v>2.4390243902439025E-2</v>
      </c>
      <c r="T178" s="361"/>
      <c r="U178" s="367">
        <v>82</v>
      </c>
    </row>
    <row r="179" spans="1:21" ht="22.15" customHeight="1">
      <c r="A179" s="360" t="s">
        <v>321</v>
      </c>
      <c r="B179" s="361"/>
      <c r="C179" s="365">
        <v>84</v>
      </c>
      <c r="D179" s="363">
        <v>-37</v>
      </c>
      <c r="E179" s="364">
        <v>-0.4405</v>
      </c>
      <c r="F179" s="361"/>
      <c r="G179" s="365">
        <v>38</v>
      </c>
      <c r="H179" s="363">
        <v>1</v>
      </c>
      <c r="I179" s="363">
        <v>8</v>
      </c>
      <c r="J179" s="363"/>
      <c r="K179" s="363">
        <v>47</v>
      </c>
      <c r="L179" s="364">
        <v>1</v>
      </c>
      <c r="M179" s="361"/>
      <c r="N179" s="365"/>
      <c r="O179" s="363"/>
      <c r="P179" s="363"/>
      <c r="Q179" s="363"/>
      <c r="R179" s="363">
        <v>0</v>
      </c>
      <c r="S179" s="364">
        <v>0</v>
      </c>
      <c r="T179" s="361"/>
      <c r="U179" s="367">
        <v>47</v>
      </c>
    </row>
    <row r="180" spans="1:21" ht="22.15" customHeight="1">
      <c r="A180" s="360" t="s">
        <v>322</v>
      </c>
      <c r="B180" s="361"/>
      <c r="C180" s="365">
        <v>84</v>
      </c>
      <c r="D180" s="363">
        <v>-52</v>
      </c>
      <c r="E180" s="364">
        <v>-0.61899999999999999</v>
      </c>
      <c r="F180" s="361"/>
      <c r="G180" s="365">
        <v>18</v>
      </c>
      <c r="H180" s="363"/>
      <c r="I180" s="363">
        <v>10</v>
      </c>
      <c r="J180" s="363"/>
      <c r="K180" s="363">
        <v>28</v>
      </c>
      <c r="L180" s="364">
        <v>0.875</v>
      </c>
      <c r="M180" s="361"/>
      <c r="N180" s="365">
        <v>3</v>
      </c>
      <c r="O180" s="363">
        <v>1</v>
      </c>
      <c r="P180" s="363"/>
      <c r="Q180" s="363"/>
      <c r="R180" s="363">
        <v>4</v>
      </c>
      <c r="S180" s="364">
        <v>0.125</v>
      </c>
      <c r="T180" s="361"/>
      <c r="U180" s="367">
        <v>32</v>
      </c>
    </row>
    <row r="181" spans="1:21" ht="22.15" customHeight="1">
      <c r="A181" s="360" t="s">
        <v>323</v>
      </c>
      <c r="B181" s="361"/>
      <c r="C181" s="365">
        <v>84</v>
      </c>
      <c r="D181" s="363">
        <v>-34</v>
      </c>
      <c r="E181" s="364">
        <v>-0.40479999999999999</v>
      </c>
      <c r="F181" s="361"/>
      <c r="G181" s="365">
        <v>43</v>
      </c>
      <c r="H181" s="363">
        <v>3</v>
      </c>
      <c r="I181" s="363">
        <v>4</v>
      </c>
      <c r="J181" s="363"/>
      <c r="K181" s="363">
        <v>50</v>
      </c>
      <c r="L181" s="364">
        <v>1</v>
      </c>
      <c r="M181" s="361"/>
      <c r="N181" s="365"/>
      <c r="O181" s="363"/>
      <c r="P181" s="363"/>
      <c r="Q181" s="363"/>
      <c r="R181" s="363">
        <v>0</v>
      </c>
      <c r="S181" s="364">
        <v>0</v>
      </c>
      <c r="T181" s="361"/>
      <c r="U181" s="367">
        <v>50</v>
      </c>
    </row>
    <row r="182" spans="1:21" ht="22.15" customHeight="1">
      <c r="A182" s="360" t="s">
        <v>324</v>
      </c>
      <c r="B182" s="361"/>
      <c r="C182" s="362">
        <v>4371</v>
      </c>
      <c r="D182" s="363">
        <v>144</v>
      </c>
      <c r="E182" s="364">
        <v>3.2899999999999999E-2</v>
      </c>
      <c r="F182" s="361"/>
      <c r="G182" s="362">
        <v>2202</v>
      </c>
      <c r="H182" s="363"/>
      <c r="I182" s="366">
        <v>1871</v>
      </c>
      <c r="J182" s="363"/>
      <c r="K182" s="366">
        <v>4073</v>
      </c>
      <c r="L182" s="364">
        <v>0.90210409745293463</v>
      </c>
      <c r="M182" s="361"/>
      <c r="N182" s="365">
        <v>278</v>
      </c>
      <c r="O182" s="363"/>
      <c r="P182" s="363">
        <v>164</v>
      </c>
      <c r="Q182" s="363"/>
      <c r="R182" s="363">
        <v>442</v>
      </c>
      <c r="S182" s="364">
        <v>9.789590254706533E-2</v>
      </c>
      <c r="T182" s="361"/>
      <c r="U182" s="166">
        <v>4515</v>
      </c>
    </row>
    <row r="183" spans="1:21" ht="22.15" customHeight="1">
      <c r="A183" s="360" t="s">
        <v>325</v>
      </c>
      <c r="B183" s="361"/>
      <c r="C183" s="365">
        <v>444</v>
      </c>
      <c r="D183" s="363">
        <v>33</v>
      </c>
      <c r="E183" s="364">
        <v>7.4300000000000005E-2</v>
      </c>
      <c r="F183" s="361"/>
      <c r="G183" s="365"/>
      <c r="H183" s="363">
        <v>289</v>
      </c>
      <c r="I183" s="363"/>
      <c r="J183" s="363">
        <v>124</v>
      </c>
      <c r="K183" s="363">
        <v>413</v>
      </c>
      <c r="L183" s="364">
        <v>0.86582809224318646</v>
      </c>
      <c r="M183" s="361"/>
      <c r="N183" s="365"/>
      <c r="O183" s="363">
        <v>54</v>
      </c>
      <c r="P183" s="363"/>
      <c r="Q183" s="363">
        <v>10</v>
      </c>
      <c r="R183" s="363">
        <v>64</v>
      </c>
      <c r="S183" s="364">
        <v>0.13417190775681342</v>
      </c>
      <c r="T183" s="361"/>
      <c r="U183" s="367">
        <v>477</v>
      </c>
    </row>
    <row r="184" spans="1:21" ht="22.15" customHeight="1">
      <c r="A184" s="360" t="s">
        <v>326</v>
      </c>
      <c r="B184" s="361"/>
      <c r="C184" s="362">
        <v>1134</v>
      </c>
      <c r="D184" s="363">
        <v>-423</v>
      </c>
      <c r="E184" s="364">
        <v>-0.373</v>
      </c>
      <c r="F184" s="361"/>
      <c r="G184" s="365">
        <v>214</v>
      </c>
      <c r="H184" s="363">
        <v>55</v>
      </c>
      <c r="I184" s="363">
        <v>369</v>
      </c>
      <c r="J184" s="363">
        <v>26</v>
      </c>
      <c r="K184" s="363">
        <v>664</v>
      </c>
      <c r="L184" s="364">
        <v>0.93389592123769338</v>
      </c>
      <c r="M184" s="361"/>
      <c r="N184" s="365">
        <v>5</v>
      </c>
      <c r="O184" s="363"/>
      <c r="P184" s="363">
        <v>39</v>
      </c>
      <c r="Q184" s="363">
        <v>3</v>
      </c>
      <c r="R184" s="363">
        <v>47</v>
      </c>
      <c r="S184" s="364">
        <v>6.6104078762306603E-2</v>
      </c>
      <c r="T184" s="361"/>
      <c r="U184" s="367">
        <v>711</v>
      </c>
    </row>
    <row r="185" spans="1:21" ht="22.15" customHeight="1">
      <c r="A185" s="360" t="s">
        <v>327</v>
      </c>
      <c r="B185" s="361"/>
      <c r="C185" s="365">
        <v>994</v>
      </c>
      <c r="D185" s="363">
        <v>6</v>
      </c>
      <c r="E185" s="364">
        <v>6.0000000000000001E-3</v>
      </c>
      <c r="F185" s="361"/>
      <c r="G185" s="365">
        <v>575</v>
      </c>
      <c r="H185" s="363"/>
      <c r="I185" s="363">
        <v>180</v>
      </c>
      <c r="J185" s="363"/>
      <c r="K185" s="363">
        <v>755</v>
      </c>
      <c r="L185" s="364">
        <v>0.755</v>
      </c>
      <c r="M185" s="361"/>
      <c r="N185" s="365">
        <v>200</v>
      </c>
      <c r="O185" s="363"/>
      <c r="P185" s="363">
        <v>45</v>
      </c>
      <c r="Q185" s="363"/>
      <c r="R185" s="363">
        <v>245</v>
      </c>
      <c r="S185" s="364">
        <v>0.245</v>
      </c>
      <c r="T185" s="361"/>
      <c r="U185" s="166">
        <v>1000</v>
      </c>
    </row>
    <row r="186" spans="1:21" ht="22.15" customHeight="1">
      <c r="A186" s="360" t="s">
        <v>328</v>
      </c>
      <c r="B186" s="361"/>
      <c r="C186" s="362">
        <v>1608</v>
      </c>
      <c r="D186" s="366">
        <v>-1035</v>
      </c>
      <c r="E186" s="364">
        <v>-0.64370000000000005</v>
      </c>
      <c r="F186" s="361"/>
      <c r="G186" s="365">
        <v>119</v>
      </c>
      <c r="H186" s="363">
        <v>15</v>
      </c>
      <c r="I186" s="363">
        <v>336</v>
      </c>
      <c r="J186" s="363">
        <v>32</v>
      </c>
      <c r="K186" s="363">
        <v>502</v>
      </c>
      <c r="L186" s="364">
        <v>0.87609075043630014</v>
      </c>
      <c r="M186" s="361"/>
      <c r="N186" s="365">
        <v>35</v>
      </c>
      <c r="O186" s="363">
        <v>3</v>
      </c>
      <c r="P186" s="363">
        <v>29</v>
      </c>
      <c r="Q186" s="363">
        <v>4</v>
      </c>
      <c r="R186" s="363">
        <v>71</v>
      </c>
      <c r="S186" s="364">
        <v>0.12390924956369982</v>
      </c>
      <c r="T186" s="361"/>
      <c r="U186" s="367">
        <v>573</v>
      </c>
    </row>
    <row r="187" spans="1:21" ht="22.15" customHeight="1">
      <c r="A187" s="354"/>
      <c r="B187" s="355"/>
      <c r="C187" s="356"/>
      <c r="D187" s="357"/>
      <c r="E187" s="358"/>
      <c r="F187" s="355"/>
      <c r="G187" s="356"/>
      <c r="H187" s="357"/>
      <c r="I187" s="357"/>
      <c r="J187" s="357"/>
      <c r="K187" s="357"/>
      <c r="L187" s="359"/>
      <c r="M187" s="355"/>
      <c r="N187" s="356"/>
      <c r="O187" s="357"/>
      <c r="P187" s="357"/>
      <c r="Q187" s="357"/>
      <c r="R187" s="357"/>
      <c r="S187" s="359"/>
      <c r="T187" s="355"/>
      <c r="U187" s="354"/>
    </row>
    <row r="188" spans="1:21" ht="22.15" customHeight="1">
      <c r="A188" s="207" t="s">
        <v>108</v>
      </c>
      <c r="B188" s="205"/>
      <c r="C188" s="208">
        <v>7948</v>
      </c>
      <c r="D188" s="212">
        <v>-1506</v>
      </c>
      <c r="E188" s="210">
        <v>-0.1895</v>
      </c>
      <c r="F188" s="205"/>
      <c r="G188" s="208">
        <v>2283</v>
      </c>
      <c r="H188" s="209">
        <v>182</v>
      </c>
      <c r="I188" s="212">
        <v>2478</v>
      </c>
      <c r="J188" s="209">
        <v>93</v>
      </c>
      <c r="K188" s="212">
        <v>5036</v>
      </c>
      <c r="L188" s="210">
        <v>0.78174479975162992</v>
      </c>
      <c r="M188" s="205"/>
      <c r="N188" s="211">
        <v>794</v>
      </c>
      <c r="O188" s="209">
        <v>56</v>
      </c>
      <c r="P188" s="209">
        <v>542</v>
      </c>
      <c r="Q188" s="209">
        <v>14</v>
      </c>
      <c r="R188" s="212">
        <v>1406</v>
      </c>
      <c r="S188" s="210">
        <v>0.21825520024837008</v>
      </c>
      <c r="T188" s="205"/>
      <c r="U188" s="213">
        <v>6442</v>
      </c>
    </row>
    <row r="189" spans="1:21" ht="22.15" customHeight="1">
      <c r="A189" s="354"/>
      <c r="B189" s="355"/>
      <c r="C189" s="356"/>
      <c r="D189" s="357"/>
      <c r="E189" s="358"/>
      <c r="F189" s="355"/>
      <c r="G189" s="356"/>
      <c r="H189" s="357"/>
      <c r="I189" s="357"/>
      <c r="J189" s="357"/>
      <c r="K189" s="357"/>
      <c r="L189" s="359"/>
      <c r="M189" s="355"/>
      <c r="N189" s="356"/>
      <c r="O189" s="357"/>
      <c r="P189" s="357"/>
      <c r="Q189" s="357"/>
      <c r="R189" s="357"/>
      <c r="S189" s="359"/>
      <c r="T189" s="355"/>
      <c r="U189" s="354"/>
    </row>
    <row r="190" spans="1:21" ht="22.15" customHeight="1">
      <c r="A190" s="360" t="s">
        <v>352</v>
      </c>
      <c r="B190" s="361"/>
      <c r="C190" s="362">
        <v>1044</v>
      </c>
      <c r="D190" s="363">
        <v>220</v>
      </c>
      <c r="E190" s="364">
        <v>0.2107</v>
      </c>
      <c r="F190" s="361"/>
      <c r="G190" s="365">
        <v>689</v>
      </c>
      <c r="H190" s="363">
        <v>67</v>
      </c>
      <c r="I190" s="363">
        <v>390</v>
      </c>
      <c r="J190" s="363">
        <v>25</v>
      </c>
      <c r="K190" s="366">
        <v>1171</v>
      </c>
      <c r="L190" s="364">
        <v>0.92642405063291133</v>
      </c>
      <c r="M190" s="361"/>
      <c r="N190" s="365">
        <v>85</v>
      </c>
      <c r="O190" s="363">
        <v>7</v>
      </c>
      <c r="P190" s="363">
        <v>1</v>
      </c>
      <c r="Q190" s="363"/>
      <c r="R190" s="363">
        <v>93</v>
      </c>
      <c r="S190" s="364">
        <v>7.3575949367088611E-2</v>
      </c>
      <c r="T190" s="361"/>
      <c r="U190" s="166">
        <v>1264</v>
      </c>
    </row>
    <row r="191" spans="1:21" ht="22.15" customHeight="1">
      <c r="A191" s="360" t="s">
        <v>353</v>
      </c>
      <c r="B191" s="361"/>
      <c r="C191" s="362">
        <v>1773</v>
      </c>
      <c r="D191" s="363">
        <v>459</v>
      </c>
      <c r="E191" s="364">
        <v>0.25890000000000002</v>
      </c>
      <c r="F191" s="361"/>
      <c r="G191" s="365">
        <v>484</v>
      </c>
      <c r="H191" s="363">
        <v>52</v>
      </c>
      <c r="I191" s="363">
        <v>784</v>
      </c>
      <c r="J191" s="363">
        <v>24</v>
      </c>
      <c r="K191" s="366">
        <v>1344</v>
      </c>
      <c r="L191" s="364">
        <v>0.60215053763440862</v>
      </c>
      <c r="M191" s="361"/>
      <c r="N191" s="365">
        <v>454</v>
      </c>
      <c r="O191" s="363">
        <v>41</v>
      </c>
      <c r="P191" s="363">
        <v>379</v>
      </c>
      <c r="Q191" s="363">
        <v>14</v>
      </c>
      <c r="R191" s="363">
        <v>888</v>
      </c>
      <c r="S191" s="364">
        <v>0.39784946236559138</v>
      </c>
      <c r="T191" s="361"/>
      <c r="U191" s="166">
        <v>2232</v>
      </c>
    </row>
    <row r="192" spans="1:21" ht="22.15" customHeight="1">
      <c r="A192" s="360" t="s">
        <v>354</v>
      </c>
      <c r="B192" s="361"/>
      <c r="C192" s="362">
        <v>2300</v>
      </c>
      <c r="D192" s="366">
        <v>-1550</v>
      </c>
      <c r="E192" s="364">
        <v>-0.67390000000000005</v>
      </c>
      <c r="F192" s="361"/>
      <c r="G192" s="365">
        <v>416</v>
      </c>
      <c r="H192" s="363">
        <v>23</v>
      </c>
      <c r="I192" s="363">
        <v>248</v>
      </c>
      <c r="J192" s="363">
        <v>6</v>
      </c>
      <c r="K192" s="363">
        <v>693</v>
      </c>
      <c r="L192" s="364">
        <v>0.92400000000000004</v>
      </c>
      <c r="M192" s="361"/>
      <c r="N192" s="365">
        <v>28</v>
      </c>
      <c r="O192" s="363">
        <v>1</v>
      </c>
      <c r="P192" s="363">
        <v>28</v>
      </c>
      <c r="Q192" s="363"/>
      <c r="R192" s="363">
        <v>57</v>
      </c>
      <c r="S192" s="364">
        <v>7.5999999999999998E-2</v>
      </c>
      <c r="T192" s="361"/>
      <c r="U192" s="367">
        <v>750</v>
      </c>
    </row>
    <row r="193" spans="1:21" ht="22.15" customHeight="1">
      <c r="A193" s="360" t="s">
        <v>355</v>
      </c>
      <c r="B193" s="361"/>
      <c r="C193" s="365">
        <v>550</v>
      </c>
      <c r="D193" s="363">
        <v>-13</v>
      </c>
      <c r="E193" s="364">
        <v>-2.3599999999999999E-2</v>
      </c>
      <c r="F193" s="361"/>
      <c r="G193" s="365">
        <v>138</v>
      </c>
      <c r="H193" s="363">
        <v>6</v>
      </c>
      <c r="I193" s="363">
        <v>325</v>
      </c>
      <c r="J193" s="363">
        <v>11</v>
      </c>
      <c r="K193" s="363">
        <v>480</v>
      </c>
      <c r="L193" s="364">
        <v>0.8938547486033519</v>
      </c>
      <c r="M193" s="361"/>
      <c r="N193" s="365">
        <v>26</v>
      </c>
      <c r="O193" s="363">
        <v>6</v>
      </c>
      <c r="P193" s="363">
        <v>25</v>
      </c>
      <c r="Q193" s="363"/>
      <c r="R193" s="363">
        <v>57</v>
      </c>
      <c r="S193" s="364">
        <v>0.10614525139664804</v>
      </c>
      <c r="T193" s="361"/>
      <c r="U193" s="367">
        <v>537</v>
      </c>
    </row>
    <row r="194" spans="1:21" ht="22.15" customHeight="1">
      <c r="A194" s="360" t="s">
        <v>356</v>
      </c>
      <c r="B194" s="361"/>
      <c r="C194" s="365">
        <v>500</v>
      </c>
      <c r="D194" s="363">
        <v>-174</v>
      </c>
      <c r="E194" s="364">
        <v>-0.34799999999999998</v>
      </c>
      <c r="F194" s="361"/>
      <c r="G194" s="365">
        <v>107</v>
      </c>
      <c r="H194" s="363">
        <v>7</v>
      </c>
      <c r="I194" s="363">
        <v>197</v>
      </c>
      <c r="J194" s="363">
        <v>9</v>
      </c>
      <c r="K194" s="363">
        <v>320</v>
      </c>
      <c r="L194" s="364">
        <v>0.98159509202453987</v>
      </c>
      <c r="M194" s="361"/>
      <c r="N194" s="365"/>
      <c r="O194" s="363"/>
      <c r="P194" s="363">
        <v>6</v>
      </c>
      <c r="Q194" s="363"/>
      <c r="R194" s="363">
        <v>6</v>
      </c>
      <c r="S194" s="364">
        <v>1.8404907975460124E-2</v>
      </c>
      <c r="T194" s="361"/>
      <c r="U194" s="367">
        <v>326</v>
      </c>
    </row>
    <row r="195" spans="1:21" ht="22.15" customHeight="1">
      <c r="A195" s="360" t="s">
        <v>357</v>
      </c>
      <c r="B195" s="361"/>
      <c r="C195" s="365">
        <v>350</v>
      </c>
      <c r="D195" s="363">
        <v>-23</v>
      </c>
      <c r="E195" s="364">
        <v>-6.5699999999999995E-2</v>
      </c>
      <c r="F195" s="361"/>
      <c r="G195" s="365">
        <v>265</v>
      </c>
      <c r="H195" s="363">
        <v>18</v>
      </c>
      <c r="I195" s="363">
        <v>36</v>
      </c>
      <c r="J195" s="363">
        <v>1</v>
      </c>
      <c r="K195" s="363">
        <v>320</v>
      </c>
      <c r="L195" s="364">
        <v>0.9785932721712538</v>
      </c>
      <c r="M195" s="361"/>
      <c r="N195" s="365">
        <v>1</v>
      </c>
      <c r="O195" s="363"/>
      <c r="P195" s="363">
        <v>6</v>
      </c>
      <c r="Q195" s="363"/>
      <c r="R195" s="363">
        <v>7</v>
      </c>
      <c r="S195" s="364">
        <v>2.140672782874618E-2</v>
      </c>
      <c r="T195" s="361"/>
      <c r="U195" s="367">
        <v>327</v>
      </c>
    </row>
    <row r="196" spans="1:21" ht="22.15" customHeight="1">
      <c r="A196" s="360" t="s">
        <v>358</v>
      </c>
      <c r="B196" s="361"/>
      <c r="C196" s="365">
        <v>450</v>
      </c>
      <c r="D196" s="363">
        <v>-218</v>
      </c>
      <c r="E196" s="364">
        <v>-0.4844</v>
      </c>
      <c r="F196" s="361"/>
      <c r="G196" s="365">
        <v>64</v>
      </c>
      <c r="H196" s="363">
        <v>2</v>
      </c>
      <c r="I196" s="363">
        <v>153</v>
      </c>
      <c r="J196" s="363">
        <v>8</v>
      </c>
      <c r="K196" s="363">
        <v>227</v>
      </c>
      <c r="L196" s="364">
        <v>0.97844827586206895</v>
      </c>
      <c r="M196" s="361"/>
      <c r="N196" s="365"/>
      <c r="O196" s="363"/>
      <c r="P196" s="363">
        <v>5</v>
      </c>
      <c r="Q196" s="363"/>
      <c r="R196" s="363">
        <v>5</v>
      </c>
      <c r="S196" s="364">
        <v>2.1551724137931036E-2</v>
      </c>
      <c r="T196" s="361"/>
      <c r="U196" s="367">
        <v>232</v>
      </c>
    </row>
    <row r="197" spans="1:21" ht="22.15" customHeight="1">
      <c r="A197" s="360" t="s">
        <v>359</v>
      </c>
      <c r="B197" s="361"/>
      <c r="C197" s="365">
        <v>304</v>
      </c>
      <c r="D197" s="363">
        <v>50</v>
      </c>
      <c r="E197" s="364">
        <v>0.16450000000000001</v>
      </c>
      <c r="F197" s="361"/>
      <c r="G197" s="365">
        <v>32</v>
      </c>
      <c r="H197" s="363">
        <v>2</v>
      </c>
      <c r="I197" s="363">
        <v>132</v>
      </c>
      <c r="J197" s="363">
        <v>3</v>
      </c>
      <c r="K197" s="363">
        <v>169</v>
      </c>
      <c r="L197" s="364">
        <v>0.47740112994350281</v>
      </c>
      <c r="M197" s="361"/>
      <c r="N197" s="365">
        <v>154</v>
      </c>
      <c r="O197" s="363">
        <v>1</v>
      </c>
      <c r="P197" s="363">
        <v>30</v>
      </c>
      <c r="Q197" s="363"/>
      <c r="R197" s="363">
        <v>185</v>
      </c>
      <c r="S197" s="364">
        <v>0.52259887005649719</v>
      </c>
      <c r="T197" s="361"/>
      <c r="U197" s="367">
        <v>354</v>
      </c>
    </row>
    <row r="198" spans="1:21" ht="22.15" customHeight="1">
      <c r="A198" s="360" t="s">
        <v>360</v>
      </c>
      <c r="B198" s="361"/>
      <c r="C198" s="365">
        <v>222</v>
      </c>
      <c r="D198" s="363">
        <v>-117</v>
      </c>
      <c r="E198" s="364">
        <v>-0.52700000000000002</v>
      </c>
      <c r="F198" s="361"/>
      <c r="G198" s="365">
        <v>9</v>
      </c>
      <c r="H198" s="363">
        <v>1</v>
      </c>
      <c r="I198" s="363">
        <v>53</v>
      </c>
      <c r="J198" s="363">
        <v>4</v>
      </c>
      <c r="K198" s="363">
        <v>67</v>
      </c>
      <c r="L198" s="364">
        <v>0.63809523809523805</v>
      </c>
      <c r="M198" s="361"/>
      <c r="N198" s="365">
        <v>36</v>
      </c>
      <c r="O198" s="363"/>
      <c r="P198" s="363">
        <v>2</v>
      </c>
      <c r="Q198" s="363"/>
      <c r="R198" s="363">
        <v>38</v>
      </c>
      <c r="S198" s="364">
        <v>0.3619047619047619</v>
      </c>
      <c r="T198" s="361"/>
      <c r="U198" s="367">
        <v>105</v>
      </c>
    </row>
    <row r="199" spans="1:21" ht="22.15" customHeight="1">
      <c r="A199" s="360" t="s">
        <v>361</v>
      </c>
      <c r="B199" s="361"/>
      <c r="C199" s="365">
        <v>170</v>
      </c>
      <c r="D199" s="363">
        <v>-50</v>
      </c>
      <c r="E199" s="364">
        <v>-0.29409999999999997</v>
      </c>
      <c r="F199" s="361"/>
      <c r="G199" s="365">
        <v>47</v>
      </c>
      <c r="H199" s="363">
        <v>4</v>
      </c>
      <c r="I199" s="363">
        <v>59</v>
      </c>
      <c r="J199" s="363">
        <v>2</v>
      </c>
      <c r="K199" s="363">
        <v>112</v>
      </c>
      <c r="L199" s="364">
        <v>0.93333333333333324</v>
      </c>
      <c r="M199" s="361"/>
      <c r="N199" s="365"/>
      <c r="O199" s="363"/>
      <c r="P199" s="363">
        <v>8</v>
      </c>
      <c r="Q199" s="363"/>
      <c r="R199" s="363">
        <v>8</v>
      </c>
      <c r="S199" s="364">
        <v>6.6666666666666666E-2</v>
      </c>
      <c r="T199" s="361"/>
      <c r="U199" s="367">
        <v>120</v>
      </c>
    </row>
    <row r="200" spans="1:21" ht="22.15" customHeight="1">
      <c r="A200" s="360" t="s">
        <v>362</v>
      </c>
      <c r="B200" s="361"/>
      <c r="C200" s="365">
        <v>285</v>
      </c>
      <c r="D200" s="363">
        <v>-90</v>
      </c>
      <c r="E200" s="364">
        <v>-0.31580000000000003</v>
      </c>
      <c r="F200" s="361"/>
      <c r="G200" s="365">
        <v>32</v>
      </c>
      <c r="H200" s="363"/>
      <c r="I200" s="363">
        <v>101</v>
      </c>
      <c r="J200" s="363"/>
      <c r="K200" s="363">
        <v>133</v>
      </c>
      <c r="L200" s="364">
        <v>0.68205128205128207</v>
      </c>
      <c r="M200" s="361"/>
      <c r="N200" s="365">
        <v>10</v>
      </c>
      <c r="O200" s="363"/>
      <c r="P200" s="363">
        <v>52</v>
      </c>
      <c r="Q200" s="363"/>
      <c r="R200" s="363">
        <v>62</v>
      </c>
      <c r="S200" s="364">
        <v>0.31794871794871793</v>
      </c>
      <c r="T200" s="361"/>
      <c r="U200" s="367">
        <v>195</v>
      </c>
    </row>
    <row r="201" spans="1:21" ht="22.15" customHeight="1">
      <c r="A201" s="354"/>
      <c r="B201" s="355"/>
      <c r="C201" s="356"/>
      <c r="D201" s="357"/>
      <c r="E201" s="358"/>
      <c r="F201" s="355"/>
      <c r="G201" s="356"/>
      <c r="H201" s="357"/>
      <c r="I201" s="357"/>
      <c r="J201" s="357"/>
      <c r="K201" s="357"/>
      <c r="L201" s="359"/>
      <c r="M201" s="355"/>
      <c r="N201" s="356"/>
      <c r="O201" s="357"/>
      <c r="P201" s="357"/>
      <c r="Q201" s="357"/>
      <c r="R201" s="357"/>
      <c r="S201" s="359"/>
      <c r="T201" s="355"/>
      <c r="U201" s="354"/>
    </row>
    <row r="202" spans="1:21" ht="22.15" customHeight="1">
      <c r="A202" s="207" t="s">
        <v>109</v>
      </c>
      <c r="B202" s="205"/>
      <c r="C202" s="208">
        <v>2047</v>
      </c>
      <c r="D202" s="212">
        <v>1766</v>
      </c>
      <c r="E202" s="210">
        <v>0.86270000000000002</v>
      </c>
      <c r="F202" s="205"/>
      <c r="G202" s="208">
        <v>1074</v>
      </c>
      <c r="H202" s="209">
        <v>67</v>
      </c>
      <c r="I202" s="212">
        <v>2221</v>
      </c>
      <c r="J202" s="209">
        <v>147</v>
      </c>
      <c r="K202" s="212">
        <v>3509</v>
      </c>
      <c r="L202" s="210">
        <v>0.92027275111460793</v>
      </c>
      <c r="M202" s="205"/>
      <c r="N202" s="211">
        <v>124</v>
      </c>
      <c r="O202" s="209">
        <v>7</v>
      </c>
      <c r="P202" s="209">
        <v>171</v>
      </c>
      <c r="Q202" s="209">
        <v>2</v>
      </c>
      <c r="R202" s="209">
        <v>304</v>
      </c>
      <c r="S202" s="210">
        <v>7.972724888539208E-2</v>
      </c>
      <c r="T202" s="205"/>
      <c r="U202" s="213">
        <v>3813</v>
      </c>
    </row>
    <row r="203" spans="1:21" ht="22.15" customHeight="1">
      <c r="A203" s="354"/>
      <c r="B203" s="355"/>
      <c r="C203" s="356"/>
      <c r="D203" s="357"/>
      <c r="E203" s="358"/>
      <c r="F203" s="355"/>
      <c r="G203" s="356"/>
      <c r="H203" s="357"/>
      <c r="I203" s="357"/>
      <c r="J203" s="357"/>
      <c r="K203" s="357"/>
      <c r="L203" s="359"/>
      <c r="M203" s="355"/>
      <c r="N203" s="356"/>
      <c r="O203" s="357"/>
      <c r="P203" s="357"/>
      <c r="Q203" s="357"/>
      <c r="R203" s="357"/>
      <c r="S203" s="359"/>
      <c r="T203" s="355"/>
      <c r="U203" s="354"/>
    </row>
    <row r="204" spans="1:21" ht="22.15" customHeight="1">
      <c r="A204" s="360" t="s">
        <v>363</v>
      </c>
      <c r="B204" s="361"/>
      <c r="C204" s="365">
        <v>216</v>
      </c>
      <c r="D204" s="363">
        <v>502</v>
      </c>
      <c r="E204" s="364">
        <v>2.3241000000000001</v>
      </c>
      <c r="F204" s="361"/>
      <c r="G204" s="365">
        <v>291</v>
      </c>
      <c r="H204" s="363"/>
      <c r="I204" s="363">
        <v>415</v>
      </c>
      <c r="J204" s="363"/>
      <c r="K204" s="363">
        <v>706</v>
      </c>
      <c r="L204" s="364">
        <v>0.98328690807799446</v>
      </c>
      <c r="M204" s="361"/>
      <c r="N204" s="365">
        <v>3</v>
      </c>
      <c r="O204" s="363"/>
      <c r="P204" s="363">
        <v>9</v>
      </c>
      <c r="Q204" s="363"/>
      <c r="R204" s="363">
        <v>12</v>
      </c>
      <c r="S204" s="364">
        <v>1.6713091922005572E-2</v>
      </c>
      <c r="T204" s="361"/>
      <c r="U204" s="367">
        <v>718</v>
      </c>
    </row>
    <row r="205" spans="1:21" ht="22.15" customHeight="1">
      <c r="A205" s="360" t="s">
        <v>364</v>
      </c>
      <c r="B205" s="361"/>
      <c r="C205" s="365">
        <v>132</v>
      </c>
      <c r="D205" s="363">
        <v>412</v>
      </c>
      <c r="E205" s="364">
        <v>3.1212</v>
      </c>
      <c r="F205" s="361"/>
      <c r="G205" s="365">
        <v>332</v>
      </c>
      <c r="H205" s="363"/>
      <c r="I205" s="363">
        <v>185</v>
      </c>
      <c r="J205" s="363"/>
      <c r="K205" s="363">
        <v>517</v>
      </c>
      <c r="L205" s="364">
        <v>0.95036764705882348</v>
      </c>
      <c r="M205" s="361"/>
      <c r="N205" s="365">
        <v>16</v>
      </c>
      <c r="O205" s="363"/>
      <c r="P205" s="363">
        <v>11</v>
      </c>
      <c r="Q205" s="363"/>
      <c r="R205" s="363">
        <v>27</v>
      </c>
      <c r="S205" s="364">
        <v>4.9632352941176468E-2</v>
      </c>
      <c r="T205" s="361"/>
      <c r="U205" s="367">
        <v>544</v>
      </c>
    </row>
    <row r="206" spans="1:21" ht="22.15" customHeight="1">
      <c r="A206" s="360" t="s">
        <v>365</v>
      </c>
      <c r="B206" s="361"/>
      <c r="C206" s="365">
        <v>69</v>
      </c>
      <c r="D206" s="363">
        <v>-22</v>
      </c>
      <c r="E206" s="364">
        <v>-0.31879999999999997</v>
      </c>
      <c r="F206" s="361"/>
      <c r="G206" s="365">
        <v>4</v>
      </c>
      <c r="H206" s="363"/>
      <c r="I206" s="363">
        <v>41</v>
      </c>
      <c r="J206" s="363"/>
      <c r="K206" s="363">
        <v>45</v>
      </c>
      <c r="L206" s="364">
        <v>0.95744680851063835</v>
      </c>
      <c r="M206" s="361"/>
      <c r="N206" s="365"/>
      <c r="O206" s="363"/>
      <c r="P206" s="363">
        <v>2</v>
      </c>
      <c r="Q206" s="363"/>
      <c r="R206" s="363">
        <v>2</v>
      </c>
      <c r="S206" s="364">
        <v>4.2553191489361701E-2</v>
      </c>
      <c r="T206" s="361"/>
      <c r="U206" s="367">
        <v>47</v>
      </c>
    </row>
    <row r="207" spans="1:21" ht="22.15" customHeight="1">
      <c r="A207" s="360" t="s">
        <v>366</v>
      </c>
      <c r="B207" s="361"/>
      <c r="C207" s="362">
        <v>1500</v>
      </c>
      <c r="D207" s="363">
        <v>781</v>
      </c>
      <c r="E207" s="364">
        <v>0.52070000000000005</v>
      </c>
      <c r="F207" s="361"/>
      <c r="G207" s="365">
        <v>447</v>
      </c>
      <c r="H207" s="363"/>
      <c r="I207" s="366">
        <v>1580</v>
      </c>
      <c r="J207" s="363"/>
      <c r="K207" s="366">
        <v>2027</v>
      </c>
      <c r="L207" s="364">
        <v>0.88864533099517762</v>
      </c>
      <c r="M207" s="361"/>
      <c r="N207" s="365">
        <v>105</v>
      </c>
      <c r="O207" s="363"/>
      <c r="P207" s="363">
        <v>149</v>
      </c>
      <c r="Q207" s="363"/>
      <c r="R207" s="363">
        <v>254</v>
      </c>
      <c r="S207" s="364">
        <v>0.11135466900482244</v>
      </c>
      <c r="T207" s="361"/>
      <c r="U207" s="166">
        <v>2281</v>
      </c>
    </row>
    <row r="208" spans="1:21" ht="22.15" customHeight="1">
      <c r="A208" s="360" t="s">
        <v>367</v>
      </c>
      <c r="B208" s="361"/>
      <c r="C208" s="365">
        <v>130</v>
      </c>
      <c r="D208" s="363">
        <v>93</v>
      </c>
      <c r="E208" s="364">
        <v>0.71540000000000004</v>
      </c>
      <c r="F208" s="361"/>
      <c r="G208" s="365"/>
      <c r="H208" s="363">
        <v>67</v>
      </c>
      <c r="I208" s="363"/>
      <c r="J208" s="363">
        <v>147</v>
      </c>
      <c r="K208" s="363">
        <v>214</v>
      </c>
      <c r="L208" s="364">
        <v>0.95964125560538127</v>
      </c>
      <c r="M208" s="361"/>
      <c r="N208" s="365"/>
      <c r="O208" s="363">
        <v>7</v>
      </c>
      <c r="P208" s="363"/>
      <c r="Q208" s="363">
        <v>2</v>
      </c>
      <c r="R208" s="363">
        <v>9</v>
      </c>
      <c r="S208" s="364">
        <v>4.0358744394618833E-2</v>
      </c>
      <c r="T208" s="361"/>
      <c r="U208" s="367">
        <v>223</v>
      </c>
    </row>
    <row r="209" spans="1:21" ht="22.15" customHeight="1">
      <c r="A209" s="354"/>
      <c r="B209" s="355"/>
      <c r="C209" s="356"/>
      <c r="D209" s="357"/>
      <c r="E209" s="358"/>
      <c r="F209" s="355"/>
      <c r="G209" s="356"/>
      <c r="H209" s="357"/>
      <c r="I209" s="357"/>
      <c r="J209" s="357"/>
      <c r="K209" s="357"/>
      <c r="L209" s="359"/>
      <c r="M209" s="355"/>
      <c r="N209" s="356"/>
      <c r="O209" s="357"/>
      <c r="P209" s="357"/>
      <c r="Q209" s="357"/>
      <c r="R209" s="357"/>
      <c r="S209" s="359"/>
      <c r="T209" s="355"/>
      <c r="U209" s="354"/>
    </row>
    <row r="210" spans="1:21" ht="22.15" customHeight="1">
      <c r="A210" s="207" t="s">
        <v>110</v>
      </c>
      <c r="B210" s="205"/>
      <c r="C210" s="208">
        <v>1173</v>
      </c>
      <c r="D210" s="212">
        <v>1149</v>
      </c>
      <c r="E210" s="210">
        <v>0.97950000000000004</v>
      </c>
      <c r="F210" s="205"/>
      <c r="G210" s="211">
        <v>949</v>
      </c>
      <c r="H210" s="209">
        <v>52</v>
      </c>
      <c r="I210" s="212">
        <v>1233</v>
      </c>
      <c r="J210" s="209">
        <v>62</v>
      </c>
      <c r="K210" s="212">
        <v>2296</v>
      </c>
      <c r="L210" s="210">
        <v>0.98880275624461678</v>
      </c>
      <c r="M210" s="205"/>
      <c r="N210" s="211">
        <v>2</v>
      </c>
      <c r="O210" s="209">
        <v>2</v>
      </c>
      <c r="P210" s="209">
        <v>21</v>
      </c>
      <c r="Q210" s="209">
        <v>1</v>
      </c>
      <c r="R210" s="209">
        <v>26</v>
      </c>
      <c r="S210" s="210">
        <v>1.119724375538329E-2</v>
      </c>
      <c r="T210" s="205"/>
      <c r="U210" s="213">
        <v>2322</v>
      </c>
    </row>
    <row r="211" spans="1:21" ht="22.15" customHeight="1">
      <c r="A211" s="354"/>
      <c r="B211" s="355"/>
      <c r="C211" s="356"/>
      <c r="D211" s="357"/>
      <c r="E211" s="358"/>
      <c r="F211" s="355"/>
      <c r="G211" s="356"/>
      <c r="H211" s="357"/>
      <c r="I211" s="357"/>
      <c r="J211" s="357"/>
      <c r="K211" s="357"/>
      <c r="L211" s="359"/>
      <c r="M211" s="355"/>
      <c r="N211" s="356"/>
      <c r="O211" s="357"/>
      <c r="P211" s="357"/>
      <c r="Q211" s="357"/>
      <c r="R211" s="357"/>
      <c r="S211" s="359"/>
      <c r="T211" s="355"/>
      <c r="U211" s="354"/>
    </row>
    <row r="212" spans="1:21" ht="22.15" customHeight="1">
      <c r="A212" s="360" t="s">
        <v>368</v>
      </c>
      <c r="B212" s="361"/>
      <c r="C212" s="365">
        <v>962</v>
      </c>
      <c r="D212" s="366">
        <v>1010</v>
      </c>
      <c r="E212" s="364">
        <v>1.0499000000000001</v>
      </c>
      <c r="F212" s="361"/>
      <c r="G212" s="365">
        <v>801</v>
      </c>
      <c r="H212" s="363"/>
      <c r="I212" s="366">
        <v>1151</v>
      </c>
      <c r="J212" s="363"/>
      <c r="K212" s="366">
        <v>1952</v>
      </c>
      <c r="L212" s="364">
        <v>0.98985801217038538</v>
      </c>
      <c r="M212" s="361"/>
      <c r="N212" s="365">
        <v>2</v>
      </c>
      <c r="O212" s="363"/>
      <c r="P212" s="363">
        <v>18</v>
      </c>
      <c r="Q212" s="363"/>
      <c r="R212" s="363">
        <v>20</v>
      </c>
      <c r="S212" s="364">
        <v>1.0141987829614604E-2</v>
      </c>
      <c r="T212" s="361"/>
      <c r="U212" s="166">
        <v>1972</v>
      </c>
    </row>
    <row r="213" spans="1:21" ht="22.15" customHeight="1">
      <c r="A213" s="360" t="s">
        <v>369</v>
      </c>
      <c r="B213" s="361"/>
      <c r="C213" s="365">
        <v>95</v>
      </c>
      <c r="D213" s="363">
        <v>138</v>
      </c>
      <c r="E213" s="364">
        <v>1.4525999999999999</v>
      </c>
      <c r="F213" s="361"/>
      <c r="G213" s="365">
        <v>148</v>
      </c>
      <c r="H213" s="363"/>
      <c r="I213" s="363">
        <v>82</v>
      </c>
      <c r="J213" s="363"/>
      <c r="K213" s="363">
        <v>230</v>
      </c>
      <c r="L213" s="364">
        <v>0.98712446351931338</v>
      </c>
      <c r="M213" s="361"/>
      <c r="N213" s="365"/>
      <c r="O213" s="363"/>
      <c r="P213" s="363">
        <v>3</v>
      </c>
      <c r="Q213" s="363"/>
      <c r="R213" s="363">
        <v>3</v>
      </c>
      <c r="S213" s="364">
        <v>1.2875536480686695E-2</v>
      </c>
      <c r="T213" s="361"/>
      <c r="U213" s="367">
        <v>233</v>
      </c>
    </row>
    <row r="214" spans="1:21" ht="22.15" customHeight="1">
      <c r="A214" s="360" t="s">
        <v>370</v>
      </c>
      <c r="B214" s="361"/>
      <c r="C214" s="365">
        <v>116</v>
      </c>
      <c r="D214" s="363">
        <v>1</v>
      </c>
      <c r="E214" s="364">
        <v>8.6E-3</v>
      </c>
      <c r="F214" s="361"/>
      <c r="G214" s="365"/>
      <c r="H214" s="363">
        <v>52</v>
      </c>
      <c r="I214" s="363"/>
      <c r="J214" s="363">
        <v>62</v>
      </c>
      <c r="K214" s="363">
        <v>114</v>
      </c>
      <c r="L214" s="364">
        <v>0.97435897435897434</v>
      </c>
      <c r="M214" s="361"/>
      <c r="N214" s="365"/>
      <c r="O214" s="363">
        <v>2</v>
      </c>
      <c r="P214" s="363"/>
      <c r="Q214" s="363">
        <v>1</v>
      </c>
      <c r="R214" s="363">
        <v>3</v>
      </c>
      <c r="S214" s="364">
        <v>2.5641025641025644E-2</v>
      </c>
      <c r="T214" s="361"/>
      <c r="U214" s="367">
        <v>117</v>
      </c>
    </row>
    <row r="215" spans="1:21" ht="22.15" customHeight="1">
      <c r="A215" s="354"/>
      <c r="B215" s="355"/>
      <c r="C215" s="356"/>
      <c r="D215" s="357"/>
      <c r="E215" s="358"/>
      <c r="F215" s="355"/>
      <c r="G215" s="356"/>
      <c r="H215" s="357"/>
      <c r="I215" s="357"/>
      <c r="J215" s="357"/>
      <c r="K215" s="357"/>
      <c r="L215" s="359"/>
      <c r="M215" s="355"/>
      <c r="N215" s="356"/>
      <c r="O215" s="357"/>
      <c r="P215" s="357"/>
      <c r="Q215" s="357"/>
      <c r="R215" s="357"/>
      <c r="S215" s="359"/>
      <c r="T215" s="355"/>
      <c r="U215" s="354"/>
    </row>
    <row r="216" spans="1:21" ht="22.15" customHeight="1">
      <c r="A216" s="207" t="s">
        <v>111</v>
      </c>
      <c r="B216" s="205"/>
      <c r="C216" s="208">
        <v>8721</v>
      </c>
      <c r="D216" s="212">
        <v>1000</v>
      </c>
      <c r="E216" s="210">
        <v>0.1147</v>
      </c>
      <c r="F216" s="205"/>
      <c r="G216" s="208">
        <v>3312</v>
      </c>
      <c r="H216" s="209">
        <v>224</v>
      </c>
      <c r="I216" s="212">
        <v>5242</v>
      </c>
      <c r="J216" s="209">
        <v>217</v>
      </c>
      <c r="K216" s="212">
        <v>8995</v>
      </c>
      <c r="L216" s="210">
        <v>0.92531632548091769</v>
      </c>
      <c r="M216" s="205"/>
      <c r="N216" s="211">
        <v>286</v>
      </c>
      <c r="O216" s="209">
        <v>26</v>
      </c>
      <c r="P216" s="209">
        <v>398</v>
      </c>
      <c r="Q216" s="209">
        <v>16</v>
      </c>
      <c r="R216" s="209">
        <v>726</v>
      </c>
      <c r="S216" s="210">
        <v>7.4683674519082394E-2</v>
      </c>
      <c r="T216" s="205"/>
      <c r="U216" s="213">
        <v>9721</v>
      </c>
    </row>
    <row r="217" spans="1:21" ht="22.15" customHeight="1">
      <c r="A217" s="354"/>
      <c r="B217" s="355"/>
      <c r="C217" s="356"/>
      <c r="D217" s="357"/>
      <c r="E217" s="358"/>
      <c r="F217" s="355"/>
      <c r="G217" s="356"/>
      <c r="H217" s="357"/>
      <c r="I217" s="357"/>
      <c r="J217" s="357"/>
      <c r="K217" s="357"/>
      <c r="L217" s="359"/>
      <c r="M217" s="355"/>
      <c r="N217" s="356"/>
      <c r="O217" s="357"/>
      <c r="P217" s="357"/>
      <c r="Q217" s="357"/>
      <c r="R217" s="357"/>
      <c r="S217" s="359"/>
      <c r="T217" s="355"/>
      <c r="U217" s="354"/>
    </row>
    <row r="218" spans="1:21" ht="22.15" customHeight="1">
      <c r="A218" s="360" t="s">
        <v>371</v>
      </c>
      <c r="B218" s="361"/>
      <c r="C218" s="362">
        <v>4718</v>
      </c>
      <c r="D218" s="366">
        <v>1033</v>
      </c>
      <c r="E218" s="364">
        <v>0.21890000000000001</v>
      </c>
      <c r="F218" s="361"/>
      <c r="G218" s="362">
        <v>2660</v>
      </c>
      <c r="H218" s="363"/>
      <c r="I218" s="366">
        <v>2728</v>
      </c>
      <c r="J218" s="363"/>
      <c r="K218" s="366">
        <v>5388</v>
      </c>
      <c r="L218" s="364">
        <v>0.93688054251434538</v>
      </c>
      <c r="M218" s="361"/>
      <c r="N218" s="365">
        <v>202</v>
      </c>
      <c r="O218" s="363"/>
      <c r="P218" s="363">
        <v>161</v>
      </c>
      <c r="Q218" s="363"/>
      <c r="R218" s="363">
        <v>363</v>
      </c>
      <c r="S218" s="364">
        <v>6.3119457485654673E-2</v>
      </c>
      <c r="T218" s="361"/>
      <c r="U218" s="166">
        <v>5751</v>
      </c>
    </row>
    <row r="219" spans="1:21" ht="22.15" customHeight="1">
      <c r="A219" s="360" t="s">
        <v>372</v>
      </c>
      <c r="B219" s="361"/>
      <c r="C219" s="362">
        <v>1943</v>
      </c>
      <c r="D219" s="363">
        <v>-219</v>
      </c>
      <c r="E219" s="364">
        <v>-0.11269999999999999</v>
      </c>
      <c r="F219" s="361"/>
      <c r="G219" s="365">
        <v>123</v>
      </c>
      <c r="H219" s="363"/>
      <c r="I219" s="366">
        <v>1410</v>
      </c>
      <c r="J219" s="363"/>
      <c r="K219" s="366">
        <v>1533</v>
      </c>
      <c r="L219" s="364">
        <v>0.88921113689095121</v>
      </c>
      <c r="M219" s="361"/>
      <c r="N219" s="365">
        <v>21</v>
      </c>
      <c r="O219" s="363"/>
      <c r="P219" s="363">
        <v>170</v>
      </c>
      <c r="Q219" s="363"/>
      <c r="R219" s="363">
        <v>191</v>
      </c>
      <c r="S219" s="364">
        <v>0.11078886310904873</v>
      </c>
      <c r="T219" s="361"/>
      <c r="U219" s="166">
        <v>1724</v>
      </c>
    </row>
    <row r="220" spans="1:21" ht="22.15" customHeight="1">
      <c r="A220" s="360" t="s">
        <v>373</v>
      </c>
      <c r="B220" s="361"/>
      <c r="C220" s="365">
        <v>500</v>
      </c>
      <c r="D220" s="363">
        <v>-17</v>
      </c>
      <c r="E220" s="364">
        <v>-3.4000000000000002E-2</v>
      </c>
      <c r="F220" s="361"/>
      <c r="G220" s="365"/>
      <c r="H220" s="363">
        <v>224</v>
      </c>
      <c r="I220" s="363"/>
      <c r="J220" s="363">
        <v>217</v>
      </c>
      <c r="K220" s="363">
        <v>441</v>
      </c>
      <c r="L220" s="364">
        <v>0.91304347826086951</v>
      </c>
      <c r="M220" s="361"/>
      <c r="N220" s="365"/>
      <c r="O220" s="363">
        <v>26</v>
      </c>
      <c r="P220" s="363"/>
      <c r="Q220" s="363">
        <v>16</v>
      </c>
      <c r="R220" s="363">
        <v>42</v>
      </c>
      <c r="S220" s="364">
        <v>8.6956521739130432E-2</v>
      </c>
      <c r="T220" s="361"/>
      <c r="U220" s="367">
        <v>483</v>
      </c>
    </row>
    <row r="221" spans="1:21" ht="22.15" customHeight="1">
      <c r="A221" s="360" t="s">
        <v>374</v>
      </c>
      <c r="B221" s="361"/>
      <c r="C221" s="362">
        <v>1560</v>
      </c>
      <c r="D221" s="363">
        <v>203</v>
      </c>
      <c r="E221" s="364">
        <v>0.13009999999999999</v>
      </c>
      <c r="F221" s="361"/>
      <c r="G221" s="365">
        <v>529</v>
      </c>
      <c r="H221" s="363"/>
      <c r="I221" s="366">
        <v>1104</v>
      </c>
      <c r="J221" s="363"/>
      <c r="K221" s="366">
        <v>1633</v>
      </c>
      <c r="L221" s="364">
        <v>0.92626205331820755</v>
      </c>
      <c r="M221" s="361"/>
      <c r="N221" s="365">
        <v>63</v>
      </c>
      <c r="O221" s="363"/>
      <c r="P221" s="363">
        <v>67</v>
      </c>
      <c r="Q221" s="363"/>
      <c r="R221" s="363">
        <v>130</v>
      </c>
      <c r="S221" s="364">
        <v>7.3737946681792399E-2</v>
      </c>
      <c r="T221" s="361"/>
      <c r="U221" s="166">
        <v>1763</v>
      </c>
    </row>
    <row r="222" spans="1:21" ht="22.15" customHeight="1">
      <c r="A222" s="354"/>
      <c r="B222" s="355"/>
      <c r="C222" s="356"/>
      <c r="D222" s="357"/>
      <c r="E222" s="358"/>
      <c r="F222" s="355"/>
      <c r="G222" s="356"/>
      <c r="H222" s="357"/>
      <c r="I222" s="357"/>
      <c r="J222" s="357"/>
      <c r="K222" s="357"/>
      <c r="L222" s="359"/>
      <c r="M222" s="355"/>
      <c r="N222" s="356"/>
      <c r="O222" s="357"/>
      <c r="P222" s="357"/>
      <c r="Q222" s="357"/>
      <c r="R222" s="357"/>
      <c r="S222" s="359"/>
      <c r="T222" s="355"/>
      <c r="U222" s="354"/>
    </row>
    <row r="223" spans="1:21" ht="22.15" customHeight="1">
      <c r="A223" s="207" t="s">
        <v>112</v>
      </c>
      <c r="B223" s="205"/>
      <c r="C223" s="208">
        <v>4072</v>
      </c>
      <c r="D223" s="209">
        <v>-247</v>
      </c>
      <c r="E223" s="210">
        <v>-6.0699999999999997E-2</v>
      </c>
      <c r="F223" s="205"/>
      <c r="G223" s="208">
        <v>1918</v>
      </c>
      <c r="H223" s="209">
        <v>96</v>
      </c>
      <c r="I223" s="212">
        <v>1693</v>
      </c>
      <c r="J223" s="209">
        <v>34</v>
      </c>
      <c r="K223" s="212">
        <v>3741</v>
      </c>
      <c r="L223" s="210">
        <v>0.9780392156862745</v>
      </c>
      <c r="M223" s="205"/>
      <c r="N223" s="211">
        <v>17</v>
      </c>
      <c r="O223" s="209">
        <v>24</v>
      </c>
      <c r="P223" s="209">
        <v>34</v>
      </c>
      <c r="Q223" s="209">
        <v>9</v>
      </c>
      <c r="R223" s="209">
        <v>84</v>
      </c>
      <c r="S223" s="210">
        <v>2.1960784313725491E-2</v>
      </c>
      <c r="T223" s="205"/>
      <c r="U223" s="213">
        <v>3825</v>
      </c>
    </row>
    <row r="224" spans="1:21" ht="22.15" customHeight="1">
      <c r="A224" s="354"/>
      <c r="B224" s="355"/>
      <c r="C224" s="356"/>
      <c r="D224" s="357"/>
      <c r="E224" s="358"/>
      <c r="F224" s="355"/>
      <c r="G224" s="356"/>
      <c r="H224" s="357"/>
      <c r="I224" s="357"/>
      <c r="J224" s="357"/>
      <c r="K224" s="357"/>
      <c r="L224" s="359"/>
      <c r="M224" s="355"/>
      <c r="N224" s="356"/>
      <c r="O224" s="357"/>
      <c r="P224" s="357"/>
      <c r="Q224" s="357"/>
      <c r="R224" s="357"/>
      <c r="S224" s="359"/>
      <c r="T224" s="355"/>
      <c r="U224" s="354"/>
    </row>
    <row r="225" spans="1:21" ht="22.15" customHeight="1">
      <c r="A225" s="360" t="s">
        <v>375</v>
      </c>
      <c r="B225" s="361"/>
      <c r="C225" s="365">
        <v>387</v>
      </c>
      <c r="D225" s="363">
        <v>-54</v>
      </c>
      <c r="E225" s="364">
        <v>-0.13950000000000001</v>
      </c>
      <c r="F225" s="361"/>
      <c r="G225" s="365">
        <v>117</v>
      </c>
      <c r="H225" s="363"/>
      <c r="I225" s="363">
        <v>213</v>
      </c>
      <c r="J225" s="363"/>
      <c r="K225" s="363">
        <v>330</v>
      </c>
      <c r="L225" s="364">
        <v>0.99099099099099097</v>
      </c>
      <c r="M225" s="361"/>
      <c r="N225" s="365">
        <v>1</v>
      </c>
      <c r="O225" s="363"/>
      <c r="P225" s="363">
        <v>2</v>
      </c>
      <c r="Q225" s="363"/>
      <c r="R225" s="363">
        <v>3</v>
      </c>
      <c r="S225" s="364">
        <v>9.0090090090090089E-3</v>
      </c>
      <c r="T225" s="361"/>
      <c r="U225" s="367">
        <v>333</v>
      </c>
    </row>
    <row r="226" spans="1:21" ht="22.15" customHeight="1">
      <c r="A226" s="360" t="s">
        <v>376</v>
      </c>
      <c r="B226" s="361"/>
      <c r="C226" s="365">
        <v>531</v>
      </c>
      <c r="D226" s="363">
        <v>-87</v>
      </c>
      <c r="E226" s="364">
        <v>-0.1638</v>
      </c>
      <c r="F226" s="361"/>
      <c r="G226" s="365">
        <v>194</v>
      </c>
      <c r="H226" s="363"/>
      <c r="I226" s="363">
        <v>239</v>
      </c>
      <c r="J226" s="363"/>
      <c r="K226" s="363">
        <v>433</v>
      </c>
      <c r="L226" s="364">
        <v>0.97522522522522526</v>
      </c>
      <c r="M226" s="361"/>
      <c r="N226" s="365">
        <v>3</v>
      </c>
      <c r="O226" s="363"/>
      <c r="P226" s="363">
        <v>8</v>
      </c>
      <c r="Q226" s="363"/>
      <c r="R226" s="363">
        <v>11</v>
      </c>
      <c r="S226" s="364">
        <v>2.4774774774774775E-2</v>
      </c>
      <c r="T226" s="361"/>
      <c r="U226" s="367">
        <v>444</v>
      </c>
    </row>
    <row r="227" spans="1:21" ht="22.15" customHeight="1">
      <c r="A227" s="360" t="s">
        <v>377</v>
      </c>
      <c r="B227" s="361"/>
      <c r="C227" s="365">
        <v>600</v>
      </c>
      <c r="D227" s="363">
        <v>49</v>
      </c>
      <c r="E227" s="364">
        <v>8.1699999999999995E-2</v>
      </c>
      <c r="F227" s="361"/>
      <c r="G227" s="365">
        <v>372</v>
      </c>
      <c r="H227" s="363"/>
      <c r="I227" s="363">
        <v>268</v>
      </c>
      <c r="J227" s="363"/>
      <c r="K227" s="363">
        <v>640</v>
      </c>
      <c r="L227" s="364">
        <v>0.98613251155624038</v>
      </c>
      <c r="M227" s="361"/>
      <c r="N227" s="365">
        <v>4</v>
      </c>
      <c r="O227" s="363"/>
      <c r="P227" s="363">
        <v>5</v>
      </c>
      <c r="Q227" s="363"/>
      <c r="R227" s="363">
        <v>9</v>
      </c>
      <c r="S227" s="364">
        <v>1.386748844375963E-2</v>
      </c>
      <c r="T227" s="361"/>
      <c r="U227" s="367">
        <v>649</v>
      </c>
    </row>
    <row r="228" spans="1:21" ht="22.15" customHeight="1">
      <c r="A228" s="360" t="s">
        <v>378</v>
      </c>
      <c r="B228" s="361"/>
      <c r="C228" s="365">
        <v>252</v>
      </c>
      <c r="D228" s="363">
        <v>52</v>
      </c>
      <c r="E228" s="364">
        <v>0.20630000000000001</v>
      </c>
      <c r="F228" s="361"/>
      <c r="G228" s="365">
        <v>127</v>
      </c>
      <c r="H228" s="363"/>
      <c r="I228" s="363">
        <v>176</v>
      </c>
      <c r="J228" s="363"/>
      <c r="K228" s="363">
        <v>303</v>
      </c>
      <c r="L228" s="364">
        <v>0.99671052631578949</v>
      </c>
      <c r="M228" s="361"/>
      <c r="N228" s="365"/>
      <c r="O228" s="363"/>
      <c r="P228" s="363">
        <v>1</v>
      </c>
      <c r="Q228" s="363"/>
      <c r="R228" s="363">
        <v>1</v>
      </c>
      <c r="S228" s="364">
        <v>3.2894736842105266E-3</v>
      </c>
      <c r="T228" s="361"/>
      <c r="U228" s="367">
        <v>304</v>
      </c>
    </row>
    <row r="229" spans="1:21" ht="22.15" customHeight="1">
      <c r="A229" s="360" t="s">
        <v>379</v>
      </c>
      <c r="B229" s="361"/>
      <c r="C229" s="365">
        <v>200</v>
      </c>
      <c r="D229" s="363">
        <v>80</v>
      </c>
      <c r="E229" s="364">
        <v>0.4</v>
      </c>
      <c r="F229" s="361"/>
      <c r="G229" s="365">
        <v>213</v>
      </c>
      <c r="H229" s="363"/>
      <c r="I229" s="363">
        <v>67</v>
      </c>
      <c r="J229" s="363"/>
      <c r="K229" s="363">
        <v>280</v>
      </c>
      <c r="L229" s="364">
        <v>1</v>
      </c>
      <c r="M229" s="361"/>
      <c r="N229" s="365"/>
      <c r="O229" s="363"/>
      <c r="P229" s="363"/>
      <c r="Q229" s="363"/>
      <c r="R229" s="363">
        <v>0</v>
      </c>
      <c r="S229" s="364">
        <v>0</v>
      </c>
      <c r="T229" s="361"/>
      <c r="U229" s="367">
        <v>280</v>
      </c>
    </row>
    <row r="230" spans="1:21" ht="22.15" customHeight="1">
      <c r="A230" s="360" t="s">
        <v>380</v>
      </c>
      <c r="B230" s="361"/>
      <c r="C230" s="365">
        <v>253</v>
      </c>
      <c r="D230" s="363">
        <v>-90</v>
      </c>
      <c r="E230" s="364">
        <v>-0.35570000000000002</v>
      </c>
      <c r="F230" s="361"/>
      <c r="G230" s="365"/>
      <c r="H230" s="363">
        <v>96</v>
      </c>
      <c r="I230" s="363"/>
      <c r="J230" s="363">
        <v>34</v>
      </c>
      <c r="K230" s="363">
        <v>130</v>
      </c>
      <c r="L230" s="364">
        <v>0.79754601226993871</v>
      </c>
      <c r="M230" s="361"/>
      <c r="N230" s="365"/>
      <c r="O230" s="363">
        <v>24</v>
      </c>
      <c r="P230" s="363"/>
      <c r="Q230" s="363">
        <v>9</v>
      </c>
      <c r="R230" s="363">
        <v>33</v>
      </c>
      <c r="S230" s="364">
        <v>0.20245398773006135</v>
      </c>
      <c r="T230" s="361"/>
      <c r="U230" s="367">
        <v>163</v>
      </c>
    </row>
    <row r="231" spans="1:21" ht="22.15" customHeight="1">
      <c r="A231" s="360" t="s">
        <v>381</v>
      </c>
      <c r="B231" s="361"/>
      <c r="C231" s="365">
        <v>85</v>
      </c>
      <c r="D231" s="363">
        <v>-8</v>
      </c>
      <c r="E231" s="364">
        <v>-9.4100000000000003E-2</v>
      </c>
      <c r="F231" s="361"/>
      <c r="G231" s="365">
        <v>29</v>
      </c>
      <c r="H231" s="363"/>
      <c r="I231" s="363">
        <v>48</v>
      </c>
      <c r="J231" s="363"/>
      <c r="K231" s="363">
        <v>77</v>
      </c>
      <c r="L231" s="364">
        <v>1</v>
      </c>
      <c r="M231" s="361"/>
      <c r="N231" s="365"/>
      <c r="O231" s="363"/>
      <c r="P231" s="363"/>
      <c r="Q231" s="363"/>
      <c r="R231" s="363">
        <v>0</v>
      </c>
      <c r="S231" s="364">
        <v>0</v>
      </c>
      <c r="T231" s="361"/>
      <c r="U231" s="367">
        <v>77</v>
      </c>
    </row>
    <row r="232" spans="1:21" ht="22.15" customHeight="1">
      <c r="A232" s="360" t="s">
        <v>382</v>
      </c>
      <c r="B232" s="361"/>
      <c r="C232" s="365">
        <v>180</v>
      </c>
      <c r="D232" s="363">
        <v>9</v>
      </c>
      <c r="E232" s="364">
        <v>0.05</v>
      </c>
      <c r="F232" s="361"/>
      <c r="G232" s="365">
        <v>77</v>
      </c>
      <c r="H232" s="363"/>
      <c r="I232" s="363">
        <v>111</v>
      </c>
      <c r="J232" s="363"/>
      <c r="K232" s="363">
        <v>188</v>
      </c>
      <c r="L232" s="364">
        <v>0.99470899470899465</v>
      </c>
      <c r="M232" s="361"/>
      <c r="N232" s="365"/>
      <c r="O232" s="363"/>
      <c r="P232" s="363">
        <v>1</v>
      </c>
      <c r="Q232" s="363"/>
      <c r="R232" s="363">
        <v>1</v>
      </c>
      <c r="S232" s="364">
        <v>5.2910052910052907E-3</v>
      </c>
      <c r="T232" s="361"/>
      <c r="U232" s="367">
        <v>189</v>
      </c>
    </row>
    <row r="233" spans="1:21" ht="22.15" customHeight="1">
      <c r="A233" s="360" t="s">
        <v>383</v>
      </c>
      <c r="B233" s="361"/>
      <c r="C233" s="362">
        <v>1584</v>
      </c>
      <c r="D233" s="363">
        <v>-198</v>
      </c>
      <c r="E233" s="364">
        <v>-0.125</v>
      </c>
      <c r="F233" s="361"/>
      <c r="G233" s="365">
        <v>789</v>
      </c>
      <c r="H233" s="363"/>
      <c r="I233" s="363">
        <v>571</v>
      </c>
      <c r="J233" s="363"/>
      <c r="K233" s="366">
        <v>1360</v>
      </c>
      <c r="L233" s="364">
        <v>0.98124098124098125</v>
      </c>
      <c r="M233" s="361"/>
      <c r="N233" s="365">
        <v>9</v>
      </c>
      <c r="O233" s="363"/>
      <c r="P233" s="363">
        <v>17</v>
      </c>
      <c r="Q233" s="363"/>
      <c r="R233" s="363">
        <v>26</v>
      </c>
      <c r="S233" s="364">
        <v>1.875901875901876E-2</v>
      </c>
      <c r="T233" s="361"/>
      <c r="U233" s="166">
        <v>1386</v>
      </c>
    </row>
    <row r="234" spans="1:21" ht="22.15" customHeight="1">
      <c r="A234" s="354"/>
      <c r="B234" s="355"/>
      <c r="C234" s="356"/>
      <c r="D234" s="357"/>
      <c r="E234" s="358"/>
      <c r="F234" s="355"/>
      <c r="G234" s="356"/>
      <c r="H234" s="357"/>
      <c r="I234" s="357"/>
      <c r="J234" s="357"/>
      <c r="K234" s="357"/>
      <c r="L234" s="359"/>
      <c r="M234" s="355"/>
      <c r="N234" s="356"/>
      <c r="O234" s="357"/>
      <c r="P234" s="357"/>
      <c r="Q234" s="357"/>
      <c r="R234" s="357"/>
      <c r="S234" s="359"/>
      <c r="T234" s="355"/>
      <c r="U234" s="354"/>
    </row>
    <row r="235" spans="1:21" ht="22.15" customHeight="1">
      <c r="A235" s="207" t="s">
        <v>113</v>
      </c>
      <c r="B235" s="205"/>
      <c r="C235" s="208">
        <v>6367</v>
      </c>
      <c r="D235" s="212">
        <v>2176</v>
      </c>
      <c r="E235" s="210">
        <v>0.34179999999999999</v>
      </c>
      <c r="F235" s="205"/>
      <c r="G235" s="208">
        <v>4153</v>
      </c>
      <c r="H235" s="209">
        <v>396</v>
      </c>
      <c r="I235" s="212">
        <v>3017</v>
      </c>
      <c r="J235" s="209">
        <v>189</v>
      </c>
      <c r="K235" s="212">
        <v>7755</v>
      </c>
      <c r="L235" s="210">
        <v>0.90776073978696004</v>
      </c>
      <c r="M235" s="205"/>
      <c r="N235" s="211">
        <v>368</v>
      </c>
      <c r="O235" s="209">
        <v>24</v>
      </c>
      <c r="P235" s="209">
        <v>370</v>
      </c>
      <c r="Q235" s="209">
        <v>26</v>
      </c>
      <c r="R235" s="209">
        <v>788</v>
      </c>
      <c r="S235" s="210">
        <v>9.2239260213039923E-2</v>
      </c>
      <c r="T235" s="205"/>
      <c r="U235" s="213">
        <v>8543</v>
      </c>
    </row>
    <row r="236" spans="1:21" ht="22.15" customHeight="1">
      <c r="A236" s="354"/>
      <c r="B236" s="355"/>
      <c r="C236" s="356"/>
      <c r="D236" s="357"/>
      <c r="E236" s="358"/>
      <c r="F236" s="355"/>
      <c r="G236" s="356"/>
      <c r="H236" s="357"/>
      <c r="I236" s="357"/>
      <c r="J236" s="357"/>
      <c r="K236" s="357"/>
      <c r="L236" s="359"/>
      <c r="M236" s="355"/>
      <c r="N236" s="356"/>
      <c r="O236" s="357"/>
      <c r="P236" s="357"/>
      <c r="Q236" s="357"/>
      <c r="R236" s="357"/>
      <c r="S236" s="359"/>
      <c r="T236" s="355"/>
      <c r="U236" s="354"/>
    </row>
    <row r="237" spans="1:21" ht="22.15" customHeight="1">
      <c r="A237" s="360" t="s">
        <v>384</v>
      </c>
      <c r="B237" s="361"/>
      <c r="C237" s="365">
        <v>90</v>
      </c>
      <c r="D237" s="363">
        <v>13</v>
      </c>
      <c r="E237" s="364">
        <v>0.1444</v>
      </c>
      <c r="F237" s="361"/>
      <c r="G237" s="365">
        <v>41</v>
      </c>
      <c r="H237" s="363"/>
      <c r="I237" s="363">
        <v>62</v>
      </c>
      <c r="J237" s="363"/>
      <c r="K237" s="363">
        <v>103</v>
      </c>
      <c r="L237" s="364">
        <v>1</v>
      </c>
      <c r="M237" s="361"/>
      <c r="N237" s="365"/>
      <c r="O237" s="363"/>
      <c r="P237" s="363"/>
      <c r="Q237" s="363"/>
      <c r="R237" s="363">
        <v>0</v>
      </c>
      <c r="S237" s="364">
        <v>0</v>
      </c>
      <c r="T237" s="361"/>
      <c r="U237" s="367">
        <v>103</v>
      </c>
    </row>
    <row r="238" spans="1:21" ht="22.15" customHeight="1">
      <c r="A238" s="360" t="s">
        <v>385</v>
      </c>
      <c r="B238" s="361"/>
      <c r="C238" s="365">
        <v>63</v>
      </c>
      <c r="D238" s="363">
        <v>-63</v>
      </c>
      <c r="E238" s="364">
        <v>-1</v>
      </c>
      <c r="F238" s="361"/>
      <c r="G238" s="365"/>
      <c r="H238" s="363"/>
      <c r="I238" s="363"/>
      <c r="J238" s="363"/>
      <c r="K238" s="363">
        <v>0</v>
      </c>
      <c r="L238" s="364" t="s">
        <v>489</v>
      </c>
      <c r="M238" s="361"/>
      <c r="N238" s="365"/>
      <c r="O238" s="363"/>
      <c r="P238" s="363"/>
      <c r="Q238" s="363"/>
      <c r="R238" s="363">
        <v>0</v>
      </c>
      <c r="S238" s="364" t="s">
        <v>489</v>
      </c>
      <c r="T238" s="361"/>
      <c r="U238" s="367">
        <v>0</v>
      </c>
    </row>
    <row r="239" spans="1:21" ht="22.15" customHeight="1">
      <c r="A239" s="360" t="s">
        <v>386</v>
      </c>
      <c r="B239" s="361"/>
      <c r="C239" s="365">
        <v>133</v>
      </c>
      <c r="D239" s="363">
        <v>-20</v>
      </c>
      <c r="E239" s="364">
        <v>-0.15040000000000001</v>
      </c>
      <c r="F239" s="361"/>
      <c r="G239" s="365">
        <v>68</v>
      </c>
      <c r="H239" s="363"/>
      <c r="I239" s="363">
        <v>41</v>
      </c>
      <c r="J239" s="363"/>
      <c r="K239" s="363">
        <v>109</v>
      </c>
      <c r="L239" s="364">
        <v>0.96460176991150448</v>
      </c>
      <c r="M239" s="361"/>
      <c r="N239" s="365">
        <v>2</v>
      </c>
      <c r="O239" s="363"/>
      <c r="P239" s="363">
        <v>2</v>
      </c>
      <c r="Q239" s="363"/>
      <c r="R239" s="363">
        <v>4</v>
      </c>
      <c r="S239" s="364">
        <v>3.5398230088495575E-2</v>
      </c>
      <c r="T239" s="361"/>
      <c r="U239" s="367">
        <v>113</v>
      </c>
    </row>
    <row r="240" spans="1:21" ht="22.15" customHeight="1">
      <c r="A240" s="360" t="s">
        <v>387</v>
      </c>
      <c r="B240" s="361"/>
      <c r="C240" s="365">
        <v>48</v>
      </c>
      <c r="D240" s="363">
        <v>-4</v>
      </c>
      <c r="E240" s="364">
        <v>-8.3299999999999999E-2</v>
      </c>
      <c r="F240" s="361"/>
      <c r="G240" s="365">
        <v>17</v>
      </c>
      <c r="H240" s="363"/>
      <c r="I240" s="363">
        <v>26</v>
      </c>
      <c r="J240" s="363"/>
      <c r="K240" s="363">
        <v>43</v>
      </c>
      <c r="L240" s="364">
        <v>0.97727272727272729</v>
      </c>
      <c r="M240" s="361"/>
      <c r="N240" s="365"/>
      <c r="O240" s="363"/>
      <c r="P240" s="363">
        <v>1</v>
      </c>
      <c r="Q240" s="363"/>
      <c r="R240" s="363">
        <v>1</v>
      </c>
      <c r="S240" s="364">
        <v>2.2727272727272728E-2</v>
      </c>
      <c r="T240" s="361"/>
      <c r="U240" s="367">
        <v>44</v>
      </c>
    </row>
    <row r="241" spans="1:21" ht="22.15" customHeight="1">
      <c r="A241" s="360" t="s">
        <v>388</v>
      </c>
      <c r="B241" s="361"/>
      <c r="C241" s="365">
        <v>46</v>
      </c>
      <c r="D241" s="363">
        <v>-3</v>
      </c>
      <c r="E241" s="364">
        <v>-6.5199999999999994E-2</v>
      </c>
      <c r="F241" s="361"/>
      <c r="G241" s="365">
        <v>28</v>
      </c>
      <c r="H241" s="363"/>
      <c r="I241" s="363">
        <v>14</v>
      </c>
      <c r="J241" s="363"/>
      <c r="K241" s="363">
        <v>42</v>
      </c>
      <c r="L241" s="364">
        <v>0.9767441860465117</v>
      </c>
      <c r="M241" s="361"/>
      <c r="N241" s="365">
        <v>1</v>
      </c>
      <c r="O241" s="363"/>
      <c r="P241" s="363"/>
      <c r="Q241" s="363"/>
      <c r="R241" s="363">
        <v>1</v>
      </c>
      <c r="S241" s="364">
        <v>2.3255813953488372E-2</v>
      </c>
      <c r="T241" s="361"/>
      <c r="U241" s="367">
        <v>43</v>
      </c>
    </row>
    <row r="242" spans="1:21" ht="22.15" customHeight="1">
      <c r="A242" s="360" t="s">
        <v>389</v>
      </c>
      <c r="B242" s="361"/>
      <c r="C242" s="365">
        <v>58</v>
      </c>
      <c r="D242" s="363">
        <v>51</v>
      </c>
      <c r="E242" s="364">
        <v>0.87929999999999997</v>
      </c>
      <c r="F242" s="361"/>
      <c r="G242" s="365">
        <v>68</v>
      </c>
      <c r="H242" s="363"/>
      <c r="I242" s="363">
        <v>39</v>
      </c>
      <c r="J242" s="363"/>
      <c r="K242" s="363">
        <v>107</v>
      </c>
      <c r="L242" s="364">
        <v>0.98165137614678899</v>
      </c>
      <c r="M242" s="361"/>
      <c r="N242" s="365">
        <v>2</v>
      </c>
      <c r="O242" s="363"/>
      <c r="P242" s="363"/>
      <c r="Q242" s="363"/>
      <c r="R242" s="363">
        <v>2</v>
      </c>
      <c r="S242" s="364">
        <v>1.834862385321101E-2</v>
      </c>
      <c r="T242" s="361"/>
      <c r="U242" s="367">
        <v>109</v>
      </c>
    </row>
    <row r="243" spans="1:21" ht="22.15" customHeight="1">
      <c r="A243" s="360" t="s">
        <v>390</v>
      </c>
      <c r="B243" s="361"/>
      <c r="C243" s="362">
        <v>1121</v>
      </c>
      <c r="D243" s="363">
        <v>-375</v>
      </c>
      <c r="E243" s="364">
        <v>-0.33450000000000002</v>
      </c>
      <c r="F243" s="361"/>
      <c r="G243" s="365">
        <v>249</v>
      </c>
      <c r="H243" s="363"/>
      <c r="I243" s="363">
        <v>471</v>
      </c>
      <c r="J243" s="363"/>
      <c r="K243" s="363">
        <v>720</v>
      </c>
      <c r="L243" s="364">
        <v>0.9651474530831099</v>
      </c>
      <c r="M243" s="361"/>
      <c r="N243" s="365">
        <v>4</v>
      </c>
      <c r="O243" s="363"/>
      <c r="P243" s="363">
        <v>22</v>
      </c>
      <c r="Q243" s="363"/>
      <c r="R243" s="363">
        <v>26</v>
      </c>
      <c r="S243" s="364">
        <v>3.4852546916890083E-2</v>
      </c>
      <c r="T243" s="361"/>
      <c r="U243" s="367">
        <v>746</v>
      </c>
    </row>
    <row r="244" spans="1:21" ht="22.15" customHeight="1">
      <c r="A244" s="360" t="s">
        <v>391</v>
      </c>
      <c r="B244" s="361"/>
      <c r="C244" s="365">
        <v>500</v>
      </c>
      <c r="D244" s="363">
        <v>270</v>
      </c>
      <c r="E244" s="364">
        <v>0.54</v>
      </c>
      <c r="F244" s="361"/>
      <c r="G244" s="365">
        <v>381</v>
      </c>
      <c r="H244" s="363">
        <v>38</v>
      </c>
      <c r="I244" s="363">
        <v>291</v>
      </c>
      <c r="J244" s="363">
        <v>13</v>
      </c>
      <c r="K244" s="363">
        <v>723</v>
      </c>
      <c r="L244" s="364">
        <v>0.938961038961039</v>
      </c>
      <c r="M244" s="361"/>
      <c r="N244" s="365">
        <v>18</v>
      </c>
      <c r="O244" s="363">
        <v>1</v>
      </c>
      <c r="P244" s="363">
        <v>28</v>
      </c>
      <c r="Q244" s="363"/>
      <c r="R244" s="363">
        <v>47</v>
      </c>
      <c r="S244" s="364">
        <v>6.1038961038961038E-2</v>
      </c>
      <c r="T244" s="361"/>
      <c r="U244" s="367">
        <v>770</v>
      </c>
    </row>
    <row r="245" spans="1:21" ht="22.15" customHeight="1">
      <c r="A245" s="360" t="s">
        <v>392</v>
      </c>
      <c r="B245" s="361"/>
      <c r="C245" s="365">
        <v>515</v>
      </c>
      <c r="D245" s="363">
        <v>-120</v>
      </c>
      <c r="E245" s="364">
        <v>-0.23300000000000001</v>
      </c>
      <c r="F245" s="361"/>
      <c r="G245" s="365">
        <v>150</v>
      </c>
      <c r="H245" s="363">
        <v>6</v>
      </c>
      <c r="I245" s="363">
        <v>217</v>
      </c>
      <c r="J245" s="363">
        <v>13</v>
      </c>
      <c r="K245" s="363">
        <v>386</v>
      </c>
      <c r="L245" s="364">
        <v>0.97721518987341771</v>
      </c>
      <c r="M245" s="361"/>
      <c r="N245" s="365">
        <v>4</v>
      </c>
      <c r="O245" s="363"/>
      <c r="P245" s="363">
        <v>5</v>
      </c>
      <c r="Q245" s="363"/>
      <c r="R245" s="363">
        <v>9</v>
      </c>
      <c r="S245" s="364">
        <v>2.2784810126582278E-2</v>
      </c>
      <c r="T245" s="361"/>
      <c r="U245" s="367">
        <v>395</v>
      </c>
    </row>
    <row r="246" spans="1:21" ht="22.15" customHeight="1">
      <c r="A246" s="360" t="s">
        <v>393</v>
      </c>
      <c r="B246" s="361"/>
      <c r="C246" s="365">
        <v>424</v>
      </c>
      <c r="D246" s="363">
        <v>-241</v>
      </c>
      <c r="E246" s="364">
        <v>-0.56840000000000002</v>
      </c>
      <c r="F246" s="361"/>
      <c r="G246" s="365">
        <v>48</v>
      </c>
      <c r="H246" s="363">
        <v>47</v>
      </c>
      <c r="I246" s="363">
        <v>34</v>
      </c>
      <c r="J246" s="363">
        <v>41</v>
      </c>
      <c r="K246" s="363">
        <v>170</v>
      </c>
      <c r="L246" s="364">
        <v>0.92896174863387981</v>
      </c>
      <c r="M246" s="361"/>
      <c r="N246" s="365">
        <v>8</v>
      </c>
      <c r="O246" s="363">
        <v>1</v>
      </c>
      <c r="P246" s="363">
        <v>1</v>
      </c>
      <c r="Q246" s="363">
        <v>3</v>
      </c>
      <c r="R246" s="363">
        <v>13</v>
      </c>
      <c r="S246" s="364">
        <v>7.1038251366120214E-2</v>
      </c>
      <c r="T246" s="361"/>
      <c r="U246" s="367">
        <v>183</v>
      </c>
    </row>
    <row r="247" spans="1:21" ht="22.15" customHeight="1">
      <c r="A247" s="360" t="s">
        <v>394</v>
      </c>
      <c r="B247" s="361"/>
      <c r="C247" s="365">
        <v>117</v>
      </c>
      <c r="D247" s="363">
        <v>152</v>
      </c>
      <c r="E247" s="364">
        <v>1.2990999999999999</v>
      </c>
      <c r="F247" s="361"/>
      <c r="G247" s="365">
        <v>175</v>
      </c>
      <c r="H247" s="363">
        <v>27</v>
      </c>
      <c r="I247" s="363">
        <v>57</v>
      </c>
      <c r="J247" s="363">
        <v>1</v>
      </c>
      <c r="K247" s="363">
        <v>260</v>
      </c>
      <c r="L247" s="364">
        <v>0.96654275092936803</v>
      </c>
      <c r="M247" s="361"/>
      <c r="N247" s="365">
        <v>3</v>
      </c>
      <c r="O247" s="363"/>
      <c r="P247" s="363">
        <v>6</v>
      </c>
      <c r="Q247" s="363"/>
      <c r="R247" s="363">
        <v>9</v>
      </c>
      <c r="S247" s="364">
        <v>3.3457249070631974E-2</v>
      </c>
      <c r="T247" s="361"/>
      <c r="U247" s="367">
        <v>269</v>
      </c>
    </row>
    <row r="248" spans="1:21" ht="22.15" customHeight="1">
      <c r="A248" s="360" t="s">
        <v>395</v>
      </c>
      <c r="B248" s="361"/>
      <c r="C248" s="365">
        <v>76</v>
      </c>
      <c r="D248" s="363">
        <v>-76</v>
      </c>
      <c r="E248" s="364">
        <v>-1</v>
      </c>
      <c r="F248" s="361"/>
      <c r="G248" s="365"/>
      <c r="H248" s="363"/>
      <c r="I248" s="363"/>
      <c r="J248" s="363"/>
      <c r="K248" s="363">
        <v>0</v>
      </c>
      <c r="L248" s="364" t="s">
        <v>489</v>
      </c>
      <c r="M248" s="361"/>
      <c r="N248" s="365"/>
      <c r="O248" s="363"/>
      <c r="P248" s="363"/>
      <c r="Q248" s="363"/>
      <c r="R248" s="363">
        <v>0</v>
      </c>
      <c r="S248" s="364" t="s">
        <v>489</v>
      </c>
      <c r="T248" s="361"/>
      <c r="U248" s="367">
        <v>0</v>
      </c>
    </row>
    <row r="249" spans="1:21" ht="22.15" customHeight="1">
      <c r="A249" s="360" t="s">
        <v>396</v>
      </c>
      <c r="B249" s="361"/>
      <c r="C249" s="365">
        <v>123</v>
      </c>
      <c r="D249" s="363">
        <v>-27</v>
      </c>
      <c r="E249" s="364">
        <v>-0.2195</v>
      </c>
      <c r="F249" s="361"/>
      <c r="G249" s="365">
        <v>17</v>
      </c>
      <c r="H249" s="363"/>
      <c r="I249" s="363">
        <v>79</v>
      </c>
      <c r="J249" s="363"/>
      <c r="K249" s="363">
        <v>96</v>
      </c>
      <c r="L249" s="364">
        <v>1</v>
      </c>
      <c r="M249" s="361"/>
      <c r="N249" s="365"/>
      <c r="O249" s="363"/>
      <c r="P249" s="363"/>
      <c r="Q249" s="363"/>
      <c r="R249" s="363">
        <v>0</v>
      </c>
      <c r="S249" s="364">
        <v>0</v>
      </c>
      <c r="T249" s="361"/>
      <c r="U249" s="367">
        <v>96</v>
      </c>
    </row>
    <row r="250" spans="1:21" ht="22.15" customHeight="1">
      <c r="A250" s="360" t="s">
        <v>397</v>
      </c>
      <c r="B250" s="361"/>
      <c r="C250" s="365">
        <v>136</v>
      </c>
      <c r="D250" s="363">
        <v>-4</v>
      </c>
      <c r="E250" s="364">
        <v>-2.9399999999999999E-2</v>
      </c>
      <c r="F250" s="361"/>
      <c r="G250" s="365">
        <v>70</v>
      </c>
      <c r="H250" s="363">
        <v>7</v>
      </c>
      <c r="I250" s="363">
        <v>43</v>
      </c>
      <c r="J250" s="363">
        <v>2</v>
      </c>
      <c r="K250" s="363">
        <v>122</v>
      </c>
      <c r="L250" s="364">
        <v>0.9242424242424242</v>
      </c>
      <c r="M250" s="361"/>
      <c r="N250" s="365">
        <v>4</v>
      </c>
      <c r="O250" s="363"/>
      <c r="P250" s="363">
        <v>5</v>
      </c>
      <c r="Q250" s="363">
        <v>1</v>
      </c>
      <c r="R250" s="363">
        <v>10</v>
      </c>
      <c r="S250" s="364">
        <v>7.575757575757576E-2</v>
      </c>
      <c r="T250" s="361"/>
      <c r="U250" s="367">
        <v>132</v>
      </c>
    </row>
    <row r="251" spans="1:21" ht="22.15" customHeight="1">
      <c r="A251" s="360" t="s">
        <v>398</v>
      </c>
      <c r="B251" s="361"/>
      <c r="C251" s="365">
        <v>64</v>
      </c>
      <c r="D251" s="363">
        <v>7</v>
      </c>
      <c r="E251" s="364">
        <v>0.1094</v>
      </c>
      <c r="F251" s="361"/>
      <c r="G251" s="365">
        <v>24</v>
      </c>
      <c r="H251" s="363"/>
      <c r="I251" s="363">
        <v>47</v>
      </c>
      <c r="J251" s="363"/>
      <c r="K251" s="363">
        <v>71</v>
      </c>
      <c r="L251" s="364">
        <v>1</v>
      </c>
      <c r="M251" s="361"/>
      <c r="N251" s="365"/>
      <c r="O251" s="363"/>
      <c r="P251" s="363"/>
      <c r="Q251" s="363"/>
      <c r="R251" s="363">
        <v>0</v>
      </c>
      <c r="S251" s="364">
        <v>0</v>
      </c>
      <c r="T251" s="361"/>
      <c r="U251" s="367">
        <v>71</v>
      </c>
    </row>
    <row r="252" spans="1:21" ht="22.15" customHeight="1">
      <c r="A252" s="360" t="s">
        <v>399</v>
      </c>
      <c r="B252" s="361"/>
      <c r="C252" s="365">
        <v>66</v>
      </c>
      <c r="D252" s="363">
        <v>50</v>
      </c>
      <c r="E252" s="364">
        <v>0.75760000000000005</v>
      </c>
      <c r="F252" s="361"/>
      <c r="G252" s="365">
        <v>63</v>
      </c>
      <c r="H252" s="363"/>
      <c r="I252" s="363">
        <v>53</v>
      </c>
      <c r="J252" s="363"/>
      <c r="K252" s="363">
        <v>116</v>
      </c>
      <c r="L252" s="364">
        <v>1</v>
      </c>
      <c r="M252" s="361"/>
      <c r="N252" s="365"/>
      <c r="O252" s="363"/>
      <c r="P252" s="363"/>
      <c r="Q252" s="363"/>
      <c r="R252" s="363">
        <v>0</v>
      </c>
      <c r="S252" s="364">
        <v>0</v>
      </c>
      <c r="T252" s="361"/>
      <c r="U252" s="367">
        <v>116</v>
      </c>
    </row>
    <row r="253" spans="1:21" ht="22.15" customHeight="1">
      <c r="A253" s="360" t="s">
        <v>400</v>
      </c>
      <c r="B253" s="361"/>
      <c r="C253" s="365">
        <v>84</v>
      </c>
      <c r="D253" s="363">
        <v>-26</v>
      </c>
      <c r="E253" s="364">
        <v>-0.3095</v>
      </c>
      <c r="F253" s="361"/>
      <c r="G253" s="365">
        <v>14</v>
      </c>
      <c r="H253" s="363"/>
      <c r="I253" s="363">
        <v>43</v>
      </c>
      <c r="J253" s="363"/>
      <c r="K253" s="363">
        <v>57</v>
      </c>
      <c r="L253" s="364">
        <v>0.98275862068965525</v>
      </c>
      <c r="M253" s="361"/>
      <c r="N253" s="365">
        <v>1</v>
      </c>
      <c r="O253" s="363"/>
      <c r="P253" s="363"/>
      <c r="Q253" s="363"/>
      <c r="R253" s="363">
        <v>1</v>
      </c>
      <c r="S253" s="364">
        <v>1.7241379310344827E-2</v>
      </c>
      <c r="T253" s="361"/>
      <c r="U253" s="367">
        <v>58</v>
      </c>
    </row>
    <row r="254" spans="1:21" ht="22.15" customHeight="1">
      <c r="A254" s="360" t="s">
        <v>401</v>
      </c>
      <c r="B254" s="361"/>
      <c r="C254" s="365">
        <v>34</v>
      </c>
      <c r="D254" s="363">
        <v>12</v>
      </c>
      <c r="E254" s="364">
        <v>0.35289999999999999</v>
      </c>
      <c r="F254" s="361"/>
      <c r="G254" s="365">
        <v>23</v>
      </c>
      <c r="H254" s="363"/>
      <c r="I254" s="363">
        <v>21</v>
      </c>
      <c r="J254" s="363"/>
      <c r="K254" s="363">
        <v>44</v>
      </c>
      <c r="L254" s="364">
        <v>0.95652173913043481</v>
      </c>
      <c r="M254" s="361"/>
      <c r="N254" s="365"/>
      <c r="O254" s="363"/>
      <c r="P254" s="363">
        <v>2</v>
      </c>
      <c r="Q254" s="363"/>
      <c r="R254" s="363">
        <v>2</v>
      </c>
      <c r="S254" s="364">
        <v>4.3478260869565216E-2</v>
      </c>
      <c r="T254" s="361"/>
      <c r="U254" s="367">
        <v>46</v>
      </c>
    </row>
    <row r="255" spans="1:21" ht="22.15" customHeight="1">
      <c r="A255" s="360" t="s">
        <v>402</v>
      </c>
      <c r="B255" s="361"/>
      <c r="C255" s="365">
        <v>51</v>
      </c>
      <c r="D255" s="363">
        <v>-17</v>
      </c>
      <c r="E255" s="364">
        <v>-0.33329999999999999</v>
      </c>
      <c r="F255" s="361"/>
      <c r="G255" s="365">
        <v>4</v>
      </c>
      <c r="H255" s="363"/>
      <c r="I255" s="363">
        <v>29</v>
      </c>
      <c r="J255" s="363"/>
      <c r="K255" s="363">
        <v>33</v>
      </c>
      <c r="L255" s="364">
        <v>0.97058823529411764</v>
      </c>
      <c r="M255" s="361"/>
      <c r="N255" s="365"/>
      <c r="O255" s="363"/>
      <c r="P255" s="363">
        <v>1</v>
      </c>
      <c r="Q255" s="363"/>
      <c r="R255" s="363">
        <v>1</v>
      </c>
      <c r="S255" s="364">
        <v>2.9411764705882356E-2</v>
      </c>
      <c r="T255" s="361"/>
      <c r="U255" s="367">
        <v>34</v>
      </c>
    </row>
    <row r="256" spans="1:21" ht="22.15" customHeight="1">
      <c r="A256" s="360" t="s">
        <v>403</v>
      </c>
      <c r="B256" s="361"/>
      <c r="C256" s="365">
        <v>62</v>
      </c>
      <c r="D256" s="363">
        <v>-62</v>
      </c>
      <c r="E256" s="364">
        <v>-1</v>
      </c>
      <c r="F256" s="361"/>
      <c r="G256" s="365"/>
      <c r="H256" s="363"/>
      <c r="I256" s="363"/>
      <c r="J256" s="363"/>
      <c r="K256" s="363">
        <v>0</v>
      </c>
      <c r="L256" s="364" t="s">
        <v>489</v>
      </c>
      <c r="M256" s="361"/>
      <c r="N256" s="365"/>
      <c r="O256" s="363"/>
      <c r="P256" s="363"/>
      <c r="Q256" s="363"/>
      <c r="R256" s="363">
        <v>0</v>
      </c>
      <c r="S256" s="364" t="s">
        <v>489</v>
      </c>
      <c r="T256" s="361"/>
      <c r="U256" s="367">
        <v>0</v>
      </c>
    </row>
    <row r="257" spans="1:21" ht="22.15" customHeight="1">
      <c r="A257" s="360" t="s">
        <v>404</v>
      </c>
      <c r="B257" s="361"/>
      <c r="C257" s="365">
        <v>159</v>
      </c>
      <c r="D257" s="363">
        <v>370</v>
      </c>
      <c r="E257" s="364">
        <v>2.327</v>
      </c>
      <c r="F257" s="361"/>
      <c r="G257" s="365">
        <v>326</v>
      </c>
      <c r="H257" s="363">
        <v>28</v>
      </c>
      <c r="I257" s="363">
        <v>147</v>
      </c>
      <c r="J257" s="363">
        <v>10</v>
      </c>
      <c r="K257" s="363">
        <v>511</v>
      </c>
      <c r="L257" s="364">
        <v>0.96597353497164462</v>
      </c>
      <c r="M257" s="361"/>
      <c r="N257" s="365">
        <v>7</v>
      </c>
      <c r="O257" s="363">
        <v>1</v>
      </c>
      <c r="P257" s="363">
        <v>9</v>
      </c>
      <c r="Q257" s="363">
        <v>1</v>
      </c>
      <c r="R257" s="363">
        <v>18</v>
      </c>
      <c r="S257" s="364">
        <v>3.4026465028355386E-2</v>
      </c>
      <c r="T257" s="361"/>
      <c r="U257" s="367">
        <v>529</v>
      </c>
    </row>
    <row r="258" spans="1:21" ht="22.15" customHeight="1">
      <c r="A258" s="360" t="s">
        <v>405</v>
      </c>
      <c r="B258" s="361"/>
      <c r="C258" s="362">
        <v>2397</v>
      </c>
      <c r="D258" s="366">
        <v>2289</v>
      </c>
      <c r="E258" s="364">
        <v>0.95489999999999997</v>
      </c>
      <c r="F258" s="361"/>
      <c r="G258" s="362">
        <v>2387</v>
      </c>
      <c r="H258" s="363">
        <v>243</v>
      </c>
      <c r="I258" s="366">
        <v>1303</v>
      </c>
      <c r="J258" s="363">
        <v>109</v>
      </c>
      <c r="K258" s="366">
        <v>4042</v>
      </c>
      <c r="L258" s="364">
        <v>0.86256935552710201</v>
      </c>
      <c r="M258" s="361"/>
      <c r="N258" s="365">
        <v>314</v>
      </c>
      <c r="O258" s="363">
        <v>21</v>
      </c>
      <c r="P258" s="363">
        <v>288</v>
      </c>
      <c r="Q258" s="363">
        <v>21</v>
      </c>
      <c r="R258" s="363">
        <v>644</v>
      </c>
      <c r="S258" s="364">
        <v>0.13743064447289799</v>
      </c>
      <c r="T258" s="361"/>
      <c r="U258" s="166">
        <v>4686</v>
      </c>
    </row>
    <row r="259" spans="1:21" ht="22.15" customHeight="1">
      <c r="A259" s="354"/>
      <c r="B259" s="355"/>
      <c r="C259" s="356"/>
      <c r="D259" s="357"/>
      <c r="E259" s="358"/>
      <c r="F259" s="355"/>
      <c r="G259" s="356"/>
      <c r="H259" s="357"/>
      <c r="I259" s="357"/>
      <c r="J259" s="357"/>
      <c r="K259" s="357"/>
      <c r="L259" s="359"/>
      <c r="M259" s="355"/>
      <c r="N259" s="356"/>
      <c r="O259" s="357"/>
      <c r="P259" s="357"/>
      <c r="Q259" s="357"/>
      <c r="R259" s="357"/>
      <c r="S259" s="359"/>
      <c r="T259" s="355"/>
      <c r="U259" s="354"/>
    </row>
    <row r="260" spans="1:21" ht="22.15" customHeight="1">
      <c r="A260" s="207" t="s">
        <v>114</v>
      </c>
      <c r="B260" s="205"/>
      <c r="C260" s="208">
        <v>3463</v>
      </c>
      <c r="D260" s="209">
        <v>-457</v>
      </c>
      <c r="E260" s="210">
        <v>-0.13200000000000001</v>
      </c>
      <c r="F260" s="205"/>
      <c r="G260" s="211">
        <v>773</v>
      </c>
      <c r="H260" s="209">
        <v>61</v>
      </c>
      <c r="I260" s="212">
        <v>1862</v>
      </c>
      <c r="J260" s="209">
        <v>111</v>
      </c>
      <c r="K260" s="212">
        <v>2807</v>
      </c>
      <c r="L260" s="210">
        <v>0.93379906852960748</v>
      </c>
      <c r="M260" s="205"/>
      <c r="N260" s="211">
        <v>21</v>
      </c>
      <c r="O260" s="209">
        <v>3</v>
      </c>
      <c r="P260" s="209">
        <v>171</v>
      </c>
      <c r="Q260" s="209">
        <v>4</v>
      </c>
      <c r="R260" s="209">
        <v>199</v>
      </c>
      <c r="S260" s="210">
        <v>6.6200931470392549E-2</v>
      </c>
      <c r="T260" s="205"/>
      <c r="U260" s="213">
        <v>3006</v>
      </c>
    </row>
    <row r="261" spans="1:21" ht="22.15" customHeight="1">
      <c r="A261" s="354"/>
      <c r="B261" s="355"/>
      <c r="C261" s="356"/>
      <c r="D261" s="357"/>
      <c r="E261" s="358"/>
      <c r="F261" s="355"/>
      <c r="G261" s="356"/>
      <c r="H261" s="357"/>
      <c r="I261" s="357"/>
      <c r="J261" s="357"/>
      <c r="K261" s="357"/>
      <c r="L261" s="359"/>
      <c r="M261" s="355"/>
      <c r="N261" s="356"/>
      <c r="O261" s="357"/>
      <c r="P261" s="357"/>
      <c r="Q261" s="357"/>
      <c r="R261" s="357"/>
      <c r="S261" s="359"/>
      <c r="T261" s="355"/>
      <c r="U261" s="354"/>
    </row>
    <row r="262" spans="1:21" ht="22.15" customHeight="1">
      <c r="A262" s="360" t="s">
        <v>406</v>
      </c>
      <c r="B262" s="361"/>
      <c r="C262" s="362">
        <v>2195</v>
      </c>
      <c r="D262" s="363">
        <v>-124</v>
      </c>
      <c r="E262" s="364">
        <v>-5.6500000000000002E-2</v>
      </c>
      <c r="F262" s="361"/>
      <c r="G262" s="365">
        <v>567</v>
      </c>
      <c r="H262" s="363"/>
      <c r="I262" s="366">
        <v>1331</v>
      </c>
      <c r="J262" s="363"/>
      <c r="K262" s="366">
        <v>1898</v>
      </c>
      <c r="L262" s="364">
        <v>0.91646547561564462</v>
      </c>
      <c r="M262" s="361"/>
      <c r="N262" s="365">
        <v>21</v>
      </c>
      <c r="O262" s="363"/>
      <c r="P262" s="363">
        <v>152</v>
      </c>
      <c r="Q262" s="363"/>
      <c r="R262" s="363">
        <v>173</v>
      </c>
      <c r="S262" s="364">
        <v>8.353452438435538E-2</v>
      </c>
      <c r="T262" s="361"/>
      <c r="U262" s="166">
        <v>2071</v>
      </c>
    </row>
    <row r="263" spans="1:21" ht="22.15" customHeight="1">
      <c r="A263" s="360" t="s">
        <v>407</v>
      </c>
      <c r="B263" s="361"/>
      <c r="C263" s="365">
        <v>892</v>
      </c>
      <c r="D263" s="363">
        <v>-208</v>
      </c>
      <c r="E263" s="364">
        <v>-0.23319999999999999</v>
      </c>
      <c r="F263" s="361"/>
      <c r="G263" s="365">
        <v>192</v>
      </c>
      <c r="H263" s="363"/>
      <c r="I263" s="363">
        <v>473</v>
      </c>
      <c r="J263" s="363"/>
      <c r="K263" s="363">
        <v>665</v>
      </c>
      <c r="L263" s="364">
        <v>0.97222222222222232</v>
      </c>
      <c r="M263" s="361"/>
      <c r="N263" s="365"/>
      <c r="O263" s="363"/>
      <c r="P263" s="363">
        <v>19</v>
      </c>
      <c r="Q263" s="363"/>
      <c r="R263" s="363">
        <v>19</v>
      </c>
      <c r="S263" s="364">
        <v>2.7777777777777776E-2</v>
      </c>
      <c r="T263" s="361"/>
      <c r="U263" s="367">
        <v>684</v>
      </c>
    </row>
    <row r="264" spans="1:21" ht="22.15" customHeight="1">
      <c r="A264" s="360" t="s">
        <v>408</v>
      </c>
      <c r="B264" s="361"/>
      <c r="C264" s="365">
        <v>249</v>
      </c>
      <c r="D264" s="363">
        <v>-70</v>
      </c>
      <c r="E264" s="364">
        <v>-0.28110000000000002</v>
      </c>
      <c r="F264" s="361"/>
      <c r="G264" s="365"/>
      <c r="H264" s="363">
        <v>61</v>
      </c>
      <c r="I264" s="363"/>
      <c r="J264" s="363">
        <v>111</v>
      </c>
      <c r="K264" s="363">
        <v>172</v>
      </c>
      <c r="L264" s="364">
        <v>0.96089385474860334</v>
      </c>
      <c r="M264" s="361"/>
      <c r="N264" s="365"/>
      <c r="O264" s="363">
        <v>3</v>
      </c>
      <c r="P264" s="363"/>
      <c r="Q264" s="363">
        <v>4</v>
      </c>
      <c r="R264" s="363">
        <v>7</v>
      </c>
      <c r="S264" s="364">
        <v>3.9106145251396648E-2</v>
      </c>
      <c r="T264" s="361"/>
      <c r="U264" s="367">
        <v>179</v>
      </c>
    </row>
    <row r="265" spans="1:21" ht="22.15" customHeight="1">
      <c r="A265" s="360" t="s">
        <v>409</v>
      </c>
      <c r="B265" s="361"/>
      <c r="C265" s="365">
        <v>127</v>
      </c>
      <c r="D265" s="363">
        <v>-55</v>
      </c>
      <c r="E265" s="364">
        <v>-0.43309999999999998</v>
      </c>
      <c r="F265" s="361"/>
      <c r="G265" s="365">
        <v>14</v>
      </c>
      <c r="H265" s="363"/>
      <c r="I265" s="363">
        <v>58</v>
      </c>
      <c r="J265" s="363"/>
      <c r="K265" s="363">
        <v>72</v>
      </c>
      <c r="L265" s="364">
        <v>1</v>
      </c>
      <c r="M265" s="361"/>
      <c r="N265" s="365"/>
      <c r="O265" s="363"/>
      <c r="P265" s="363"/>
      <c r="Q265" s="363"/>
      <c r="R265" s="363">
        <v>0</v>
      </c>
      <c r="S265" s="364">
        <v>0</v>
      </c>
      <c r="T265" s="361"/>
      <c r="U265" s="367">
        <v>72</v>
      </c>
    </row>
    <row r="266" spans="1:21" ht="22.15" customHeight="1">
      <c r="A266" s="354"/>
      <c r="B266" s="355"/>
      <c r="C266" s="356"/>
      <c r="D266" s="357"/>
      <c r="E266" s="358"/>
      <c r="F266" s="355"/>
      <c r="G266" s="356"/>
      <c r="H266" s="357"/>
      <c r="I266" s="357"/>
      <c r="J266" s="357"/>
      <c r="K266" s="357"/>
      <c r="L266" s="359"/>
      <c r="M266" s="355"/>
      <c r="N266" s="356"/>
      <c r="O266" s="357"/>
      <c r="P266" s="357"/>
      <c r="Q266" s="357"/>
      <c r="R266" s="357"/>
      <c r="S266" s="359"/>
      <c r="T266" s="355"/>
      <c r="U266" s="354"/>
    </row>
    <row r="267" spans="1:21" ht="22.15" customHeight="1">
      <c r="A267" s="207" t="s">
        <v>115</v>
      </c>
      <c r="B267" s="205"/>
      <c r="C267" s="208">
        <v>2695</v>
      </c>
      <c r="D267" s="212">
        <v>1006</v>
      </c>
      <c r="E267" s="210">
        <v>0.37330000000000002</v>
      </c>
      <c r="F267" s="205"/>
      <c r="G267" s="208">
        <v>2026</v>
      </c>
      <c r="H267" s="209">
        <v>125</v>
      </c>
      <c r="I267" s="212">
        <v>1140</v>
      </c>
      <c r="J267" s="209">
        <v>36</v>
      </c>
      <c r="K267" s="212">
        <v>3327</v>
      </c>
      <c r="L267" s="210">
        <v>0.89894623074844626</v>
      </c>
      <c r="M267" s="205"/>
      <c r="N267" s="211">
        <v>142</v>
      </c>
      <c r="O267" s="209">
        <v>19</v>
      </c>
      <c r="P267" s="209">
        <v>203</v>
      </c>
      <c r="Q267" s="209">
        <v>10</v>
      </c>
      <c r="R267" s="209">
        <v>374</v>
      </c>
      <c r="S267" s="210">
        <v>0.10105376925155364</v>
      </c>
      <c r="T267" s="205"/>
      <c r="U267" s="213">
        <v>3701</v>
      </c>
    </row>
    <row r="268" spans="1:21" ht="22.15" customHeight="1">
      <c r="A268" s="354"/>
      <c r="B268" s="355"/>
      <c r="C268" s="356"/>
      <c r="D268" s="357"/>
      <c r="E268" s="358"/>
      <c r="F268" s="355"/>
      <c r="G268" s="356"/>
      <c r="H268" s="357"/>
      <c r="I268" s="357"/>
      <c r="J268" s="357"/>
      <c r="K268" s="357"/>
      <c r="L268" s="359"/>
      <c r="M268" s="355"/>
      <c r="N268" s="356"/>
      <c r="O268" s="357"/>
      <c r="P268" s="357"/>
      <c r="Q268" s="357"/>
      <c r="R268" s="357"/>
      <c r="S268" s="359"/>
      <c r="T268" s="355"/>
      <c r="U268" s="354"/>
    </row>
    <row r="269" spans="1:21" ht="22.15" customHeight="1">
      <c r="A269" s="360" t="s">
        <v>410</v>
      </c>
      <c r="B269" s="361"/>
      <c r="C269" s="365">
        <v>156</v>
      </c>
      <c r="D269" s="363">
        <v>-41</v>
      </c>
      <c r="E269" s="364">
        <v>-0.26279999999999998</v>
      </c>
      <c r="F269" s="361"/>
      <c r="G269" s="365">
        <v>62</v>
      </c>
      <c r="H269" s="363"/>
      <c r="I269" s="363">
        <v>48</v>
      </c>
      <c r="J269" s="363"/>
      <c r="K269" s="363">
        <v>110</v>
      </c>
      <c r="L269" s="364">
        <v>0.95652173913043481</v>
      </c>
      <c r="M269" s="361"/>
      <c r="N269" s="365">
        <v>5</v>
      </c>
      <c r="O269" s="363"/>
      <c r="P269" s="363"/>
      <c r="Q269" s="363"/>
      <c r="R269" s="363">
        <v>5</v>
      </c>
      <c r="S269" s="364">
        <v>4.3478260869565216E-2</v>
      </c>
      <c r="T269" s="361"/>
      <c r="U269" s="367">
        <v>115</v>
      </c>
    </row>
    <row r="270" spans="1:21" ht="22.15" customHeight="1">
      <c r="A270" s="360" t="s">
        <v>411</v>
      </c>
      <c r="B270" s="361"/>
      <c r="C270" s="365">
        <v>947</v>
      </c>
      <c r="D270" s="363">
        <v>878</v>
      </c>
      <c r="E270" s="364">
        <v>0.92710000000000004</v>
      </c>
      <c r="F270" s="361"/>
      <c r="G270" s="362">
        <v>1122</v>
      </c>
      <c r="H270" s="363">
        <v>111</v>
      </c>
      <c r="I270" s="363">
        <v>272</v>
      </c>
      <c r="J270" s="363">
        <v>10</v>
      </c>
      <c r="K270" s="366">
        <v>1515</v>
      </c>
      <c r="L270" s="364">
        <v>0.83013698630136989</v>
      </c>
      <c r="M270" s="361"/>
      <c r="N270" s="365">
        <v>124</v>
      </c>
      <c r="O270" s="363">
        <v>18</v>
      </c>
      <c r="P270" s="363">
        <v>161</v>
      </c>
      <c r="Q270" s="363">
        <v>7</v>
      </c>
      <c r="R270" s="363">
        <v>310</v>
      </c>
      <c r="S270" s="364">
        <v>0.16986301369863013</v>
      </c>
      <c r="T270" s="361"/>
      <c r="U270" s="166">
        <v>1825</v>
      </c>
    </row>
    <row r="271" spans="1:21" ht="22.15" customHeight="1">
      <c r="A271" s="360" t="s">
        <v>412</v>
      </c>
      <c r="B271" s="361"/>
      <c r="C271" s="365">
        <v>378</v>
      </c>
      <c r="D271" s="363">
        <v>147</v>
      </c>
      <c r="E271" s="364">
        <v>0.38890000000000002</v>
      </c>
      <c r="F271" s="361"/>
      <c r="G271" s="365">
        <v>434</v>
      </c>
      <c r="H271" s="363"/>
      <c r="I271" s="363">
        <v>81</v>
      </c>
      <c r="J271" s="363"/>
      <c r="K271" s="363">
        <v>515</v>
      </c>
      <c r="L271" s="364">
        <v>0.98095238095238102</v>
      </c>
      <c r="M271" s="361"/>
      <c r="N271" s="365"/>
      <c r="O271" s="363"/>
      <c r="P271" s="363">
        <v>10</v>
      </c>
      <c r="Q271" s="363"/>
      <c r="R271" s="363">
        <v>10</v>
      </c>
      <c r="S271" s="364">
        <v>1.9047619047619046E-2</v>
      </c>
      <c r="T271" s="361"/>
      <c r="U271" s="367">
        <v>525</v>
      </c>
    </row>
    <row r="272" spans="1:21" ht="22.15" customHeight="1">
      <c r="A272" s="360" t="s">
        <v>413</v>
      </c>
      <c r="B272" s="361"/>
      <c r="C272" s="362">
        <v>1214</v>
      </c>
      <c r="D272" s="363">
        <v>22</v>
      </c>
      <c r="E272" s="364">
        <v>1.8100000000000002E-2</v>
      </c>
      <c r="F272" s="361"/>
      <c r="G272" s="365">
        <v>408</v>
      </c>
      <c r="H272" s="363">
        <v>14</v>
      </c>
      <c r="I272" s="363">
        <v>739</v>
      </c>
      <c r="J272" s="363">
        <v>26</v>
      </c>
      <c r="K272" s="366">
        <v>1187</v>
      </c>
      <c r="L272" s="364">
        <v>0.96035598705501612</v>
      </c>
      <c r="M272" s="361"/>
      <c r="N272" s="365">
        <v>13</v>
      </c>
      <c r="O272" s="363">
        <v>1</v>
      </c>
      <c r="P272" s="363">
        <v>32</v>
      </c>
      <c r="Q272" s="363">
        <v>3</v>
      </c>
      <c r="R272" s="363">
        <v>49</v>
      </c>
      <c r="S272" s="364">
        <v>3.964401294498382E-2</v>
      </c>
      <c r="T272" s="361"/>
      <c r="U272" s="166">
        <v>1236</v>
      </c>
    </row>
    <row r="273" spans="1:21" ht="22.15" customHeight="1">
      <c r="A273" s="354"/>
      <c r="B273" s="355"/>
      <c r="C273" s="356"/>
      <c r="D273" s="357"/>
      <c r="E273" s="358"/>
      <c r="F273" s="355"/>
      <c r="G273" s="356"/>
      <c r="H273" s="357"/>
      <c r="I273" s="357"/>
      <c r="J273" s="357"/>
      <c r="K273" s="357"/>
      <c r="L273" s="359"/>
      <c r="M273" s="355"/>
      <c r="N273" s="356"/>
      <c r="O273" s="357"/>
      <c r="P273" s="357"/>
      <c r="Q273" s="357"/>
      <c r="R273" s="357"/>
      <c r="S273" s="359"/>
      <c r="T273" s="355"/>
      <c r="U273" s="354"/>
    </row>
    <row r="274" spans="1:21" ht="22.15" customHeight="1">
      <c r="A274" s="207" t="s">
        <v>116</v>
      </c>
      <c r="B274" s="205"/>
      <c r="C274" s="208">
        <v>3474</v>
      </c>
      <c r="D274" s="209">
        <v>-928</v>
      </c>
      <c r="E274" s="210">
        <v>-0.2671</v>
      </c>
      <c r="F274" s="205"/>
      <c r="G274" s="208">
        <v>1394</v>
      </c>
      <c r="H274" s="209">
        <v>88</v>
      </c>
      <c r="I274" s="209">
        <v>857</v>
      </c>
      <c r="J274" s="209">
        <v>27</v>
      </c>
      <c r="K274" s="212">
        <v>2366</v>
      </c>
      <c r="L274" s="210">
        <v>0.92930086410054979</v>
      </c>
      <c r="M274" s="205"/>
      <c r="N274" s="211">
        <v>29</v>
      </c>
      <c r="O274" s="209">
        <v>1</v>
      </c>
      <c r="P274" s="209">
        <v>141</v>
      </c>
      <c r="Q274" s="209">
        <v>9</v>
      </c>
      <c r="R274" s="209">
        <v>180</v>
      </c>
      <c r="S274" s="210">
        <v>7.0699135899450122E-2</v>
      </c>
      <c r="T274" s="205"/>
      <c r="U274" s="213">
        <v>2546</v>
      </c>
    </row>
    <row r="275" spans="1:21" ht="22.15" customHeight="1">
      <c r="A275" s="354"/>
      <c r="B275" s="355"/>
      <c r="C275" s="356"/>
      <c r="D275" s="357"/>
      <c r="E275" s="358"/>
      <c r="F275" s="355"/>
      <c r="G275" s="356"/>
      <c r="H275" s="357"/>
      <c r="I275" s="357"/>
      <c r="J275" s="357"/>
      <c r="K275" s="357"/>
      <c r="L275" s="359"/>
      <c r="M275" s="355"/>
      <c r="N275" s="356"/>
      <c r="O275" s="357"/>
      <c r="P275" s="357"/>
      <c r="Q275" s="357"/>
      <c r="R275" s="357"/>
      <c r="S275" s="359"/>
      <c r="T275" s="355"/>
      <c r="U275" s="354"/>
    </row>
    <row r="276" spans="1:21" ht="22.15" customHeight="1">
      <c r="A276" s="360" t="s">
        <v>414</v>
      </c>
      <c r="B276" s="361"/>
      <c r="C276" s="362">
        <v>1847</v>
      </c>
      <c r="D276" s="363">
        <v>-46</v>
      </c>
      <c r="E276" s="364">
        <v>-2.4899999999999999E-2</v>
      </c>
      <c r="F276" s="361"/>
      <c r="G276" s="365">
        <v>982</v>
      </c>
      <c r="H276" s="363">
        <v>88</v>
      </c>
      <c r="I276" s="363">
        <v>533</v>
      </c>
      <c r="J276" s="363">
        <v>27</v>
      </c>
      <c r="K276" s="366">
        <v>1630</v>
      </c>
      <c r="L276" s="364">
        <v>0.90505274847307049</v>
      </c>
      <c r="M276" s="361"/>
      <c r="N276" s="365">
        <v>29</v>
      </c>
      <c r="O276" s="363">
        <v>1</v>
      </c>
      <c r="P276" s="363">
        <v>132</v>
      </c>
      <c r="Q276" s="363">
        <v>9</v>
      </c>
      <c r="R276" s="363">
        <v>171</v>
      </c>
      <c r="S276" s="364">
        <v>9.4947251526929483E-2</v>
      </c>
      <c r="T276" s="361"/>
      <c r="U276" s="166">
        <v>1801</v>
      </c>
    </row>
    <row r="277" spans="1:21" ht="22.15" customHeight="1">
      <c r="A277" s="360" t="s">
        <v>415</v>
      </c>
      <c r="B277" s="361"/>
      <c r="C277" s="365">
        <v>419</v>
      </c>
      <c r="D277" s="363">
        <v>-181</v>
      </c>
      <c r="E277" s="364">
        <v>-0.432</v>
      </c>
      <c r="F277" s="361"/>
      <c r="G277" s="365">
        <v>155</v>
      </c>
      <c r="H277" s="363"/>
      <c r="I277" s="363">
        <v>81</v>
      </c>
      <c r="J277" s="363"/>
      <c r="K277" s="363">
        <v>236</v>
      </c>
      <c r="L277" s="364">
        <v>0.99159663865546221</v>
      </c>
      <c r="M277" s="361"/>
      <c r="N277" s="365"/>
      <c r="O277" s="363"/>
      <c r="P277" s="363">
        <v>2</v>
      </c>
      <c r="Q277" s="363"/>
      <c r="R277" s="363">
        <v>2</v>
      </c>
      <c r="S277" s="364">
        <v>8.4033613445378148E-3</v>
      </c>
      <c r="T277" s="361"/>
      <c r="U277" s="367">
        <v>238</v>
      </c>
    </row>
    <row r="278" spans="1:21" ht="22.15" customHeight="1">
      <c r="A278" s="360" t="s">
        <v>416</v>
      </c>
      <c r="B278" s="361"/>
      <c r="C278" s="365">
        <v>162</v>
      </c>
      <c r="D278" s="363">
        <v>-56</v>
      </c>
      <c r="E278" s="364">
        <v>-0.34570000000000001</v>
      </c>
      <c r="F278" s="361"/>
      <c r="G278" s="365">
        <v>57</v>
      </c>
      <c r="H278" s="363"/>
      <c r="I278" s="363">
        <v>49</v>
      </c>
      <c r="J278" s="363"/>
      <c r="K278" s="363">
        <v>106</v>
      </c>
      <c r="L278" s="364">
        <v>1</v>
      </c>
      <c r="M278" s="361"/>
      <c r="N278" s="365"/>
      <c r="O278" s="363"/>
      <c r="P278" s="363"/>
      <c r="Q278" s="363"/>
      <c r="R278" s="363">
        <v>0</v>
      </c>
      <c r="S278" s="364">
        <v>0</v>
      </c>
      <c r="T278" s="361"/>
      <c r="U278" s="367">
        <v>106</v>
      </c>
    </row>
    <row r="279" spans="1:21" ht="22.15" customHeight="1">
      <c r="A279" s="360" t="s">
        <v>417</v>
      </c>
      <c r="B279" s="361"/>
      <c r="C279" s="365">
        <v>244</v>
      </c>
      <c r="D279" s="363">
        <v>-149</v>
      </c>
      <c r="E279" s="364">
        <v>-0.61070000000000002</v>
      </c>
      <c r="F279" s="361"/>
      <c r="G279" s="365">
        <v>43</v>
      </c>
      <c r="H279" s="363"/>
      <c r="I279" s="363">
        <v>51</v>
      </c>
      <c r="J279" s="363"/>
      <c r="K279" s="363">
        <v>94</v>
      </c>
      <c r="L279" s="364">
        <v>0.98947368421052628</v>
      </c>
      <c r="M279" s="361"/>
      <c r="N279" s="365"/>
      <c r="O279" s="363"/>
      <c r="P279" s="363">
        <v>1</v>
      </c>
      <c r="Q279" s="363"/>
      <c r="R279" s="363">
        <v>1</v>
      </c>
      <c r="S279" s="364">
        <v>1.0526315789473684E-2</v>
      </c>
      <c r="T279" s="361"/>
      <c r="U279" s="367">
        <v>95</v>
      </c>
    </row>
    <row r="280" spans="1:21" ht="22.15" customHeight="1">
      <c r="A280" s="360" t="s">
        <v>418</v>
      </c>
      <c r="B280" s="361"/>
      <c r="C280" s="365">
        <v>162</v>
      </c>
      <c r="D280" s="363">
        <v>-85</v>
      </c>
      <c r="E280" s="364">
        <v>-0.52470000000000006</v>
      </c>
      <c r="F280" s="361"/>
      <c r="G280" s="365">
        <v>37</v>
      </c>
      <c r="H280" s="363"/>
      <c r="I280" s="363">
        <v>40</v>
      </c>
      <c r="J280" s="363"/>
      <c r="K280" s="363">
        <v>77</v>
      </c>
      <c r="L280" s="364">
        <v>1</v>
      </c>
      <c r="M280" s="361"/>
      <c r="N280" s="365"/>
      <c r="O280" s="363"/>
      <c r="P280" s="363"/>
      <c r="Q280" s="363"/>
      <c r="R280" s="363">
        <v>0</v>
      </c>
      <c r="S280" s="364">
        <v>0</v>
      </c>
      <c r="T280" s="361"/>
      <c r="U280" s="367">
        <v>77</v>
      </c>
    </row>
    <row r="281" spans="1:21" ht="22.15" customHeight="1">
      <c r="A281" s="360" t="s">
        <v>419</v>
      </c>
      <c r="B281" s="361"/>
      <c r="C281" s="365">
        <v>640</v>
      </c>
      <c r="D281" s="363">
        <v>-411</v>
      </c>
      <c r="E281" s="364">
        <v>-0.64219999999999999</v>
      </c>
      <c r="F281" s="361"/>
      <c r="G281" s="365">
        <v>120</v>
      </c>
      <c r="H281" s="363"/>
      <c r="I281" s="363">
        <v>103</v>
      </c>
      <c r="J281" s="363"/>
      <c r="K281" s="363">
        <v>223</v>
      </c>
      <c r="L281" s="364">
        <v>0.97379912663755464</v>
      </c>
      <c r="M281" s="361"/>
      <c r="N281" s="365"/>
      <c r="O281" s="363"/>
      <c r="P281" s="363">
        <v>6</v>
      </c>
      <c r="Q281" s="363"/>
      <c r="R281" s="363">
        <v>6</v>
      </c>
      <c r="S281" s="364">
        <v>2.6200873362445413E-2</v>
      </c>
      <c r="T281" s="361"/>
      <c r="U281" s="367">
        <v>229</v>
      </c>
    </row>
    <row r="282" spans="1:21" ht="22.15" customHeight="1">
      <c r="A282" s="354"/>
      <c r="B282" s="355"/>
      <c r="C282" s="356"/>
      <c r="D282" s="357"/>
      <c r="E282" s="358"/>
      <c r="F282" s="355"/>
      <c r="G282" s="356"/>
      <c r="H282" s="357"/>
      <c r="I282" s="357"/>
      <c r="J282" s="357"/>
      <c r="K282" s="357"/>
      <c r="L282" s="359"/>
      <c r="M282" s="355"/>
      <c r="N282" s="356"/>
      <c r="O282" s="357"/>
      <c r="P282" s="357"/>
      <c r="Q282" s="357"/>
      <c r="R282" s="357"/>
      <c r="S282" s="359"/>
      <c r="T282" s="355"/>
      <c r="U282" s="354"/>
    </row>
    <row r="283" spans="1:21" ht="22.15" customHeight="1">
      <c r="A283" s="207" t="s">
        <v>117</v>
      </c>
      <c r="B283" s="205"/>
      <c r="C283" s="208">
        <v>6732</v>
      </c>
      <c r="D283" s="212">
        <v>-2609</v>
      </c>
      <c r="E283" s="210">
        <v>-0.3876</v>
      </c>
      <c r="F283" s="205"/>
      <c r="G283" s="208">
        <v>1105</v>
      </c>
      <c r="H283" s="209">
        <v>40</v>
      </c>
      <c r="I283" s="212">
        <v>2272</v>
      </c>
      <c r="J283" s="209">
        <v>63</v>
      </c>
      <c r="K283" s="212">
        <v>3480</v>
      </c>
      <c r="L283" s="210">
        <v>0.84404559786563182</v>
      </c>
      <c r="M283" s="205"/>
      <c r="N283" s="211">
        <v>223</v>
      </c>
      <c r="O283" s="209">
        <v>14</v>
      </c>
      <c r="P283" s="209">
        <v>386</v>
      </c>
      <c r="Q283" s="209">
        <v>20</v>
      </c>
      <c r="R283" s="209">
        <v>643</v>
      </c>
      <c r="S283" s="210">
        <v>0.15595440213436818</v>
      </c>
      <c r="T283" s="205"/>
      <c r="U283" s="213">
        <v>4123</v>
      </c>
    </row>
    <row r="284" spans="1:21" ht="22.15" customHeight="1">
      <c r="A284" s="354"/>
      <c r="B284" s="355"/>
      <c r="C284" s="356"/>
      <c r="D284" s="357"/>
      <c r="E284" s="358"/>
      <c r="F284" s="355"/>
      <c r="G284" s="356"/>
      <c r="H284" s="357"/>
      <c r="I284" s="357"/>
      <c r="J284" s="357"/>
      <c r="K284" s="357"/>
      <c r="L284" s="359"/>
      <c r="M284" s="355"/>
      <c r="N284" s="356"/>
      <c r="O284" s="357"/>
      <c r="P284" s="357"/>
      <c r="Q284" s="357"/>
      <c r="R284" s="357"/>
      <c r="S284" s="359"/>
      <c r="T284" s="355"/>
      <c r="U284" s="354"/>
    </row>
    <row r="285" spans="1:21" ht="22.15" customHeight="1">
      <c r="A285" s="360" t="s">
        <v>420</v>
      </c>
      <c r="B285" s="361"/>
      <c r="C285" s="362">
        <v>2861</v>
      </c>
      <c r="D285" s="363">
        <v>-861</v>
      </c>
      <c r="E285" s="364">
        <v>-0.3009</v>
      </c>
      <c r="F285" s="361"/>
      <c r="G285" s="365">
        <v>469</v>
      </c>
      <c r="H285" s="363">
        <v>19</v>
      </c>
      <c r="I285" s="363">
        <v>930</v>
      </c>
      <c r="J285" s="363">
        <v>33</v>
      </c>
      <c r="K285" s="366">
        <v>1451</v>
      </c>
      <c r="L285" s="364">
        <v>0.72549999999999992</v>
      </c>
      <c r="M285" s="361"/>
      <c r="N285" s="365">
        <v>191</v>
      </c>
      <c r="O285" s="363">
        <v>13</v>
      </c>
      <c r="P285" s="363">
        <v>328</v>
      </c>
      <c r="Q285" s="363">
        <v>17</v>
      </c>
      <c r="R285" s="363">
        <v>549</v>
      </c>
      <c r="S285" s="364">
        <v>0.27449999999999997</v>
      </c>
      <c r="T285" s="361"/>
      <c r="U285" s="166">
        <v>2000</v>
      </c>
    </row>
    <row r="286" spans="1:21" ht="22.15" customHeight="1">
      <c r="A286" s="360" t="s">
        <v>421</v>
      </c>
      <c r="B286" s="361"/>
      <c r="C286" s="362">
        <v>1862</v>
      </c>
      <c r="D286" s="363">
        <v>-705</v>
      </c>
      <c r="E286" s="364">
        <v>-0.37859999999999999</v>
      </c>
      <c r="F286" s="361"/>
      <c r="G286" s="365">
        <v>365</v>
      </c>
      <c r="H286" s="363">
        <v>14</v>
      </c>
      <c r="I286" s="363">
        <v>716</v>
      </c>
      <c r="J286" s="363">
        <v>17</v>
      </c>
      <c r="K286" s="366">
        <v>1112</v>
      </c>
      <c r="L286" s="364">
        <v>0.96110630942091613</v>
      </c>
      <c r="M286" s="361"/>
      <c r="N286" s="365">
        <v>17</v>
      </c>
      <c r="O286" s="363">
        <v>1</v>
      </c>
      <c r="P286" s="363">
        <v>27</v>
      </c>
      <c r="Q286" s="363"/>
      <c r="R286" s="363">
        <v>45</v>
      </c>
      <c r="S286" s="364">
        <v>3.8893690579083838E-2</v>
      </c>
      <c r="T286" s="361"/>
      <c r="U286" s="166">
        <v>1157</v>
      </c>
    </row>
    <row r="287" spans="1:21" ht="22.15" customHeight="1">
      <c r="A287" s="360" t="s">
        <v>422</v>
      </c>
      <c r="B287" s="361"/>
      <c r="C287" s="362">
        <v>1859</v>
      </c>
      <c r="D287" s="366">
        <v>-1038</v>
      </c>
      <c r="E287" s="364">
        <v>-0.55840000000000001</v>
      </c>
      <c r="F287" s="361"/>
      <c r="G287" s="365">
        <v>198</v>
      </c>
      <c r="H287" s="363">
        <v>3</v>
      </c>
      <c r="I287" s="363">
        <v>559</v>
      </c>
      <c r="J287" s="363">
        <v>13</v>
      </c>
      <c r="K287" s="363">
        <v>773</v>
      </c>
      <c r="L287" s="364">
        <v>0.94153471376370279</v>
      </c>
      <c r="M287" s="361"/>
      <c r="N287" s="365">
        <v>14</v>
      </c>
      <c r="O287" s="363"/>
      <c r="P287" s="363">
        <v>31</v>
      </c>
      <c r="Q287" s="363">
        <v>3</v>
      </c>
      <c r="R287" s="363">
        <v>48</v>
      </c>
      <c r="S287" s="364">
        <v>5.8465286236297195E-2</v>
      </c>
      <c r="T287" s="361"/>
      <c r="U287" s="367">
        <v>821</v>
      </c>
    </row>
    <row r="288" spans="1:21" ht="22.15" customHeight="1">
      <c r="A288" s="360" t="s">
        <v>423</v>
      </c>
      <c r="B288" s="361"/>
      <c r="C288" s="365">
        <v>150</v>
      </c>
      <c r="D288" s="363">
        <v>-5</v>
      </c>
      <c r="E288" s="364">
        <v>-3.3300000000000003E-2</v>
      </c>
      <c r="F288" s="361"/>
      <c r="G288" s="365">
        <v>73</v>
      </c>
      <c r="H288" s="363">
        <v>4</v>
      </c>
      <c r="I288" s="363">
        <v>67</v>
      </c>
      <c r="J288" s="363"/>
      <c r="K288" s="363">
        <v>144</v>
      </c>
      <c r="L288" s="364">
        <v>0.99310344827586206</v>
      </c>
      <c r="M288" s="361"/>
      <c r="N288" s="365">
        <v>1</v>
      </c>
      <c r="O288" s="363"/>
      <c r="P288" s="363"/>
      <c r="Q288" s="363"/>
      <c r="R288" s="363">
        <v>1</v>
      </c>
      <c r="S288" s="364">
        <v>6.8965517241379318E-3</v>
      </c>
      <c r="T288" s="361"/>
      <c r="U288" s="367">
        <v>145</v>
      </c>
    </row>
    <row r="289" spans="1:21" ht="22.15" customHeight="1">
      <c r="A289" s="354"/>
      <c r="B289" s="355"/>
      <c r="C289" s="356"/>
      <c r="D289" s="357"/>
      <c r="E289" s="358"/>
      <c r="F289" s="355"/>
      <c r="G289" s="356"/>
      <c r="H289" s="357"/>
      <c r="I289" s="357"/>
      <c r="J289" s="357"/>
      <c r="K289" s="357"/>
      <c r="L289" s="359"/>
      <c r="M289" s="355"/>
      <c r="N289" s="356"/>
      <c r="O289" s="357"/>
      <c r="P289" s="357"/>
      <c r="Q289" s="357"/>
      <c r="R289" s="357"/>
      <c r="S289" s="359"/>
      <c r="T289" s="355"/>
      <c r="U289" s="354"/>
    </row>
    <row r="290" spans="1:21" ht="22.15" customHeight="1">
      <c r="A290" s="207" t="s">
        <v>118</v>
      </c>
      <c r="B290" s="205"/>
      <c r="C290" s="208">
        <v>7988</v>
      </c>
      <c r="D290" s="212">
        <v>2379</v>
      </c>
      <c r="E290" s="210">
        <v>0.29780000000000001</v>
      </c>
      <c r="F290" s="205"/>
      <c r="G290" s="208">
        <v>2991</v>
      </c>
      <c r="H290" s="209">
        <v>166</v>
      </c>
      <c r="I290" s="212">
        <v>6654</v>
      </c>
      <c r="J290" s="209">
        <v>318</v>
      </c>
      <c r="K290" s="212">
        <v>10129</v>
      </c>
      <c r="L290" s="210">
        <v>0.97704253882511827</v>
      </c>
      <c r="M290" s="205"/>
      <c r="N290" s="211">
        <v>26</v>
      </c>
      <c r="O290" s="209">
        <v>38</v>
      </c>
      <c r="P290" s="209">
        <v>112</v>
      </c>
      <c r="Q290" s="209">
        <v>62</v>
      </c>
      <c r="R290" s="209">
        <v>238</v>
      </c>
      <c r="S290" s="210">
        <v>2.2957461174881833E-2</v>
      </c>
      <c r="T290" s="205"/>
      <c r="U290" s="213">
        <v>10367</v>
      </c>
    </row>
    <row r="291" spans="1:21" ht="22.15" customHeight="1">
      <c r="A291" s="354"/>
      <c r="B291" s="355"/>
      <c r="C291" s="356"/>
      <c r="D291" s="357"/>
      <c r="E291" s="358"/>
      <c r="F291" s="355"/>
      <c r="G291" s="356"/>
      <c r="H291" s="357"/>
      <c r="I291" s="357"/>
      <c r="J291" s="357"/>
      <c r="K291" s="357"/>
      <c r="L291" s="359"/>
      <c r="M291" s="355"/>
      <c r="N291" s="356"/>
      <c r="O291" s="357"/>
      <c r="P291" s="357"/>
      <c r="Q291" s="357"/>
      <c r="R291" s="357"/>
      <c r="S291" s="359"/>
      <c r="T291" s="355"/>
      <c r="U291" s="354"/>
    </row>
    <row r="292" spans="1:21" ht="22.15" customHeight="1">
      <c r="A292" s="360" t="s">
        <v>424</v>
      </c>
      <c r="B292" s="361"/>
      <c r="C292" s="362">
        <v>2393</v>
      </c>
      <c r="D292" s="366">
        <v>2296</v>
      </c>
      <c r="E292" s="364">
        <v>0.95950000000000002</v>
      </c>
      <c r="F292" s="361"/>
      <c r="G292" s="362">
        <v>1616</v>
      </c>
      <c r="H292" s="363">
        <v>90</v>
      </c>
      <c r="I292" s="366">
        <v>2680</v>
      </c>
      <c r="J292" s="363">
        <v>168</v>
      </c>
      <c r="K292" s="366">
        <v>4554</v>
      </c>
      <c r="L292" s="364">
        <v>0.97120921305182339</v>
      </c>
      <c r="M292" s="361"/>
      <c r="N292" s="365">
        <v>2</v>
      </c>
      <c r="O292" s="363">
        <v>34</v>
      </c>
      <c r="P292" s="363">
        <v>47</v>
      </c>
      <c r="Q292" s="363">
        <v>52</v>
      </c>
      <c r="R292" s="363">
        <v>135</v>
      </c>
      <c r="S292" s="364">
        <v>2.8790786948176585E-2</v>
      </c>
      <c r="T292" s="361"/>
      <c r="U292" s="166">
        <v>4689</v>
      </c>
    </row>
    <row r="293" spans="1:21" ht="22.15" customHeight="1">
      <c r="A293" s="360" t="s">
        <v>425</v>
      </c>
      <c r="B293" s="361"/>
      <c r="C293" s="362">
        <v>1480</v>
      </c>
      <c r="D293" s="363">
        <v>-438</v>
      </c>
      <c r="E293" s="364">
        <v>-0.2959</v>
      </c>
      <c r="F293" s="361"/>
      <c r="G293" s="365">
        <v>250</v>
      </c>
      <c r="H293" s="363"/>
      <c r="I293" s="363">
        <v>769</v>
      </c>
      <c r="J293" s="363"/>
      <c r="K293" s="366">
        <v>1019</v>
      </c>
      <c r="L293" s="364">
        <v>0.97792706333973134</v>
      </c>
      <c r="M293" s="361"/>
      <c r="N293" s="365">
        <v>2</v>
      </c>
      <c r="O293" s="363"/>
      <c r="P293" s="363">
        <v>21</v>
      </c>
      <c r="Q293" s="363"/>
      <c r="R293" s="363">
        <v>23</v>
      </c>
      <c r="S293" s="364">
        <v>2.2072936660268713E-2</v>
      </c>
      <c r="T293" s="361"/>
      <c r="U293" s="166">
        <v>1042</v>
      </c>
    </row>
    <row r="294" spans="1:21" ht="22.15" customHeight="1">
      <c r="A294" s="360" t="s">
        <v>426</v>
      </c>
      <c r="B294" s="361"/>
      <c r="C294" s="365">
        <v>910</v>
      </c>
      <c r="D294" s="363">
        <v>615</v>
      </c>
      <c r="E294" s="364">
        <v>0.67579999999999996</v>
      </c>
      <c r="F294" s="361"/>
      <c r="G294" s="365">
        <v>487</v>
      </c>
      <c r="H294" s="363">
        <v>28</v>
      </c>
      <c r="I294" s="363">
        <v>927</v>
      </c>
      <c r="J294" s="363">
        <v>41</v>
      </c>
      <c r="K294" s="366">
        <v>1483</v>
      </c>
      <c r="L294" s="364">
        <v>0.97245901639344268</v>
      </c>
      <c r="M294" s="361"/>
      <c r="N294" s="365">
        <v>21</v>
      </c>
      <c r="O294" s="363">
        <v>2</v>
      </c>
      <c r="P294" s="363">
        <v>18</v>
      </c>
      <c r="Q294" s="363">
        <v>1</v>
      </c>
      <c r="R294" s="363">
        <v>42</v>
      </c>
      <c r="S294" s="364">
        <v>2.7540983606557375E-2</v>
      </c>
      <c r="T294" s="361"/>
      <c r="U294" s="166">
        <v>1525</v>
      </c>
    </row>
    <row r="295" spans="1:21" ht="22.15" customHeight="1">
      <c r="A295" s="360" t="s">
        <v>427</v>
      </c>
      <c r="B295" s="361"/>
      <c r="C295" s="365">
        <v>508</v>
      </c>
      <c r="D295" s="363">
        <v>84</v>
      </c>
      <c r="E295" s="364">
        <v>0.16539999999999999</v>
      </c>
      <c r="F295" s="361"/>
      <c r="G295" s="365">
        <v>126</v>
      </c>
      <c r="H295" s="363"/>
      <c r="I295" s="363">
        <v>459</v>
      </c>
      <c r="J295" s="363"/>
      <c r="K295" s="363">
        <v>585</v>
      </c>
      <c r="L295" s="364">
        <v>0.98817567567567566</v>
      </c>
      <c r="M295" s="361"/>
      <c r="N295" s="365"/>
      <c r="O295" s="363"/>
      <c r="P295" s="363">
        <v>7</v>
      </c>
      <c r="Q295" s="363"/>
      <c r="R295" s="363">
        <v>7</v>
      </c>
      <c r="S295" s="364">
        <v>1.1824324324324325E-2</v>
      </c>
      <c r="T295" s="361"/>
      <c r="U295" s="367">
        <v>592</v>
      </c>
    </row>
    <row r="296" spans="1:21" ht="22.15" customHeight="1">
      <c r="A296" s="360" t="s">
        <v>428</v>
      </c>
      <c r="B296" s="361"/>
      <c r="C296" s="365">
        <v>310</v>
      </c>
      <c r="D296" s="363">
        <v>-3</v>
      </c>
      <c r="E296" s="364">
        <v>-9.7000000000000003E-3</v>
      </c>
      <c r="F296" s="361"/>
      <c r="G296" s="365">
        <v>83</v>
      </c>
      <c r="H296" s="363"/>
      <c r="I296" s="363">
        <v>224</v>
      </c>
      <c r="J296" s="363"/>
      <c r="K296" s="363">
        <v>307</v>
      </c>
      <c r="L296" s="364">
        <v>1</v>
      </c>
      <c r="M296" s="361"/>
      <c r="N296" s="365"/>
      <c r="O296" s="363"/>
      <c r="P296" s="363"/>
      <c r="Q296" s="363"/>
      <c r="R296" s="363">
        <v>0</v>
      </c>
      <c r="S296" s="364">
        <v>0</v>
      </c>
      <c r="T296" s="361"/>
      <c r="U296" s="367">
        <v>307</v>
      </c>
    </row>
    <row r="297" spans="1:21" ht="22.15" customHeight="1">
      <c r="A297" s="360" t="s">
        <v>429</v>
      </c>
      <c r="B297" s="361"/>
      <c r="C297" s="365">
        <v>545</v>
      </c>
      <c r="D297" s="363">
        <v>-108</v>
      </c>
      <c r="E297" s="364">
        <v>-0.19819999999999999</v>
      </c>
      <c r="F297" s="361"/>
      <c r="G297" s="365">
        <v>83</v>
      </c>
      <c r="H297" s="363">
        <v>7</v>
      </c>
      <c r="I297" s="363">
        <v>321</v>
      </c>
      <c r="J297" s="363">
        <v>26</v>
      </c>
      <c r="K297" s="363">
        <v>437</v>
      </c>
      <c r="L297" s="364">
        <v>1</v>
      </c>
      <c r="M297" s="361"/>
      <c r="N297" s="365"/>
      <c r="O297" s="363"/>
      <c r="P297" s="363"/>
      <c r="Q297" s="363"/>
      <c r="R297" s="363">
        <v>0</v>
      </c>
      <c r="S297" s="364">
        <v>0</v>
      </c>
      <c r="T297" s="361"/>
      <c r="U297" s="367">
        <v>437</v>
      </c>
    </row>
    <row r="298" spans="1:21" ht="22.15" customHeight="1">
      <c r="A298" s="360" t="s">
        <v>430</v>
      </c>
      <c r="B298" s="361"/>
      <c r="C298" s="365">
        <v>920</v>
      </c>
      <c r="D298" s="363">
        <v>-296</v>
      </c>
      <c r="E298" s="364">
        <v>-0.32169999999999999</v>
      </c>
      <c r="F298" s="361"/>
      <c r="G298" s="365">
        <v>37</v>
      </c>
      <c r="H298" s="363"/>
      <c r="I298" s="363">
        <v>580</v>
      </c>
      <c r="J298" s="363"/>
      <c r="K298" s="363">
        <v>617</v>
      </c>
      <c r="L298" s="364">
        <v>0.98878205128205121</v>
      </c>
      <c r="M298" s="361"/>
      <c r="N298" s="365"/>
      <c r="O298" s="363"/>
      <c r="P298" s="363">
        <v>7</v>
      </c>
      <c r="Q298" s="363"/>
      <c r="R298" s="363">
        <v>7</v>
      </c>
      <c r="S298" s="364">
        <v>1.1217948717948718E-2</v>
      </c>
      <c r="T298" s="361"/>
      <c r="U298" s="367">
        <v>624</v>
      </c>
    </row>
    <row r="299" spans="1:21" ht="22.15" customHeight="1">
      <c r="A299" s="360" t="s">
        <v>431</v>
      </c>
      <c r="B299" s="361"/>
      <c r="C299" s="365">
        <v>208</v>
      </c>
      <c r="D299" s="363">
        <v>210</v>
      </c>
      <c r="E299" s="364">
        <v>1.0096000000000001</v>
      </c>
      <c r="F299" s="361"/>
      <c r="G299" s="365">
        <v>166</v>
      </c>
      <c r="H299" s="363"/>
      <c r="I299" s="363">
        <v>246</v>
      </c>
      <c r="J299" s="363"/>
      <c r="K299" s="363">
        <v>412</v>
      </c>
      <c r="L299" s="364">
        <v>0.9856459330143541</v>
      </c>
      <c r="M299" s="361"/>
      <c r="N299" s="365">
        <v>1</v>
      </c>
      <c r="O299" s="363"/>
      <c r="P299" s="363">
        <v>5</v>
      </c>
      <c r="Q299" s="363"/>
      <c r="R299" s="363">
        <v>6</v>
      </c>
      <c r="S299" s="364">
        <v>1.4354066985645932E-2</v>
      </c>
      <c r="T299" s="361"/>
      <c r="U299" s="367">
        <v>418</v>
      </c>
    </row>
    <row r="300" spans="1:21" ht="22.15" customHeight="1">
      <c r="A300" s="360" t="s">
        <v>432</v>
      </c>
      <c r="B300" s="361"/>
      <c r="C300" s="365">
        <v>130</v>
      </c>
      <c r="D300" s="363">
        <v>38</v>
      </c>
      <c r="E300" s="364">
        <v>0.2923</v>
      </c>
      <c r="F300" s="361"/>
      <c r="G300" s="365">
        <v>32</v>
      </c>
      <c r="H300" s="363"/>
      <c r="I300" s="363">
        <v>135</v>
      </c>
      <c r="J300" s="363"/>
      <c r="K300" s="363">
        <v>167</v>
      </c>
      <c r="L300" s="364">
        <v>0.99404761904761896</v>
      </c>
      <c r="M300" s="361"/>
      <c r="N300" s="365"/>
      <c r="O300" s="363"/>
      <c r="P300" s="363">
        <v>1</v>
      </c>
      <c r="Q300" s="363"/>
      <c r="R300" s="363">
        <v>1</v>
      </c>
      <c r="S300" s="364">
        <v>5.9523809523809521E-3</v>
      </c>
      <c r="T300" s="361"/>
      <c r="U300" s="367">
        <v>168</v>
      </c>
    </row>
    <row r="301" spans="1:21" ht="22.15" customHeight="1">
      <c r="A301" s="360" t="s">
        <v>433</v>
      </c>
      <c r="B301" s="361"/>
      <c r="C301" s="365">
        <v>144</v>
      </c>
      <c r="D301" s="363">
        <v>-11</v>
      </c>
      <c r="E301" s="364">
        <v>-7.6399999999999996E-2</v>
      </c>
      <c r="F301" s="361"/>
      <c r="G301" s="365">
        <v>42</v>
      </c>
      <c r="H301" s="363"/>
      <c r="I301" s="363">
        <v>89</v>
      </c>
      <c r="J301" s="363"/>
      <c r="K301" s="363">
        <v>131</v>
      </c>
      <c r="L301" s="364">
        <v>0.98496240601503759</v>
      </c>
      <c r="M301" s="361"/>
      <c r="N301" s="365"/>
      <c r="O301" s="363"/>
      <c r="P301" s="363">
        <v>2</v>
      </c>
      <c r="Q301" s="363"/>
      <c r="R301" s="363">
        <v>2</v>
      </c>
      <c r="S301" s="364">
        <v>1.5037593984962405E-2</v>
      </c>
      <c r="T301" s="361"/>
      <c r="U301" s="367">
        <v>133</v>
      </c>
    </row>
    <row r="302" spans="1:21" ht="22.15" customHeight="1">
      <c r="A302" s="360" t="s">
        <v>434</v>
      </c>
      <c r="B302" s="361"/>
      <c r="C302" s="365">
        <v>91</v>
      </c>
      <c r="D302" s="363">
        <v>29</v>
      </c>
      <c r="E302" s="364">
        <v>0.31869999999999998</v>
      </c>
      <c r="F302" s="361"/>
      <c r="G302" s="365">
        <v>38</v>
      </c>
      <c r="H302" s="363"/>
      <c r="I302" s="363">
        <v>81</v>
      </c>
      <c r="J302" s="363"/>
      <c r="K302" s="363">
        <v>119</v>
      </c>
      <c r="L302" s="364">
        <v>0.9916666666666667</v>
      </c>
      <c r="M302" s="361"/>
      <c r="N302" s="365"/>
      <c r="O302" s="363"/>
      <c r="P302" s="363">
        <v>1</v>
      </c>
      <c r="Q302" s="363"/>
      <c r="R302" s="363">
        <v>1</v>
      </c>
      <c r="S302" s="364">
        <v>8.3333333333333332E-3</v>
      </c>
      <c r="T302" s="361"/>
      <c r="U302" s="367">
        <v>120</v>
      </c>
    </row>
    <row r="303" spans="1:21" ht="22.15" customHeight="1">
      <c r="A303" s="360" t="s">
        <v>435</v>
      </c>
      <c r="B303" s="361"/>
      <c r="C303" s="365">
        <v>189</v>
      </c>
      <c r="D303" s="363">
        <v>-54</v>
      </c>
      <c r="E303" s="364">
        <v>-0.28570000000000001</v>
      </c>
      <c r="F303" s="361"/>
      <c r="G303" s="365"/>
      <c r="H303" s="363">
        <v>41</v>
      </c>
      <c r="I303" s="363"/>
      <c r="J303" s="363">
        <v>83</v>
      </c>
      <c r="K303" s="363">
        <v>124</v>
      </c>
      <c r="L303" s="364">
        <v>0.91851851851851851</v>
      </c>
      <c r="M303" s="361"/>
      <c r="N303" s="365"/>
      <c r="O303" s="363">
        <v>2</v>
      </c>
      <c r="P303" s="363"/>
      <c r="Q303" s="363">
        <v>9</v>
      </c>
      <c r="R303" s="363">
        <v>11</v>
      </c>
      <c r="S303" s="364">
        <v>8.1481481481481488E-2</v>
      </c>
      <c r="T303" s="361"/>
      <c r="U303" s="367">
        <v>135</v>
      </c>
    </row>
    <row r="304" spans="1:21" ht="22.15" customHeight="1">
      <c r="A304" s="360" t="s">
        <v>436</v>
      </c>
      <c r="B304" s="361"/>
      <c r="C304" s="365">
        <v>160</v>
      </c>
      <c r="D304" s="363">
        <v>17</v>
      </c>
      <c r="E304" s="364">
        <v>0.10630000000000001</v>
      </c>
      <c r="F304" s="361"/>
      <c r="G304" s="365">
        <v>31</v>
      </c>
      <c r="H304" s="363"/>
      <c r="I304" s="363">
        <v>143</v>
      </c>
      <c r="J304" s="363"/>
      <c r="K304" s="363">
        <v>174</v>
      </c>
      <c r="L304" s="364">
        <v>0.98305084745762716</v>
      </c>
      <c r="M304" s="361"/>
      <c r="N304" s="365"/>
      <c r="O304" s="363"/>
      <c r="P304" s="363">
        <v>3</v>
      </c>
      <c r="Q304" s="363"/>
      <c r="R304" s="363">
        <v>3</v>
      </c>
      <c r="S304" s="364">
        <v>1.6949152542372881E-2</v>
      </c>
      <c r="T304" s="361"/>
      <c r="U304" s="367">
        <v>177</v>
      </c>
    </row>
    <row r="305" spans="1:21" ht="22.15" customHeight="1">
      <c r="A305" s="354"/>
      <c r="B305" s="355"/>
      <c r="C305" s="356"/>
      <c r="D305" s="357"/>
      <c r="E305" s="358"/>
      <c r="F305" s="355"/>
      <c r="G305" s="356"/>
      <c r="H305" s="357"/>
      <c r="I305" s="357"/>
      <c r="J305" s="357"/>
      <c r="K305" s="357"/>
      <c r="L305" s="359"/>
      <c r="M305" s="355"/>
      <c r="N305" s="356"/>
      <c r="O305" s="357"/>
      <c r="P305" s="357"/>
      <c r="Q305" s="357"/>
      <c r="R305" s="357"/>
      <c r="S305" s="359"/>
      <c r="T305" s="355"/>
      <c r="U305" s="354"/>
    </row>
    <row r="306" spans="1:21" ht="22.15" customHeight="1">
      <c r="A306" s="207" t="s">
        <v>119</v>
      </c>
      <c r="B306" s="205"/>
      <c r="C306" s="208">
        <v>3146</v>
      </c>
      <c r="D306" s="212">
        <v>1426</v>
      </c>
      <c r="E306" s="210">
        <v>0.45329999999999998</v>
      </c>
      <c r="F306" s="205"/>
      <c r="G306" s="208">
        <v>1435</v>
      </c>
      <c r="H306" s="209">
        <v>110</v>
      </c>
      <c r="I306" s="212">
        <v>2881</v>
      </c>
      <c r="J306" s="209">
        <v>85</v>
      </c>
      <c r="K306" s="212">
        <v>4511</v>
      </c>
      <c r="L306" s="210">
        <v>0.98665791776028</v>
      </c>
      <c r="M306" s="205"/>
      <c r="N306" s="211">
        <v>21</v>
      </c>
      <c r="O306" s="209">
        <v>4</v>
      </c>
      <c r="P306" s="209">
        <v>36</v>
      </c>
      <c r="Q306" s="209"/>
      <c r="R306" s="209">
        <v>61</v>
      </c>
      <c r="S306" s="210">
        <v>1.3342082239720034E-2</v>
      </c>
      <c r="T306" s="205"/>
      <c r="U306" s="213">
        <v>4572</v>
      </c>
    </row>
    <row r="307" spans="1:21" ht="22.15" customHeight="1">
      <c r="A307" s="354"/>
      <c r="B307" s="355"/>
      <c r="C307" s="356"/>
      <c r="D307" s="357"/>
      <c r="E307" s="358"/>
      <c r="F307" s="355"/>
      <c r="G307" s="356"/>
      <c r="H307" s="357"/>
      <c r="I307" s="357"/>
      <c r="J307" s="357"/>
      <c r="K307" s="357"/>
      <c r="L307" s="359"/>
      <c r="M307" s="355"/>
      <c r="N307" s="356"/>
      <c r="O307" s="357"/>
      <c r="P307" s="357"/>
      <c r="Q307" s="357"/>
      <c r="R307" s="357"/>
      <c r="S307" s="359"/>
      <c r="T307" s="355"/>
      <c r="U307" s="354"/>
    </row>
    <row r="308" spans="1:21" ht="22.15" customHeight="1">
      <c r="A308" s="360" t="s">
        <v>437</v>
      </c>
      <c r="B308" s="361"/>
      <c r="C308" s="365">
        <v>40</v>
      </c>
      <c r="D308" s="363">
        <v>111</v>
      </c>
      <c r="E308" s="364">
        <v>2.7749999999999999</v>
      </c>
      <c r="F308" s="361"/>
      <c r="G308" s="365">
        <v>60</v>
      </c>
      <c r="H308" s="363"/>
      <c r="I308" s="363">
        <v>91</v>
      </c>
      <c r="J308" s="363"/>
      <c r="K308" s="363">
        <v>151</v>
      </c>
      <c r="L308" s="364">
        <v>1</v>
      </c>
      <c r="M308" s="361"/>
      <c r="N308" s="365"/>
      <c r="O308" s="363"/>
      <c r="P308" s="363"/>
      <c r="Q308" s="363"/>
      <c r="R308" s="363">
        <v>0</v>
      </c>
      <c r="S308" s="364">
        <v>0</v>
      </c>
      <c r="T308" s="361"/>
      <c r="U308" s="367">
        <v>151</v>
      </c>
    </row>
    <row r="309" spans="1:21" ht="22.15" customHeight="1">
      <c r="A309" s="360" t="s">
        <v>438</v>
      </c>
      <c r="B309" s="361"/>
      <c r="C309" s="365">
        <v>142</v>
      </c>
      <c r="D309" s="363">
        <v>35</v>
      </c>
      <c r="E309" s="364">
        <v>0.2465</v>
      </c>
      <c r="F309" s="361"/>
      <c r="G309" s="365">
        <v>58</v>
      </c>
      <c r="H309" s="363"/>
      <c r="I309" s="363">
        <v>119</v>
      </c>
      <c r="J309" s="363"/>
      <c r="K309" s="363">
        <v>177</v>
      </c>
      <c r="L309" s="364">
        <v>1</v>
      </c>
      <c r="M309" s="361"/>
      <c r="N309" s="365"/>
      <c r="O309" s="363"/>
      <c r="P309" s="363"/>
      <c r="Q309" s="363"/>
      <c r="R309" s="363">
        <v>0</v>
      </c>
      <c r="S309" s="364">
        <v>0</v>
      </c>
      <c r="T309" s="361"/>
      <c r="U309" s="367">
        <v>177</v>
      </c>
    </row>
    <row r="310" spans="1:21" ht="22.15" customHeight="1">
      <c r="A310" s="360" t="s">
        <v>439</v>
      </c>
      <c r="B310" s="361"/>
      <c r="C310" s="362">
        <v>1368</v>
      </c>
      <c r="D310" s="363">
        <v>584</v>
      </c>
      <c r="E310" s="364">
        <v>0.4269</v>
      </c>
      <c r="F310" s="361"/>
      <c r="G310" s="365">
        <v>656</v>
      </c>
      <c r="H310" s="363">
        <v>77</v>
      </c>
      <c r="I310" s="366">
        <v>1157</v>
      </c>
      <c r="J310" s="363">
        <v>34</v>
      </c>
      <c r="K310" s="366">
        <v>1924</v>
      </c>
      <c r="L310" s="364">
        <v>0.9856557377049181</v>
      </c>
      <c r="M310" s="361"/>
      <c r="N310" s="365">
        <v>12</v>
      </c>
      <c r="O310" s="363">
        <v>4</v>
      </c>
      <c r="P310" s="363">
        <v>12</v>
      </c>
      <c r="Q310" s="363"/>
      <c r="R310" s="363">
        <v>28</v>
      </c>
      <c r="S310" s="364">
        <v>1.4344262295081966E-2</v>
      </c>
      <c r="T310" s="361"/>
      <c r="U310" s="166">
        <v>1952</v>
      </c>
    </row>
    <row r="311" spans="1:21" ht="22.15" customHeight="1">
      <c r="A311" s="360" t="s">
        <v>440</v>
      </c>
      <c r="B311" s="361"/>
      <c r="C311" s="365">
        <v>440</v>
      </c>
      <c r="D311" s="363">
        <v>112</v>
      </c>
      <c r="E311" s="364">
        <v>0.2545</v>
      </c>
      <c r="F311" s="361"/>
      <c r="G311" s="365">
        <v>116</v>
      </c>
      <c r="H311" s="363">
        <v>12</v>
      </c>
      <c r="I311" s="363">
        <v>388</v>
      </c>
      <c r="J311" s="363">
        <v>18</v>
      </c>
      <c r="K311" s="363">
        <v>534</v>
      </c>
      <c r="L311" s="364">
        <v>0.96739130434782605</v>
      </c>
      <c r="M311" s="361"/>
      <c r="N311" s="365">
        <v>5</v>
      </c>
      <c r="O311" s="363"/>
      <c r="P311" s="363">
        <v>13</v>
      </c>
      <c r="Q311" s="363"/>
      <c r="R311" s="363">
        <v>18</v>
      </c>
      <c r="S311" s="364">
        <v>3.2608695652173912E-2</v>
      </c>
      <c r="T311" s="361"/>
      <c r="U311" s="367">
        <v>552</v>
      </c>
    </row>
    <row r="312" spans="1:21" ht="22.15" customHeight="1">
      <c r="A312" s="360" t="s">
        <v>441</v>
      </c>
      <c r="B312" s="361"/>
      <c r="C312" s="365">
        <v>483</v>
      </c>
      <c r="D312" s="363">
        <v>393</v>
      </c>
      <c r="E312" s="364">
        <v>0.81369999999999998</v>
      </c>
      <c r="F312" s="361"/>
      <c r="G312" s="365">
        <v>345</v>
      </c>
      <c r="H312" s="363">
        <v>12</v>
      </c>
      <c r="I312" s="363">
        <v>496</v>
      </c>
      <c r="J312" s="363">
        <v>14</v>
      </c>
      <c r="K312" s="363">
        <v>867</v>
      </c>
      <c r="L312" s="364">
        <v>0.98972602739726023</v>
      </c>
      <c r="M312" s="361"/>
      <c r="N312" s="365">
        <v>4</v>
      </c>
      <c r="O312" s="363"/>
      <c r="P312" s="363">
        <v>5</v>
      </c>
      <c r="Q312" s="363"/>
      <c r="R312" s="363">
        <v>9</v>
      </c>
      <c r="S312" s="364">
        <v>1.0273972602739727E-2</v>
      </c>
      <c r="T312" s="361"/>
      <c r="U312" s="367">
        <v>876</v>
      </c>
    </row>
    <row r="313" spans="1:21" ht="22.15" customHeight="1">
      <c r="A313" s="360" t="s">
        <v>442</v>
      </c>
      <c r="B313" s="361"/>
      <c r="C313" s="365">
        <v>310</v>
      </c>
      <c r="D313" s="363">
        <v>37</v>
      </c>
      <c r="E313" s="364">
        <v>0.11940000000000001</v>
      </c>
      <c r="F313" s="361"/>
      <c r="G313" s="365">
        <v>61</v>
      </c>
      <c r="H313" s="363">
        <v>7</v>
      </c>
      <c r="I313" s="363">
        <v>265</v>
      </c>
      <c r="J313" s="363">
        <v>12</v>
      </c>
      <c r="K313" s="363">
        <v>345</v>
      </c>
      <c r="L313" s="364">
        <v>0.99423631123919309</v>
      </c>
      <c r="M313" s="361"/>
      <c r="N313" s="365"/>
      <c r="O313" s="363"/>
      <c r="P313" s="363">
        <v>2</v>
      </c>
      <c r="Q313" s="363"/>
      <c r="R313" s="363">
        <v>2</v>
      </c>
      <c r="S313" s="364">
        <v>5.7636887608069169E-3</v>
      </c>
      <c r="T313" s="361"/>
      <c r="U313" s="367">
        <v>347</v>
      </c>
    </row>
    <row r="314" spans="1:21" ht="22.15" customHeight="1">
      <c r="A314" s="360" t="s">
        <v>443</v>
      </c>
      <c r="B314" s="361"/>
      <c r="C314" s="365">
        <v>145</v>
      </c>
      <c r="D314" s="363">
        <v>106</v>
      </c>
      <c r="E314" s="364">
        <v>0.73099999999999998</v>
      </c>
      <c r="F314" s="361"/>
      <c r="G314" s="365">
        <v>65</v>
      </c>
      <c r="H314" s="363"/>
      <c r="I314" s="363">
        <v>186</v>
      </c>
      <c r="J314" s="363"/>
      <c r="K314" s="363">
        <v>251</v>
      </c>
      <c r="L314" s="364">
        <v>1</v>
      </c>
      <c r="M314" s="361"/>
      <c r="N314" s="365"/>
      <c r="O314" s="363"/>
      <c r="P314" s="363"/>
      <c r="Q314" s="363"/>
      <c r="R314" s="363">
        <v>0</v>
      </c>
      <c r="S314" s="364">
        <v>0</v>
      </c>
      <c r="T314" s="361"/>
      <c r="U314" s="367">
        <v>251</v>
      </c>
    </row>
    <row r="315" spans="1:21" ht="22.15" customHeight="1">
      <c r="A315" s="360" t="s">
        <v>444</v>
      </c>
      <c r="B315" s="361"/>
      <c r="C315" s="365">
        <v>218</v>
      </c>
      <c r="D315" s="363">
        <v>48</v>
      </c>
      <c r="E315" s="364">
        <v>0.22020000000000001</v>
      </c>
      <c r="F315" s="361"/>
      <c r="G315" s="365">
        <v>74</v>
      </c>
      <c r="H315" s="363">
        <v>2</v>
      </c>
      <c r="I315" s="363">
        <v>179</v>
      </c>
      <c r="J315" s="363">
        <v>7</v>
      </c>
      <c r="K315" s="363">
        <v>262</v>
      </c>
      <c r="L315" s="364">
        <v>0.98496240601503759</v>
      </c>
      <c r="M315" s="361"/>
      <c r="N315" s="365"/>
      <c r="O315" s="363"/>
      <c r="P315" s="363">
        <v>4</v>
      </c>
      <c r="Q315" s="363"/>
      <c r="R315" s="363">
        <v>4</v>
      </c>
      <c r="S315" s="364">
        <v>1.5037593984962405E-2</v>
      </c>
      <c r="T315" s="361"/>
      <c r="U315" s="367">
        <v>266</v>
      </c>
    </row>
    <row r="316" spans="1:21" ht="22.15" customHeight="1">
      <c r="A316" s="354"/>
      <c r="B316" s="355"/>
      <c r="C316" s="356"/>
      <c r="D316" s="357"/>
      <c r="E316" s="358"/>
      <c r="F316" s="355"/>
      <c r="G316" s="356"/>
      <c r="H316" s="357"/>
      <c r="I316" s="357"/>
      <c r="J316" s="357"/>
      <c r="K316" s="357"/>
      <c r="L316" s="359"/>
      <c r="M316" s="355"/>
      <c r="N316" s="356"/>
      <c r="O316" s="357"/>
      <c r="P316" s="357"/>
      <c r="Q316" s="357"/>
      <c r="R316" s="357"/>
      <c r="S316" s="359"/>
      <c r="T316" s="355"/>
      <c r="U316" s="354"/>
    </row>
    <row r="317" spans="1:21" ht="22.15" customHeight="1">
      <c r="A317" s="207" t="s">
        <v>120</v>
      </c>
      <c r="B317" s="205"/>
      <c r="C317" s="208">
        <v>6847</v>
      </c>
      <c r="D317" s="212">
        <v>-2803</v>
      </c>
      <c r="E317" s="210">
        <v>-0.40939999999999999</v>
      </c>
      <c r="F317" s="205"/>
      <c r="G317" s="211">
        <v>989</v>
      </c>
      <c r="H317" s="209">
        <v>90</v>
      </c>
      <c r="I317" s="212">
        <v>2301</v>
      </c>
      <c r="J317" s="209">
        <v>112</v>
      </c>
      <c r="K317" s="212">
        <v>3492</v>
      </c>
      <c r="L317" s="210">
        <v>0.86350148367952528</v>
      </c>
      <c r="M317" s="205"/>
      <c r="N317" s="211">
        <v>144</v>
      </c>
      <c r="O317" s="209">
        <v>14</v>
      </c>
      <c r="P317" s="209">
        <v>384</v>
      </c>
      <c r="Q317" s="209">
        <v>10</v>
      </c>
      <c r="R317" s="209">
        <v>552</v>
      </c>
      <c r="S317" s="210">
        <v>0.13649851632047477</v>
      </c>
      <c r="T317" s="205"/>
      <c r="U317" s="213">
        <v>4044</v>
      </c>
    </row>
    <row r="318" spans="1:21" ht="22.15" customHeight="1">
      <c r="A318" s="354"/>
      <c r="B318" s="355"/>
      <c r="C318" s="356"/>
      <c r="D318" s="357"/>
      <c r="E318" s="358"/>
      <c r="F318" s="355"/>
      <c r="G318" s="356"/>
      <c r="H318" s="357"/>
      <c r="I318" s="357"/>
      <c r="J318" s="357"/>
      <c r="K318" s="357"/>
      <c r="L318" s="359"/>
      <c r="M318" s="355"/>
      <c r="N318" s="356"/>
      <c r="O318" s="357"/>
      <c r="P318" s="357"/>
      <c r="Q318" s="357"/>
      <c r="R318" s="357"/>
      <c r="S318" s="359"/>
      <c r="T318" s="355"/>
      <c r="U318" s="354"/>
    </row>
    <row r="319" spans="1:21" ht="22.15" customHeight="1">
      <c r="A319" s="360" t="s">
        <v>445</v>
      </c>
      <c r="B319" s="361"/>
      <c r="C319" s="362">
        <v>1504</v>
      </c>
      <c r="D319" s="363">
        <v>-504</v>
      </c>
      <c r="E319" s="364">
        <v>-0.33510000000000001</v>
      </c>
      <c r="F319" s="361"/>
      <c r="G319" s="365">
        <v>218</v>
      </c>
      <c r="H319" s="363">
        <v>25</v>
      </c>
      <c r="I319" s="363">
        <v>546</v>
      </c>
      <c r="J319" s="363">
        <v>26</v>
      </c>
      <c r="K319" s="363">
        <v>815</v>
      </c>
      <c r="L319" s="364">
        <v>0.81499999999999995</v>
      </c>
      <c r="M319" s="361"/>
      <c r="N319" s="365">
        <v>73</v>
      </c>
      <c r="O319" s="363">
        <v>4</v>
      </c>
      <c r="P319" s="363">
        <v>104</v>
      </c>
      <c r="Q319" s="363">
        <v>4</v>
      </c>
      <c r="R319" s="363">
        <v>185</v>
      </c>
      <c r="S319" s="364">
        <v>0.185</v>
      </c>
      <c r="T319" s="361"/>
      <c r="U319" s="166">
        <v>1000</v>
      </c>
    </row>
    <row r="320" spans="1:21" ht="22.15" customHeight="1">
      <c r="A320" s="360" t="s">
        <v>446</v>
      </c>
      <c r="B320" s="361"/>
      <c r="C320" s="362">
        <v>1100</v>
      </c>
      <c r="D320" s="363">
        <v>-588</v>
      </c>
      <c r="E320" s="364">
        <v>-0.53449999999999998</v>
      </c>
      <c r="F320" s="361"/>
      <c r="G320" s="365">
        <v>46</v>
      </c>
      <c r="H320" s="363"/>
      <c r="I320" s="363">
        <v>395</v>
      </c>
      <c r="J320" s="363"/>
      <c r="K320" s="363">
        <v>441</v>
      </c>
      <c r="L320" s="364">
        <v>0.861328125</v>
      </c>
      <c r="M320" s="361"/>
      <c r="N320" s="365">
        <v>26</v>
      </c>
      <c r="O320" s="363"/>
      <c r="P320" s="363">
        <v>45</v>
      </c>
      <c r="Q320" s="363"/>
      <c r="R320" s="363">
        <v>71</v>
      </c>
      <c r="S320" s="364">
        <v>0.138671875</v>
      </c>
      <c r="T320" s="361"/>
      <c r="U320" s="367">
        <v>512</v>
      </c>
    </row>
    <row r="321" spans="1:21" ht="22.15" customHeight="1">
      <c r="A321" s="360" t="s">
        <v>447</v>
      </c>
      <c r="B321" s="361"/>
      <c r="C321" s="362">
        <v>1632</v>
      </c>
      <c r="D321" s="363">
        <v>-925</v>
      </c>
      <c r="E321" s="364">
        <v>-0.56679999999999997</v>
      </c>
      <c r="F321" s="361"/>
      <c r="G321" s="365">
        <v>88</v>
      </c>
      <c r="H321" s="363">
        <v>2</v>
      </c>
      <c r="I321" s="363">
        <v>417</v>
      </c>
      <c r="J321" s="363">
        <v>21</v>
      </c>
      <c r="K321" s="363">
        <v>528</v>
      </c>
      <c r="L321" s="364">
        <v>0.74681753889674685</v>
      </c>
      <c r="M321" s="361"/>
      <c r="N321" s="365">
        <v>18</v>
      </c>
      <c r="O321" s="363"/>
      <c r="P321" s="363">
        <v>158</v>
      </c>
      <c r="Q321" s="363">
        <v>3</v>
      </c>
      <c r="R321" s="363">
        <v>179</v>
      </c>
      <c r="S321" s="364">
        <v>0.25318246110325321</v>
      </c>
      <c r="T321" s="361"/>
      <c r="U321" s="367">
        <v>707</v>
      </c>
    </row>
    <row r="322" spans="1:21" ht="22.15" customHeight="1">
      <c r="A322" s="360" t="s">
        <v>448</v>
      </c>
      <c r="B322" s="361"/>
      <c r="C322" s="362">
        <v>1544</v>
      </c>
      <c r="D322" s="363">
        <v>-676</v>
      </c>
      <c r="E322" s="364">
        <v>-0.43780000000000002</v>
      </c>
      <c r="F322" s="361"/>
      <c r="G322" s="365">
        <v>268</v>
      </c>
      <c r="H322" s="363">
        <v>23</v>
      </c>
      <c r="I322" s="363">
        <v>489</v>
      </c>
      <c r="J322" s="363">
        <v>36</v>
      </c>
      <c r="K322" s="363">
        <v>816</v>
      </c>
      <c r="L322" s="364">
        <v>0.94009216589861755</v>
      </c>
      <c r="M322" s="361"/>
      <c r="N322" s="365">
        <v>5</v>
      </c>
      <c r="O322" s="363">
        <v>4</v>
      </c>
      <c r="P322" s="363">
        <v>42</v>
      </c>
      <c r="Q322" s="363">
        <v>1</v>
      </c>
      <c r="R322" s="363">
        <v>52</v>
      </c>
      <c r="S322" s="364">
        <v>5.9907834101382493E-2</v>
      </c>
      <c r="T322" s="361"/>
      <c r="U322" s="367">
        <v>868</v>
      </c>
    </row>
    <row r="323" spans="1:21" ht="22.15" customHeight="1">
      <c r="A323" s="360" t="s">
        <v>449</v>
      </c>
      <c r="B323" s="361"/>
      <c r="C323" s="365">
        <v>998</v>
      </c>
      <c r="D323" s="363">
        <v>-47</v>
      </c>
      <c r="E323" s="364">
        <v>-4.7100000000000003E-2</v>
      </c>
      <c r="F323" s="361"/>
      <c r="G323" s="365">
        <v>369</v>
      </c>
      <c r="H323" s="363">
        <v>40</v>
      </c>
      <c r="I323" s="363">
        <v>448</v>
      </c>
      <c r="J323" s="363">
        <v>29</v>
      </c>
      <c r="K323" s="363">
        <v>886</v>
      </c>
      <c r="L323" s="364">
        <v>0.93165089379600419</v>
      </c>
      <c r="M323" s="361"/>
      <c r="N323" s="365">
        <v>22</v>
      </c>
      <c r="O323" s="363">
        <v>6</v>
      </c>
      <c r="P323" s="363">
        <v>35</v>
      </c>
      <c r="Q323" s="363">
        <v>2</v>
      </c>
      <c r="R323" s="363">
        <v>65</v>
      </c>
      <c r="S323" s="364">
        <v>6.8349106203995799E-2</v>
      </c>
      <c r="T323" s="361"/>
      <c r="U323" s="367">
        <v>951</v>
      </c>
    </row>
    <row r="324" spans="1:21" ht="22.15" customHeight="1">
      <c r="A324" s="360" t="s">
        <v>450</v>
      </c>
      <c r="B324" s="361"/>
      <c r="C324" s="365">
        <v>44</v>
      </c>
      <c r="D324" s="363">
        <v>-44</v>
      </c>
      <c r="E324" s="364">
        <v>-1</v>
      </c>
      <c r="F324" s="361"/>
      <c r="G324" s="365"/>
      <c r="H324" s="363"/>
      <c r="I324" s="363"/>
      <c r="J324" s="363"/>
      <c r="K324" s="363">
        <v>0</v>
      </c>
      <c r="L324" s="364" t="s">
        <v>489</v>
      </c>
      <c r="M324" s="361"/>
      <c r="N324" s="365"/>
      <c r="O324" s="363"/>
      <c r="P324" s="363"/>
      <c r="Q324" s="363"/>
      <c r="R324" s="363">
        <v>0</v>
      </c>
      <c r="S324" s="364" t="s">
        <v>489</v>
      </c>
      <c r="T324" s="361"/>
      <c r="U324" s="367">
        <v>0</v>
      </c>
    </row>
    <row r="325" spans="1:21" ht="22.15" customHeight="1">
      <c r="A325" s="360" t="s">
        <v>451</v>
      </c>
      <c r="B325" s="361"/>
      <c r="C325" s="365">
        <v>25</v>
      </c>
      <c r="D325" s="363">
        <v>-19</v>
      </c>
      <c r="E325" s="364">
        <v>-0.76</v>
      </c>
      <c r="F325" s="361"/>
      <c r="G325" s="365"/>
      <c r="H325" s="363"/>
      <c r="I325" s="363">
        <v>6</v>
      </c>
      <c r="J325" s="363"/>
      <c r="K325" s="363">
        <v>6</v>
      </c>
      <c r="L325" s="364">
        <v>1</v>
      </c>
      <c r="M325" s="361"/>
      <c r="N325" s="365"/>
      <c r="O325" s="363"/>
      <c r="P325" s="363"/>
      <c r="Q325" s="363"/>
      <c r="R325" s="363">
        <v>0</v>
      </c>
      <c r="S325" s="364">
        <v>0</v>
      </c>
      <c r="T325" s="361"/>
      <c r="U325" s="367">
        <v>6</v>
      </c>
    </row>
    <row r="326" spans="1:21" ht="22.15" customHeight="1">
      <c r="A326" s="354"/>
      <c r="B326" s="355"/>
      <c r="C326" s="356"/>
      <c r="D326" s="357"/>
      <c r="E326" s="358"/>
      <c r="F326" s="355"/>
      <c r="G326" s="356"/>
      <c r="H326" s="357"/>
      <c r="I326" s="357"/>
      <c r="J326" s="357"/>
      <c r="K326" s="357"/>
      <c r="L326" s="359"/>
      <c r="M326" s="355"/>
      <c r="N326" s="356"/>
      <c r="O326" s="357"/>
      <c r="P326" s="357"/>
      <c r="Q326" s="357"/>
      <c r="R326" s="357"/>
      <c r="S326" s="359"/>
      <c r="T326" s="355"/>
      <c r="U326" s="354"/>
    </row>
    <row r="327" spans="1:21" ht="22.15" customHeight="1">
      <c r="A327" s="207" t="s">
        <v>121</v>
      </c>
      <c r="B327" s="205"/>
      <c r="C327" s="208">
        <v>1060</v>
      </c>
      <c r="D327" s="209">
        <v>-110</v>
      </c>
      <c r="E327" s="210">
        <v>-0.1038</v>
      </c>
      <c r="F327" s="205"/>
      <c r="G327" s="211">
        <v>517</v>
      </c>
      <c r="H327" s="209">
        <v>58</v>
      </c>
      <c r="I327" s="209">
        <v>170</v>
      </c>
      <c r="J327" s="209">
        <v>13</v>
      </c>
      <c r="K327" s="209">
        <v>758</v>
      </c>
      <c r="L327" s="210">
        <v>0.79789473684210521</v>
      </c>
      <c r="M327" s="205"/>
      <c r="N327" s="211">
        <v>99</v>
      </c>
      <c r="O327" s="209">
        <v>4</v>
      </c>
      <c r="P327" s="209">
        <v>87</v>
      </c>
      <c r="Q327" s="209">
        <v>2</v>
      </c>
      <c r="R327" s="209">
        <v>192</v>
      </c>
      <c r="S327" s="210">
        <v>0.20210526315789473</v>
      </c>
      <c r="T327" s="205"/>
      <c r="U327" s="214">
        <v>950</v>
      </c>
    </row>
    <row r="328" spans="1:21" ht="22.15" customHeight="1">
      <c r="A328" s="354"/>
      <c r="B328" s="355"/>
      <c r="C328" s="356"/>
      <c r="D328" s="357"/>
      <c r="E328" s="358"/>
      <c r="F328" s="355"/>
      <c r="G328" s="356"/>
      <c r="H328" s="357"/>
      <c r="I328" s="357"/>
      <c r="J328" s="357"/>
      <c r="K328" s="357"/>
      <c r="L328" s="359"/>
      <c r="M328" s="355"/>
      <c r="N328" s="356"/>
      <c r="O328" s="357"/>
      <c r="P328" s="357"/>
      <c r="Q328" s="357"/>
      <c r="R328" s="357"/>
      <c r="S328" s="359"/>
      <c r="T328" s="355"/>
      <c r="U328" s="354"/>
    </row>
    <row r="329" spans="1:21" ht="22.15" customHeight="1">
      <c r="A329" s="360" t="s">
        <v>452</v>
      </c>
      <c r="B329" s="361"/>
      <c r="C329" s="365">
        <v>504</v>
      </c>
      <c r="D329" s="363">
        <v>-91</v>
      </c>
      <c r="E329" s="364">
        <v>-0.18060000000000001</v>
      </c>
      <c r="F329" s="361"/>
      <c r="G329" s="365">
        <v>255</v>
      </c>
      <c r="H329" s="363"/>
      <c r="I329" s="363">
        <v>106</v>
      </c>
      <c r="J329" s="363"/>
      <c r="K329" s="363">
        <v>361</v>
      </c>
      <c r="L329" s="364">
        <v>0.87409200968522993</v>
      </c>
      <c r="M329" s="361"/>
      <c r="N329" s="365">
        <v>31</v>
      </c>
      <c r="O329" s="363"/>
      <c r="P329" s="363">
        <v>21</v>
      </c>
      <c r="Q329" s="363"/>
      <c r="R329" s="363">
        <v>52</v>
      </c>
      <c r="S329" s="364">
        <v>0.12590799031476999</v>
      </c>
      <c r="T329" s="361"/>
      <c r="U329" s="367">
        <v>413</v>
      </c>
    </row>
    <row r="330" spans="1:21" ht="22.15" customHeight="1">
      <c r="A330" s="360" t="s">
        <v>453</v>
      </c>
      <c r="B330" s="361"/>
      <c r="C330" s="365">
        <v>556</v>
      </c>
      <c r="D330" s="363">
        <v>-19</v>
      </c>
      <c r="E330" s="364">
        <v>-3.4200000000000001E-2</v>
      </c>
      <c r="F330" s="361"/>
      <c r="G330" s="365">
        <v>262</v>
      </c>
      <c r="H330" s="363">
        <v>58</v>
      </c>
      <c r="I330" s="363">
        <v>64</v>
      </c>
      <c r="J330" s="363">
        <v>13</v>
      </c>
      <c r="K330" s="363">
        <v>397</v>
      </c>
      <c r="L330" s="364">
        <v>0.73929236499068907</v>
      </c>
      <c r="M330" s="361"/>
      <c r="N330" s="365">
        <v>68</v>
      </c>
      <c r="O330" s="363">
        <v>4</v>
      </c>
      <c r="P330" s="363">
        <v>66</v>
      </c>
      <c r="Q330" s="363">
        <v>2</v>
      </c>
      <c r="R330" s="363">
        <v>140</v>
      </c>
      <c r="S330" s="364">
        <v>0.26070763500931099</v>
      </c>
      <c r="T330" s="361"/>
      <c r="U330" s="367">
        <v>537</v>
      </c>
    </row>
    <row r="331" spans="1:21" ht="22.15" customHeight="1">
      <c r="A331" s="354"/>
      <c r="B331" s="355"/>
      <c r="C331" s="356"/>
      <c r="D331" s="357"/>
      <c r="E331" s="358"/>
      <c r="F331" s="355"/>
      <c r="G331" s="356"/>
      <c r="H331" s="357"/>
      <c r="I331" s="357"/>
      <c r="J331" s="357"/>
      <c r="K331" s="357"/>
      <c r="L331" s="359"/>
      <c r="M331" s="355"/>
      <c r="N331" s="356"/>
      <c r="O331" s="357"/>
      <c r="P331" s="357"/>
      <c r="Q331" s="357"/>
      <c r="R331" s="357"/>
      <c r="S331" s="359"/>
      <c r="T331" s="355"/>
      <c r="U331" s="354"/>
    </row>
    <row r="332" spans="1:21" ht="22.15" customHeight="1">
      <c r="A332" s="207" t="s">
        <v>122</v>
      </c>
      <c r="B332" s="205"/>
      <c r="C332" s="208">
        <v>6946</v>
      </c>
      <c r="D332" s="209">
        <v>286</v>
      </c>
      <c r="E332" s="210">
        <v>4.1200000000000001E-2</v>
      </c>
      <c r="F332" s="205"/>
      <c r="G332" s="208">
        <v>3976</v>
      </c>
      <c r="H332" s="209">
        <v>310</v>
      </c>
      <c r="I332" s="212">
        <v>2564</v>
      </c>
      <c r="J332" s="209">
        <v>127</v>
      </c>
      <c r="K332" s="212">
        <v>6977</v>
      </c>
      <c r="L332" s="210">
        <v>0.96474004424778759</v>
      </c>
      <c r="M332" s="205"/>
      <c r="N332" s="211">
        <v>112</v>
      </c>
      <c r="O332" s="209">
        <v>14</v>
      </c>
      <c r="P332" s="209">
        <v>115</v>
      </c>
      <c r="Q332" s="209">
        <v>14</v>
      </c>
      <c r="R332" s="209">
        <v>255</v>
      </c>
      <c r="S332" s="210">
        <v>3.5259955752212392E-2</v>
      </c>
      <c r="T332" s="205"/>
      <c r="U332" s="213">
        <v>7232</v>
      </c>
    </row>
    <row r="333" spans="1:21" ht="22.15" customHeight="1">
      <c r="A333" s="354"/>
      <c r="B333" s="355"/>
      <c r="C333" s="356"/>
      <c r="D333" s="357"/>
      <c r="E333" s="358"/>
      <c r="F333" s="355"/>
      <c r="G333" s="356"/>
      <c r="H333" s="357"/>
      <c r="I333" s="357"/>
      <c r="J333" s="357"/>
      <c r="K333" s="357"/>
      <c r="L333" s="359"/>
      <c r="M333" s="355"/>
      <c r="N333" s="356"/>
      <c r="O333" s="357"/>
      <c r="P333" s="357"/>
      <c r="Q333" s="357"/>
      <c r="R333" s="357"/>
      <c r="S333" s="359"/>
      <c r="T333" s="355"/>
      <c r="U333" s="354"/>
    </row>
    <row r="334" spans="1:21" ht="22.15" customHeight="1">
      <c r="A334" s="360" t="s">
        <v>454</v>
      </c>
      <c r="B334" s="361"/>
      <c r="C334" s="362">
        <v>1632</v>
      </c>
      <c r="D334" s="363">
        <v>-257</v>
      </c>
      <c r="E334" s="364">
        <v>-0.1575</v>
      </c>
      <c r="F334" s="361"/>
      <c r="G334" s="365">
        <v>741</v>
      </c>
      <c r="H334" s="363">
        <v>53</v>
      </c>
      <c r="I334" s="363">
        <v>466</v>
      </c>
      <c r="J334" s="363">
        <v>25</v>
      </c>
      <c r="K334" s="366">
        <v>1285</v>
      </c>
      <c r="L334" s="364">
        <v>0.93454545454545457</v>
      </c>
      <c r="M334" s="361"/>
      <c r="N334" s="365">
        <v>32</v>
      </c>
      <c r="O334" s="363">
        <v>4</v>
      </c>
      <c r="P334" s="363">
        <v>51</v>
      </c>
      <c r="Q334" s="363">
        <v>3</v>
      </c>
      <c r="R334" s="363">
        <v>90</v>
      </c>
      <c r="S334" s="364">
        <v>6.545454545454546E-2</v>
      </c>
      <c r="T334" s="361"/>
      <c r="U334" s="166">
        <v>1375</v>
      </c>
    </row>
    <row r="335" spans="1:21" ht="22.15" customHeight="1">
      <c r="A335" s="360" t="s">
        <v>455</v>
      </c>
      <c r="B335" s="361"/>
      <c r="C335" s="362">
        <v>1007</v>
      </c>
      <c r="D335" s="363">
        <v>368</v>
      </c>
      <c r="E335" s="364">
        <v>0.3654</v>
      </c>
      <c r="F335" s="361"/>
      <c r="G335" s="365">
        <v>667</v>
      </c>
      <c r="H335" s="363">
        <v>93</v>
      </c>
      <c r="I335" s="363">
        <v>530</v>
      </c>
      <c r="J335" s="363">
        <v>60</v>
      </c>
      <c r="K335" s="366">
        <v>1350</v>
      </c>
      <c r="L335" s="364">
        <v>0.98181818181818192</v>
      </c>
      <c r="M335" s="361"/>
      <c r="N335" s="365">
        <v>7</v>
      </c>
      <c r="O335" s="363">
        <v>3</v>
      </c>
      <c r="P335" s="363">
        <v>8</v>
      </c>
      <c r="Q335" s="363">
        <v>7</v>
      </c>
      <c r="R335" s="363">
        <v>25</v>
      </c>
      <c r="S335" s="364">
        <v>1.8181818181818181E-2</v>
      </c>
      <c r="T335" s="361"/>
      <c r="U335" s="166">
        <v>1375</v>
      </c>
    </row>
    <row r="336" spans="1:21" ht="22.15" customHeight="1">
      <c r="A336" s="360" t="s">
        <v>456</v>
      </c>
      <c r="B336" s="361"/>
      <c r="C336" s="365">
        <v>875</v>
      </c>
      <c r="D336" s="363">
        <v>238</v>
      </c>
      <c r="E336" s="364">
        <v>0.27200000000000002</v>
      </c>
      <c r="F336" s="361"/>
      <c r="G336" s="365">
        <v>660</v>
      </c>
      <c r="H336" s="363">
        <v>66</v>
      </c>
      <c r="I336" s="363">
        <v>275</v>
      </c>
      <c r="J336" s="363">
        <v>14</v>
      </c>
      <c r="K336" s="366">
        <v>1015</v>
      </c>
      <c r="L336" s="364">
        <v>0.91194968553459121</v>
      </c>
      <c r="M336" s="361"/>
      <c r="N336" s="365">
        <v>59</v>
      </c>
      <c r="O336" s="363">
        <v>3</v>
      </c>
      <c r="P336" s="363">
        <v>33</v>
      </c>
      <c r="Q336" s="363">
        <v>3</v>
      </c>
      <c r="R336" s="363">
        <v>98</v>
      </c>
      <c r="S336" s="364">
        <v>8.8050314465408799E-2</v>
      </c>
      <c r="T336" s="361"/>
      <c r="U336" s="166">
        <v>1113</v>
      </c>
    </row>
    <row r="337" spans="1:21" ht="22.15" customHeight="1">
      <c r="A337" s="360" t="s">
        <v>457</v>
      </c>
      <c r="B337" s="361"/>
      <c r="C337" s="365">
        <v>735</v>
      </c>
      <c r="D337" s="363">
        <v>-177</v>
      </c>
      <c r="E337" s="364">
        <v>-0.24079999999999999</v>
      </c>
      <c r="F337" s="361"/>
      <c r="G337" s="365">
        <v>214</v>
      </c>
      <c r="H337" s="363">
        <v>24</v>
      </c>
      <c r="I337" s="363">
        <v>288</v>
      </c>
      <c r="J337" s="363">
        <v>14</v>
      </c>
      <c r="K337" s="363">
        <v>540</v>
      </c>
      <c r="L337" s="364">
        <v>0.967741935483871</v>
      </c>
      <c r="M337" s="361"/>
      <c r="N337" s="365">
        <v>9</v>
      </c>
      <c r="O337" s="363">
        <v>3</v>
      </c>
      <c r="P337" s="363">
        <v>6</v>
      </c>
      <c r="Q337" s="363"/>
      <c r="R337" s="363">
        <v>18</v>
      </c>
      <c r="S337" s="364">
        <v>3.2258064516129031E-2</v>
      </c>
      <c r="T337" s="361"/>
      <c r="U337" s="367">
        <v>558</v>
      </c>
    </row>
    <row r="338" spans="1:21" ht="22.15" customHeight="1">
      <c r="A338" s="360" t="s">
        <v>458</v>
      </c>
      <c r="B338" s="361"/>
      <c r="C338" s="365">
        <v>449</v>
      </c>
      <c r="D338" s="363">
        <v>-142</v>
      </c>
      <c r="E338" s="364">
        <v>-0.31630000000000003</v>
      </c>
      <c r="F338" s="361"/>
      <c r="G338" s="365">
        <v>193</v>
      </c>
      <c r="H338" s="363">
        <v>11</v>
      </c>
      <c r="I338" s="363">
        <v>95</v>
      </c>
      <c r="J338" s="363"/>
      <c r="K338" s="363">
        <v>299</v>
      </c>
      <c r="L338" s="364">
        <v>0.97394136807817588</v>
      </c>
      <c r="M338" s="361"/>
      <c r="N338" s="365">
        <v>2</v>
      </c>
      <c r="O338" s="363"/>
      <c r="P338" s="363">
        <v>5</v>
      </c>
      <c r="Q338" s="363">
        <v>1</v>
      </c>
      <c r="R338" s="363">
        <v>8</v>
      </c>
      <c r="S338" s="364">
        <v>2.6058631921824102E-2</v>
      </c>
      <c r="T338" s="361"/>
      <c r="U338" s="367">
        <v>307</v>
      </c>
    </row>
    <row r="339" spans="1:21" ht="22.15" customHeight="1">
      <c r="A339" s="360" t="s">
        <v>459</v>
      </c>
      <c r="B339" s="361"/>
      <c r="C339" s="365">
        <v>421</v>
      </c>
      <c r="D339" s="363">
        <v>-91</v>
      </c>
      <c r="E339" s="364">
        <v>-0.2162</v>
      </c>
      <c r="F339" s="361"/>
      <c r="G339" s="365">
        <v>151</v>
      </c>
      <c r="H339" s="363">
        <v>10</v>
      </c>
      <c r="I339" s="363">
        <v>165</v>
      </c>
      <c r="J339" s="363">
        <v>2</v>
      </c>
      <c r="K339" s="363">
        <v>328</v>
      </c>
      <c r="L339" s="364">
        <v>0.9939393939393939</v>
      </c>
      <c r="M339" s="361"/>
      <c r="N339" s="365"/>
      <c r="O339" s="363"/>
      <c r="P339" s="363">
        <v>2</v>
      </c>
      <c r="Q339" s="363"/>
      <c r="R339" s="363">
        <v>2</v>
      </c>
      <c r="S339" s="364">
        <v>6.0606060606060606E-3</v>
      </c>
      <c r="T339" s="361"/>
      <c r="U339" s="367">
        <v>330</v>
      </c>
    </row>
    <row r="340" spans="1:21" ht="22.15" customHeight="1">
      <c r="A340" s="360" t="s">
        <v>460</v>
      </c>
      <c r="B340" s="361"/>
      <c r="C340" s="365">
        <v>330</v>
      </c>
      <c r="D340" s="363">
        <v>101</v>
      </c>
      <c r="E340" s="364">
        <v>0.30609999999999998</v>
      </c>
      <c r="F340" s="361"/>
      <c r="G340" s="365">
        <v>252</v>
      </c>
      <c r="H340" s="363">
        <v>16</v>
      </c>
      <c r="I340" s="363">
        <v>157</v>
      </c>
      <c r="J340" s="363">
        <v>3</v>
      </c>
      <c r="K340" s="363">
        <v>428</v>
      </c>
      <c r="L340" s="364">
        <v>0.99303944315545234</v>
      </c>
      <c r="M340" s="361"/>
      <c r="N340" s="365"/>
      <c r="O340" s="363">
        <v>1</v>
      </c>
      <c r="P340" s="363">
        <v>2</v>
      </c>
      <c r="Q340" s="363"/>
      <c r="R340" s="363">
        <v>3</v>
      </c>
      <c r="S340" s="364">
        <v>6.9605568445475644E-3</v>
      </c>
      <c r="T340" s="361"/>
      <c r="U340" s="367">
        <v>431</v>
      </c>
    </row>
    <row r="341" spans="1:21" ht="22.15" customHeight="1">
      <c r="A341" s="360" t="s">
        <v>461</v>
      </c>
      <c r="B341" s="361"/>
      <c r="C341" s="365">
        <v>301</v>
      </c>
      <c r="D341" s="363">
        <v>28</v>
      </c>
      <c r="E341" s="364">
        <v>9.2999999999999999E-2</v>
      </c>
      <c r="F341" s="361"/>
      <c r="G341" s="365">
        <v>173</v>
      </c>
      <c r="H341" s="363">
        <v>17</v>
      </c>
      <c r="I341" s="363">
        <v>127</v>
      </c>
      <c r="J341" s="363">
        <v>6</v>
      </c>
      <c r="K341" s="363">
        <v>323</v>
      </c>
      <c r="L341" s="364">
        <v>0.98176291793313064</v>
      </c>
      <c r="M341" s="361"/>
      <c r="N341" s="365">
        <v>1</v>
      </c>
      <c r="O341" s="363"/>
      <c r="P341" s="363">
        <v>5</v>
      </c>
      <c r="Q341" s="363"/>
      <c r="R341" s="363">
        <v>6</v>
      </c>
      <c r="S341" s="364">
        <v>1.82370820668693E-2</v>
      </c>
      <c r="T341" s="361"/>
      <c r="U341" s="367">
        <v>329</v>
      </c>
    </row>
    <row r="342" spans="1:21" ht="22.15" customHeight="1">
      <c r="A342" s="360" t="s">
        <v>462</v>
      </c>
      <c r="B342" s="361"/>
      <c r="C342" s="365">
        <v>265</v>
      </c>
      <c r="D342" s="363">
        <v>123</v>
      </c>
      <c r="E342" s="364">
        <v>0.4642</v>
      </c>
      <c r="F342" s="361"/>
      <c r="G342" s="365">
        <v>306</v>
      </c>
      <c r="H342" s="363"/>
      <c r="I342" s="363">
        <v>81</v>
      </c>
      <c r="J342" s="363"/>
      <c r="K342" s="363">
        <v>387</v>
      </c>
      <c r="L342" s="364">
        <v>0.99742268041237114</v>
      </c>
      <c r="M342" s="361"/>
      <c r="N342" s="365">
        <v>1</v>
      </c>
      <c r="O342" s="363"/>
      <c r="P342" s="363"/>
      <c r="Q342" s="363"/>
      <c r="R342" s="363">
        <v>1</v>
      </c>
      <c r="S342" s="364">
        <v>2.5773195876288655E-3</v>
      </c>
      <c r="T342" s="361"/>
      <c r="U342" s="367">
        <v>388</v>
      </c>
    </row>
    <row r="343" spans="1:21" ht="22.15" customHeight="1">
      <c r="A343" s="360" t="s">
        <v>463</v>
      </c>
      <c r="B343" s="361"/>
      <c r="C343" s="365">
        <v>234</v>
      </c>
      <c r="D343" s="363">
        <v>35</v>
      </c>
      <c r="E343" s="364">
        <v>0.14960000000000001</v>
      </c>
      <c r="F343" s="361"/>
      <c r="G343" s="365">
        <v>162</v>
      </c>
      <c r="H343" s="363">
        <v>11</v>
      </c>
      <c r="I343" s="363">
        <v>92</v>
      </c>
      <c r="J343" s="363">
        <v>3</v>
      </c>
      <c r="K343" s="363">
        <v>268</v>
      </c>
      <c r="L343" s="364">
        <v>0.99628252788104088</v>
      </c>
      <c r="M343" s="361"/>
      <c r="N343" s="365">
        <v>1</v>
      </c>
      <c r="O343" s="363"/>
      <c r="P343" s="363"/>
      <c r="Q343" s="363"/>
      <c r="R343" s="363">
        <v>1</v>
      </c>
      <c r="S343" s="364">
        <v>3.7174721189591076E-3</v>
      </c>
      <c r="T343" s="361"/>
      <c r="U343" s="367">
        <v>269</v>
      </c>
    </row>
    <row r="344" spans="1:21" ht="22.15" customHeight="1">
      <c r="A344" s="360" t="s">
        <v>464</v>
      </c>
      <c r="B344" s="361"/>
      <c r="C344" s="365">
        <v>164</v>
      </c>
      <c r="D344" s="363">
        <v>-43</v>
      </c>
      <c r="E344" s="364">
        <v>-0.26219999999999999</v>
      </c>
      <c r="F344" s="361"/>
      <c r="G344" s="365">
        <v>54</v>
      </c>
      <c r="H344" s="363"/>
      <c r="I344" s="363">
        <v>66</v>
      </c>
      <c r="J344" s="363"/>
      <c r="K344" s="363">
        <v>120</v>
      </c>
      <c r="L344" s="364">
        <v>0.99173553719008267</v>
      </c>
      <c r="M344" s="361"/>
      <c r="N344" s="365"/>
      <c r="O344" s="363"/>
      <c r="P344" s="363">
        <v>1</v>
      </c>
      <c r="Q344" s="363"/>
      <c r="R344" s="363">
        <v>1</v>
      </c>
      <c r="S344" s="364">
        <v>8.2644628099173556E-3</v>
      </c>
      <c r="T344" s="361"/>
      <c r="U344" s="367">
        <v>121</v>
      </c>
    </row>
    <row r="345" spans="1:21" ht="22.15" customHeight="1">
      <c r="A345" s="360" t="s">
        <v>465</v>
      </c>
      <c r="B345" s="361"/>
      <c r="C345" s="365">
        <v>144</v>
      </c>
      <c r="D345" s="363">
        <v>49</v>
      </c>
      <c r="E345" s="364">
        <v>0.34029999999999999</v>
      </c>
      <c r="F345" s="361"/>
      <c r="G345" s="365">
        <v>130</v>
      </c>
      <c r="H345" s="363">
        <v>4</v>
      </c>
      <c r="I345" s="363">
        <v>58</v>
      </c>
      <c r="J345" s="363"/>
      <c r="K345" s="363">
        <v>192</v>
      </c>
      <c r="L345" s="364">
        <v>0.99481865284974091</v>
      </c>
      <c r="M345" s="361"/>
      <c r="N345" s="365"/>
      <c r="O345" s="363"/>
      <c r="P345" s="363">
        <v>1</v>
      </c>
      <c r="Q345" s="363"/>
      <c r="R345" s="363">
        <v>1</v>
      </c>
      <c r="S345" s="364">
        <v>5.1813471502590667E-3</v>
      </c>
      <c r="T345" s="361"/>
      <c r="U345" s="367">
        <v>193</v>
      </c>
    </row>
    <row r="346" spans="1:21" ht="22.15" customHeight="1">
      <c r="A346" s="360" t="s">
        <v>466</v>
      </c>
      <c r="B346" s="361"/>
      <c r="C346" s="365">
        <v>110</v>
      </c>
      <c r="D346" s="363">
        <v>26</v>
      </c>
      <c r="E346" s="364">
        <v>0.2364</v>
      </c>
      <c r="F346" s="361"/>
      <c r="G346" s="365">
        <v>81</v>
      </c>
      <c r="H346" s="363">
        <v>1</v>
      </c>
      <c r="I346" s="363">
        <v>54</v>
      </c>
      <c r="J346" s="363"/>
      <c r="K346" s="363">
        <v>136</v>
      </c>
      <c r="L346" s="364">
        <v>1</v>
      </c>
      <c r="M346" s="361"/>
      <c r="N346" s="365"/>
      <c r="O346" s="363"/>
      <c r="P346" s="363"/>
      <c r="Q346" s="363"/>
      <c r="R346" s="363">
        <v>0</v>
      </c>
      <c r="S346" s="364">
        <v>0</v>
      </c>
      <c r="T346" s="361"/>
      <c r="U346" s="367">
        <v>136</v>
      </c>
    </row>
    <row r="347" spans="1:21" ht="22.15" customHeight="1">
      <c r="A347" s="360" t="s">
        <v>467</v>
      </c>
      <c r="B347" s="361"/>
      <c r="C347" s="365">
        <v>69</v>
      </c>
      <c r="D347" s="363">
        <v>39</v>
      </c>
      <c r="E347" s="364">
        <v>0.56520000000000004</v>
      </c>
      <c r="F347" s="361"/>
      <c r="G347" s="365">
        <v>66</v>
      </c>
      <c r="H347" s="363">
        <v>4</v>
      </c>
      <c r="I347" s="363">
        <v>37</v>
      </c>
      <c r="J347" s="363"/>
      <c r="K347" s="363">
        <v>107</v>
      </c>
      <c r="L347" s="364">
        <v>0.99074074074074081</v>
      </c>
      <c r="M347" s="361"/>
      <c r="N347" s="365"/>
      <c r="O347" s="363"/>
      <c r="P347" s="363">
        <v>1</v>
      </c>
      <c r="Q347" s="363"/>
      <c r="R347" s="363">
        <v>1</v>
      </c>
      <c r="S347" s="364">
        <v>9.2592592592592587E-3</v>
      </c>
      <c r="T347" s="361"/>
      <c r="U347" s="367">
        <v>108</v>
      </c>
    </row>
    <row r="348" spans="1:21" ht="22.15" customHeight="1">
      <c r="A348" s="360" t="s">
        <v>468</v>
      </c>
      <c r="B348" s="361"/>
      <c r="C348" s="365">
        <v>45</v>
      </c>
      <c r="D348" s="363">
        <v>40</v>
      </c>
      <c r="E348" s="364">
        <v>0.88890000000000002</v>
      </c>
      <c r="F348" s="361"/>
      <c r="G348" s="365">
        <v>55</v>
      </c>
      <c r="H348" s="363"/>
      <c r="I348" s="363">
        <v>30</v>
      </c>
      <c r="J348" s="363"/>
      <c r="K348" s="363">
        <v>85</v>
      </c>
      <c r="L348" s="364">
        <v>1</v>
      </c>
      <c r="M348" s="361"/>
      <c r="N348" s="365"/>
      <c r="O348" s="363"/>
      <c r="P348" s="363"/>
      <c r="Q348" s="363"/>
      <c r="R348" s="363">
        <v>0</v>
      </c>
      <c r="S348" s="364">
        <v>0</v>
      </c>
      <c r="T348" s="361"/>
      <c r="U348" s="367">
        <v>85</v>
      </c>
    </row>
    <row r="349" spans="1:21" ht="22.15" customHeight="1">
      <c r="A349" s="360" t="s">
        <v>469</v>
      </c>
      <c r="B349" s="361"/>
      <c r="C349" s="365">
        <v>72</v>
      </c>
      <c r="D349" s="363">
        <v>-13</v>
      </c>
      <c r="E349" s="364">
        <v>-0.18060000000000001</v>
      </c>
      <c r="F349" s="361"/>
      <c r="G349" s="365">
        <v>34</v>
      </c>
      <c r="H349" s="363"/>
      <c r="I349" s="363">
        <v>25</v>
      </c>
      <c r="J349" s="363"/>
      <c r="K349" s="363">
        <v>59</v>
      </c>
      <c r="L349" s="364">
        <v>1</v>
      </c>
      <c r="M349" s="361"/>
      <c r="N349" s="365"/>
      <c r="O349" s="363"/>
      <c r="P349" s="363"/>
      <c r="Q349" s="363"/>
      <c r="R349" s="363">
        <v>0</v>
      </c>
      <c r="S349" s="364">
        <v>0</v>
      </c>
      <c r="T349" s="361"/>
      <c r="U349" s="367">
        <v>59</v>
      </c>
    </row>
    <row r="350" spans="1:21" ht="22.15" customHeight="1">
      <c r="A350" s="360" t="s">
        <v>470</v>
      </c>
      <c r="B350" s="361"/>
      <c r="C350" s="365">
        <v>93</v>
      </c>
      <c r="D350" s="363">
        <v>-38</v>
      </c>
      <c r="E350" s="364">
        <v>-0.40860000000000002</v>
      </c>
      <c r="F350" s="361"/>
      <c r="G350" s="365">
        <v>37</v>
      </c>
      <c r="H350" s="363"/>
      <c r="I350" s="363">
        <v>18</v>
      </c>
      <c r="J350" s="363"/>
      <c r="K350" s="363">
        <v>55</v>
      </c>
      <c r="L350" s="364">
        <v>1</v>
      </c>
      <c r="M350" s="361"/>
      <c r="N350" s="365"/>
      <c r="O350" s="363"/>
      <c r="P350" s="363"/>
      <c r="Q350" s="363"/>
      <c r="R350" s="363">
        <v>0</v>
      </c>
      <c r="S350" s="364">
        <v>0</v>
      </c>
      <c r="T350" s="361"/>
      <c r="U350" s="367">
        <v>55</v>
      </c>
    </row>
    <row r="351" spans="1:21" ht="22.15" customHeight="1">
      <c r="A351" s="354"/>
      <c r="B351" s="355"/>
      <c r="C351" s="356"/>
      <c r="D351" s="357"/>
      <c r="E351" s="358"/>
      <c r="F351" s="355"/>
      <c r="G351" s="356"/>
      <c r="H351" s="357"/>
      <c r="I351" s="357"/>
      <c r="J351" s="357"/>
      <c r="K351" s="357"/>
      <c r="L351" s="359"/>
      <c r="M351" s="355"/>
      <c r="N351" s="356"/>
      <c r="O351" s="357"/>
      <c r="P351" s="357"/>
      <c r="Q351" s="357"/>
      <c r="R351" s="357"/>
      <c r="S351" s="359"/>
      <c r="T351" s="355"/>
      <c r="U351" s="354"/>
    </row>
    <row r="352" spans="1:21" ht="22.15" customHeight="1">
      <c r="A352" s="207" t="s">
        <v>123</v>
      </c>
      <c r="B352" s="205"/>
      <c r="C352" s="208">
        <v>3019</v>
      </c>
      <c r="D352" s="212">
        <v>-1489</v>
      </c>
      <c r="E352" s="210">
        <v>-0.49320000000000003</v>
      </c>
      <c r="F352" s="205"/>
      <c r="G352" s="211">
        <v>407</v>
      </c>
      <c r="H352" s="209">
        <v>22</v>
      </c>
      <c r="I352" s="212">
        <v>1021</v>
      </c>
      <c r="J352" s="209">
        <v>26</v>
      </c>
      <c r="K352" s="212">
        <v>1476</v>
      </c>
      <c r="L352" s="210">
        <v>0.96470588235294119</v>
      </c>
      <c r="M352" s="205"/>
      <c r="N352" s="211">
        <v>23</v>
      </c>
      <c r="O352" s="209"/>
      <c r="P352" s="209">
        <v>28</v>
      </c>
      <c r="Q352" s="209">
        <v>3</v>
      </c>
      <c r="R352" s="209">
        <v>54</v>
      </c>
      <c r="S352" s="210">
        <v>3.5294117647058823E-2</v>
      </c>
      <c r="T352" s="205"/>
      <c r="U352" s="213">
        <v>1530</v>
      </c>
    </row>
    <row r="353" spans="1:21" ht="22.15" customHeight="1">
      <c r="A353" s="354"/>
      <c r="B353" s="355"/>
      <c r="C353" s="356"/>
      <c r="D353" s="357"/>
      <c r="E353" s="358"/>
      <c r="F353" s="355"/>
      <c r="G353" s="356"/>
      <c r="H353" s="357"/>
      <c r="I353" s="357"/>
      <c r="J353" s="357"/>
      <c r="K353" s="357"/>
      <c r="L353" s="359"/>
      <c r="M353" s="355"/>
      <c r="N353" s="356"/>
      <c r="O353" s="357"/>
      <c r="P353" s="357"/>
      <c r="Q353" s="357"/>
      <c r="R353" s="357"/>
      <c r="S353" s="359"/>
      <c r="T353" s="355"/>
      <c r="U353" s="354"/>
    </row>
    <row r="354" spans="1:21" ht="22.15" customHeight="1">
      <c r="A354" s="360" t="s">
        <v>471</v>
      </c>
      <c r="B354" s="361"/>
      <c r="C354" s="365">
        <v>150</v>
      </c>
      <c r="D354" s="363">
        <v>-129</v>
      </c>
      <c r="E354" s="364">
        <v>-0.86</v>
      </c>
      <c r="F354" s="361"/>
      <c r="G354" s="365"/>
      <c r="H354" s="363"/>
      <c r="I354" s="363"/>
      <c r="J354" s="363">
        <v>19</v>
      </c>
      <c r="K354" s="363">
        <v>19</v>
      </c>
      <c r="L354" s="364">
        <v>0.90476190476190477</v>
      </c>
      <c r="M354" s="361"/>
      <c r="N354" s="365"/>
      <c r="O354" s="363"/>
      <c r="P354" s="363"/>
      <c r="Q354" s="363">
        <v>2</v>
      </c>
      <c r="R354" s="363">
        <v>2</v>
      </c>
      <c r="S354" s="364">
        <v>9.5238095238095233E-2</v>
      </c>
      <c r="T354" s="361"/>
      <c r="U354" s="367">
        <v>21</v>
      </c>
    </row>
    <row r="355" spans="1:21" ht="22.15" customHeight="1">
      <c r="A355" s="360" t="s">
        <v>472</v>
      </c>
      <c r="B355" s="361"/>
      <c r="C355" s="362">
        <v>2561</v>
      </c>
      <c r="D355" s="366">
        <v>-1325</v>
      </c>
      <c r="E355" s="364">
        <v>-0.51739999999999997</v>
      </c>
      <c r="F355" s="361"/>
      <c r="G355" s="365">
        <v>301</v>
      </c>
      <c r="H355" s="363">
        <v>18</v>
      </c>
      <c r="I355" s="363">
        <v>864</v>
      </c>
      <c r="J355" s="363">
        <v>2</v>
      </c>
      <c r="K355" s="366">
        <v>1185</v>
      </c>
      <c r="L355" s="364">
        <v>0.95873786407766981</v>
      </c>
      <c r="M355" s="361"/>
      <c r="N355" s="365">
        <v>23</v>
      </c>
      <c r="O355" s="363"/>
      <c r="P355" s="363">
        <v>27</v>
      </c>
      <c r="Q355" s="363">
        <v>1</v>
      </c>
      <c r="R355" s="363">
        <v>51</v>
      </c>
      <c r="S355" s="364">
        <v>4.12621359223301E-2</v>
      </c>
      <c r="T355" s="361"/>
      <c r="U355" s="166">
        <v>1236</v>
      </c>
    </row>
    <row r="356" spans="1:21" ht="22.15" customHeight="1">
      <c r="A356" s="360" t="s">
        <v>473</v>
      </c>
      <c r="B356" s="361"/>
      <c r="C356" s="365">
        <v>156</v>
      </c>
      <c r="D356" s="363">
        <v>-44</v>
      </c>
      <c r="E356" s="364">
        <v>-0.28210000000000002</v>
      </c>
      <c r="F356" s="361"/>
      <c r="G356" s="365">
        <v>38</v>
      </c>
      <c r="H356" s="363">
        <v>2</v>
      </c>
      <c r="I356" s="363">
        <v>71</v>
      </c>
      <c r="J356" s="363">
        <v>1</v>
      </c>
      <c r="K356" s="363">
        <v>112</v>
      </c>
      <c r="L356" s="364">
        <v>1</v>
      </c>
      <c r="M356" s="361"/>
      <c r="N356" s="365"/>
      <c r="O356" s="363"/>
      <c r="P356" s="363"/>
      <c r="Q356" s="363"/>
      <c r="R356" s="363">
        <v>0</v>
      </c>
      <c r="S356" s="364">
        <v>0</v>
      </c>
      <c r="T356" s="361"/>
      <c r="U356" s="367">
        <v>112</v>
      </c>
    </row>
    <row r="357" spans="1:21" ht="22.15" customHeight="1">
      <c r="A357" s="360" t="s">
        <v>474</v>
      </c>
      <c r="B357" s="361"/>
      <c r="C357" s="365">
        <v>152</v>
      </c>
      <c r="D357" s="363">
        <v>9</v>
      </c>
      <c r="E357" s="364">
        <v>5.9200000000000003E-2</v>
      </c>
      <c r="F357" s="361"/>
      <c r="G357" s="365">
        <v>68</v>
      </c>
      <c r="H357" s="363">
        <v>2</v>
      </c>
      <c r="I357" s="363">
        <v>86</v>
      </c>
      <c r="J357" s="363">
        <v>4</v>
      </c>
      <c r="K357" s="363">
        <v>160</v>
      </c>
      <c r="L357" s="364">
        <v>0.99378881987577639</v>
      </c>
      <c r="M357" s="361"/>
      <c r="N357" s="365"/>
      <c r="O357" s="363"/>
      <c r="P357" s="363">
        <v>1</v>
      </c>
      <c r="Q357" s="363"/>
      <c r="R357" s="363">
        <v>1</v>
      </c>
      <c r="S357" s="364">
        <v>6.2111801242236021E-3</v>
      </c>
      <c r="T357" s="361"/>
      <c r="U357" s="367">
        <v>161</v>
      </c>
    </row>
    <row r="358" spans="1:21" ht="22.15" customHeight="1">
      <c r="A358" s="354"/>
      <c r="B358" s="355"/>
      <c r="C358" s="356"/>
      <c r="D358" s="357"/>
      <c r="E358" s="358"/>
      <c r="F358" s="355"/>
      <c r="G358" s="356"/>
      <c r="H358" s="357"/>
      <c r="I358" s="357"/>
      <c r="J358" s="357"/>
      <c r="K358" s="357"/>
      <c r="L358" s="359"/>
      <c r="M358" s="355"/>
      <c r="N358" s="356"/>
      <c r="O358" s="357"/>
      <c r="P358" s="357"/>
      <c r="Q358" s="357"/>
      <c r="R358" s="357"/>
      <c r="S358" s="359"/>
      <c r="T358" s="355"/>
      <c r="U358" s="354"/>
    </row>
    <row r="359" spans="1:21" ht="22.15" customHeight="1">
      <c r="A359" s="207" t="s">
        <v>124</v>
      </c>
      <c r="B359" s="205"/>
      <c r="C359" s="208">
        <v>2415</v>
      </c>
      <c r="D359" s="209">
        <v>-63</v>
      </c>
      <c r="E359" s="210">
        <v>-2.6100000000000002E-2</v>
      </c>
      <c r="F359" s="205"/>
      <c r="G359" s="211">
        <v>494</v>
      </c>
      <c r="H359" s="209">
        <v>70</v>
      </c>
      <c r="I359" s="209">
        <v>969</v>
      </c>
      <c r="J359" s="209">
        <v>84</v>
      </c>
      <c r="K359" s="212">
        <v>1617</v>
      </c>
      <c r="L359" s="210">
        <v>0.6875</v>
      </c>
      <c r="M359" s="205"/>
      <c r="N359" s="211">
        <v>161</v>
      </c>
      <c r="O359" s="209">
        <v>9</v>
      </c>
      <c r="P359" s="209">
        <v>530</v>
      </c>
      <c r="Q359" s="209">
        <v>35</v>
      </c>
      <c r="R359" s="209">
        <v>735</v>
      </c>
      <c r="S359" s="210">
        <v>0.3125</v>
      </c>
      <c r="T359" s="205"/>
      <c r="U359" s="213">
        <v>2352</v>
      </c>
    </row>
    <row r="360" spans="1:21" ht="22.15" customHeight="1">
      <c r="A360" s="354"/>
      <c r="B360" s="355"/>
      <c r="C360" s="356"/>
      <c r="D360" s="357"/>
      <c r="E360" s="358"/>
      <c r="F360" s="355"/>
      <c r="G360" s="356"/>
      <c r="H360" s="357"/>
      <c r="I360" s="357"/>
      <c r="J360" s="357"/>
      <c r="K360" s="357"/>
      <c r="L360" s="359"/>
      <c r="M360" s="355"/>
      <c r="N360" s="356"/>
      <c r="O360" s="357"/>
      <c r="P360" s="357"/>
      <c r="Q360" s="357"/>
      <c r="R360" s="357"/>
      <c r="S360" s="359"/>
      <c r="T360" s="355"/>
      <c r="U360" s="354"/>
    </row>
    <row r="361" spans="1:21" ht="22.15" customHeight="1">
      <c r="A361" s="360" t="s">
        <v>475</v>
      </c>
      <c r="B361" s="361"/>
      <c r="C361" s="362">
        <v>1267</v>
      </c>
      <c r="D361" s="363">
        <v>4</v>
      </c>
      <c r="E361" s="364">
        <v>3.2000000000000002E-3</v>
      </c>
      <c r="F361" s="361"/>
      <c r="G361" s="365">
        <v>218</v>
      </c>
      <c r="H361" s="363"/>
      <c r="I361" s="363">
        <v>387</v>
      </c>
      <c r="J361" s="363"/>
      <c r="K361" s="363">
        <v>605</v>
      </c>
      <c r="L361" s="364">
        <v>0.47600314712824549</v>
      </c>
      <c r="M361" s="361"/>
      <c r="N361" s="365">
        <v>160</v>
      </c>
      <c r="O361" s="363"/>
      <c r="P361" s="363">
        <v>506</v>
      </c>
      <c r="Q361" s="363"/>
      <c r="R361" s="363">
        <v>666</v>
      </c>
      <c r="S361" s="364">
        <v>0.52399685287175446</v>
      </c>
      <c r="T361" s="361"/>
      <c r="U361" s="166">
        <v>1271</v>
      </c>
    </row>
    <row r="362" spans="1:21" ht="22.15" customHeight="1">
      <c r="A362" s="360" t="s">
        <v>476</v>
      </c>
      <c r="B362" s="361"/>
      <c r="C362" s="365">
        <v>369</v>
      </c>
      <c r="D362" s="363">
        <v>-52</v>
      </c>
      <c r="E362" s="364">
        <v>-0.1409</v>
      </c>
      <c r="F362" s="361"/>
      <c r="G362" s="365">
        <v>104</v>
      </c>
      <c r="H362" s="363"/>
      <c r="I362" s="363">
        <v>193</v>
      </c>
      <c r="J362" s="363"/>
      <c r="K362" s="363">
        <v>297</v>
      </c>
      <c r="L362" s="364">
        <v>0.93690851735015768</v>
      </c>
      <c r="M362" s="361"/>
      <c r="N362" s="365">
        <v>1</v>
      </c>
      <c r="O362" s="363"/>
      <c r="P362" s="363">
        <v>19</v>
      </c>
      <c r="Q362" s="363"/>
      <c r="R362" s="363">
        <v>20</v>
      </c>
      <c r="S362" s="364">
        <v>6.3091482649842268E-2</v>
      </c>
      <c r="T362" s="361"/>
      <c r="U362" s="367">
        <v>317</v>
      </c>
    </row>
    <row r="363" spans="1:21" ht="22.15" customHeight="1">
      <c r="A363" s="360" t="s">
        <v>477</v>
      </c>
      <c r="B363" s="361"/>
      <c r="C363" s="365">
        <v>75</v>
      </c>
      <c r="D363" s="363">
        <v>33</v>
      </c>
      <c r="E363" s="364">
        <v>0.44</v>
      </c>
      <c r="F363" s="361"/>
      <c r="G363" s="365">
        <v>43</v>
      </c>
      <c r="H363" s="363"/>
      <c r="I363" s="363">
        <v>61</v>
      </c>
      <c r="J363" s="363"/>
      <c r="K363" s="363">
        <v>104</v>
      </c>
      <c r="L363" s="364">
        <v>0.96296296296296291</v>
      </c>
      <c r="M363" s="361"/>
      <c r="N363" s="365"/>
      <c r="O363" s="363"/>
      <c r="P363" s="363">
        <v>4</v>
      </c>
      <c r="Q363" s="363"/>
      <c r="R363" s="363">
        <v>4</v>
      </c>
      <c r="S363" s="364">
        <v>3.7037037037037035E-2</v>
      </c>
      <c r="T363" s="361"/>
      <c r="U363" s="367">
        <v>108</v>
      </c>
    </row>
    <row r="364" spans="1:21" ht="22.15" customHeight="1">
      <c r="A364" s="360" t="s">
        <v>478</v>
      </c>
      <c r="B364" s="361"/>
      <c r="C364" s="365">
        <v>120</v>
      </c>
      <c r="D364" s="363">
        <v>-54</v>
      </c>
      <c r="E364" s="364">
        <v>-0.45</v>
      </c>
      <c r="F364" s="361"/>
      <c r="G364" s="365">
        <v>22</v>
      </c>
      <c r="H364" s="363"/>
      <c r="I364" s="363">
        <v>44</v>
      </c>
      <c r="J364" s="363"/>
      <c r="K364" s="363">
        <v>66</v>
      </c>
      <c r="L364" s="364">
        <v>1</v>
      </c>
      <c r="M364" s="361"/>
      <c r="N364" s="365"/>
      <c r="O364" s="363"/>
      <c r="P364" s="363"/>
      <c r="Q364" s="363"/>
      <c r="R364" s="363">
        <v>0</v>
      </c>
      <c r="S364" s="364">
        <v>0</v>
      </c>
      <c r="T364" s="361"/>
      <c r="U364" s="367">
        <v>66</v>
      </c>
    </row>
    <row r="365" spans="1:21" ht="22.15" customHeight="1">
      <c r="A365" s="360" t="s">
        <v>479</v>
      </c>
      <c r="B365" s="361"/>
      <c r="C365" s="365">
        <v>144</v>
      </c>
      <c r="D365" s="363">
        <v>54</v>
      </c>
      <c r="E365" s="364">
        <v>0.375</v>
      </c>
      <c r="F365" s="361"/>
      <c r="G365" s="365"/>
      <c r="H365" s="363">
        <v>70</v>
      </c>
      <c r="I365" s="363"/>
      <c r="J365" s="363">
        <v>84</v>
      </c>
      <c r="K365" s="363">
        <v>154</v>
      </c>
      <c r="L365" s="364">
        <v>0.77777777777777768</v>
      </c>
      <c r="M365" s="361"/>
      <c r="N365" s="365"/>
      <c r="O365" s="363">
        <v>9</v>
      </c>
      <c r="P365" s="363"/>
      <c r="Q365" s="363">
        <v>35</v>
      </c>
      <c r="R365" s="363">
        <v>44</v>
      </c>
      <c r="S365" s="364">
        <v>0.22222222222222221</v>
      </c>
      <c r="T365" s="361"/>
      <c r="U365" s="367">
        <v>198</v>
      </c>
    </row>
    <row r="366" spans="1:21" ht="22.15" customHeight="1">
      <c r="A366" s="360" t="s">
        <v>480</v>
      </c>
      <c r="B366" s="361"/>
      <c r="C366" s="365">
        <v>45</v>
      </c>
      <c r="D366" s="363">
        <v>1</v>
      </c>
      <c r="E366" s="364">
        <v>2.2200000000000001E-2</v>
      </c>
      <c r="F366" s="361"/>
      <c r="G366" s="365">
        <v>16</v>
      </c>
      <c r="H366" s="363"/>
      <c r="I366" s="363">
        <v>30</v>
      </c>
      <c r="J366" s="363"/>
      <c r="K366" s="363">
        <v>46</v>
      </c>
      <c r="L366" s="364">
        <v>1</v>
      </c>
      <c r="M366" s="361"/>
      <c r="N366" s="365"/>
      <c r="O366" s="363"/>
      <c r="P366" s="363"/>
      <c r="Q366" s="363"/>
      <c r="R366" s="363">
        <v>0</v>
      </c>
      <c r="S366" s="364">
        <v>0</v>
      </c>
      <c r="T366" s="361"/>
      <c r="U366" s="367">
        <v>46</v>
      </c>
    </row>
    <row r="367" spans="1:21" ht="22.15" customHeight="1">
      <c r="A367" s="360" t="s">
        <v>481</v>
      </c>
      <c r="B367" s="361"/>
      <c r="C367" s="365">
        <v>120</v>
      </c>
      <c r="D367" s="363">
        <v>-8</v>
      </c>
      <c r="E367" s="364">
        <v>-6.6699999999999995E-2</v>
      </c>
      <c r="F367" s="361"/>
      <c r="G367" s="365">
        <v>30</v>
      </c>
      <c r="H367" s="363"/>
      <c r="I367" s="363">
        <v>82</v>
      </c>
      <c r="J367" s="363"/>
      <c r="K367" s="363">
        <v>112</v>
      </c>
      <c r="L367" s="364">
        <v>1</v>
      </c>
      <c r="M367" s="361"/>
      <c r="N367" s="365"/>
      <c r="O367" s="363"/>
      <c r="P367" s="363"/>
      <c r="Q367" s="363"/>
      <c r="R367" s="363">
        <v>0</v>
      </c>
      <c r="S367" s="364">
        <v>0</v>
      </c>
      <c r="T367" s="361"/>
      <c r="U367" s="367">
        <v>112</v>
      </c>
    </row>
    <row r="368" spans="1:21" ht="22.15" customHeight="1">
      <c r="A368" s="360" t="s">
        <v>482</v>
      </c>
      <c r="B368" s="361"/>
      <c r="C368" s="365">
        <v>45</v>
      </c>
      <c r="D368" s="363">
        <v>-21</v>
      </c>
      <c r="E368" s="364">
        <v>-0.4667</v>
      </c>
      <c r="F368" s="361"/>
      <c r="G368" s="365"/>
      <c r="H368" s="363"/>
      <c r="I368" s="363">
        <v>24</v>
      </c>
      <c r="J368" s="363"/>
      <c r="K368" s="363">
        <v>24</v>
      </c>
      <c r="L368" s="364">
        <v>1</v>
      </c>
      <c r="M368" s="361"/>
      <c r="N368" s="365"/>
      <c r="O368" s="363"/>
      <c r="P368" s="363"/>
      <c r="Q368" s="363"/>
      <c r="R368" s="363">
        <v>0</v>
      </c>
      <c r="S368" s="364">
        <v>0</v>
      </c>
      <c r="T368" s="361"/>
      <c r="U368" s="367">
        <v>24</v>
      </c>
    </row>
    <row r="369" spans="1:21" ht="22.15" customHeight="1">
      <c r="A369" s="360" t="s">
        <v>483</v>
      </c>
      <c r="B369" s="361"/>
      <c r="C369" s="365">
        <v>75</v>
      </c>
      <c r="D369" s="363">
        <v>-14</v>
      </c>
      <c r="E369" s="364">
        <v>-0.1867</v>
      </c>
      <c r="F369" s="361"/>
      <c r="G369" s="365">
        <v>17</v>
      </c>
      <c r="H369" s="363"/>
      <c r="I369" s="363">
        <v>44</v>
      </c>
      <c r="J369" s="363"/>
      <c r="K369" s="363">
        <v>61</v>
      </c>
      <c r="L369" s="364">
        <v>1</v>
      </c>
      <c r="M369" s="361"/>
      <c r="N369" s="365"/>
      <c r="O369" s="363"/>
      <c r="P369" s="363"/>
      <c r="Q369" s="363"/>
      <c r="R369" s="363">
        <v>0</v>
      </c>
      <c r="S369" s="364">
        <v>0</v>
      </c>
      <c r="T369" s="361"/>
      <c r="U369" s="367">
        <v>61</v>
      </c>
    </row>
    <row r="370" spans="1:21" ht="22.15" customHeight="1">
      <c r="A370" s="360" t="s">
        <v>484</v>
      </c>
      <c r="B370" s="361"/>
      <c r="C370" s="365">
        <v>45</v>
      </c>
      <c r="D370" s="363">
        <v>10</v>
      </c>
      <c r="E370" s="364">
        <v>0.22220000000000001</v>
      </c>
      <c r="F370" s="361"/>
      <c r="G370" s="365">
        <v>15</v>
      </c>
      <c r="H370" s="363"/>
      <c r="I370" s="363">
        <v>39</v>
      </c>
      <c r="J370" s="363"/>
      <c r="K370" s="363">
        <v>54</v>
      </c>
      <c r="L370" s="364">
        <v>0.98181818181818192</v>
      </c>
      <c r="M370" s="361"/>
      <c r="N370" s="365"/>
      <c r="O370" s="363"/>
      <c r="P370" s="363">
        <v>1</v>
      </c>
      <c r="Q370" s="363"/>
      <c r="R370" s="363">
        <v>1</v>
      </c>
      <c r="S370" s="364">
        <v>1.8181818181818181E-2</v>
      </c>
      <c r="T370" s="361"/>
      <c r="U370" s="367">
        <v>55</v>
      </c>
    </row>
    <row r="371" spans="1:21" ht="22.15" customHeight="1">
      <c r="A371" s="360" t="s">
        <v>485</v>
      </c>
      <c r="B371" s="361"/>
      <c r="C371" s="365">
        <v>45</v>
      </c>
      <c r="D371" s="363">
        <v>4</v>
      </c>
      <c r="E371" s="364">
        <v>8.8900000000000007E-2</v>
      </c>
      <c r="F371" s="361"/>
      <c r="G371" s="365">
        <v>14</v>
      </c>
      <c r="H371" s="363"/>
      <c r="I371" s="363">
        <v>35</v>
      </c>
      <c r="J371" s="363"/>
      <c r="K371" s="363">
        <v>49</v>
      </c>
      <c r="L371" s="364">
        <v>1</v>
      </c>
      <c r="M371" s="361"/>
      <c r="N371" s="365"/>
      <c r="O371" s="363"/>
      <c r="P371" s="363"/>
      <c r="Q371" s="363"/>
      <c r="R371" s="363">
        <v>0</v>
      </c>
      <c r="S371" s="364">
        <v>0</v>
      </c>
      <c r="T371" s="361"/>
      <c r="U371" s="367">
        <v>49</v>
      </c>
    </row>
    <row r="372" spans="1:21" ht="22.15" customHeight="1">
      <c r="A372" s="360" t="s">
        <v>486</v>
      </c>
      <c r="B372" s="361"/>
      <c r="C372" s="365">
        <v>20</v>
      </c>
      <c r="D372" s="363">
        <v>0</v>
      </c>
      <c r="E372" s="364">
        <v>0</v>
      </c>
      <c r="F372" s="361"/>
      <c r="G372" s="365">
        <v>6</v>
      </c>
      <c r="H372" s="363"/>
      <c r="I372" s="363">
        <v>14</v>
      </c>
      <c r="J372" s="363"/>
      <c r="K372" s="363">
        <v>20</v>
      </c>
      <c r="L372" s="364">
        <v>1</v>
      </c>
      <c r="M372" s="361"/>
      <c r="N372" s="365"/>
      <c r="O372" s="363"/>
      <c r="P372" s="363"/>
      <c r="Q372" s="363"/>
      <c r="R372" s="363">
        <v>0</v>
      </c>
      <c r="S372" s="364">
        <v>0</v>
      </c>
      <c r="T372" s="361"/>
      <c r="U372" s="367">
        <v>20</v>
      </c>
    </row>
    <row r="373" spans="1:21" ht="22.15" customHeight="1">
      <c r="A373" s="360" t="s">
        <v>487</v>
      </c>
      <c r="B373" s="361"/>
      <c r="C373" s="365">
        <v>45</v>
      </c>
      <c r="D373" s="363">
        <v>-20</v>
      </c>
      <c r="E373" s="364">
        <v>-0.44440000000000002</v>
      </c>
      <c r="F373" s="361"/>
      <c r="G373" s="365">
        <v>9</v>
      </c>
      <c r="H373" s="363"/>
      <c r="I373" s="363">
        <v>16</v>
      </c>
      <c r="J373" s="363"/>
      <c r="K373" s="363">
        <v>25</v>
      </c>
      <c r="L373" s="364">
        <v>1</v>
      </c>
      <c r="M373" s="361"/>
      <c r="N373" s="365"/>
      <c r="O373" s="363"/>
      <c r="P373" s="363"/>
      <c r="Q373" s="363"/>
      <c r="R373" s="363">
        <v>0</v>
      </c>
      <c r="S373" s="364">
        <v>0</v>
      </c>
      <c r="T373" s="361"/>
      <c r="U373" s="367">
        <v>25</v>
      </c>
    </row>
    <row r="374" spans="1:21" ht="22.15" customHeight="1">
      <c r="A374" s="354"/>
      <c r="B374" s="355"/>
      <c r="C374" s="356"/>
      <c r="D374" s="357"/>
      <c r="E374" s="358"/>
      <c r="F374" s="355"/>
      <c r="G374" s="356"/>
      <c r="H374" s="357"/>
      <c r="I374" s="357"/>
      <c r="J374" s="357"/>
      <c r="K374" s="357"/>
      <c r="L374" s="359"/>
      <c r="M374" s="355"/>
      <c r="N374" s="356"/>
      <c r="O374" s="357"/>
      <c r="P374" s="357"/>
      <c r="Q374" s="357"/>
      <c r="R374" s="357"/>
      <c r="S374" s="359"/>
      <c r="T374" s="355"/>
      <c r="U374" s="354"/>
    </row>
    <row r="375" spans="1:21" ht="22.15" customHeight="1">
      <c r="A375" s="207" t="s">
        <v>490</v>
      </c>
      <c r="B375" s="205"/>
      <c r="C375" s="208">
        <v>28520</v>
      </c>
      <c r="D375" s="212">
        <v>-9544</v>
      </c>
      <c r="E375" s="210">
        <v>-0.33460000000000001</v>
      </c>
      <c r="F375" s="205"/>
      <c r="G375" s="208">
        <v>1374</v>
      </c>
      <c r="H375" s="209">
        <v>101</v>
      </c>
      <c r="I375" s="212">
        <v>5332</v>
      </c>
      <c r="J375" s="209">
        <v>431</v>
      </c>
      <c r="K375" s="212">
        <v>7238</v>
      </c>
      <c r="L375" s="210">
        <v>0.38142917369308599</v>
      </c>
      <c r="M375" s="205"/>
      <c r="N375" s="208">
        <v>5235</v>
      </c>
      <c r="O375" s="209">
        <v>409</v>
      </c>
      <c r="P375" s="212">
        <v>5880</v>
      </c>
      <c r="Q375" s="209">
        <v>214</v>
      </c>
      <c r="R375" s="212">
        <v>11738</v>
      </c>
      <c r="S375" s="210">
        <v>0.61857082630691407</v>
      </c>
      <c r="T375" s="205"/>
      <c r="U375" s="213">
        <v>18976</v>
      </c>
    </row>
    <row r="376" spans="1:21" ht="22.15" customHeight="1">
      <c r="A376" s="215"/>
      <c r="B376" s="205"/>
      <c r="C376" s="216"/>
      <c r="D376" s="217"/>
      <c r="E376" s="218"/>
      <c r="F376" s="205"/>
      <c r="G376" s="216"/>
      <c r="H376" s="219"/>
      <c r="I376" s="217"/>
      <c r="J376" s="219"/>
      <c r="K376" s="217"/>
      <c r="L376" s="218"/>
      <c r="M376" s="205"/>
      <c r="N376" s="216"/>
      <c r="O376" s="219"/>
      <c r="P376" s="217"/>
      <c r="Q376" s="219"/>
      <c r="R376" s="217"/>
      <c r="S376" s="218"/>
      <c r="T376" s="205"/>
      <c r="U376" s="220"/>
    </row>
    <row r="377" spans="1:21" ht="22.15" customHeight="1">
      <c r="A377" s="360" t="s">
        <v>125</v>
      </c>
      <c r="B377" s="361"/>
      <c r="C377" s="365">
        <v>844</v>
      </c>
      <c r="D377" s="363">
        <v>-271</v>
      </c>
      <c r="E377" s="364">
        <v>-0.3211</v>
      </c>
      <c r="F377" s="361"/>
      <c r="G377" s="365">
        <v>25</v>
      </c>
      <c r="H377" s="363"/>
      <c r="I377" s="363">
        <v>40</v>
      </c>
      <c r="J377" s="363"/>
      <c r="K377" s="363">
        <v>65</v>
      </c>
      <c r="L377" s="364">
        <v>0.11343804537521814</v>
      </c>
      <c r="M377" s="361"/>
      <c r="N377" s="365">
        <v>358</v>
      </c>
      <c r="O377" s="363"/>
      <c r="P377" s="363">
        <v>150</v>
      </c>
      <c r="Q377" s="363"/>
      <c r="R377" s="363">
        <v>508</v>
      </c>
      <c r="S377" s="364">
        <v>0.88656195462478182</v>
      </c>
      <c r="T377" s="361"/>
      <c r="U377" s="367">
        <v>573</v>
      </c>
    </row>
    <row r="378" spans="1:21" ht="22.15" customHeight="1">
      <c r="A378" s="360" t="s">
        <v>126</v>
      </c>
      <c r="B378" s="361"/>
      <c r="C378" s="362">
        <v>2670</v>
      </c>
      <c r="D378" s="363">
        <v>-928</v>
      </c>
      <c r="E378" s="364">
        <v>-0.34760000000000002</v>
      </c>
      <c r="F378" s="361"/>
      <c r="G378" s="365">
        <v>257</v>
      </c>
      <c r="H378" s="363"/>
      <c r="I378" s="363">
        <v>744</v>
      </c>
      <c r="J378" s="363"/>
      <c r="K378" s="366">
        <v>1001</v>
      </c>
      <c r="L378" s="364">
        <v>0.57462686567164178</v>
      </c>
      <c r="M378" s="361"/>
      <c r="N378" s="365">
        <v>326</v>
      </c>
      <c r="O378" s="363"/>
      <c r="P378" s="363">
        <v>415</v>
      </c>
      <c r="Q378" s="363"/>
      <c r="R378" s="363">
        <v>741</v>
      </c>
      <c r="S378" s="364">
        <v>0.42537313432835822</v>
      </c>
      <c r="T378" s="361"/>
      <c r="U378" s="166">
        <v>1742</v>
      </c>
    </row>
    <row r="379" spans="1:21" ht="22.15" customHeight="1">
      <c r="A379" s="360" t="s">
        <v>127</v>
      </c>
      <c r="B379" s="361"/>
      <c r="C379" s="362">
        <v>3078</v>
      </c>
      <c r="D379" s="366">
        <v>-1308</v>
      </c>
      <c r="E379" s="364">
        <v>-0.42499999999999999</v>
      </c>
      <c r="F379" s="361"/>
      <c r="G379" s="365">
        <v>178</v>
      </c>
      <c r="H379" s="363"/>
      <c r="I379" s="363">
        <v>672</v>
      </c>
      <c r="J379" s="363"/>
      <c r="K379" s="363">
        <v>850</v>
      </c>
      <c r="L379" s="364">
        <v>0.48022598870056499</v>
      </c>
      <c r="M379" s="361"/>
      <c r="N379" s="365">
        <v>323</v>
      </c>
      <c r="O379" s="363"/>
      <c r="P379" s="363">
        <v>597</v>
      </c>
      <c r="Q379" s="363"/>
      <c r="R379" s="363">
        <v>920</v>
      </c>
      <c r="S379" s="364">
        <v>0.51977401129943501</v>
      </c>
      <c r="T379" s="361"/>
      <c r="U379" s="166">
        <v>1770</v>
      </c>
    </row>
    <row r="380" spans="1:21" ht="22.15" customHeight="1">
      <c r="A380" s="360" t="s">
        <v>128</v>
      </c>
      <c r="B380" s="361"/>
      <c r="C380" s="365">
        <v>480</v>
      </c>
      <c r="D380" s="363">
        <v>-319</v>
      </c>
      <c r="E380" s="364">
        <v>-0.66459999999999997</v>
      </c>
      <c r="F380" s="361"/>
      <c r="G380" s="365">
        <v>9</v>
      </c>
      <c r="H380" s="363"/>
      <c r="I380" s="363">
        <v>26</v>
      </c>
      <c r="J380" s="363"/>
      <c r="K380" s="363">
        <v>35</v>
      </c>
      <c r="L380" s="364">
        <v>0.21739130434782608</v>
      </c>
      <c r="M380" s="361"/>
      <c r="N380" s="365">
        <v>11</v>
      </c>
      <c r="O380" s="363"/>
      <c r="P380" s="363">
        <v>115</v>
      </c>
      <c r="Q380" s="363"/>
      <c r="R380" s="363">
        <v>126</v>
      </c>
      <c r="S380" s="364">
        <v>0.78260869565217395</v>
      </c>
      <c r="T380" s="361"/>
      <c r="U380" s="367">
        <v>161</v>
      </c>
    </row>
    <row r="381" spans="1:21" ht="22.15" customHeight="1">
      <c r="A381" s="360" t="s">
        <v>129</v>
      </c>
      <c r="B381" s="361"/>
      <c r="C381" s="365">
        <v>812</v>
      </c>
      <c r="D381" s="363">
        <v>-254</v>
      </c>
      <c r="E381" s="364">
        <v>-0.31280000000000002</v>
      </c>
      <c r="F381" s="361"/>
      <c r="G381" s="365">
        <v>13</v>
      </c>
      <c r="H381" s="363"/>
      <c r="I381" s="363">
        <v>120</v>
      </c>
      <c r="J381" s="363"/>
      <c r="K381" s="363">
        <v>133</v>
      </c>
      <c r="L381" s="364">
        <v>0.23835125448028674</v>
      </c>
      <c r="M381" s="361"/>
      <c r="N381" s="365">
        <v>28</v>
      </c>
      <c r="O381" s="363"/>
      <c r="P381" s="363">
        <v>397</v>
      </c>
      <c r="Q381" s="363"/>
      <c r="R381" s="363">
        <v>425</v>
      </c>
      <c r="S381" s="364">
        <v>0.76164874551971318</v>
      </c>
      <c r="T381" s="361"/>
      <c r="U381" s="367">
        <v>558</v>
      </c>
    </row>
    <row r="382" spans="1:21" ht="22.15" customHeight="1">
      <c r="A382" s="360" t="s">
        <v>130</v>
      </c>
      <c r="B382" s="361"/>
      <c r="C382" s="362">
        <v>2520</v>
      </c>
      <c r="D382" s="363">
        <v>-320</v>
      </c>
      <c r="E382" s="364">
        <v>-0.127</v>
      </c>
      <c r="F382" s="361"/>
      <c r="G382" s="365">
        <v>53</v>
      </c>
      <c r="H382" s="363"/>
      <c r="I382" s="363">
        <v>188</v>
      </c>
      <c r="J382" s="363"/>
      <c r="K382" s="363">
        <v>241</v>
      </c>
      <c r="L382" s="364">
        <v>0.10954545454545456</v>
      </c>
      <c r="M382" s="361"/>
      <c r="N382" s="365">
        <v>859</v>
      </c>
      <c r="O382" s="363"/>
      <c r="P382" s="366">
        <v>1100</v>
      </c>
      <c r="Q382" s="363"/>
      <c r="R382" s="366">
        <v>1959</v>
      </c>
      <c r="S382" s="364">
        <v>0.8904545454545455</v>
      </c>
      <c r="T382" s="361"/>
      <c r="U382" s="166">
        <v>2200</v>
      </c>
    </row>
    <row r="383" spans="1:21" ht="22.15" customHeight="1">
      <c r="A383" s="360" t="s">
        <v>131</v>
      </c>
      <c r="B383" s="361"/>
      <c r="C383" s="362">
        <v>2520</v>
      </c>
      <c r="D383" s="363">
        <v>-377</v>
      </c>
      <c r="E383" s="364">
        <v>-0.14960000000000001</v>
      </c>
      <c r="F383" s="361"/>
      <c r="G383" s="365">
        <v>106</v>
      </c>
      <c r="H383" s="363"/>
      <c r="I383" s="363">
        <v>389</v>
      </c>
      <c r="J383" s="363"/>
      <c r="K383" s="363">
        <v>495</v>
      </c>
      <c r="L383" s="364">
        <v>0.23098460102659821</v>
      </c>
      <c r="M383" s="361"/>
      <c r="N383" s="365">
        <v>922</v>
      </c>
      <c r="O383" s="363"/>
      <c r="P383" s="363">
        <v>726</v>
      </c>
      <c r="Q383" s="363"/>
      <c r="R383" s="366">
        <v>1648</v>
      </c>
      <c r="S383" s="364">
        <v>0.76901539897340176</v>
      </c>
      <c r="T383" s="361"/>
      <c r="U383" s="166">
        <v>2143</v>
      </c>
    </row>
    <row r="384" spans="1:21" ht="22.15" customHeight="1">
      <c r="A384" s="360" t="s">
        <v>132</v>
      </c>
      <c r="B384" s="361"/>
      <c r="C384" s="362">
        <v>2520</v>
      </c>
      <c r="D384" s="363">
        <v>-689</v>
      </c>
      <c r="E384" s="364">
        <v>-0.27339999999999998</v>
      </c>
      <c r="F384" s="361"/>
      <c r="G384" s="365">
        <v>223</v>
      </c>
      <c r="H384" s="363"/>
      <c r="I384" s="363">
        <v>695</v>
      </c>
      <c r="J384" s="363"/>
      <c r="K384" s="363">
        <v>918</v>
      </c>
      <c r="L384" s="364">
        <v>0.50136537411250681</v>
      </c>
      <c r="M384" s="361"/>
      <c r="N384" s="365">
        <v>520</v>
      </c>
      <c r="O384" s="363"/>
      <c r="P384" s="363">
        <v>393</v>
      </c>
      <c r="Q384" s="363"/>
      <c r="R384" s="363">
        <v>913</v>
      </c>
      <c r="S384" s="364">
        <v>0.49863462588749313</v>
      </c>
      <c r="T384" s="361"/>
      <c r="U384" s="166">
        <v>1831</v>
      </c>
    </row>
    <row r="385" spans="1:21" ht="22.15" customHeight="1">
      <c r="A385" s="360" t="s">
        <v>133</v>
      </c>
      <c r="B385" s="361"/>
      <c r="C385" s="362">
        <v>2520</v>
      </c>
      <c r="D385" s="363">
        <v>-611</v>
      </c>
      <c r="E385" s="364">
        <v>-0.24249999999999999</v>
      </c>
      <c r="F385" s="361"/>
      <c r="G385" s="365">
        <v>155</v>
      </c>
      <c r="H385" s="363"/>
      <c r="I385" s="363">
        <v>530</v>
      </c>
      <c r="J385" s="363"/>
      <c r="K385" s="363">
        <v>685</v>
      </c>
      <c r="L385" s="364">
        <v>0.35882661079099004</v>
      </c>
      <c r="M385" s="361"/>
      <c r="N385" s="365">
        <v>746</v>
      </c>
      <c r="O385" s="363"/>
      <c r="P385" s="363">
        <v>478</v>
      </c>
      <c r="Q385" s="363"/>
      <c r="R385" s="366">
        <v>1224</v>
      </c>
      <c r="S385" s="364">
        <v>0.6411733892090099</v>
      </c>
      <c r="T385" s="361"/>
      <c r="U385" s="166">
        <v>1909</v>
      </c>
    </row>
    <row r="386" spans="1:21" ht="22.15" customHeight="1">
      <c r="A386" s="360" t="s">
        <v>134</v>
      </c>
      <c r="B386" s="361"/>
      <c r="C386" s="362">
        <v>2520</v>
      </c>
      <c r="D386" s="363">
        <v>-954</v>
      </c>
      <c r="E386" s="364">
        <v>-0.37859999999999999</v>
      </c>
      <c r="F386" s="361"/>
      <c r="G386" s="365">
        <v>173</v>
      </c>
      <c r="H386" s="363"/>
      <c r="I386" s="363">
        <v>797</v>
      </c>
      <c r="J386" s="363"/>
      <c r="K386" s="363">
        <v>970</v>
      </c>
      <c r="L386" s="364">
        <v>0.61941251596424007</v>
      </c>
      <c r="M386" s="361"/>
      <c r="N386" s="365">
        <v>281</v>
      </c>
      <c r="O386" s="363"/>
      <c r="P386" s="363">
        <v>315</v>
      </c>
      <c r="Q386" s="363"/>
      <c r="R386" s="363">
        <v>596</v>
      </c>
      <c r="S386" s="364">
        <v>0.38058748403575993</v>
      </c>
      <c r="T386" s="361"/>
      <c r="U386" s="166">
        <v>1566</v>
      </c>
    </row>
    <row r="387" spans="1:21" ht="22.15" customHeight="1">
      <c r="A387" s="360" t="s">
        <v>135</v>
      </c>
      <c r="B387" s="361"/>
      <c r="C387" s="362">
        <v>2528</v>
      </c>
      <c r="D387" s="366">
        <v>-1373</v>
      </c>
      <c r="E387" s="364">
        <v>-0.54310000000000003</v>
      </c>
      <c r="F387" s="361"/>
      <c r="G387" s="365"/>
      <c r="H387" s="363">
        <v>101</v>
      </c>
      <c r="I387" s="363"/>
      <c r="J387" s="363">
        <v>431</v>
      </c>
      <c r="K387" s="363">
        <v>532</v>
      </c>
      <c r="L387" s="364">
        <v>0.46060606060606063</v>
      </c>
      <c r="M387" s="361"/>
      <c r="N387" s="365"/>
      <c r="O387" s="363">
        <v>409</v>
      </c>
      <c r="P387" s="363"/>
      <c r="Q387" s="363">
        <v>214</v>
      </c>
      <c r="R387" s="363">
        <v>623</v>
      </c>
      <c r="S387" s="364">
        <v>0.53939393939393943</v>
      </c>
      <c r="T387" s="361"/>
      <c r="U387" s="166">
        <v>1155</v>
      </c>
    </row>
    <row r="388" spans="1:21" ht="22.15" customHeight="1">
      <c r="A388" s="360" t="s">
        <v>136</v>
      </c>
      <c r="B388" s="361"/>
      <c r="C388" s="362">
        <v>2520</v>
      </c>
      <c r="D388" s="366">
        <v>-1252</v>
      </c>
      <c r="E388" s="364">
        <v>-0.49680000000000002</v>
      </c>
      <c r="F388" s="361"/>
      <c r="G388" s="365">
        <v>61</v>
      </c>
      <c r="H388" s="363"/>
      <c r="I388" s="363">
        <v>453</v>
      </c>
      <c r="J388" s="363"/>
      <c r="K388" s="363">
        <v>514</v>
      </c>
      <c r="L388" s="364">
        <v>0.40536277602523663</v>
      </c>
      <c r="M388" s="361"/>
      <c r="N388" s="365">
        <v>238</v>
      </c>
      <c r="O388" s="363"/>
      <c r="P388" s="363">
        <v>516</v>
      </c>
      <c r="Q388" s="363"/>
      <c r="R388" s="363">
        <v>754</v>
      </c>
      <c r="S388" s="364">
        <v>0.59463722397476337</v>
      </c>
      <c r="T388" s="361"/>
      <c r="U388" s="166">
        <v>1268</v>
      </c>
    </row>
    <row r="389" spans="1:21" ht="22.15" customHeight="1">
      <c r="A389" s="360" t="s">
        <v>137</v>
      </c>
      <c r="B389" s="361"/>
      <c r="C389" s="362">
        <v>2528</v>
      </c>
      <c r="D389" s="363">
        <v>-567</v>
      </c>
      <c r="E389" s="364">
        <v>-0.2243</v>
      </c>
      <c r="F389" s="361"/>
      <c r="G389" s="365">
        <v>107</v>
      </c>
      <c r="H389" s="363"/>
      <c r="I389" s="363">
        <v>620</v>
      </c>
      <c r="J389" s="363"/>
      <c r="K389" s="363">
        <v>727</v>
      </c>
      <c r="L389" s="364">
        <v>0.37072921978582357</v>
      </c>
      <c r="M389" s="361"/>
      <c r="N389" s="365">
        <v>602</v>
      </c>
      <c r="O389" s="363"/>
      <c r="P389" s="363">
        <v>632</v>
      </c>
      <c r="Q389" s="363"/>
      <c r="R389" s="366">
        <v>1234</v>
      </c>
      <c r="S389" s="364">
        <v>0.62927078021417637</v>
      </c>
      <c r="T389" s="361"/>
      <c r="U389" s="166">
        <v>1961</v>
      </c>
    </row>
    <row r="390" spans="1:21" ht="22.15" customHeight="1">
      <c r="A390" s="360" t="s">
        <v>138</v>
      </c>
      <c r="B390" s="361"/>
      <c r="C390" s="365">
        <v>460</v>
      </c>
      <c r="D390" s="363">
        <v>-321</v>
      </c>
      <c r="E390" s="364">
        <v>-0.69779999999999998</v>
      </c>
      <c r="F390" s="361"/>
      <c r="G390" s="365">
        <v>14</v>
      </c>
      <c r="H390" s="363"/>
      <c r="I390" s="363">
        <v>58</v>
      </c>
      <c r="J390" s="363"/>
      <c r="K390" s="363">
        <v>72</v>
      </c>
      <c r="L390" s="364">
        <v>0.51798561151079137</v>
      </c>
      <c r="M390" s="361"/>
      <c r="N390" s="365">
        <v>21</v>
      </c>
      <c r="O390" s="363"/>
      <c r="P390" s="363">
        <v>46</v>
      </c>
      <c r="Q390" s="363"/>
      <c r="R390" s="363">
        <v>67</v>
      </c>
      <c r="S390" s="364">
        <v>0.48201438848920863</v>
      </c>
      <c r="T390" s="361"/>
      <c r="U390" s="367">
        <v>139</v>
      </c>
    </row>
    <row r="391" spans="1:21" ht="22.15" customHeight="1">
      <c r="A391" s="355"/>
      <c r="B391" s="355"/>
      <c r="C391" s="355"/>
      <c r="D391" s="355"/>
      <c r="E391" s="355"/>
      <c r="F391" s="355"/>
      <c r="G391" s="355"/>
      <c r="H391" s="355"/>
      <c r="I391" s="355"/>
      <c r="J391" s="355"/>
      <c r="K391" s="355"/>
      <c r="L391" s="368"/>
      <c r="M391" s="355"/>
      <c r="N391" s="355"/>
      <c r="O391" s="355"/>
      <c r="P391" s="355"/>
      <c r="Q391" s="355"/>
      <c r="R391" s="355"/>
      <c r="S391" s="368"/>
      <c r="T391" s="355"/>
      <c r="U391" s="355"/>
    </row>
    <row r="392" spans="1:21" ht="22.15" customHeight="1">
      <c r="A392" s="207" t="s">
        <v>89</v>
      </c>
      <c r="B392" s="205"/>
      <c r="C392" s="208">
        <v>217671</v>
      </c>
      <c r="D392" s="212">
        <v>10859</v>
      </c>
      <c r="E392" s="210">
        <v>4.99E-2</v>
      </c>
      <c r="F392" s="205"/>
      <c r="G392" s="208">
        <v>73413</v>
      </c>
      <c r="H392" s="212">
        <v>5145</v>
      </c>
      <c r="I392" s="212">
        <v>114803</v>
      </c>
      <c r="J392" s="212">
        <v>5648</v>
      </c>
      <c r="K392" s="212">
        <v>199009</v>
      </c>
      <c r="L392" s="210">
        <v>0.87082221152583916</v>
      </c>
      <c r="M392" s="205"/>
      <c r="N392" s="208">
        <v>12108</v>
      </c>
      <c r="O392" s="212">
        <v>1155</v>
      </c>
      <c r="P392" s="212">
        <v>15395</v>
      </c>
      <c r="Q392" s="209">
        <v>863</v>
      </c>
      <c r="R392" s="212">
        <v>29521</v>
      </c>
      <c r="S392" s="210">
        <v>0.12917778847416095</v>
      </c>
      <c r="T392" s="205"/>
      <c r="U392" s="213">
        <v>228530</v>
      </c>
    </row>
    <row r="393" spans="1:21">
      <c r="A393" s="137"/>
      <c r="B393" s="129"/>
      <c r="C393" s="129"/>
      <c r="D393" s="129"/>
      <c r="E393" s="129"/>
      <c r="F393" s="129"/>
      <c r="G393" s="129"/>
      <c r="H393" s="129"/>
      <c r="I393" s="129"/>
      <c r="J393" s="129"/>
      <c r="K393" s="129"/>
      <c r="L393" s="129"/>
      <c r="M393" s="129"/>
      <c r="N393" s="129"/>
      <c r="O393" s="129"/>
      <c r="P393" s="129"/>
      <c r="Q393" s="129"/>
      <c r="R393" s="129"/>
      <c r="S393" s="129"/>
      <c r="T393" s="129"/>
      <c r="U393" s="129"/>
    </row>
    <row r="394" spans="1:21" ht="14.1" customHeight="1">
      <c r="A394" s="129" t="s">
        <v>212</v>
      </c>
      <c r="B394" s="129"/>
      <c r="C394" s="129"/>
      <c r="D394" s="129"/>
      <c r="E394" s="129"/>
      <c r="F394" s="129"/>
      <c r="G394" s="129"/>
      <c r="H394" s="129"/>
      <c r="I394" s="129"/>
      <c r="J394" s="129" t="s">
        <v>209</v>
      </c>
      <c r="K394" s="370"/>
      <c r="L394" s="370"/>
      <c r="M394" s="129"/>
      <c r="N394" s="129"/>
      <c r="O394" s="129"/>
      <c r="P394" s="129"/>
      <c r="Q394" s="129" t="s">
        <v>488</v>
      </c>
      <c r="R394" s="370"/>
      <c r="S394" s="370"/>
      <c r="T394" s="129"/>
      <c r="U394" s="129"/>
    </row>
    <row r="395" spans="1:21" ht="14.1" customHeight="1">
      <c r="A395" s="129" t="s">
        <v>210</v>
      </c>
      <c r="B395" s="129"/>
      <c r="C395" s="129"/>
      <c r="D395" s="129"/>
      <c r="E395" s="129"/>
      <c r="F395" s="129"/>
      <c r="G395" s="129"/>
      <c r="H395" s="129"/>
      <c r="I395" s="129"/>
      <c r="J395" s="129" t="s">
        <v>206</v>
      </c>
      <c r="K395" s="370"/>
      <c r="L395" s="370"/>
      <c r="M395" s="129"/>
      <c r="N395" s="129"/>
      <c r="O395" s="129"/>
      <c r="P395" s="129"/>
      <c r="Q395" s="129"/>
      <c r="R395" s="370"/>
      <c r="S395" s="370"/>
      <c r="T395" s="129"/>
      <c r="U395" s="129"/>
    </row>
    <row r="396" spans="1:21" ht="14.1" customHeight="1">
      <c r="A396" s="129" t="s">
        <v>639</v>
      </c>
      <c r="B396" s="129"/>
      <c r="C396" s="129"/>
      <c r="D396" s="129"/>
      <c r="E396" s="129"/>
      <c r="F396" s="129"/>
      <c r="G396" s="129"/>
      <c r="H396" s="129"/>
      <c r="I396" s="129"/>
      <c r="J396" s="129" t="s">
        <v>203</v>
      </c>
      <c r="K396" s="370"/>
      <c r="L396" s="370"/>
      <c r="M396" s="129"/>
      <c r="N396" s="129"/>
      <c r="O396" s="129"/>
      <c r="P396" s="129"/>
      <c r="Q396" s="129"/>
      <c r="R396" s="370"/>
      <c r="S396" s="370"/>
      <c r="T396" s="129"/>
      <c r="U396" s="129"/>
    </row>
    <row r="397" spans="1:21" ht="14.1" customHeight="1">
      <c r="A397" s="129" t="s">
        <v>640</v>
      </c>
      <c r="B397" s="129"/>
      <c r="C397" s="129"/>
      <c r="D397" s="129"/>
      <c r="E397" s="129"/>
      <c r="F397" s="129"/>
      <c r="G397" s="129"/>
      <c r="H397" s="129"/>
      <c r="I397" s="129"/>
      <c r="J397" s="129" t="s">
        <v>208</v>
      </c>
      <c r="K397" s="370"/>
      <c r="L397" s="370"/>
      <c r="M397" s="129"/>
      <c r="N397" s="129"/>
      <c r="O397" s="129"/>
      <c r="P397" s="129"/>
      <c r="Q397" s="129"/>
      <c r="R397" s="370"/>
      <c r="S397" s="370"/>
      <c r="T397" s="129"/>
      <c r="U397" s="129"/>
    </row>
    <row r="398" spans="1:21" ht="14.1" customHeight="1">
      <c r="A398" s="129" t="s">
        <v>211</v>
      </c>
      <c r="B398" s="129"/>
      <c r="C398" s="129"/>
      <c r="D398" s="129"/>
      <c r="E398" s="129"/>
      <c r="F398" s="129"/>
      <c r="G398" s="129"/>
      <c r="H398" s="129"/>
      <c r="I398" s="129"/>
      <c r="J398" s="129" t="s">
        <v>205</v>
      </c>
      <c r="K398" s="370"/>
      <c r="L398" s="370"/>
      <c r="M398" s="129"/>
      <c r="N398" s="129"/>
      <c r="O398" s="129"/>
      <c r="P398" s="129"/>
      <c r="Q398" s="129"/>
      <c r="R398" s="370"/>
      <c r="S398" s="370"/>
      <c r="T398" s="129"/>
      <c r="U398" s="129"/>
    </row>
    <row r="399" spans="1:21" ht="14.1" customHeight="1">
      <c r="A399" s="129" t="s">
        <v>207</v>
      </c>
      <c r="B399" s="129"/>
      <c r="C399" s="129"/>
      <c r="D399" s="129"/>
      <c r="E399" s="129"/>
      <c r="F399" s="129"/>
      <c r="G399" s="129"/>
      <c r="H399" s="129"/>
      <c r="I399" s="129"/>
      <c r="J399" s="129" t="s">
        <v>204</v>
      </c>
      <c r="K399" s="370"/>
      <c r="L399" s="370"/>
      <c r="M399" s="129"/>
      <c r="N399" s="129"/>
      <c r="O399" s="129"/>
      <c r="P399" s="129"/>
      <c r="Q399" s="129"/>
      <c r="R399" s="370"/>
      <c r="S399" s="370"/>
      <c r="T399" s="129"/>
      <c r="U399" s="129"/>
    </row>
    <row r="400" spans="1:21" ht="14.1" customHeight="1">
      <c r="A400" s="129"/>
      <c r="B400" s="129"/>
      <c r="C400" s="129"/>
      <c r="D400" s="129"/>
      <c r="E400" s="129"/>
      <c r="F400" s="129"/>
      <c r="G400" s="129"/>
      <c r="H400" s="129"/>
      <c r="I400" s="129"/>
      <c r="J400" s="129"/>
      <c r="K400" s="370"/>
      <c r="L400" s="370"/>
      <c r="M400" s="129"/>
      <c r="N400" s="129"/>
      <c r="O400" s="129"/>
      <c r="P400" s="129"/>
      <c r="Q400" s="129"/>
      <c r="R400" s="370"/>
      <c r="S400" s="370"/>
      <c r="T400" s="129"/>
      <c r="U400" s="129"/>
    </row>
    <row r="401" spans="1:21" ht="14.1" customHeight="1">
      <c r="A401" s="129" t="s">
        <v>729</v>
      </c>
      <c r="B401" s="129"/>
      <c r="C401" s="129"/>
      <c r="D401" s="129"/>
      <c r="E401" s="129"/>
      <c r="F401" s="129"/>
      <c r="G401" s="129"/>
      <c r="H401" s="129"/>
      <c r="I401" s="129"/>
      <c r="J401" s="129"/>
      <c r="K401" s="370"/>
      <c r="L401" s="370"/>
      <c r="M401" s="129"/>
      <c r="N401" s="129"/>
      <c r="O401" s="129"/>
      <c r="P401" s="129"/>
      <c r="Q401" s="129"/>
      <c r="R401" s="370"/>
      <c r="S401" s="370"/>
      <c r="T401" s="129"/>
      <c r="U401" s="129"/>
    </row>
    <row r="402" spans="1:21" ht="14.1" customHeight="1">
      <c r="A402" s="129" t="s">
        <v>730</v>
      </c>
      <c r="B402" s="129"/>
      <c r="C402" s="129"/>
      <c r="D402" s="129"/>
      <c r="E402" s="129"/>
      <c r="F402" s="129"/>
      <c r="G402" s="129"/>
      <c r="H402" s="129"/>
      <c r="I402" s="129"/>
      <c r="J402" s="129"/>
      <c r="K402" s="370"/>
      <c r="L402" s="370"/>
      <c r="M402" s="129"/>
      <c r="N402" s="129"/>
      <c r="O402" s="129"/>
      <c r="P402" s="129"/>
      <c r="Q402" s="129"/>
      <c r="R402" s="370"/>
      <c r="S402" s="370"/>
      <c r="T402" s="129"/>
      <c r="U402" s="129"/>
    </row>
    <row r="403" spans="1:21" ht="13.5" customHeight="1">
      <c r="A403" s="129"/>
      <c r="B403" s="129"/>
      <c r="C403" s="129"/>
      <c r="D403" s="129"/>
      <c r="E403" s="129"/>
      <c r="F403" s="129"/>
      <c r="G403" s="129"/>
      <c r="H403" s="129"/>
      <c r="I403" s="129"/>
      <c r="J403" s="129"/>
      <c r="K403" s="370"/>
      <c r="L403" s="370"/>
      <c r="M403" s="129"/>
      <c r="N403" s="129"/>
      <c r="O403" s="129"/>
      <c r="P403" s="129"/>
      <c r="Q403" s="129"/>
      <c r="R403" s="370"/>
      <c r="S403" s="370"/>
      <c r="T403" s="129"/>
      <c r="U403" s="129"/>
    </row>
    <row r="404" spans="1:21" ht="14.1" customHeight="1">
      <c r="A404" s="129" t="s">
        <v>178</v>
      </c>
      <c r="B404" s="129"/>
      <c r="C404" s="129"/>
      <c r="D404" s="129"/>
      <c r="E404" s="129"/>
      <c r="F404" s="129"/>
      <c r="G404" s="129"/>
      <c r="H404" s="129"/>
      <c r="I404" s="129"/>
      <c r="J404" s="129"/>
      <c r="K404" s="129"/>
      <c r="L404" s="129"/>
      <c r="M404" s="129"/>
      <c r="N404" s="129"/>
      <c r="O404" s="129"/>
      <c r="P404" s="129"/>
      <c r="Q404" s="129"/>
      <c r="R404" s="129"/>
      <c r="S404" s="129"/>
      <c r="T404" s="129"/>
      <c r="U404" s="129"/>
    </row>
    <row r="405" spans="1:21" ht="14.1" customHeight="1">
      <c r="A405" s="129" t="s">
        <v>81</v>
      </c>
      <c r="B405" s="129"/>
      <c r="C405" s="129"/>
      <c r="D405" s="129"/>
      <c r="E405" s="129"/>
      <c r="F405" s="129"/>
      <c r="G405" s="129"/>
      <c r="H405" s="129"/>
      <c r="I405" s="129"/>
      <c r="J405" s="129"/>
      <c r="K405" s="129"/>
      <c r="L405" s="129"/>
      <c r="M405" s="129"/>
      <c r="N405" s="129"/>
      <c r="O405" s="129"/>
      <c r="P405" s="129"/>
      <c r="Q405" s="129"/>
      <c r="R405" s="129"/>
      <c r="S405" s="129"/>
      <c r="T405" s="129"/>
      <c r="U405" s="129"/>
    </row>
    <row r="406" spans="1:21" ht="14.1" customHeight="1">
      <c r="A406" s="129" t="s">
        <v>633</v>
      </c>
      <c r="B406" s="129"/>
      <c r="C406" s="129"/>
      <c r="D406" s="129"/>
      <c r="E406" s="129"/>
      <c r="F406" s="129"/>
      <c r="G406" s="129"/>
      <c r="H406" s="129"/>
      <c r="I406" s="129"/>
      <c r="J406" s="129"/>
      <c r="K406" s="129"/>
      <c r="L406" s="129"/>
      <c r="M406" s="129"/>
      <c r="N406" s="129"/>
      <c r="O406" s="129"/>
      <c r="P406" s="129"/>
      <c r="Q406" s="129"/>
      <c r="R406" s="129"/>
      <c r="S406" s="129"/>
      <c r="T406" s="129"/>
      <c r="U406" s="129"/>
    </row>
    <row r="407" spans="1:21" ht="14.1" customHeight="1"/>
  </sheetData>
  <mergeCells count="20">
    <mergeCell ref="A3:U3"/>
    <mergeCell ref="A2:U2"/>
    <mergeCell ref="T5:T7"/>
    <mergeCell ref="U5:U7"/>
    <mergeCell ref="D6:D7"/>
    <mergeCell ref="E6:E7"/>
    <mergeCell ref="G6:H6"/>
    <mergeCell ref="I6:J6"/>
    <mergeCell ref="K6:K7"/>
    <mergeCell ref="N6:O6"/>
    <mergeCell ref="P6:Q6"/>
    <mergeCell ref="R6:R7"/>
    <mergeCell ref="A5:A7"/>
    <mergeCell ref="B5:B7"/>
    <mergeCell ref="C5:C7"/>
    <mergeCell ref="D5:E5"/>
    <mergeCell ref="N5:S5"/>
    <mergeCell ref="S6:S7"/>
    <mergeCell ref="L6:L7"/>
    <mergeCell ref="G5:L5"/>
  </mergeCells>
  <printOptions horizontalCentered="1"/>
  <pageMargins left="0.23622047244094491" right="0.23622047244094491" top="0.71" bottom="0.39370078740157483" header="0" footer="0.31496062992125984"/>
  <pageSetup scale="44" firstPageNumber="16" fitToHeight="0" orientation="landscape" useFirstPageNumber="1" r:id="rId1"/>
  <headerFooter scaleWithDoc="0">
    <oddHeader>&amp;L&amp;G&amp;C&amp;G&amp;R&amp;G</oddHeader>
    <oddFooter>&amp;R&amp;"Montserrat,Negrita"&amp;10 &amp;P</oddFooter>
  </headerFooter>
  <rowBreaks count="9" manualBreakCount="9">
    <brk id="50" max="16383" man="1"/>
    <brk id="92" max="16383" man="1"/>
    <brk id="134" max="16383" man="1"/>
    <brk id="176" max="16383" man="1"/>
    <brk id="218" max="16383" man="1"/>
    <brk id="259" max="16383" man="1"/>
    <brk id="301" max="16383" man="1"/>
    <brk id="343" max="16383" man="1"/>
    <brk id="385"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9DD82-503B-47FF-AD10-FAD748474B39}">
  <dimension ref="A1:L42"/>
  <sheetViews>
    <sheetView view="pageBreakPreview" zoomScaleNormal="100" zoomScaleSheetLayoutView="100" workbookViewId="0">
      <selection activeCell="R34" sqref="R34"/>
    </sheetView>
  </sheetViews>
  <sheetFormatPr baseColWidth="10" defaultRowHeight="12.75"/>
  <cols>
    <col min="1" max="1" width="10.7109375" customWidth="1"/>
    <col min="2" max="2" width="6.5703125" bestFit="1" customWidth="1"/>
  </cols>
  <sheetData>
    <row r="1" spans="1:12">
      <c r="A1" s="121" t="s">
        <v>65</v>
      </c>
    </row>
    <row r="2" spans="1:12" ht="45" customHeight="1">
      <c r="A2" s="654" t="s">
        <v>491</v>
      </c>
      <c r="B2" s="654"/>
      <c r="C2" s="654"/>
      <c r="D2" s="654"/>
      <c r="E2" s="654"/>
      <c r="F2" s="654"/>
      <c r="G2" s="654"/>
      <c r="H2" s="654"/>
      <c r="I2" s="654"/>
      <c r="J2" s="654"/>
      <c r="K2" s="654"/>
      <c r="L2" s="654"/>
    </row>
    <row r="3" spans="1:12" ht="24.95" customHeight="1">
      <c r="A3" s="654" t="str">
        <f>UPPER(CONCATENATE("Diciembre 2022"))</f>
        <v>DICIEMBRE 2022</v>
      </c>
      <c r="B3" s="654"/>
      <c r="C3" s="654"/>
      <c r="D3" s="654"/>
      <c r="E3" s="654"/>
      <c r="F3" s="654"/>
      <c r="G3" s="654"/>
      <c r="H3" s="654"/>
      <c r="I3" s="654"/>
      <c r="J3" s="654"/>
      <c r="K3" s="654"/>
      <c r="L3" s="654"/>
    </row>
    <row r="4" spans="1:12">
      <c r="A4" s="122"/>
    </row>
    <row r="5" spans="1:12" ht="12" customHeight="1">
      <c r="A5" s="198" t="s">
        <v>492</v>
      </c>
      <c r="B5" s="198" t="s">
        <v>493</v>
      </c>
    </row>
    <row r="6" spans="1:12" ht="12" customHeight="1">
      <c r="A6" s="199" t="s">
        <v>130</v>
      </c>
      <c r="B6" s="200">
        <v>2200</v>
      </c>
    </row>
    <row r="7" spans="1:12" ht="12" customHeight="1">
      <c r="A7" s="199" t="s">
        <v>131</v>
      </c>
      <c r="B7" s="200">
        <v>2143</v>
      </c>
    </row>
    <row r="8" spans="1:12" ht="12" customHeight="1">
      <c r="A8" s="199" t="s">
        <v>137</v>
      </c>
      <c r="B8" s="200">
        <v>1961</v>
      </c>
    </row>
    <row r="9" spans="1:12" ht="12" customHeight="1">
      <c r="A9" s="199" t="s">
        <v>133</v>
      </c>
      <c r="B9" s="200">
        <v>1909</v>
      </c>
    </row>
    <row r="10" spans="1:12" ht="12" customHeight="1">
      <c r="A10" s="199" t="s">
        <v>132</v>
      </c>
      <c r="B10" s="200">
        <v>1831</v>
      </c>
    </row>
    <row r="11" spans="1:12" ht="12" customHeight="1">
      <c r="A11" s="199" t="s">
        <v>127</v>
      </c>
      <c r="B11" s="200">
        <v>1770</v>
      </c>
    </row>
    <row r="12" spans="1:12" ht="12" customHeight="1">
      <c r="A12" s="199" t="s">
        <v>126</v>
      </c>
      <c r="B12" s="200">
        <v>1742</v>
      </c>
    </row>
    <row r="13" spans="1:12" ht="12" customHeight="1">
      <c r="A13" s="199" t="s">
        <v>134</v>
      </c>
      <c r="B13" s="200">
        <v>1566</v>
      </c>
    </row>
    <row r="14" spans="1:12" ht="12" customHeight="1">
      <c r="A14" s="199" t="s">
        <v>136</v>
      </c>
      <c r="B14" s="200">
        <v>1268</v>
      </c>
    </row>
    <row r="15" spans="1:12" ht="12" customHeight="1">
      <c r="A15" s="199" t="s">
        <v>135</v>
      </c>
      <c r="B15" s="200">
        <v>1155</v>
      </c>
    </row>
    <row r="16" spans="1:12" ht="12" customHeight="1">
      <c r="A16" s="199" t="s">
        <v>125</v>
      </c>
      <c r="B16" s="198">
        <v>573</v>
      </c>
    </row>
    <row r="17" spans="1:2" ht="12" customHeight="1">
      <c r="A17" s="199" t="s">
        <v>129</v>
      </c>
      <c r="B17" s="198">
        <v>558</v>
      </c>
    </row>
    <row r="18" spans="1:2" ht="12" customHeight="1">
      <c r="A18" s="199" t="s">
        <v>128</v>
      </c>
      <c r="B18" s="198">
        <v>161</v>
      </c>
    </row>
    <row r="19" spans="1:2" ht="12" customHeight="1">
      <c r="A19" s="199" t="s">
        <v>138</v>
      </c>
      <c r="B19" s="198">
        <v>139</v>
      </c>
    </row>
    <row r="20" spans="1:2" ht="12" customHeight="1">
      <c r="A20" s="199" t="s">
        <v>89</v>
      </c>
      <c r="B20" s="200"/>
    </row>
    <row r="21" spans="1:2" ht="12" customHeight="1">
      <c r="A21" s="122"/>
    </row>
    <row r="22" spans="1:2" ht="12" customHeight="1">
      <c r="A22" s="184"/>
    </row>
    <row r="23" spans="1:2" ht="12" customHeight="1">
      <c r="A23" s="184"/>
    </row>
    <row r="24" spans="1:2" ht="12" customHeight="1">
      <c r="A24" s="199"/>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6.5" customHeight="1">
      <c r="F38" s="582" t="s">
        <v>82</v>
      </c>
      <c r="G38" s="583">
        <v>18976</v>
      </c>
    </row>
    <row r="39" spans="1:7" ht="13.5" customHeight="1"/>
    <row r="41" spans="1:7" ht="9.9499999999999993" customHeight="1">
      <c r="A41" s="180" t="s">
        <v>494</v>
      </c>
    </row>
    <row r="42" spans="1:7" ht="9.9499999999999993" customHeight="1">
      <c r="A42" s="180" t="s">
        <v>633</v>
      </c>
    </row>
  </sheetData>
  <mergeCells count="2">
    <mergeCell ref="A3:L3"/>
    <mergeCell ref="A2:L2"/>
  </mergeCells>
  <printOptions horizontalCentered="1"/>
  <pageMargins left="0.23622047244094491" right="0.23622047244094491" top="0.74803149606299213" bottom="0.35433070866141736" header="0" footer="0.31496062992125984"/>
  <pageSetup scale="91" firstPageNumber="26" orientation="landscape" useFirstPageNumber="1" r:id="rId1"/>
  <headerFooter scaleWithDoc="0">
    <oddHeader>&amp;L&amp;G&amp;C&amp;G&amp;R&amp;G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34081-005A-411A-A40B-C6D00443C616}">
  <dimension ref="A1:Y51"/>
  <sheetViews>
    <sheetView view="pageBreakPreview" zoomScale="85" zoomScaleNormal="100" zoomScaleSheetLayoutView="85" workbookViewId="0">
      <selection activeCell="AA28" sqref="AA28"/>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65</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499</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UPPER(CONCATENATE("Diciembre 2022"))</f>
        <v>DICIEMBRE 2022</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55" t="s">
        <v>125</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4" t="s">
        <v>182</v>
      </c>
      <c r="B6" s="623"/>
      <c r="C6" s="624" t="s">
        <v>86</v>
      </c>
      <c r="D6" s="624"/>
      <c r="E6" s="624"/>
      <c r="F6" s="624"/>
      <c r="G6" s="624" t="s">
        <v>87</v>
      </c>
      <c r="H6" s="624"/>
      <c r="I6" s="624"/>
      <c r="J6" s="624"/>
      <c r="K6" s="624" t="s">
        <v>70</v>
      </c>
      <c r="L6" s="129"/>
      <c r="M6" s="129"/>
      <c r="N6" s="129"/>
      <c r="O6" s="129"/>
      <c r="P6" s="129"/>
      <c r="Q6" s="129"/>
      <c r="R6" s="129"/>
      <c r="S6" s="129"/>
      <c r="T6" s="129"/>
      <c r="U6" s="129"/>
      <c r="V6" s="129"/>
      <c r="W6" s="129"/>
      <c r="X6" s="129"/>
      <c r="Y6" s="129"/>
    </row>
    <row r="7" spans="1:25" ht="18" customHeight="1">
      <c r="A7" s="624"/>
      <c r="B7" s="623"/>
      <c r="C7" s="624" t="s">
        <v>497</v>
      </c>
      <c r="D7" s="624"/>
      <c r="E7" s="624" t="s">
        <v>498</v>
      </c>
      <c r="F7" s="624"/>
      <c r="G7" s="624" t="s">
        <v>497</v>
      </c>
      <c r="H7" s="624"/>
      <c r="I7" s="624" t="s">
        <v>498</v>
      </c>
      <c r="J7" s="624"/>
      <c r="K7" s="624"/>
      <c r="L7" s="129"/>
      <c r="M7" s="129"/>
      <c r="N7" s="129"/>
      <c r="O7" s="129"/>
      <c r="P7" s="129"/>
      <c r="Q7" s="129"/>
      <c r="R7" s="129"/>
      <c r="S7" s="129"/>
      <c r="T7" s="129"/>
      <c r="U7" s="129"/>
      <c r="V7" s="129"/>
      <c r="W7" s="129"/>
      <c r="X7" s="129"/>
      <c r="Y7" s="129"/>
    </row>
    <row r="8" spans="1:25" ht="18" customHeight="1">
      <c r="A8" s="624"/>
      <c r="B8" s="623"/>
      <c r="C8" s="318" t="s">
        <v>90</v>
      </c>
      <c r="D8" s="318" t="s">
        <v>91</v>
      </c>
      <c r="E8" s="318" t="s">
        <v>90</v>
      </c>
      <c r="F8" s="318" t="s">
        <v>91</v>
      </c>
      <c r="G8" s="318" t="s">
        <v>90</v>
      </c>
      <c r="H8" s="318" t="s">
        <v>91</v>
      </c>
      <c r="I8" s="318" t="s">
        <v>90</v>
      </c>
      <c r="J8" s="318" t="s">
        <v>91</v>
      </c>
      <c r="K8" s="624"/>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4" t="s">
        <v>93</v>
      </c>
      <c r="B10" s="137"/>
      <c r="C10" s="227">
        <v>1</v>
      </c>
      <c r="D10" s="228"/>
      <c r="E10" s="228"/>
      <c r="F10" s="228"/>
      <c r="G10" s="228"/>
      <c r="H10" s="228"/>
      <c r="I10" s="228"/>
      <c r="J10" s="228"/>
      <c r="K10" s="229">
        <v>1</v>
      </c>
      <c r="L10" s="129"/>
      <c r="M10" s="225" t="s">
        <v>101</v>
      </c>
      <c r="N10" s="226">
        <v>133</v>
      </c>
      <c r="O10" s="129"/>
      <c r="P10" s="129"/>
      <c r="Q10" s="129"/>
      <c r="R10" s="129"/>
      <c r="S10" s="129"/>
      <c r="T10" s="129"/>
      <c r="U10" s="129"/>
      <c r="V10" s="129"/>
      <c r="W10" s="129"/>
      <c r="X10" s="129"/>
      <c r="Y10" s="129"/>
    </row>
    <row r="11" spans="1:25" ht="21" customHeight="1">
      <c r="A11" s="224" t="s">
        <v>94</v>
      </c>
      <c r="B11" s="137"/>
      <c r="C11" s="227">
        <v>2</v>
      </c>
      <c r="D11" s="228"/>
      <c r="E11" s="228">
        <v>2</v>
      </c>
      <c r="F11" s="228"/>
      <c r="G11" s="228">
        <v>8</v>
      </c>
      <c r="H11" s="228"/>
      <c r="I11" s="228">
        <v>4</v>
      </c>
      <c r="J11" s="228"/>
      <c r="K11" s="229">
        <v>16</v>
      </c>
      <c r="L11" s="129"/>
      <c r="M11" s="225" t="s">
        <v>104</v>
      </c>
      <c r="N11" s="226">
        <v>55</v>
      </c>
      <c r="O11" s="129"/>
      <c r="P11" s="129"/>
      <c r="Q11" s="129"/>
      <c r="R11" s="129"/>
      <c r="S11" s="129"/>
      <c r="T11" s="129"/>
      <c r="U11" s="129"/>
      <c r="V11" s="129"/>
      <c r="W11" s="129"/>
      <c r="X11" s="129"/>
      <c r="Y11" s="129"/>
    </row>
    <row r="12" spans="1:25" ht="21" customHeight="1">
      <c r="A12" s="224" t="s">
        <v>95</v>
      </c>
      <c r="B12" s="137"/>
      <c r="C12" s="227"/>
      <c r="D12" s="228"/>
      <c r="E12" s="228"/>
      <c r="F12" s="228"/>
      <c r="G12" s="228"/>
      <c r="H12" s="228"/>
      <c r="I12" s="228"/>
      <c r="J12" s="228"/>
      <c r="K12" s="229">
        <v>0</v>
      </c>
      <c r="L12" s="129"/>
      <c r="M12" s="225" t="s">
        <v>107</v>
      </c>
      <c r="N12" s="226">
        <v>53</v>
      </c>
      <c r="O12" s="129"/>
      <c r="P12" s="129"/>
      <c r="Q12" s="129"/>
      <c r="R12" s="129"/>
      <c r="S12" s="129"/>
      <c r="T12" s="129"/>
      <c r="U12" s="129"/>
      <c r="V12" s="129"/>
      <c r="W12" s="129"/>
      <c r="X12" s="129"/>
      <c r="Y12" s="129"/>
    </row>
    <row r="13" spans="1:25" ht="21" customHeight="1">
      <c r="A13" s="224" t="s">
        <v>96</v>
      </c>
      <c r="B13" s="137"/>
      <c r="C13" s="227"/>
      <c r="D13" s="228"/>
      <c r="E13" s="228"/>
      <c r="F13" s="228"/>
      <c r="G13" s="228">
        <v>1</v>
      </c>
      <c r="H13" s="228"/>
      <c r="I13" s="228">
        <v>1</v>
      </c>
      <c r="J13" s="228"/>
      <c r="K13" s="229">
        <v>2</v>
      </c>
      <c r="L13" s="129"/>
      <c r="M13" s="225" t="s">
        <v>120</v>
      </c>
      <c r="N13" s="226">
        <v>49</v>
      </c>
      <c r="O13" s="129"/>
      <c r="P13" s="129"/>
      <c r="Q13" s="129"/>
      <c r="R13" s="129"/>
      <c r="S13" s="129"/>
      <c r="T13" s="129"/>
      <c r="U13" s="129"/>
      <c r="V13" s="129"/>
      <c r="W13" s="129"/>
      <c r="X13" s="129"/>
      <c r="Y13" s="129"/>
    </row>
    <row r="14" spans="1:25" ht="21" customHeight="1">
      <c r="A14" s="224" t="s">
        <v>99</v>
      </c>
      <c r="B14" s="137"/>
      <c r="C14" s="227">
        <v>1</v>
      </c>
      <c r="D14" s="228"/>
      <c r="E14" s="228"/>
      <c r="F14" s="228"/>
      <c r="G14" s="228"/>
      <c r="H14" s="228"/>
      <c r="I14" s="228">
        <v>1</v>
      </c>
      <c r="J14" s="228"/>
      <c r="K14" s="229">
        <v>2</v>
      </c>
      <c r="L14" s="129"/>
      <c r="M14" s="225" t="s">
        <v>122</v>
      </c>
      <c r="N14" s="226">
        <v>36</v>
      </c>
      <c r="O14" s="129"/>
      <c r="P14" s="129"/>
      <c r="Q14" s="129"/>
      <c r="R14" s="129"/>
      <c r="S14" s="129"/>
      <c r="T14" s="129"/>
      <c r="U14" s="129"/>
      <c r="V14" s="129"/>
      <c r="W14" s="129"/>
      <c r="X14" s="129"/>
      <c r="Y14" s="129"/>
    </row>
    <row r="15" spans="1:25" ht="21" customHeight="1">
      <c r="A15" s="224" t="s">
        <v>100</v>
      </c>
      <c r="B15" s="137"/>
      <c r="C15" s="227">
        <v>1</v>
      </c>
      <c r="D15" s="228"/>
      <c r="E15" s="228">
        <v>3</v>
      </c>
      <c r="F15" s="228"/>
      <c r="G15" s="228">
        <v>26</v>
      </c>
      <c r="H15" s="228"/>
      <c r="I15" s="228">
        <v>2</v>
      </c>
      <c r="J15" s="228"/>
      <c r="K15" s="229">
        <v>32</v>
      </c>
      <c r="L15" s="129"/>
      <c r="M15" s="225" t="s">
        <v>100</v>
      </c>
      <c r="N15" s="226">
        <v>32</v>
      </c>
      <c r="O15" s="129"/>
      <c r="P15" s="129"/>
      <c r="Q15" s="129"/>
      <c r="R15" s="129"/>
      <c r="S15" s="129"/>
      <c r="T15" s="129"/>
      <c r="U15" s="129"/>
      <c r="V15" s="129"/>
      <c r="W15" s="129"/>
      <c r="X15" s="129"/>
      <c r="Y15" s="129"/>
    </row>
    <row r="16" spans="1:25" ht="21" customHeight="1">
      <c r="A16" s="224" t="s">
        <v>101</v>
      </c>
      <c r="B16" s="137"/>
      <c r="C16" s="227">
        <v>5</v>
      </c>
      <c r="D16" s="228"/>
      <c r="E16" s="228">
        <v>10</v>
      </c>
      <c r="F16" s="228"/>
      <c r="G16" s="228">
        <v>93</v>
      </c>
      <c r="H16" s="228"/>
      <c r="I16" s="228">
        <v>25</v>
      </c>
      <c r="J16" s="228"/>
      <c r="K16" s="229">
        <v>133</v>
      </c>
      <c r="L16" s="129"/>
      <c r="M16" s="225" t="s">
        <v>117</v>
      </c>
      <c r="N16" s="226">
        <v>24</v>
      </c>
      <c r="O16" s="129"/>
      <c r="P16" s="129"/>
      <c r="Q16" s="129"/>
      <c r="R16" s="129"/>
      <c r="S16" s="129"/>
      <c r="T16" s="129"/>
      <c r="U16" s="129"/>
      <c r="V16" s="129"/>
      <c r="W16" s="129"/>
      <c r="X16" s="129"/>
      <c r="Y16" s="129"/>
    </row>
    <row r="17" spans="1:25" ht="21" customHeight="1">
      <c r="A17" s="224" t="s">
        <v>97</v>
      </c>
      <c r="B17" s="137"/>
      <c r="C17" s="227"/>
      <c r="D17" s="228"/>
      <c r="E17" s="228">
        <v>1</v>
      </c>
      <c r="F17" s="228"/>
      <c r="G17" s="228">
        <v>4</v>
      </c>
      <c r="H17" s="228"/>
      <c r="I17" s="228">
        <v>8</v>
      </c>
      <c r="J17" s="228"/>
      <c r="K17" s="229">
        <v>13</v>
      </c>
      <c r="L17" s="129"/>
      <c r="M17" s="225" t="s">
        <v>108</v>
      </c>
      <c r="N17" s="226">
        <v>21</v>
      </c>
      <c r="O17" s="129"/>
      <c r="P17" s="129"/>
      <c r="Q17" s="129"/>
      <c r="R17" s="129"/>
      <c r="S17" s="129"/>
      <c r="T17" s="129"/>
      <c r="U17" s="129"/>
      <c r="V17" s="129"/>
      <c r="W17" s="129"/>
      <c r="X17" s="129"/>
      <c r="Y17" s="129"/>
    </row>
    <row r="18" spans="1:25" ht="21" customHeight="1">
      <c r="A18" s="224" t="s">
        <v>98</v>
      </c>
      <c r="B18" s="137"/>
      <c r="C18" s="227">
        <v>1</v>
      </c>
      <c r="D18" s="228"/>
      <c r="E18" s="228"/>
      <c r="F18" s="228"/>
      <c r="G18" s="228">
        <v>4</v>
      </c>
      <c r="H18" s="228"/>
      <c r="I18" s="228"/>
      <c r="J18" s="228"/>
      <c r="K18" s="229">
        <v>5</v>
      </c>
      <c r="L18" s="129"/>
      <c r="M18" s="225" t="s">
        <v>111</v>
      </c>
      <c r="N18" s="226">
        <v>17</v>
      </c>
      <c r="O18" s="129"/>
      <c r="P18" s="129"/>
      <c r="Q18" s="129"/>
      <c r="R18" s="129"/>
      <c r="S18" s="129"/>
      <c r="T18" s="129"/>
      <c r="U18" s="129"/>
      <c r="V18" s="129"/>
      <c r="W18" s="129"/>
      <c r="X18" s="129"/>
      <c r="Y18" s="129"/>
    </row>
    <row r="19" spans="1:25" ht="21" customHeight="1">
      <c r="A19" s="224" t="s">
        <v>102</v>
      </c>
      <c r="B19" s="137"/>
      <c r="C19" s="227"/>
      <c r="D19" s="228"/>
      <c r="E19" s="228">
        <v>2</v>
      </c>
      <c r="F19" s="228"/>
      <c r="G19" s="228">
        <v>4</v>
      </c>
      <c r="H19" s="228"/>
      <c r="I19" s="228">
        <v>2</v>
      </c>
      <c r="J19" s="228"/>
      <c r="K19" s="229">
        <v>8</v>
      </c>
      <c r="L19" s="129"/>
      <c r="M19" s="225" t="s">
        <v>94</v>
      </c>
      <c r="N19" s="226">
        <v>16</v>
      </c>
      <c r="O19" s="129"/>
      <c r="P19" s="129"/>
      <c r="Q19" s="129"/>
      <c r="R19" s="129"/>
      <c r="S19" s="129"/>
      <c r="T19" s="129"/>
      <c r="U19" s="129"/>
      <c r="V19" s="129"/>
      <c r="W19" s="129"/>
      <c r="X19" s="129"/>
      <c r="Y19" s="129"/>
    </row>
    <row r="20" spans="1:25" ht="21" customHeight="1">
      <c r="A20" s="224" t="s">
        <v>107</v>
      </c>
      <c r="B20" s="137"/>
      <c r="C20" s="227"/>
      <c r="D20" s="228"/>
      <c r="E20" s="228">
        <v>4</v>
      </c>
      <c r="F20" s="228"/>
      <c r="G20" s="228">
        <v>30</v>
      </c>
      <c r="H20" s="228"/>
      <c r="I20" s="228">
        <v>19</v>
      </c>
      <c r="J20" s="228"/>
      <c r="K20" s="229">
        <v>53</v>
      </c>
      <c r="L20" s="129"/>
      <c r="M20" s="225" t="s">
        <v>97</v>
      </c>
      <c r="N20" s="226">
        <v>13</v>
      </c>
      <c r="O20" s="129"/>
      <c r="P20" s="129"/>
      <c r="Q20" s="129"/>
      <c r="R20" s="129"/>
      <c r="S20" s="129"/>
      <c r="T20" s="129"/>
      <c r="U20" s="129"/>
      <c r="V20" s="129"/>
      <c r="W20" s="129"/>
      <c r="X20" s="129"/>
      <c r="Y20" s="129"/>
    </row>
    <row r="21" spans="1:25" ht="21" customHeight="1">
      <c r="A21" s="224" t="s">
        <v>103</v>
      </c>
      <c r="B21" s="137"/>
      <c r="C21" s="227">
        <v>1</v>
      </c>
      <c r="D21" s="228"/>
      <c r="E21" s="228">
        <v>2</v>
      </c>
      <c r="F21" s="228"/>
      <c r="G21" s="228">
        <v>5</v>
      </c>
      <c r="H21" s="228"/>
      <c r="I21" s="228">
        <v>1</v>
      </c>
      <c r="J21" s="228"/>
      <c r="K21" s="229">
        <v>9</v>
      </c>
      <c r="L21" s="129"/>
      <c r="M21" s="225" t="s">
        <v>109</v>
      </c>
      <c r="N21" s="226">
        <v>13</v>
      </c>
      <c r="O21" s="129"/>
      <c r="P21" s="129"/>
      <c r="Q21" s="129"/>
      <c r="R21" s="129"/>
      <c r="S21" s="129"/>
      <c r="T21" s="129"/>
      <c r="U21" s="129"/>
      <c r="V21" s="129"/>
      <c r="W21" s="129"/>
      <c r="X21" s="129"/>
      <c r="Y21" s="129"/>
    </row>
    <row r="22" spans="1:25" ht="21" customHeight="1">
      <c r="A22" s="224" t="s">
        <v>104</v>
      </c>
      <c r="B22" s="137"/>
      <c r="C22" s="227">
        <v>3</v>
      </c>
      <c r="D22" s="228"/>
      <c r="E22" s="228">
        <v>3</v>
      </c>
      <c r="F22" s="228"/>
      <c r="G22" s="228">
        <v>39</v>
      </c>
      <c r="H22" s="228"/>
      <c r="I22" s="228">
        <v>10</v>
      </c>
      <c r="J22" s="228"/>
      <c r="K22" s="229">
        <v>55</v>
      </c>
      <c r="L22" s="129"/>
      <c r="M22" s="225" t="s">
        <v>495</v>
      </c>
      <c r="N22" s="226">
        <v>13</v>
      </c>
      <c r="O22" s="129"/>
      <c r="P22" s="129"/>
      <c r="Q22" s="129"/>
      <c r="R22" s="129"/>
      <c r="S22" s="129"/>
      <c r="T22" s="129"/>
      <c r="U22" s="129"/>
      <c r="V22" s="129"/>
      <c r="W22" s="129"/>
      <c r="X22" s="129"/>
      <c r="Y22" s="129"/>
    </row>
    <row r="23" spans="1:25" ht="21" customHeight="1">
      <c r="A23" s="224" t="s">
        <v>105</v>
      </c>
      <c r="B23" s="137"/>
      <c r="C23" s="227"/>
      <c r="D23" s="228"/>
      <c r="E23" s="228">
        <v>2</v>
      </c>
      <c r="F23" s="228"/>
      <c r="G23" s="228">
        <v>5</v>
      </c>
      <c r="H23" s="228"/>
      <c r="I23" s="228">
        <v>3</v>
      </c>
      <c r="J23" s="228"/>
      <c r="K23" s="229">
        <v>10</v>
      </c>
      <c r="L23" s="129"/>
      <c r="M23" s="225" t="s">
        <v>113</v>
      </c>
      <c r="N23" s="226">
        <v>12</v>
      </c>
      <c r="O23" s="129"/>
      <c r="P23" s="129"/>
      <c r="Q23" s="129"/>
      <c r="R23" s="129"/>
      <c r="S23" s="129"/>
      <c r="T23" s="129"/>
      <c r="U23" s="129"/>
      <c r="V23" s="129"/>
      <c r="W23" s="129"/>
      <c r="X23" s="129"/>
      <c r="Y23" s="129"/>
    </row>
    <row r="24" spans="1:25" ht="21" customHeight="1">
      <c r="A24" s="224" t="s">
        <v>106</v>
      </c>
      <c r="B24" s="137"/>
      <c r="C24" s="227">
        <v>1</v>
      </c>
      <c r="D24" s="228"/>
      <c r="E24" s="228"/>
      <c r="F24" s="228"/>
      <c r="G24" s="228">
        <v>6</v>
      </c>
      <c r="H24" s="228"/>
      <c r="I24" s="228">
        <v>3</v>
      </c>
      <c r="J24" s="228"/>
      <c r="K24" s="229">
        <v>10</v>
      </c>
      <c r="L24" s="129"/>
      <c r="M24" s="225" t="s">
        <v>105</v>
      </c>
      <c r="N24" s="226">
        <v>10</v>
      </c>
      <c r="O24" s="129"/>
      <c r="P24" s="129"/>
      <c r="Q24" s="129"/>
      <c r="R24" s="129"/>
      <c r="S24" s="129"/>
      <c r="T24" s="129"/>
      <c r="U24" s="129"/>
      <c r="V24" s="129"/>
      <c r="W24" s="129"/>
      <c r="X24" s="129"/>
      <c r="Y24" s="129"/>
    </row>
    <row r="25" spans="1:25" ht="21" customHeight="1">
      <c r="A25" s="224" t="s">
        <v>108</v>
      </c>
      <c r="B25" s="137"/>
      <c r="C25" s="227">
        <v>1</v>
      </c>
      <c r="D25" s="228"/>
      <c r="E25" s="228"/>
      <c r="F25" s="228"/>
      <c r="G25" s="228">
        <v>10</v>
      </c>
      <c r="H25" s="228"/>
      <c r="I25" s="228">
        <v>10</v>
      </c>
      <c r="J25" s="228"/>
      <c r="K25" s="229">
        <v>21</v>
      </c>
      <c r="L25" s="129"/>
      <c r="M25" s="225" t="s">
        <v>106</v>
      </c>
      <c r="N25" s="226">
        <v>10</v>
      </c>
      <c r="O25" s="129"/>
      <c r="P25" s="129"/>
      <c r="Q25" s="129"/>
      <c r="R25" s="129"/>
      <c r="S25" s="129"/>
      <c r="T25" s="129"/>
      <c r="U25" s="129"/>
      <c r="V25" s="129"/>
      <c r="W25" s="129"/>
      <c r="X25" s="129"/>
      <c r="Y25" s="129"/>
    </row>
    <row r="26" spans="1:25" ht="21" customHeight="1">
      <c r="A26" s="224" t="s">
        <v>109</v>
      </c>
      <c r="B26" s="137"/>
      <c r="C26" s="227"/>
      <c r="D26" s="228"/>
      <c r="E26" s="228">
        <v>1</v>
      </c>
      <c r="F26" s="228"/>
      <c r="G26" s="228">
        <v>6</v>
      </c>
      <c r="H26" s="228"/>
      <c r="I26" s="228">
        <v>6</v>
      </c>
      <c r="J26" s="228"/>
      <c r="K26" s="229">
        <v>13</v>
      </c>
      <c r="L26" s="129"/>
      <c r="M26" s="225" t="s">
        <v>103</v>
      </c>
      <c r="N26" s="226">
        <v>9</v>
      </c>
      <c r="O26" s="129"/>
      <c r="P26" s="129"/>
      <c r="Q26" s="129"/>
      <c r="R26" s="129"/>
      <c r="S26" s="129"/>
      <c r="T26" s="129"/>
      <c r="U26" s="129"/>
      <c r="V26" s="129"/>
      <c r="W26" s="129"/>
      <c r="X26" s="129"/>
      <c r="Y26" s="129"/>
    </row>
    <row r="27" spans="1:25" ht="21" customHeight="1">
      <c r="A27" s="224" t="s">
        <v>110</v>
      </c>
      <c r="B27" s="137"/>
      <c r="C27" s="227"/>
      <c r="D27" s="228"/>
      <c r="E27" s="228">
        <v>1</v>
      </c>
      <c r="F27" s="228"/>
      <c r="G27" s="228">
        <v>1</v>
      </c>
      <c r="H27" s="228"/>
      <c r="I27" s="228">
        <v>1</v>
      </c>
      <c r="J27" s="228"/>
      <c r="K27" s="229">
        <v>3</v>
      </c>
      <c r="L27" s="129"/>
      <c r="M27" s="225" t="s">
        <v>102</v>
      </c>
      <c r="N27" s="226">
        <v>8</v>
      </c>
      <c r="O27" s="129"/>
      <c r="P27" s="129"/>
      <c r="Q27" s="129"/>
      <c r="R27" s="129"/>
      <c r="S27" s="129"/>
      <c r="T27" s="129"/>
      <c r="U27" s="129"/>
      <c r="V27" s="129"/>
      <c r="W27" s="129"/>
      <c r="X27" s="129"/>
      <c r="Y27" s="129"/>
    </row>
    <row r="28" spans="1:25" ht="21" customHeight="1">
      <c r="A28" s="224" t="s">
        <v>111</v>
      </c>
      <c r="B28" s="137"/>
      <c r="C28" s="227">
        <v>1</v>
      </c>
      <c r="D28" s="228"/>
      <c r="E28" s="228">
        <v>3</v>
      </c>
      <c r="F28" s="228"/>
      <c r="G28" s="228">
        <v>6</v>
      </c>
      <c r="H28" s="228"/>
      <c r="I28" s="228">
        <v>7</v>
      </c>
      <c r="J28" s="228"/>
      <c r="K28" s="229">
        <v>17</v>
      </c>
      <c r="L28" s="129"/>
      <c r="M28" s="225" t="s">
        <v>118</v>
      </c>
      <c r="N28" s="226">
        <v>8</v>
      </c>
      <c r="O28" s="129"/>
      <c r="P28" s="129"/>
      <c r="Q28" s="129"/>
      <c r="R28" s="129"/>
      <c r="S28" s="129"/>
      <c r="T28" s="129"/>
      <c r="U28" s="129"/>
      <c r="V28" s="129"/>
      <c r="W28" s="129"/>
      <c r="X28" s="129"/>
      <c r="Y28" s="129"/>
    </row>
    <row r="29" spans="1:25" ht="21" customHeight="1">
      <c r="A29" s="224" t="s">
        <v>112</v>
      </c>
      <c r="B29" s="137"/>
      <c r="C29" s="227"/>
      <c r="D29" s="228"/>
      <c r="E29" s="228"/>
      <c r="F29" s="228"/>
      <c r="G29" s="228">
        <v>4</v>
      </c>
      <c r="H29" s="228"/>
      <c r="I29" s="228">
        <v>3</v>
      </c>
      <c r="J29" s="228"/>
      <c r="K29" s="229">
        <v>7</v>
      </c>
      <c r="L29" s="129"/>
      <c r="M29" s="225" t="s">
        <v>112</v>
      </c>
      <c r="N29" s="226">
        <v>7</v>
      </c>
      <c r="O29" s="129"/>
      <c r="P29" s="129"/>
      <c r="Q29" s="129"/>
      <c r="R29" s="129"/>
      <c r="S29" s="129"/>
      <c r="T29" s="129"/>
      <c r="U29" s="129"/>
      <c r="V29" s="129"/>
      <c r="W29" s="129"/>
      <c r="X29" s="129"/>
      <c r="Y29" s="129"/>
    </row>
    <row r="30" spans="1:25" ht="21" customHeight="1">
      <c r="A30" s="224" t="s">
        <v>113</v>
      </c>
      <c r="B30" s="137"/>
      <c r="C30" s="227"/>
      <c r="D30" s="228"/>
      <c r="E30" s="228"/>
      <c r="F30" s="228"/>
      <c r="G30" s="228">
        <v>10</v>
      </c>
      <c r="H30" s="228"/>
      <c r="I30" s="228">
        <v>2</v>
      </c>
      <c r="J30" s="228"/>
      <c r="K30" s="229">
        <v>12</v>
      </c>
      <c r="L30" s="129"/>
      <c r="M30" s="225" t="s">
        <v>119</v>
      </c>
      <c r="N30" s="226">
        <v>6</v>
      </c>
      <c r="O30" s="129"/>
      <c r="P30" s="129"/>
      <c r="Q30" s="129"/>
      <c r="R30" s="129"/>
      <c r="S30" s="129"/>
      <c r="T30" s="129"/>
      <c r="U30" s="129"/>
      <c r="V30" s="129"/>
      <c r="W30" s="129"/>
      <c r="X30" s="129"/>
      <c r="Y30" s="129"/>
    </row>
    <row r="31" spans="1:25" ht="21" customHeight="1">
      <c r="A31" s="224" t="s">
        <v>114</v>
      </c>
      <c r="B31" s="137"/>
      <c r="C31" s="227"/>
      <c r="D31" s="228"/>
      <c r="E31" s="228">
        <v>1</v>
      </c>
      <c r="F31" s="228"/>
      <c r="G31" s="228">
        <v>3</v>
      </c>
      <c r="H31" s="228"/>
      <c r="I31" s="228"/>
      <c r="J31" s="228"/>
      <c r="K31" s="229">
        <v>4</v>
      </c>
      <c r="L31" s="129"/>
      <c r="M31" s="225" t="s">
        <v>98</v>
      </c>
      <c r="N31" s="226">
        <v>5</v>
      </c>
      <c r="O31" s="129"/>
      <c r="P31" s="129"/>
      <c r="Q31" s="129"/>
      <c r="R31" s="129"/>
      <c r="S31" s="129"/>
      <c r="T31" s="129"/>
      <c r="U31" s="129"/>
      <c r="V31" s="129"/>
      <c r="W31" s="129"/>
      <c r="X31" s="129"/>
      <c r="Y31" s="129"/>
    </row>
    <row r="32" spans="1:25" ht="21" customHeight="1">
      <c r="A32" s="224" t="s">
        <v>115</v>
      </c>
      <c r="B32" s="137"/>
      <c r="C32" s="227"/>
      <c r="D32" s="228"/>
      <c r="E32" s="228"/>
      <c r="F32" s="228"/>
      <c r="G32" s="228"/>
      <c r="H32" s="228"/>
      <c r="I32" s="228"/>
      <c r="J32" s="228"/>
      <c r="K32" s="229">
        <v>0</v>
      </c>
      <c r="L32" s="129"/>
      <c r="M32" s="225" t="s">
        <v>124</v>
      </c>
      <c r="N32" s="226">
        <v>5</v>
      </c>
      <c r="O32" s="129"/>
      <c r="P32" s="129"/>
      <c r="Q32" s="129"/>
      <c r="R32" s="129"/>
      <c r="S32" s="129"/>
      <c r="T32" s="129"/>
      <c r="U32" s="129"/>
      <c r="V32" s="129"/>
      <c r="W32" s="129"/>
      <c r="X32" s="129"/>
      <c r="Y32" s="129"/>
    </row>
    <row r="33" spans="1:25" ht="21" customHeight="1">
      <c r="A33" s="224" t="s">
        <v>116</v>
      </c>
      <c r="B33" s="137"/>
      <c r="C33" s="227"/>
      <c r="D33" s="228"/>
      <c r="E33" s="228"/>
      <c r="F33" s="228"/>
      <c r="G33" s="228">
        <v>3</v>
      </c>
      <c r="H33" s="228"/>
      <c r="I33" s="228">
        <v>1</v>
      </c>
      <c r="J33" s="228"/>
      <c r="K33" s="229">
        <v>4</v>
      </c>
      <c r="L33" s="129"/>
      <c r="M33" s="225" t="s">
        <v>114</v>
      </c>
      <c r="N33" s="226">
        <v>4</v>
      </c>
      <c r="O33" s="129"/>
      <c r="P33" s="129"/>
      <c r="Q33" s="129"/>
      <c r="R33" s="129"/>
      <c r="S33" s="129"/>
      <c r="T33" s="129"/>
      <c r="U33" s="129"/>
      <c r="V33" s="129"/>
      <c r="W33" s="129"/>
      <c r="X33" s="129"/>
      <c r="Y33" s="129"/>
    </row>
    <row r="34" spans="1:25" ht="21" customHeight="1">
      <c r="A34" s="224" t="s">
        <v>117</v>
      </c>
      <c r="B34" s="137"/>
      <c r="C34" s="227">
        <v>3</v>
      </c>
      <c r="D34" s="228"/>
      <c r="E34" s="228">
        <v>2</v>
      </c>
      <c r="F34" s="228"/>
      <c r="G34" s="228">
        <v>13</v>
      </c>
      <c r="H34" s="228"/>
      <c r="I34" s="228">
        <v>6</v>
      </c>
      <c r="J34" s="228"/>
      <c r="K34" s="229">
        <v>24</v>
      </c>
      <c r="L34" s="129"/>
      <c r="M34" s="225" t="s">
        <v>116</v>
      </c>
      <c r="N34" s="226">
        <v>4</v>
      </c>
      <c r="O34" s="129"/>
      <c r="P34" s="129"/>
      <c r="Q34" s="129"/>
      <c r="R34" s="129"/>
      <c r="S34" s="129"/>
      <c r="T34" s="129"/>
      <c r="U34" s="129"/>
      <c r="V34" s="129"/>
      <c r="W34" s="129"/>
      <c r="X34" s="129"/>
      <c r="Y34" s="129"/>
    </row>
    <row r="35" spans="1:25" ht="21" customHeight="1">
      <c r="A35" s="224" t="s">
        <v>118</v>
      </c>
      <c r="B35" s="137"/>
      <c r="C35" s="227">
        <v>1</v>
      </c>
      <c r="D35" s="228"/>
      <c r="E35" s="228">
        <v>1</v>
      </c>
      <c r="F35" s="228"/>
      <c r="G35" s="228">
        <v>4</v>
      </c>
      <c r="H35" s="228"/>
      <c r="I35" s="228">
        <v>2</v>
      </c>
      <c r="J35" s="228"/>
      <c r="K35" s="229">
        <v>8</v>
      </c>
      <c r="L35" s="129"/>
      <c r="M35" s="225" t="s">
        <v>110</v>
      </c>
      <c r="N35" s="226">
        <v>3</v>
      </c>
      <c r="O35" s="129"/>
      <c r="P35" s="129"/>
      <c r="Q35" s="129"/>
      <c r="R35" s="129"/>
      <c r="S35" s="129"/>
      <c r="T35" s="129"/>
      <c r="U35" s="129"/>
      <c r="V35" s="129"/>
      <c r="W35" s="129"/>
      <c r="X35" s="129"/>
      <c r="Y35" s="129"/>
    </row>
    <row r="36" spans="1:25" ht="21" customHeight="1">
      <c r="A36" s="224" t="s">
        <v>119</v>
      </c>
      <c r="B36" s="137"/>
      <c r="C36" s="227">
        <v>1</v>
      </c>
      <c r="D36" s="228"/>
      <c r="E36" s="228"/>
      <c r="F36" s="228"/>
      <c r="G36" s="228">
        <v>4</v>
      </c>
      <c r="H36" s="228"/>
      <c r="I36" s="228">
        <v>1</v>
      </c>
      <c r="J36" s="228"/>
      <c r="K36" s="229">
        <v>6</v>
      </c>
      <c r="L36" s="129"/>
      <c r="M36" s="225" t="s">
        <v>96</v>
      </c>
      <c r="N36" s="226">
        <v>2</v>
      </c>
      <c r="O36" s="129"/>
      <c r="P36" s="129"/>
      <c r="Q36" s="129"/>
      <c r="R36" s="129"/>
      <c r="S36" s="129"/>
      <c r="T36" s="129"/>
      <c r="U36" s="129"/>
      <c r="V36" s="129"/>
      <c r="W36" s="129"/>
      <c r="X36" s="129"/>
      <c r="Y36" s="129"/>
    </row>
    <row r="37" spans="1:25" ht="21" customHeight="1">
      <c r="A37" s="224" t="s">
        <v>120</v>
      </c>
      <c r="B37" s="137"/>
      <c r="C37" s="227"/>
      <c r="D37" s="228"/>
      <c r="E37" s="228"/>
      <c r="F37" s="228"/>
      <c r="G37" s="228">
        <v>34</v>
      </c>
      <c r="H37" s="228"/>
      <c r="I37" s="228">
        <v>15</v>
      </c>
      <c r="J37" s="228"/>
      <c r="K37" s="229">
        <v>49</v>
      </c>
      <c r="L37" s="129"/>
      <c r="M37" s="225" t="s">
        <v>99</v>
      </c>
      <c r="N37" s="226">
        <v>2</v>
      </c>
      <c r="O37" s="129"/>
      <c r="P37" s="129"/>
      <c r="Q37" s="129"/>
      <c r="R37" s="129"/>
      <c r="S37" s="129"/>
      <c r="T37" s="129"/>
      <c r="U37" s="129"/>
      <c r="V37" s="129"/>
      <c r="W37" s="129"/>
      <c r="X37" s="129"/>
      <c r="Y37" s="129"/>
    </row>
    <row r="38" spans="1:25" ht="21" customHeight="1">
      <c r="A38" s="224" t="s">
        <v>121</v>
      </c>
      <c r="B38" s="137"/>
      <c r="C38" s="227"/>
      <c r="D38" s="228"/>
      <c r="E38" s="228"/>
      <c r="F38" s="228"/>
      <c r="G38" s="228"/>
      <c r="H38" s="228"/>
      <c r="I38" s="228"/>
      <c r="J38" s="228"/>
      <c r="K38" s="229">
        <v>0</v>
      </c>
      <c r="L38" s="129"/>
      <c r="M38" s="225" t="s">
        <v>123</v>
      </c>
      <c r="N38" s="226">
        <v>2</v>
      </c>
      <c r="O38" s="129"/>
      <c r="P38" s="129"/>
      <c r="Q38" s="129"/>
      <c r="R38" s="129"/>
      <c r="S38" s="129"/>
      <c r="T38" s="129"/>
      <c r="U38" s="129"/>
      <c r="V38" s="129"/>
      <c r="W38" s="129"/>
      <c r="X38" s="129"/>
      <c r="Y38" s="129"/>
    </row>
    <row r="39" spans="1:25" ht="21" customHeight="1">
      <c r="A39" s="224" t="s">
        <v>122</v>
      </c>
      <c r="B39" s="137"/>
      <c r="C39" s="227">
        <v>1</v>
      </c>
      <c r="D39" s="228"/>
      <c r="E39" s="228">
        <v>1</v>
      </c>
      <c r="F39" s="228"/>
      <c r="G39" s="228">
        <v>23</v>
      </c>
      <c r="H39" s="228"/>
      <c r="I39" s="228">
        <v>11</v>
      </c>
      <c r="J39" s="228"/>
      <c r="K39" s="229">
        <v>36</v>
      </c>
      <c r="L39" s="129"/>
      <c r="M39" s="225" t="s">
        <v>93</v>
      </c>
      <c r="N39" s="226">
        <v>1</v>
      </c>
      <c r="O39" s="129"/>
      <c r="P39" s="129"/>
      <c r="Q39" s="129"/>
      <c r="R39" s="129"/>
      <c r="S39" s="129"/>
      <c r="T39" s="129"/>
      <c r="U39" s="129"/>
      <c r="V39" s="129"/>
      <c r="W39" s="129"/>
      <c r="X39" s="129"/>
      <c r="Y39" s="129"/>
    </row>
    <row r="40" spans="1:25" ht="21" customHeight="1">
      <c r="A40" s="224" t="s">
        <v>123</v>
      </c>
      <c r="B40" s="137"/>
      <c r="C40" s="227"/>
      <c r="D40" s="228"/>
      <c r="E40" s="228"/>
      <c r="F40" s="228"/>
      <c r="G40" s="228">
        <v>2</v>
      </c>
      <c r="H40" s="228"/>
      <c r="I40" s="228"/>
      <c r="J40" s="228"/>
      <c r="K40" s="229">
        <v>2</v>
      </c>
      <c r="L40" s="129"/>
      <c r="M40" s="225" t="s">
        <v>95</v>
      </c>
      <c r="N40" s="226">
        <v>0</v>
      </c>
      <c r="O40" s="129"/>
      <c r="P40" s="129"/>
      <c r="Q40" s="129"/>
      <c r="R40" s="129"/>
      <c r="S40" s="129"/>
      <c r="T40" s="129"/>
      <c r="U40" s="129"/>
      <c r="V40" s="129"/>
      <c r="W40" s="129"/>
      <c r="X40" s="129"/>
      <c r="Y40" s="129"/>
    </row>
    <row r="41" spans="1:25" ht="21" customHeight="1">
      <c r="A41" s="224" t="s">
        <v>124</v>
      </c>
      <c r="B41" s="137"/>
      <c r="C41" s="227"/>
      <c r="D41" s="228"/>
      <c r="E41" s="228"/>
      <c r="F41" s="228"/>
      <c r="G41" s="228">
        <v>2</v>
      </c>
      <c r="H41" s="228"/>
      <c r="I41" s="228">
        <v>3</v>
      </c>
      <c r="J41" s="228"/>
      <c r="K41" s="229">
        <v>5</v>
      </c>
      <c r="L41" s="129"/>
      <c r="M41" s="225" t="s">
        <v>115</v>
      </c>
      <c r="N41" s="226">
        <v>0</v>
      </c>
      <c r="O41" s="129"/>
      <c r="P41" s="129"/>
      <c r="Q41" s="129"/>
      <c r="R41" s="129"/>
      <c r="S41" s="129"/>
      <c r="T41" s="129"/>
      <c r="U41" s="129"/>
      <c r="V41" s="129"/>
      <c r="W41" s="129"/>
      <c r="X41" s="129"/>
      <c r="Y41" s="129"/>
    </row>
    <row r="42" spans="1:25" ht="21" customHeight="1">
      <c r="A42" s="224" t="s">
        <v>495</v>
      </c>
      <c r="B42" s="137"/>
      <c r="C42" s="227">
        <v>1</v>
      </c>
      <c r="D42" s="228"/>
      <c r="E42" s="228">
        <v>1</v>
      </c>
      <c r="F42" s="228"/>
      <c r="G42" s="228">
        <v>8</v>
      </c>
      <c r="H42" s="228"/>
      <c r="I42" s="228">
        <v>3</v>
      </c>
      <c r="J42" s="228"/>
      <c r="K42" s="229">
        <v>13</v>
      </c>
      <c r="L42" s="129"/>
      <c r="M42" s="225" t="s">
        <v>121</v>
      </c>
      <c r="N42" s="226">
        <v>0</v>
      </c>
      <c r="O42" s="129"/>
      <c r="P42" s="129"/>
      <c r="Q42" s="129"/>
      <c r="R42" s="129"/>
      <c r="S42" s="129"/>
      <c r="T42" s="129"/>
      <c r="U42" s="129"/>
      <c r="V42" s="129"/>
      <c r="W42" s="129"/>
      <c r="X42" s="129"/>
      <c r="Y42" s="129"/>
    </row>
    <row r="43" spans="1:25" ht="8.1" customHeight="1">
      <c r="A43" s="137"/>
      <c r="B43" s="137"/>
      <c r="C43" s="230"/>
      <c r="D43" s="230"/>
      <c r="E43" s="230"/>
      <c r="F43" s="230"/>
      <c r="G43" s="230"/>
      <c r="H43" s="230"/>
      <c r="I43" s="230"/>
      <c r="J43" s="230"/>
      <c r="K43" s="230"/>
      <c r="L43" s="129"/>
      <c r="M43" s="129"/>
      <c r="N43" s="129"/>
      <c r="O43" s="129"/>
      <c r="P43" s="129"/>
      <c r="Q43" s="129"/>
      <c r="R43" s="129"/>
      <c r="S43" s="129"/>
      <c r="T43" s="129"/>
      <c r="U43" s="129"/>
      <c r="V43" s="129"/>
      <c r="W43" s="129"/>
      <c r="X43" s="129"/>
      <c r="Y43" s="129"/>
    </row>
    <row r="44" spans="1:25" ht="21" customHeight="1">
      <c r="A44" s="221" t="s">
        <v>89</v>
      </c>
      <c r="B44" s="137"/>
      <c r="C44" s="231">
        <v>25</v>
      </c>
      <c r="D44" s="232">
        <v>0</v>
      </c>
      <c r="E44" s="232">
        <v>40</v>
      </c>
      <c r="F44" s="232">
        <v>0</v>
      </c>
      <c r="G44" s="232">
        <v>358</v>
      </c>
      <c r="H44" s="232">
        <v>0</v>
      </c>
      <c r="I44" s="232">
        <v>150</v>
      </c>
      <c r="J44" s="232">
        <v>0</v>
      </c>
      <c r="K44" s="233">
        <v>573</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496</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494</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633</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27" orientation="landscape" useFirstPageNumber="1" r:id="rId1"/>
  <headerFooter scaleWithDoc="0">
    <oddHeader>&amp;L&amp;G&amp;C&amp;G&amp;R&amp;G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0CD51-F808-4A15-B658-2AC08EDF46ED}">
  <dimension ref="A1:Y51"/>
  <sheetViews>
    <sheetView view="pageBreakPreview" zoomScale="60" zoomScaleNormal="100" workbookViewId="0">
      <selection activeCell="AB30" sqref="AB30"/>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65</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499</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UPPER(CONCATENATE("Diciembre 2022"))</f>
        <v>DICIEMBRE 2022</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55" t="s">
        <v>126</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4" t="s">
        <v>182</v>
      </c>
      <c r="B6" s="623"/>
      <c r="C6" s="624" t="s">
        <v>86</v>
      </c>
      <c r="D6" s="624"/>
      <c r="E6" s="624"/>
      <c r="F6" s="624"/>
      <c r="G6" s="624" t="s">
        <v>87</v>
      </c>
      <c r="H6" s="624"/>
      <c r="I6" s="624"/>
      <c r="J6" s="624"/>
      <c r="K6" s="624" t="s">
        <v>70</v>
      </c>
      <c r="L6" s="129"/>
      <c r="M6" s="129"/>
      <c r="N6" s="129"/>
      <c r="O6" s="129"/>
      <c r="P6" s="129"/>
      <c r="Q6" s="129"/>
      <c r="R6" s="129"/>
      <c r="S6" s="129"/>
      <c r="T6" s="129"/>
      <c r="U6" s="129"/>
      <c r="V6" s="129"/>
      <c r="W6" s="129"/>
      <c r="X6" s="129"/>
      <c r="Y6" s="129"/>
    </row>
    <row r="7" spans="1:25" ht="18" customHeight="1">
      <c r="A7" s="624"/>
      <c r="B7" s="623"/>
      <c r="C7" s="624" t="s">
        <v>497</v>
      </c>
      <c r="D7" s="624"/>
      <c r="E7" s="624" t="s">
        <v>498</v>
      </c>
      <c r="F7" s="624"/>
      <c r="G7" s="624" t="s">
        <v>497</v>
      </c>
      <c r="H7" s="624"/>
      <c r="I7" s="624" t="s">
        <v>498</v>
      </c>
      <c r="J7" s="624"/>
      <c r="K7" s="624"/>
      <c r="L7" s="129"/>
      <c r="M7" s="129"/>
      <c r="N7" s="129"/>
      <c r="O7" s="129"/>
      <c r="P7" s="129"/>
      <c r="Q7" s="129"/>
      <c r="R7" s="129"/>
      <c r="S7" s="129"/>
      <c r="T7" s="129"/>
      <c r="U7" s="129"/>
      <c r="V7" s="129"/>
      <c r="W7" s="129"/>
      <c r="X7" s="129"/>
      <c r="Y7" s="129"/>
    </row>
    <row r="8" spans="1:25" ht="18" customHeight="1">
      <c r="A8" s="624"/>
      <c r="B8" s="623"/>
      <c r="C8" s="318" t="s">
        <v>90</v>
      </c>
      <c r="D8" s="318" t="s">
        <v>91</v>
      </c>
      <c r="E8" s="318" t="s">
        <v>90</v>
      </c>
      <c r="F8" s="318" t="s">
        <v>91</v>
      </c>
      <c r="G8" s="318" t="s">
        <v>90</v>
      </c>
      <c r="H8" s="318" t="s">
        <v>91</v>
      </c>
      <c r="I8" s="318" t="s">
        <v>90</v>
      </c>
      <c r="J8" s="318" t="s">
        <v>91</v>
      </c>
      <c r="K8" s="624"/>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4" t="s">
        <v>93</v>
      </c>
      <c r="B10" s="137"/>
      <c r="C10" s="227">
        <v>1</v>
      </c>
      <c r="D10" s="228"/>
      <c r="E10" s="228">
        <v>3</v>
      </c>
      <c r="F10" s="228"/>
      <c r="G10" s="228">
        <v>1</v>
      </c>
      <c r="H10" s="228"/>
      <c r="I10" s="228">
        <v>1</v>
      </c>
      <c r="J10" s="228"/>
      <c r="K10" s="229">
        <v>6</v>
      </c>
      <c r="L10" s="129"/>
      <c r="M10" s="225" t="s">
        <v>107</v>
      </c>
      <c r="N10" s="226">
        <v>282</v>
      </c>
      <c r="O10" s="129"/>
      <c r="P10" s="129"/>
      <c r="Q10" s="129"/>
      <c r="R10" s="129"/>
      <c r="S10" s="129"/>
      <c r="T10" s="129"/>
      <c r="U10" s="129"/>
      <c r="V10" s="129"/>
      <c r="W10" s="129"/>
      <c r="X10" s="129"/>
      <c r="Y10" s="129"/>
    </row>
    <row r="11" spans="1:25" ht="21" customHeight="1">
      <c r="A11" s="224" t="s">
        <v>94</v>
      </c>
      <c r="B11" s="137"/>
      <c r="C11" s="227">
        <v>6</v>
      </c>
      <c r="D11" s="228"/>
      <c r="E11" s="228">
        <v>21</v>
      </c>
      <c r="F11" s="228"/>
      <c r="G11" s="228">
        <v>4</v>
      </c>
      <c r="H11" s="228"/>
      <c r="I11" s="228">
        <v>9</v>
      </c>
      <c r="J11" s="228"/>
      <c r="K11" s="229">
        <v>40</v>
      </c>
      <c r="L11" s="129"/>
      <c r="M11" s="225" t="s">
        <v>120</v>
      </c>
      <c r="N11" s="226">
        <v>155</v>
      </c>
      <c r="O11" s="129"/>
      <c r="P11" s="129"/>
      <c r="Q11" s="129"/>
      <c r="R11" s="129"/>
      <c r="S11" s="129"/>
      <c r="T11" s="129"/>
      <c r="U11" s="129"/>
      <c r="V11" s="129"/>
      <c r="W11" s="129"/>
      <c r="X11" s="129"/>
      <c r="Y11" s="129"/>
    </row>
    <row r="12" spans="1:25" ht="21" customHeight="1">
      <c r="A12" s="224" t="s">
        <v>95</v>
      </c>
      <c r="B12" s="137"/>
      <c r="C12" s="227">
        <v>1</v>
      </c>
      <c r="D12" s="228"/>
      <c r="E12" s="228"/>
      <c r="F12" s="228"/>
      <c r="G12" s="228"/>
      <c r="H12" s="228"/>
      <c r="I12" s="228">
        <v>2</v>
      </c>
      <c r="J12" s="228"/>
      <c r="K12" s="229">
        <v>3</v>
      </c>
      <c r="L12" s="129"/>
      <c r="M12" s="225" t="s">
        <v>101</v>
      </c>
      <c r="N12" s="226">
        <v>142</v>
      </c>
      <c r="O12" s="129"/>
      <c r="P12" s="129"/>
      <c r="Q12" s="129"/>
      <c r="R12" s="129"/>
      <c r="S12" s="129"/>
      <c r="T12" s="129"/>
      <c r="U12" s="129"/>
      <c r="V12" s="129"/>
      <c r="W12" s="129"/>
      <c r="X12" s="129"/>
      <c r="Y12" s="129"/>
    </row>
    <row r="13" spans="1:25" ht="21" customHeight="1">
      <c r="A13" s="224" t="s">
        <v>96</v>
      </c>
      <c r="B13" s="137"/>
      <c r="C13" s="227"/>
      <c r="D13" s="228"/>
      <c r="E13" s="228"/>
      <c r="F13" s="228"/>
      <c r="G13" s="228">
        <v>1</v>
      </c>
      <c r="H13" s="228"/>
      <c r="I13" s="228">
        <v>1</v>
      </c>
      <c r="J13" s="228"/>
      <c r="K13" s="229">
        <v>2</v>
      </c>
      <c r="L13" s="129"/>
      <c r="M13" s="225" t="s">
        <v>110</v>
      </c>
      <c r="N13" s="226">
        <v>136</v>
      </c>
      <c r="O13" s="129"/>
      <c r="P13" s="129"/>
      <c r="Q13" s="129"/>
      <c r="R13" s="129"/>
      <c r="S13" s="129"/>
      <c r="T13" s="129"/>
      <c r="U13" s="129"/>
      <c r="V13" s="129"/>
      <c r="W13" s="129"/>
      <c r="X13" s="129"/>
      <c r="Y13" s="129"/>
    </row>
    <row r="14" spans="1:25" ht="21" customHeight="1">
      <c r="A14" s="224" t="s">
        <v>99</v>
      </c>
      <c r="B14" s="137"/>
      <c r="C14" s="227">
        <v>2</v>
      </c>
      <c r="D14" s="228"/>
      <c r="E14" s="228">
        <v>23</v>
      </c>
      <c r="F14" s="228"/>
      <c r="G14" s="228">
        <v>3</v>
      </c>
      <c r="H14" s="228"/>
      <c r="I14" s="228">
        <v>3</v>
      </c>
      <c r="J14" s="228"/>
      <c r="K14" s="229">
        <v>31</v>
      </c>
      <c r="L14" s="129"/>
      <c r="M14" s="225" t="s">
        <v>103</v>
      </c>
      <c r="N14" s="226">
        <v>113</v>
      </c>
      <c r="O14" s="129"/>
      <c r="P14" s="129"/>
      <c r="Q14" s="129"/>
      <c r="R14" s="129"/>
      <c r="S14" s="129"/>
      <c r="T14" s="129"/>
      <c r="U14" s="129"/>
      <c r="V14" s="129"/>
      <c r="W14" s="129"/>
      <c r="X14" s="129"/>
      <c r="Y14" s="129"/>
    </row>
    <row r="15" spans="1:25" ht="21" customHeight="1">
      <c r="A15" s="224" t="s">
        <v>100</v>
      </c>
      <c r="B15" s="137"/>
      <c r="C15" s="227"/>
      <c r="D15" s="228"/>
      <c r="E15" s="228">
        <v>1</v>
      </c>
      <c r="F15" s="228"/>
      <c r="G15" s="228">
        <v>4</v>
      </c>
      <c r="H15" s="228"/>
      <c r="I15" s="228">
        <v>8</v>
      </c>
      <c r="J15" s="228"/>
      <c r="K15" s="229">
        <v>13</v>
      </c>
      <c r="L15" s="129"/>
      <c r="M15" s="225" t="s">
        <v>104</v>
      </c>
      <c r="N15" s="226">
        <v>102</v>
      </c>
      <c r="O15" s="129"/>
      <c r="P15" s="129"/>
      <c r="Q15" s="129"/>
      <c r="R15" s="129"/>
      <c r="S15" s="129"/>
      <c r="T15" s="129"/>
      <c r="U15" s="129"/>
      <c r="V15" s="129"/>
      <c r="W15" s="129"/>
      <c r="X15" s="129"/>
      <c r="Y15" s="129"/>
    </row>
    <row r="16" spans="1:25" ht="21" customHeight="1">
      <c r="A16" s="224" t="s">
        <v>101</v>
      </c>
      <c r="B16" s="137"/>
      <c r="C16" s="227">
        <v>11</v>
      </c>
      <c r="D16" s="228"/>
      <c r="E16" s="228">
        <v>51</v>
      </c>
      <c r="F16" s="228"/>
      <c r="G16" s="228">
        <v>49</v>
      </c>
      <c r="H16" s="228"/>
      <c r="I16" s="228">
        <v>31</v>
      </c>
      <c r="J16" s="228"/>
      <c r="K16" s="229">
        <v>142</v>
      </c>
      <c r="L16" s="129"/>
      <c r="M16" s="225" t="s">
        <v>97</v>
      </c>
      <c r="N16" s="226">
        <v>86</v>
      </c>
      <c r="O16" s="129"/>
      <c r="P16" s="129"/>
      <c r="Q16" s="129"/>
      <c r="R16" s="129"/>
      <c r="S16" s="129"/>
      <c r="T16" s="129"/>
      <c r="U16" s="129"/>
      <c r="V16" s="129"/>
      <c r="W16" s="129"/>
      <c r="X16" s="129"/>
      <c r="Y16" s="129"/>
    </row>
    <row r="17" spans="1:25" ht="21" customHeight="1">
      <c r="A17" s="224" t="s">
        <v>97</v>
      </c>
      <c r="B17" s="137"/>
      <c r="C17" s="227">
        <v>1</v>
      </c>
      <c r="D17" s="228"/>
      <c r="E17" s="228">
        <v>65</v>
      </c>
      <c r="F17" s="228"/>
      <c r="G17" s="228">
        <v>9</v>
      </c>
      <c r="H17" s="228"/>
      <c r="I17" s="228">
        <v>11</v>
      </c>
      <c r="J17" s="228"/>
      <c r="K17" s="229">
        <v>86</v>
      </c>
      <c r="L17" s="129"/>
      <c r="M17" s="225" t="s">
        <v>118</v>
      </c>
      <c r="N17" s="226">
        <v>78</v>
      </c>
      <c r="O17" s="129"/>
      <c r="P17" s="129"/>
      <c r="Q17" s="129"/>
      <c r="R17" s="129"/>
      <c r="S17" s="129"/>
      <c r="T17" s="129"/>
      <c r="U17" s="129"/>
      <c r="V17" s="129"/>
      <c r="W17" s="129"/>
      <c r="X17" s="129"/>
      <c r="Y17" s="129"/>
    </row>
    <row r="18" spans="1:25" ht="21" customHeight="1">
      <c r="A18" s="224" t="s">
        <v>98</v>
      </c>
      <c r="B18" s="137"/>
      <c r="C18" s="227">
        <v>1</v>
      </c>
      <c r="D18" s="228"/>
      <c r="E18" s="228">
        <v>3</v>
      </c>
      <c r="F18" s="228"/>
      <c r="G18" s="228">
        <v>3</v>
      </c>
      <c r="H18" s="228"/>
      <c r="I18" s="228">
        <v>2</v>
      </c>
      <c r="J18" s="228"/>
      <c r="K18" s="229">
        <v>9</v>
      </c>
      <c r="L18" s="129"/>
      <c r="M18" s="225" t="s">
        <v>108</v>
      </c>
      <c r="N18" s="226">
        <v>66</v>
      </c>
      <c r="O18" s="129"/>
      <c r="P18" s="129"/>
      <c r="Q18" s="129"/>
      <c r="R18" s="129"/>
      <c r="S18" s="129"/>
      <c r="T18" s="129"/>
      <c r="U18" s="129"/>
      <c r="V18" s="129"/>
      <c r="W18" s="129"/>
      <c r="X18" s="129"/>
      <c r="Y18" s="129"/>
    </row>
    <row r="19" spans="1:25" ht="21" customHeight="1">
      <c r="A19" s="224" t="s">
        <v>102</v>
      </c>
      <c r="B19" s="137"/>
      <c r="C19" s="227">
        <v>2</v>
      </c>
      <c r="D19" s="228"/>
      <c r="E19" s="228">
        <v>8</v>
      </c>
      <c r="F19" s="228"/>
      <c r="G19" s="228">
        <v>2</v>
      </c>
      <c r="H19" s="228"/>
      <c r="I19" s="228">
        <v>6</v>
      </c>
      <c r="J19" s="228"/>
      <c r="K19" s="229">
        <v>18</v>
      </c>
      <c r="L19" s="129"/>
      <c r="M19" s="225" t="s">
        <v>122</v>
      </c>
      <c r="N19" s="226">
        <v>60</v>
      </c>
      <c r="O19" s="129"/>
      <c r="P19" s="129"/>
      <c r="Q19" s="129"/>
      <c r="R19" s="129"/>
      <c r="S19" s="129"/>
      <c r="T19" s="129"/>
      <c r="U19" s="129"/>
      <c r="V19" s="129"/>
      <c r="W19" s="129"/>
      <c r="X19" s="129"/>
      <c r="Y19" s="129"/>
    </row>
    <row r="20" spans="1:25" ht="21" customHeight="1">
      <c r="A20" s="224" t="s">
        <v>107</v>
      </c>
      <c r="B20" s="137"/>
      <c r="C20" s="227">
        <v>36</v>
      </c>
      <c r="D20" s="228"/>
      <c r="E20" s="228">
        <v>177</v>
      </c>
      <c r="F20" s="228"/>
      <c r="G20" s="228">
        <v>28</v>
      </c>
      <c r="H20" s="228"/>
      <c r="I20" s="228">
        <v>41</v>
      </c>
      <c r="J20" s="228"/>
      <c r="K20" s="229">
        <v>282</v>
      </c>
      <c r="L20" s="129"/>
      <c r="M20" s="225" t="s">
        <v>113</v>
      </c>
      <c r="N20" s="226">
        <v>58</v>
      </c>
      <c r="O20" s="129"/>
      <c r="P20" s="129"/>
      <c r="Q20" s="129"/>
      <c r="R20" s="129"/>
      <c r="S20" s="129"/>
      <c r="T20" s="129"/>
      <c r="U20" s="129"/>
      <c r="V20" s="129"/>
      <c r="W20" s="129"/>
      <c r="X20" s="129"/>
      <c r="Y20" s="129"/>
    </row>
    <row r="21" spans="1:25" ht="21" customHeight="1">
      <c r="A21" s="224" t="s">
        <v>103</v>
      </c>
      <c r="B21" s="137"/>
      <c r="C21" s="227">
        <v>15</v>
      </c>
      <c r="D21" s="228"/>
      <c r="E21" s="228">
        <v>89</v>
      </c>
      <c r="F21" s="228"/>
      <c r="G21" s="228">
        <v>3</v>
      </c>
      <c r="H21" s="228"/>
      <c r="I21" s="228">
        <v>6</v>
      </c>
      <c r="J21" s="228"/>
      <c r="K21" s="229">
        <v>113</v>
      </c>
      <c r="L21" s="129"/>
      <c r="M21" s="225" t="s">
        <v>111</v>
      </c>
      <c r="N21" s="226">
        <v>56</v>
      </c>
      <c r="O21" s="129"/>
      <c r="P21" s="129"/>
      <c r="Q21" s="129"/>
      <c r="R21" s="129"/>
      <c r="S21" s="129"/>
      <c r="T21" s="129"/>
      <c r="U21" s="129"/>
      <c r="V21" s="129"/>
      <c r="W21" s="129"/>
      <c r="X21" s="129"/>
      <c r="Y21" s="129"/>
    </row>
    <row r="22" spans="1:25" ht="21" customHeight="1">
      <c r="A22" s="224" t="s">
        <v>104</v>
      </c>
      <c r="B22" s="137"/>
      <c r="C22" s="227">
        <v>22</v>
      </c>
      <c r="D22" s="228"/>
      <c r="E22" s="228">
        <v>23</v>
      </c>
      <c r="F22" s="228"/>
      <c r="G22" s="228">
        <v>29</v>
      </c>
      <c r="H22" s="228"/>
      <c r="I22" s="228">
        <v>28</v>
      </c>
      <c r="J22" s="228"/>
      <c r="K22" s="229">
        <v>102</v>
      </c>
      <c r="L22" s="129"/>
      <c r="M22" s="225" t="s">
        <v>106</v>
      </c>
      <c r="N22" s="226">
        <v>48</v>
      </c>
      <c r="O22" s="129"/>
      <c r="P22" s="129"/>
      <c r="Q22" s="129"/>
      <c r="R22" s="129"/>
      <c r="S22" s="129"/>
      <c r="T22" s="129"/>
      <c r="U22" s="129"/>
      <c r="V22" s="129"/>
      <c r="W22" s="129"/>
      <c r="X22" s="129"/>
      <c r="Y22" s="129"/>
    </row>
    <row r="23" spans="1:25" ht="21" customHeight="1">
      <c r="A23" s="224" t="s">
        <v>105</v>
      </c>
      <c r="B23" s="137"/>
      <c r="C23" s="227">
        <v>6</v>
      </c>
      <c r="D23" s="228"/>
      <c r="E23" s="228">
        <v>19</v>
      </c>
      <c r="F23" s="228"/>
      <c r="G23" s="228">
        <v>4</v>
      </c>
      <c r="H23" s="228"/>
      <c r="I23" s="228">
        <v>3</v>
      </c>
      <c r="J23" s="228"/>
      <c r="K23" s="229">
        <v>32</v>
      </c>
      <c r="L23" s="129"/>
      <c r="M23" s="225" t="s">
        <v>117</v>
      </c>
      <c r="N23" s="226">
        <v>46</v>
      </c>
      <c r="O23" s="129"/>
      <c r="P23" s="129"/>
      <c r="Q23" s="129"/>
      <c r="R23" s="129"/>
      <c r="S23" s="129"/>
      <c r="T23" s="129"/>
      <c r="U23" s="129"/>
      <c r="V23" s="129"/>
      <c r="W23" s="129"/>
      <c r="X23" s="129"/>
      <c r="Y23" s="129"/>
    </row>
    <row r="24" spans="1:25" ht="21" customHeight="1">
      <c r="A24" s="224" t="s">
        <v>106</v>
      </c>
      <c r="B24" s="137"/>
      <c r="C24" s="227">
        <v>4</v>
      </c>
      <c r="D24" s="228"/>
      <c r="E24" s="228">
        <v>5</v>
      </c>
      <c r="F24" s="228"/>
      <c r="G24" s="228">
        <v>14</v>
      </c>
      <c r="H24" s="228"/>
      <c r="I24" s="228">
        <v>25</v>
      </c>
      <c r="J24" s="228"/>
      <c r="K24" s="229">
        <v>48</v>
      </c>
      <c r="L24" s="129"/>
      <c r="M24" s="225" t="s">
        <v>94</v>
      </c>
      <c r="N24" s="226">
        <v>40</v>
      </c>
      <c r="O24" s="129"/>
      <c r="P24" s="129"/>
      <c r="Q24" s="129"/>
      <c r="R24" s="129"/>
      <c r="S24" s="129"/>
      <c r="T24" s="129"/>
      <c r="U24" s="129"/>
      <c r="V24" s="129"/>
      <c r="W24" s="129"/>
      <c r="X24" s="129"/>
      <c r="Y24" s="129"/>
    </row>
    <row r="25" spans="1:25" ht="21" customHeight="1">
      <c r="A25" s="224" t="s">
        <v>108</v>
      </c>
      <c r="B25" s="137"/>
      <c r="C25" s="227">
        <v>10</v>
      </c>
      <c r="D25" s="228"/>
      <c r="E25" s="228">
        <v>16</v>
      </c>
      <c r="F25" s="228"/>
      <c r="G25" s="228">
        <v>14</v>
      </c>
      <c r="H25" s="228"/>
      <c r="I25" s="228">
        <v>26</v>
      </c>
      <c r="J25" s="228"/>
      <c r="K25" s="229">
        <v>66</v>
      </c>
      <c r="L25" s="129"/>
      <c r="M25" s="225" t="s">
        <v>105</v>
      </c>
      <c r="N25" s="226">
        <v>32</v>
      </c>
      <c r="O25" s="129"/>
      <c r="P25" s="129"/>
      <c r="Q25" s="129"/>
      <c r="R25" s="129"/>
      <c r="S25" s="129"/>
      <c r="T25" s="129"/>
      <c r="U25" s="129"/>
      <c r="V25" s="129"/>
      <c r="W25" s="129"/>
      <c r="X25" s="129"/>
      <c r="Y25" s="129"/>
    </row>
    <row r="26" spans="1:25" ht="21" customHeight="1">
      <c r="A26" s="224" t="s">
        <v>109</v>
      </c>
      <c r="B26" s="137"/>
      <c r="C26" s="227">
        <v>3</v>
      </c>
      <c r="D26" s="228"/>
      <c r="E26" s="228">
        <v>4</v>
      </c>
      <c r="F26" s="228"/>
      <c r="G26" s="228">
        <v>6</v>
      </c>
      <c r="H26" s="228"/>
      <c r="I26" s="228">
        <v>12</v>
      </c>
      <c r="J26" s="228"/>
      <c r="K26" s="229">
        <v>25</v>
      </c>
      <c r="L26" s="129"/>
      <c r="M26" s="225" t="s">
        <v>99</v>
      </c>
      <c r="N26" s="226">
        <v>31</v>
      </c>
      <c r="O26" s="129"/>
      <c r="P26" s="129"/>
      <c r="Q26" s="129"/>
      <c r="R26" s="129"/>
      <c r="S26" s="129"/>
      <c r="T26" s="129"/>
      <c r="U26" s="129"/>
      <c r="V26" s="129"/>
      <c r="W26" s="129"/>
      <c r="X26" s="129"/>
      <c r="Y26" s="129"/>
    </row>
    <row r="27" spans="1:25" ht="21" customHeight="1">
      <c r="A27" s="224" t="s">
        <v>110</v>
      </c>
      <c r="B27" s="137"/>
      <c r="C27" s="227">
        <v>24</v>
      </c>
      <c r="D27" s="228"/>
      <c r="E27" s="228">
        <v>41</v>
      </c>
      <c r="F27" s="228"/>
      <c r="G27" s="228">
        <v>30</v>
      </c>
      <c r="H27" s="228"/>
      <c r="I27" s="228">
        <v>41</v>
      </c>
      <c r="J27" s="228"/>
      <c r="K27" s="229">
        <v>136</v>
      </c>
      <c r="L27" s="129"/>
      <c r="M27" s="225" t="s">
        <v>495</v>
      </c>
      <c r="N27" s="226">
        <v>31</v>
      </c>
      <c r="O27" s="129"/>
      <c r="P27" s="129"/>
      <c r="Q27" s="129"/>
      <c r="R27" s="129"/>
      <c r="S27" s="129"/>
      <c r="T27" s="129"/>
      <c r="U27" s="129"/>
      <c r="V27" s="129"/>
      <c r="W27" s="129"/>
      <c r="X27" s="129"/>
      <c r="Y27" s="129"/>
    </row>
    <row r="28" spans="1:25" ht="21" customHeight="1">
      <c r="A28" s="224" t="s">
        <v>111</v>
      </c>
      <c r="B28" s="137"/>
      <c r="C28" s="227">
        <v>16</v>
      </c>
      <c r="D28" s="228"/>
      <c r="E28" s="228">
        <v>30</v>
      </c>
      <c r="F28" s="228"/>
      <c r="G28" s="228">
        <v>3</v>
      </c>
      <c r="H28" s="228"/>
      <c r="I28" s="228">
        <v>7</v>
      </c>
      <c r="J28" s="228"/>
      <c r="K28" s="229">
        <v>56</v>
      </c>
      <c r="L28" s="129"/>
      <c r="M28" s="225" t="s">
        <v>109</v>
      </c>
      <c r="N28" s="226">
        <v>25</v>
      </c>
      <c r="O28" s="129"/>
      <c r="P28" s="129"/>
      <c r="Q28" s="129"/>
      <c r="R28" s="129"/>
      <c r="S28" s="129"/>
      <c r="T28" s="129"/>
      <c r="U28" s="129"/>
      <c r="V28" s="129"/>
      <c r="W28" s="129"/>
      <c r="X28" s="129"/>
      <c r="Y28" s="129"/>
    </row>
    <row r="29" spans="1:25" ht="21" customHeight="1">
      <c r="A29" s="224" t="s">
        <v>112</v>
      </c>
      <c r="B29" s="137"/>
      <c r="C29" s="227">
        <v>1</v>
      </c>
      <c r="D29" s="228"/>
      <c r="E29" s="228">
        <v>1</v>
      </c>
      <c r="F29" s="228"/>
      <c r="G29" s="228">
        <v>2</v>
      </c>
      <c r="H29" s="228"/>
      <c r="I29" s="228">
        <v>5</v>
      </c>
      <c r="J29" s="228"/>
      <c r="K29" s="229">
        <v>9</v>
      </c>
      <c r="L29" s="129"/>
      <c r="M29" s="225" t="s">
        <v>124</v>
      </c>
      <c r="N29" s="226">
        <v>20</v>
      </c>
      <c r="O29" s="129"/>
      <c r="P29" s="129"/>
      <c r="Q29" s="129"/>
      <c r="R29" s="129"/>
      <c r="S29" s="129"/>
      <c r="T29" s="129"/>
      <c r="U29" s="129"/>
      <c r="V29" s="129"/>
      <c r="W29" s="129"/>
      <c r="X29" s="129"/>
      <c r="Y29" s="129"/>
    </row>
    <row r="30" spans="1:25" ht="21" customHeight="1">
      <c r="A30" s="224" t="s">
        <v>113</v>
      </c>
      <c r="B30" s="137"/>
      <c r="C30" s="227">
        <v>11</v>
      </c>
      <c r="D30" s="228"/>
      <c r="E30" s="228">
        <v>32</v>
      </c>
      <c r="F30" s="228"/>
      <c r="G30" s="228">
        <v>4</v>
      </c>
      <c r="H30" s="228"/>
      <c r="I30" s="228">
        <v>11</v>
      </c>
      <c r="J30" s="228"/>
      <c r="K30" s="229">
        <v>58</v>
      </c>
      <c r="L30" s="129"/>
      <c r="M30" s="225" t="s">
        <v>102</v>
      </c>
      <c r="N30" s="226">
        <v>18</v>
      </c>
      <c r="O30" s="129"/>
      <c r="P30" s="129"/>
      <c r="Q30" s="129"/>
      <c r="R30" s="129"/>
      <c r="S30" s="129"/>
      <c r="T30" s="129"/>
      <c r="U30" s="129"/>
      <c r="V30" s="129"/>
      <c r="W30" s="129"/>
      <c r="X30" s="129"/>
      <c r="Y30" s="129"/>
    </row>
    <row r="31" spans="1:25" ht="21" customHeight="1">
      <c r="A31" s="224" t="s">
        <v>114</v>
      </c>
      <c r="B31" s="137"/>
      <c r="C31" s="227">
        <v>3</v>
      </c>
      <c r="D31" s="228"/>
      <c r="E31" s="228">
        <v>13</v>
      </c>
      <c r="F31" s="228"/>
      <c r="G31" s="228"/>
      <c r="H31" s="228"/>
      <c r="I31" s="228"/>
      <c r="J31" s="228"/>
      <c r="K31" s="229">
        <v>16</v>
      </c>
      <c r="L31" s="129"/>
      <c r="M31" s="225" t="s">
        <v>119</v>
      </c>
      <c r="N31" s="226">
        <v>18</v>
      </c>
      <c r="O31" s="129"/>
      <c r="P31" s="129"/>
      <c r="Q31" s="129"/>
      <c r="R31" s="129"/>
      <c r="S31" s="129"/>
      <c r="T31" s="129"/>
      <c r="U31" s="129"/>
      <c r="V31" s="129"/>
      <c r="W31" s="129"/>
      <c r="X31" s="129"/>
      <c r="Y31" s="129"/>
    </row>
    <row r="32" spans="1:25" ht="21" customHeight="1">
      <c r="A32" s="224" t="s">
        <v>115</v>
      </c>
      <c r="B32" s="137"/>
      <c r="C32" s="227">
        <v>7</v>
      </c>
      <c r="D32" s="228"/>
      <c r="E32" s="228">
        <v>9</v>
      </c>
      <c r="F32" s="228"/>
      <c r="G32" s="228"/>
      <c r="H32" s="228"/>
      <c r="I32" s="228"/>
      <c r="J32" s="228"/>
      <c r="K32" s="229">
        <v>16</v>
      </c>
      <c r="L32" s="129"/>
      <c r="M32" s="225" t="s">
        <v>116</v>
      </c>
      <c r="N32" s="226">
        <v>17</v>
      </c>
      <c r="O32" s="129"/>
      <c r="P32" s="129"/>
      <c r="Q32" s="129"/>
      <c r="R32" s="129"/>
      <c r="S32" s="129"/>
      <c r="T32" s="129"/>
      <c r="U32" s="129"/>
      <c r="V32" s="129"/>
      <c r="W32" s="129"/>
      <c r="X32" s="129"/>
      <c r="Y32" s="129"/>
    </row>
    <row r="33" spans="1:25" ht="21" customHeight="1">
      <c r="A33" s="224" t="s">
        <v>116</v>
      </c>
      <c r="B33" s="137"/>
      <c r="C33" s="227">
        <v>1</v>
      </c>
      <c r="D33" s="228"/>
      <c r="E33" s="228">
        <v>2</v>
      </c>
      <c r="F33" s="228"/>
      <c r="G33" s="228">
        <v>2</v>
      </c>
      <c r="H33" s="228"/>
      <c r="I33" s="228">
        <v>12</v>
      </c>
      <c r="J33" s="228"/>
      <c r="K33" s="229">
        <v>17</v>
      </c>
      <c r="L33" s="129"/>
      <c r="M33" s="225" t="s">
        <v>114</v>
      </c>
      <c r="N33" s="226">
        <v>16</v>
      </c>
      <c r="O33" s="129"/>
      <c r="P33" s="129"/>
      <c r="Q33" s="129"/>
      <c r="R33" s="129"/>
      <c r="S33" s="129"/>
      <c r="T33" s="129"/>
      <c r="U33" s="129"/>
      <c r="V33" s="129"/>
      <c r="W33" s="129"/>
      <c r="X33" s="129"/>
      <c r="Y33" s="129"/>
    </row>
    <row r="34" spans="1:25" ht="21" customHeight="1">
      <c r="A34" s="224" t="s">
        <v>117</v>
      </c>
      <c r="B34" s="137"/>
      <c r="C34" s="227">
        <v>5</v>
      </c>
      <c r="D34" s="228"/>
      <c r="E34" s="228">
        <v>5</v>
      </c>
      <c r="F34" s="228"/>
      <c r="G34" s="228">
        <v>11</v>
      </c>
      <c r="H34" s="228"/>
      <c r="I34" s="228">
        <v>25</v>
      </c>
      <c r="J34" s="228"/>
      <c r="K34" s="229">
        <v>46</v>
      </c>
      <c r="L34" s="129"/>
      <c r="M34" s="225" t="s">
        <v>115</v>
      </c>
      <c r="N34" s="226">
        <v>16</v>
      </c>
      <c r="O34" s="129"/>
      <c r="P34" s="129"/>
      <c r="Q34" s="129"/>
      <c r="R34" s="129"/>
      <c r="S34" s="129"/>
      <c r="T34" s="129"/>
      <c r="U34" s="129"/>
      <c r="V34" s="129"/>
      <c r="W34" s="129"/>
      <c r="X34" s="129"/>
      <c r="Y34" s="129"/>
    </row>
    <row r="35" spans="1:25" ht="21" customHeight="1">
      <c r="A35" s="224" t="s">
        <v>118</v>
      </c>
      <c r="B35" s="137"/>
      <c r="C35" s="227">
        <v>12</v>
      </c>
      <c r="D35" s="228"/>
      <c r="E35" s="228">
        <v>58</v>
      </c>
      <c r="F35" s="228"/>
      <c r="G35" s="228"/>
      <c r="H35" s="228"/>
      <c r="I35" s="228">
        <v>8</v>
      </c>
      <c r="J35" s="228"/>
      <c r="K35" s="229">
        <v>78</v>
      </c>
      <c r="L35" s="129"/>
      <c r="M35" s="225" t="s">
        <v>100</v>
      </c>
      <c r="N35" s="226">
        <v>13</v>
      </c>
      <c r="O35" s="129"/>
      <c r="P35" s="129"/>
      <c r="Q35" s="129"/>
      <c r="R35" s="129"/>
      <c r="S35" s="129"/>
      <c r="T35" s="129"/>
      <c r="U35" s="129"/>
      <c r="V35" s="129"/>
      <c r="W35" s="129"/>
      <c r="X35" s="129"/>
      <c r="Y35" s="129"/>
    </row>
    <row r="36" spans="1:25" ht="21" customHeight="1">
      <c r="A36" s="224" t="s">
        <v>119</v>
      </c>
      <c r="B36" s="137"/>
      <c r="C36" s="227">
        <v>1</v>
      </c>
      <c r="D36" s="228"/>
      <c r="E36" s="228">
        <v>1</v>
      </c>
      <c r="F36" s="228"/>
      <c r="G36" s="228">
        <v>10</v>
      </c>
      <c r="H36" s="228"/>
      <c r="I36" s="228">
        <v>6</v>
      </c>
      <c r="J36" s="228"/>
      <c r="K36" s="229">
        <v>18</v>
      </c>
      <c r="L36" s="129"/>
      <c r="M36" s="225" t="s">
        <v>98</v>
      </c>
      <c r="N36" s="226">
        <v>9</v>
      </c>
      <c r="O36" s="129"/>
      <c r="P36" s="129"/>
      <c r="Q36" s="129"/>
      <c r="R36" s="129"/>
      <c r="S36" s="129"/>
      <c r="T36" s="129"/>
      <c r="U36" s="129"/>
      <c r="V36" s="129"/>
      <c r="W36" s="129"/>
      <c r="X36" s="129"/>
      <c r="Y36" s="129"/>
    </row>
    <row r="37" spans="1:25" ht="21" customHeight="1">
      <c r="A37" s="224" t="s">
        <v>120</v>
      </c>
      <c r="B37" s="137"/>
      <c r="C37" s="227">
        <v>31</v>
      </c>
      <c r="D37" s="228"/>
      <c r="E37" s="228">
        <v>15</v>
      </c>
      <c r="F37" s="228"/>
      <c r="G37" s="228">
        <v>59</v>
      </c>
      <c r="H37" s="228"/>
      <c r="I37" s="228">
        <v>50</v>
      </c>
      <c r="J37" s="228"/>
      <c r="K37" s="229">
        <v>155</v>
      </c>
      <c r="L37" s="129"/>
      <c r="M37" s="225" t="s">
        <v>112</v>
      </c>
      <c r="N37" s="226">
        <v>9</v>
      </c>
      <c r="O37" s="129"/>
      <c r="P37" s="129"/>
      <c r="Q37" s="129"/>
      <c r="R37" s="129"/>
      <c r="S37" s="129"/>
      <c r="T37" s="129"/>
      <c r="U37" s="129"/>
      <c r="V37" s="129"/>
      <c r="W37" s="129"/>
      <c r="X37" s="129"/>
      <c r="Y37" s="129"/>
    </row>
    <row r="38" spans="1:25" ht="21" customHeight="1">
      <c r="A38" s="224" t="s">
        <v>121</v>
      </c>
      <c r="B38" s="137"/>
      <c r="C38" s="227"/>
      <c r="D38" s="228"/>
      <c r="E38" s="228">
        <v>1</v>
      </c>
      <c r="F38" s="228"/>
      <c r="G38" s="228">
        <v>5</v>
      </c>
      <c r="H38" s="228"/>
      <c r="I38" s="228">
        <v>1</v>
      </c>
      <c r="J38" s="228"/>
      <c r="K38" s="229">
        <v>7</v>
      </c>
      <c r="L38" s="129"/>
      <c r="M38" s="225" t="s">
        <v>121</v>
      </c>
      <c r="N38" s="226">
        <v>7</v>
      </c>
      <c r="O38" s="129"/>
      <c r="P38" s="129"/>
      <c r="Q38" s="129"/>
      <c r="R38" s="129"/>
      <c r="S38" s="129"/>
      <c r="T38" s="129"/>
      <c r="U38" s="129"/>
      <c r="V38" s="129"/>
      <c r="W38" s="129"/>
      <c r="X38" s="129"/>
      <c r="Y38" s="129"/>
    </row>
    <row r="39" spans="1:25" ht="21" customHeight="1">
      <c r="A39" s="224" t="s">
        <v>122</v>
      </c>
      <c r="B39" s="137"/>
      <c r="C39" s="227">
        <v>16</v>
      </c>
      <c r="D39" s="228"/>
      <c r="E39" s="228">
        <v>3</v>
      </c>
      <c r="F39" s="228"/>
      <c r="G39" s="228">
        <v>18</v>
      </c>
      <c r="H39" s="228"/>
      <c r="I39" s="228">
        <v>23</v>
      </c>
      <c r="J39" s="228"/>
      <c r="K39" s="229">
        <v>60</v>
      </c>
      <c r="L39" s="129"/>
      <c r="M39" s="225" t="s">
        <v>93</v>
      </c>
      <c r="N39" s="226">
        <v>6</v>
      </c>
      <c r="O39" s="129"/>
      <c r="P39" s="129"/>
      <c r="Q39" s="129"/>
      <c r="R39" s="129"/>
      <c r="S39" s="129"/>
      <c r="T39" s="129"/>
      <c r="U39" s="129"/>
      <c r="V39" s="129"/>
      <c r="W39" s="129"/>
      <c r="X39" s="129"/>
      <c r="Y39" s="129"/>
    </row>
    <row r="40" spans="1:25" ht="21" customHeight="1">
      <c r="A40" s="224" t="s">
        <v>123</v>
      </c>
      <c r="B40" s="137"/>
      <c r="C40" s="227"/>
      <c r="D40" s="228"/>
      <c r="E40" s="228"/>
      <c r="F40" s="228"/>
      <c r="G40" s="228">
        <v>1</v>
      </c>
      <c r="H40" s="228"/>
      <c r="I40" s="228"/>
      <c r="J40" s="228"/>
      <c r="K40" s="229">
        <v>1</v>
      </c>
      <c r="L40" s="129"/>
      <c r="M40" s="225" t="s">
        <v>95</v>
      </c>
      <c r="N40" s="226">
        <v>3</v>
      </c>
      <c r="O40" s="129"/>
      <c r="P40" s="129"/>
      <c r="Q40" s="129"/>
      <c r="R40" s="129"/>
      <c r="S40" s="129"/>
      <c r="T40" s="129"/>
      <c r="U40" s="129"/>
      <c r="V40" s="129"/>
      <c r="W40" s="129"/>
      <c r="X40" s="129"/>
      <c r="Y40" s="129"/>
    </row>
    <row r="41" spans="1:25" ht="21" customHeight="1">
      <c r="A41" s="224" t="s">
        <v>124</v>
      </c>
      <c r="B41" s="137"/>
      <c r="C41" s="227">
        <v>4</v>
      </c>
      <c r="D41" s="228"/>
      <c r="E41" s="228">
        <v>12</v>
      </c>
      <c r="F41" s="228"/>
      <c r="G41" s="228">
        <v>1</v>
      </c>
      <c r="H41" s="228"/>
      <c r="I41" s="228">
        <v>3</v>
      </c>
      <c r="J41" s="228"/>
      <c r="K41" s="229">
        <v>20</v>
      </c>
      <c r="L41" s="129"/>
      <c r="M41" s="225" t="s">
        <v>96</v>
      </c>
      <c r="N41" s="226">
        <v>2</v>
      </c>
      <c r="O41" s="129"/>
      <c r="P41" s="129"/>
      <c r="Q41" s="129"/>
      <c r="R41" s="129"/>
      <c r="S41" s="129"/>
      <c r="T41" s="129"/>
      <c r="U41" s="129"/>
      <c r="V41" s="129"/>
      <c r="W41" s="129"/>
      <c r="X41" s="129"/>
      <c r="Y41" s="129"/>
    </row>
    <row r="42" spans="1:25" ht="21" customHeight="1">
      <c r="A42" s="224" t="s">
        <v>495</v>
      </c>
      <c r="B42" s="137"/>
      <c r="C42" s="227">
        <v>4</v>
      </c>
      <c r="D42" s="228"/>
      <c r="E42" s="228">
        <v>13</v>
      </c>
      <c r="F42" s="228"/>
      <c r="G42" s="228">
        <v>6</v>
      </c>
      <c r="H42" s="228"/>
      <c r="I42" s="228">
        <v>8</v>
      </c>
      <c r="J42" s="228"/>
      <c r="K42" s="229">
        <v>31</v>
      </c>
      <c r="L42" s="129"/>
      <c r="M42" s="225" t="s">
        <v>123</v>
      </c>
      <c r="N42" s="226">
        <v>1</v>
      </c>
      <c r="O42" s="129"/>
      <c r="P42" s="129"/>
      <c r="Q42" s="129"/>
      <c r="R42" s="129"/>
      <c r="S42" s="129"/>
      <c r="T42" s="129"/>
      <c r="U42" s="129"/>
      <c r="V42" s="129"/>
      <c r="W42" s="129"/>
      <c r="X42" s="129"/>
      <c r="Y42" s="129"/>
    </row>
    <row r="43" spans="1:25" ht="8.1" customHeight="1">
      <c r="A43" s="137"/>
      <c r="B43" s="137"/>
      <c r="C43" s="230"/>
      <c r="D43" s="230"/>
      <c r="E43" s="230"/>
      <c r="F43" s="230"/>
      <c r="G43" s="230"/>
      <c r="H43" s="230"/>
      <c r="I43" s="230"/>
      <c r="J43" s="230"/>
      <c r="K43" s="230"/>
      <c r="L43" s="129"/>
      <c r="M43" s="129"/>
      <c r="N43" s="129"/>
      <c r="O43" s="129"/>
      <c r="P43" s="129"/>
      <c r="Q43" s="129"/>
      <c r="R43" s="129"/>
      <c r="S43" s="129"/>
      <c r="T43" s="129"/>
      <c r="U43" s="129"/>
      <c r="V43" s="129"/>
      <c r="W43" s="129"/>
      <c r="X43" s="129"/>
      <c r="Y43" s="129"/>
    </row>
    <row r="44" spans="1:25" ht="21" customHeight="1">
      <c r="A44" s="221" t="s">
        <v>89</v>
      </c>
      <c r="B44" s="137"/>
      <c r="C44" s="231">
        <v>257</v>
      </c>
      <c r="D44" s="232">
        <v>0</v>
      </c>
      <c r="E44" s="232">
        <v>744</v>
      </c>
      <c r="F44" s="232">
        <v>0</v>
      </c>
      <c r="G44" s="232">
        <v>326</v>
      </c>
      <c r="H44" s="232">
        <v>0</v>
      </c>
      <c r="I44" s="232">
        <v>415</v>
      </c>
      <c r="J44" s="232">
        <v>0</v>
      </c>
      <c r="K44" s="233">
        <v>1742</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496</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494</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633</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28" orientation="landscape" useFirstPageNumber="1" r:id="rId1"/>
  <headerFooter scaleWithDoc="0">
    <oddHeader>&amp;L&amp;G&amp;C&amp;G&amp;R&amp;G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1AC7C-089C-4149-A80B-1334C935F775}">
  <sheetPr>
    <tabColor theme="0" tint="-4.9989318521683403E-2"/>
  </sheetPr>
  <dimension ref="A1:H493"/>
  <sheetViews>
    <sheetView view="pageBreakPreview" topLeftCell="A60" zoomScale="55" zoomScaleNormal="80" zoomScaleSheetLayoutView="55" workbookViewId="0">
      <selection activeCell="J56" sqref="J56"/>
    </sheetView>
  </sheetViews>
  <sheetFormatPr baseColWidth="10"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584" t="s">
        <v>33</v>
      </c>
      <c r="B1" s="93"/>
      <c r="C1" s="94"/>
      <c r="D1" s="94"/>
      <c r="E1" s="95"/>
      <c r="F1" s="5"/>
      <c r="G1" s="5"/>
      <c r="H1" s="5"/>
    </row>
    <row r="2" spans="1:8" ht="39.950000000000003" customHeight="1">
      <c r="A2" s="584"/>
      <c r="B2" s="93"/>
      <c r="C2" s="104" t="s">
        <v>22</v>
      </c>
      <c r="D2" s="112"/>
      <c r="E2" s="95"/>
      <c r="F2" s="6"/>
      <c r="G2" s="5"/>
      <c r="H2" s="5"/>
    </row>
    <row r="3" spans="1:8" ht="8.1" customHeight="1">
      <c r="A3" s="584"/>
      <c r="B3" s="93"/>
      <c r="C3" s="96"/>
      <c r="D3" s="96"/>
      <c r="E3" s="95"/>
      <c r="F3" s="6"/>
      <c r="G3" s="5"/>
      <c r="H3" s="5"/>
    </row>
    <row r="4" spans="1:8" s="7" customFormat="1" ht="39.950000000000003" customHeight="1">
      <c r="A4" s="584"/>
      <c r="B4" s="93"/>
      <c r="C4" s="97" t="s">
        <v>45</v>
      </c>
      <c r="D4" s="97"/>
      <c r="E4" s="98">
        <v>3</v>
      </c>
      <c r="F4" s="5"/>
      <c r="G4" s="5"/>
      <c r="H4" s="5"/>
    </row>
    <row r="5" spans="1:8" s="7" customFormat="1" ht="8.1" customHeight="1">
      <c r="A5" s="584"/>
      <c r="B5" s="93"/>
      <c r="C5" s="97"/>
      <c r="D5" s="97"/>
      <c r="E5" s="98"/>
      <c r="F5" s="5"/>
      <c r="G5" s="5"/>
      <c r="H5" s="5"/>
    </row>
    <row r="6" spans="1:8" s="7" customFormat="1" ht="39.950000000000003" customHeight="1">
      <c r="A6" s="584"/>
      <c r="B6" s="93"/>
      <c r="C6" s="97" t="s">
        <v>24</v>
      </c>
      <c r="D6" s="97"/>
      <c r="E6" s="98">
        <v>4</v>
      </c>
      <c r="F6" s="5"/>
      <c r="G6" s="5"/>
      <c r="H6" s="5"/>
    </row>
    <row r="7" spans="1:8" s="7" customFormat="1" ht="8.1" customHeight="1">
      <c r="A7" s="584"/>
      <c r="B7" s="93"/>
      <c r="C7" s="97"/>
      <c r="D7" s="97"/>
      <c r="E7" s="98"/>
      <c r="F7" s="5"/>
      <c r="G7" s="5"/>
      <c r="H7" s="5"/>
    </row>
    <row r="8" spans="1:8" s="7" customFormat="1" ht="46.5" customHeight="1">
      <c r="A8" s="584"/>
      <c r="B8" s="93"/>
      <c r="C8" s="97" t="s">
        <v>719</v>
      </c>
      <c r="D8" s="97"/>
      <c r="E8" s="98">
        <v>5</v>
      </c>
      <c r="F8" s="5"/>
      <c r="G8" s="5"/>
      <c r="H8" s="5"/>
    </row>
    <row r="9" spans="1:8" s="7" customFormat="1" ht="8.1" customHeight="1">
      <c r="A9" s="584"/>
      <c r="B9" s="93"/>
      <c r="C9" s="97"/>
      <c r="D9" s="97"/>
      <c r="E9" s="98"/>
      <c r="F9" s="5"/>
      <c r="G9" s="5"/>
      <c r="H9" s="5"/>
    </row>
    <row r="10" spans="1:8" s="7" customFormat="1" ht="46.5" customHeight="1">
      <c r="A10" s="584"/>
      <c r="B10" s="93"/>
      <c r="C10" s="97" t="s">
        <v>720</v>
      </c>
      <c r="D10" s="97"/>
      <c r="E10" s="98">
        <v>6</v>
      </c>
      <c r="F10" s="5"/>
      <c r="G10" s="5"/>
      <c r="H10" s="5"/>
    </row>
    <row r="11" spans="1:8" s="7" customFormat="1" ht="8.1" customHeight="1">
      <c r="A11" s="584"/>
      <c r="B11" s="93"/>
      <c r="C11" s="97"/>
      <c r="D11" s="97"/>
      <c r="E11" s="98"/>
      <c r="F11" s="5"/>
      <c r="G11" s="5"/>
      <c r="H11" s="5"/>
    </row>
    <row r="12" spans="1:8" s="7" customFormat="1" ht="46.5">
      <c r="A12" s="584"/>
      <c r="B12" s="93"/>
      <c r="C12" s="97" t="s">
        <v>25</v>
      </c>
      <c r="D12" s="97"/>
      <c r="E12" s="98">
        <v>7</v>
      </c>
      <c r="F12" s="5"/>
      <c r="G12" s="5"/>
      <c r="H12" s="5"/>
    </row>
    <row r="13" spans="1:8" s="7" customFormat="1" ht="8.1" customHeight="1">
      <c r="A13" s="584"/>
      <c r="B13" s="93"/>
      <c r="C13" s="97"/>
      <c r="D13" s="97"/>
      <c r="E13" s="98"/>
      <c r="F13" s="5"/>
      <c r="G13" s="5"/>
      <c r="H13" s="5"/>
    </row>
    <row r="14" spans="1:8" s="7" customFormat="1" ht="39.950000000000003" customHeight="1">
      <c r="A14" s="584"/>
      <c r="B14" s="93"/>
      <c r="C14" s="97" t="s">
        <v>46</v>
      </c>
      <c r="D14" s="97"/>
      <c r="E14" s="98">
        <v>8</v>
      </c>
      <c r="F14" s="5"/>
      <c r="G14" s="5"/>
      <c r="H14" s="5"/>
    </row>
    <row r="15" spans="1:8" s="7" customFormat="1" ht="8.1" customHeight="1">
      <c r="A15" s="584"/>
      <c r="B15" s="93"/>
      <c r="C15" s="97"/>
      <c r="D15" s="97"/>
      <c r="E15" s="98"/>
      <c r="F15" s="5"/>
      <c r="G15" s="5"/>
      <c r="H15" s="5"/>
    </row>
    <row r="16" spans="1:8" s="7" customFormat="1" ht="39.950000000000003" customHeight="1">
      <c r="A16" s="584"/>
      <c r="B16" s="93"/>
      <c r="C16" s="97" t="s">
        <v>26</v>
      </c>
      <c r="D16" s="97"/>
      <c r="E16" s="98">
        <v>9</v>
      </c>
      <c r="F16" s="5"/>
      <c r="G16" s="5"/>
      <c r="H16" s="5"/>
    </row>
    <row r="17" spans="1:8" s="7" customFormat="1" ht="8.1" customHeight="1">
      <c r="A17" s="584"/>
      <c r="B17" s="93"/>
      <c r="C17" s="97"/>
      <c r="D17" s="97"/>
      <c r="E17" s="98"/>
      <c r="F17" s="5"/>
      <c r="G17" s="5"/>
      <c r="H17" s="5"/>
    </row>
    <row r="18" spans="1:8" s="7" customFormat="1" ht="39.950000000000003" customHeight="1">
      <c r="A18" s="584"/>
      <c r="B18" s="93"/>
      <c r="C18" s="97" t="s">
        <v>47</v>
      </c>
      <c r="D18" s="97"/>
      <c r="E18" s="98">
        <v>10</v>
      </c>
      <c r="F18" s="5"/>
      <c r="G18" s="5"/>
      <c r="H18" s="5"/>
    </row>
    <row r="19" spans="1:8" s="7" customFormat="1" ht="8.1" customHeight="1">
      <c r="A19" s="584"/>
      <c r="B19" s="93"/>
      <c r="C19" s="97"/>
      <c r="D19" s="97"/>
      <c r="E19" s="98"/>
      <c r="F19" s="5"/>
      <c r="G19" s="5"/>
      <c r="H19" s="5"/>
    </row>
    <row r="20" spans="1:8" s="7" customFormat="1" ht="39.950000000000003" customHeight="1">
      <c r="A20" s="584"/>
      <c r="B20" s="93"/>
      <c r="C20" s="97" t="s">
        <v>27</v>
      </c>
      <c r="D20" s="97"/>
      <c r="E20" s="98">
        <v>11</v>
      </c>
      <c r="F20" s="5"/>
      <c r="G20" s="5"/>
      <c r="H20" s="5"/>
    </row>
    <row r="21" spans="1:8" s="7" customFormat="1" ht="8.1" customHeight="1">
      <c r="A21" s="584"/>
      <c r="B21" s="93"/>
      <c r="C21" s="99"/>
      <c r="D21" s="99"/>
      <c r="E21" s="100"/>
      <c r="F21" s="5"/>
      <c r="G21" s="5"/>
      <c r="H21" s="5"/>
    </row>
    <row r="22" spans="1:8" s="7" customFormat="1" ht="39.950000000000003" customHeight="1">
      <c r="A22" s="584"/>
      <c r="B22" s="93"/>
      <c r="C22" s="104" t="s">
        <v>28</v>
      </c>
      <c r="D22" s="112"/>
      <c r="E22" s="95"/>
      <c r="F22" s="5"/>
      <c r="G22" s="5"/>
      <c r="H22" s="5"/>
    </row>
    <row r="23" spans="1:8" s="7" customFormat="1" ht="8.1" customHeight="1">
      <c r="A23" s="584"/>
      <c r="B23" s="93"/>
      <c r="C23" s="99"/>
      <c r="D23" s="99"/>
      <c r="E23" s="100"/>
      <c r="F23" s="5"/>
      <c r="G23" s="5"/>
      <c r="H23" s="5"/>
    </row>
    <row r="24" spans="1:8" s="7" customFormat="1" ht="39.950000000000003" customHeight="1">
      <c r="A24" s="584"/>
      <c r="B24" s="93"/>
      <c r="C24" s="101" t="s">
        <v>7</v>
      </c>
      <c r="D24" s="101"/>
      <c r="E24" s="100">
        <v>12</v>
      </c>
      <c r="F24" s="5"/>
      <c r="G24" s="5"/>
      <c r="H24" s="5"/>
    </row>
    <row r="25" spans="1:8" s="7" customFormat="1" ht="8.1" customHeight="1">
      <c r="A25" s="584"/>
      <c r="B25" s="93"/>
      <c r="C25" s="101"/>
      <c r="D25" s="101"/>
      <c r="E25" s="100"/>
      <c r="F25" s="5"/>
      <c r="G25" s="5"/>
      <c r="H25" s="5"/>
    </row>
    <row r="26" spans="1:8" s="7" customFormat="1" ht="60" customHeight="1">
      <c r="A26" s="584"/>
      <c r="B26" s="93"/>
      <c r="C26" s="101" t="s">
        <v>29</v>
      </c>
      <c r="D26" s="101"/>
      <c r="E26" s="100">
        <v>13</v>
      </c>
      <c r="F26" s="5"/>
      <c r="G26" s="5"/>
      <c r="H26" s="5"/>
    </row>
    <row r="27" spans="1:8" s="7" customFormat="1" ht="8.1" customHeight="1">
      <c r="A27" s="584"/>
      <c r="B27" s="93"/>
      <c r="C27" s="101"/>
      <c r="D27" s="101"/>
      <c r="E27" s="100"/>
      <c r="F27" s="5"/>
      <c r="G27" s="5"/>
      <c r="H27" s="5"/>
    </row>
    <row r="28" spans="1:8" s="7" customFormat="1" ht="50.1" customHeight="1">
      <c r="A28" s="584"/>
      <c r="B28" s="93"/>
      <c r="C28" s="101" t="s">
        <v>57</v>
      </c>
      <c r="D28" s="101"/>
      <c r="E28" s="100">
        <v>14</v>
      </c>
      <c r="F28" s="5"/>
      <c r="G28" s="5"/>
      <c r="H28" s="5"/>
    </row>
    <row r="29" spans="1:8" s="7" customFormat="1" ht="8.1" customHeight="1">
      <c r="A29" s="584"/>
      <c r="B29" s="93"/>
      <c r="C29" s="101"/>
      <c r="D29" s="101"/>
      <c r="E29" s="100"/>
      <c r="F29" s="5"/>
      <c r="G29" s="5"/>
      <c r="H29" s="5"/>
    </row>
    <row r="30" spans="1:8" s="7" customFormat="1" ht="50.1" customHeight="1">
      <c r="A30" s="584"/>
      <c r="B30" s="93"/>
      <c r="C30" s="101" t="s">
        <v>48</v>
      </c>
      <c r="D30" s="101"/>
      <c r="E30" s="100">
        <v>15</v>
      </c>
      <c r="F30" s="5"/>
      <c r="G30" s="5"/>
      <c r="H30" s="5"/>
    </row>
    <row r="31" spans="1:8" s="7" customFormat="1" ht="8.1" customHeight="1">
      <c r="A31" s="584"/>
      <c r="B31" s="93"/>
      <c r="C31" s="101"/>
      <c r="D31" s="101"/>
      <c r="E31" s="100"/>
      <c r="F31" s="5"/>
      <c r="G31" s="5"/>
      <c r="H31" s="5"/>
    </row>
    <row r="32" spans="1:8" s="7" customFormat="1" ht="60" customHeight="1">
      <c r="A32" s="584"/>
      <c r="B32" s="93"/>
      <c r="C32" s="101" t="s">
        <v>30</v>
      </c>
      <c r="D32" s="101"/>
      <c r="E32" s="100">
        <v>16</v>
      </c>
      <c r="F32" s="5"/>
      <c r="G32" s="5"/>
      <c r="H32" s="5"/>
    </row>
    <row r="33" spans="1:8" s="7" customFormat="1" ht="8.1" customHeight="1">
      <c r="A33" s="584"/>
      <c r="B33" s="93"/>
      <c r="C33" s="99"/>
      <c r="D33" s="99"/>
      <c r="E33" s="100"/>
      <c r="F33" s="5"/>
      <c r="G33" s="5"/>
      <c r="H33" s="5"/>
    </row>
    <row r="34" spans="1:8" s="7" customFormat="1" ht="39.950000000000003" customHeight="1">
      <c r="A34" s="584"/>
      <c r="B34" s="93"/>
      <c r="C34" s="104" t="s">
        <v>34</v>
      </c>
      <c r="D34" s="112"/>
      <c r="E34" s="95"/>
      <c r="F34" s="5"/>
      <c r="G34" s="5"/>
      <c r="H34" s="5"/>
    </row>
    <row r="35" spans="1:8" s="7" customFormat="1" ht="8.1" customHeight="1">
      <c r="A35" s="584"/>
      <c r="B35" s="93"/>
      <c r="C35" s="99"/>
      <c r="D35" s="99"/>
      <c r="E35" s="100"/>
      <c r="F35" s="5"/>
      <c r="G35" s="5"/>
      <c r="H35" s="5"/>
    </row>
    <row r="36" spans="1:8" s="7" customFormat="1" ht="50.1" customHeight="1">
      <c r="A36" s="584"/>
      <c r="B36" s="93"/>
      <c r="C36" s="101" t="s">
        <v>49</v>
      </c>
      <c r="D36" s="101"/>
      <c r="E36" s="100">
        <v>26</v>
      </c>
      <c r="F36" s="5"/>
      <c r="G36" s="5"/>
      <c r="H36" s="5"/>
    </row>
    <row r="37" spans="1:8" s="7" customFormat="1" ht="8.1" customHeight="1">
      <c r="A37" s="584"/>
      <c r="B37" s="93"/>
      <c r="C37" s="101"/>
      <c r="D37" s="101"/>
      <c r="E37" s="100"/>
      <c r="F37" s="5"/>
      <c r="G37" s="5"/>
      <c r="H37" s="5"/>
    </row>
    <row r="38" spans="1:8" s="7" customFormat="1" ht="60" customHeight="1">
      <c r="A38" s="584"/>
      <c r="B38" s="93"/>
      <c r="C38" s="101" t="s">
        <v>721</v>
      </c>
      <c r="D38" s="101"/>
      <c r="E38" s="100">
        <v>27</v>
      </c>
      <c r="F38" s="5"/>
      <c r="G38" s="5"/>
      <c r="H38" s="5"/>
    </row>
    <row r="39" spans="1:8" s="7" customFormat="1" ht="8.1" customHeight="1">
      <c r="A39" s="584" t="s">
        <v>33</v>
      </c>
      <c r="B39" s="93"/>
      <c r="C39" s="101"/>
      <c r="D39" s="101"/>
      <c r="E39" s="100"/>
      <c r="F39" s="5"/>
      <c r="G39" s="5"/>
      <c r="H39" s="5"/>
    </row>
    <row r="40" spans="1:8" s="7" customFormat="1" ht="39.950000000000003" customHeight="1">
      <c r="A40" s="584"/>
      <c r="B40" s="93"/>
      <c r="C40" s="104" t="s">
        <v>54</v>
      </c>
      <c r="D40" s="112"/>
      <c r="E40" s="100"/>
      <c r="F40" s="5"/>
      <c r="G40" s="5"/>
      <c r="H40" s="5"/>
    </row>
    <row r="41" spans="1:8" s="7" customFormat="1" ht="8.1" customHeight="1">
      <c r="A41" s="584"/>
      <c r="B41" s="93"/>
      <c r="C41" s="101"/>
      <c r="D41" s="101"/>
      <c r="E41" s="100"/>
      <c r="F41" s="5"/>
      <c r="G41" s="5"/>
      <c r="H41" s="5"/>
    </row>
    <row r="42" spans="1:8" s="7" customFormat="1" ht="39.950000000000003" customHeight="1">
      <c r="A42" s="584"/>
      <c r="B42" s="93"/>
      <c r="C42" s="101" t="s">
        <v>55</v>
      </c>
      <c r="D42" s="101"/>
      <c r="E42" s="100">
        <v>41</v>
      </c>
      <c r="F42" s="5"/>
      <c r="G42" s="5"/>
      <c r="H42" s="5"/>
    </row>
    <row r="43" spans="1:8" s="7" customFormat="1" ht="8.1" customHeight="1">
      <c r="A43" s="584"/>
      <c r="B43" s="93"/>
      <c r="C43" s="101"/>
      <c r="D43" s="101"/>
      <c r="E43" s="100"/>
      <c r="F43" s="5"/>
      <c r="G43" s="5"/>
      <c r="H43" s="5"/>
    </row>
    <row r="44" spans="1:8" s="7" customFormat="1" ht="39.950000000000003" customHeight="1">
      <c r="A44" s="584"/>
      <c r="B44" s="93"/>
      <c r="C44" s="101" t="s">
        <v>56</v>
      </c>
      <c r="D44" s="101"/>
      <c r="E44" s="100">
        <v>42</v>
      </c>
      <c r="F44" s="5"/>
      <c r="G44" s="5"/>
      <c r="H44" s="5"/>
    </row>
    <row r="45" spans="1:8" s="7" customFormat="1" ht="8.1" customHeight="1">
      <c r="A45" s="584"/>
      <c r="B45" s="93"/>
      <c r="C45" s="101"/>
      <c r="D45" s="101"/>
      <c r="E45" s="100"/>
      <c r="F45" s="5"/>
      <c r="G45" s="5"/>
      <c r="H45" s="5"/>
    </row>
    <row r="46" spans="1:8" s="7" customFormat="1" ht="39.950000000000003" customHeight="1">
      <c r="A46" s="584"/>
      <c r="B46" s="93"/>
      <c r="C46" s="101" t="s">
        <v>58</v>
      </c>
      <c r="D46" s="101"/>
      <c r="E46" s="100">
        <v>43</v>
      </c>
      <c r="F46" s="5"/>
      <c r="G46" s="5"/>
      <c r="H46" s="5"/>
    </row>
    <row r="47" spans="1:8" s="7" customFormat="1" ht="8.1" customHeight="1">
      <c r="A47" s="584"/>
      <c r="B47" s="93"/>
      <c r="C47" s="101"/>
      <c r="D47" s="101"/>
      <c r="E47" s="100"/>
      <c r="F47" s="5"/>
      <c r="G47" s="5"/>
      <c r="H47" s="5"/>
    </row>
    <row r="48" spans="1:8" s="7" customFormat="1" ht="39.950000000000003" customHeight="1">
      <c r="A48" s="584"/>
      <c r="B48" s="93"/>
      <c r="C48" s="104" t="s">
        <v>59</v>
      </c>
      <c r="D48" s="112"/>
      <c r="E48" s="100"/>
      <c r="F48" s="5"/>
      <c r="G48" s="5"/>
      <c r="H48" s="5"/>
    </row>
    <row r="49" spans="1:8" s="7" customFormat="1" ht="8.1" customHeight="1">
      <c r="A49" s="584"/>
      <c r="B49" s="93"/>
      <c r="C49" s="101"/>
      <c r="D49" s="96"/>
      <c r="E49" s="100"/>
      <c r="F49" s="5"/>
      <c r="G49" s="5"/>
      <c r="H49" s="5"/>
    </row>
    <row r="50" spans="1:8" s="7" customFormat="1" ht="39.950000000000003" customHeight="1">
      <c r="A50" s="584"/>
      <c r="B50" s="93"/>
      <c r="C50" s="101" t="s">
        <v>60</v>
      </c>
      <c r="D50" s="96"/>
      <c r="E50" s="100">
        <v>44</v>
      </c>
      <c r="F50" s="5"/>
      <c r="G50" s="5"/>
      <c r="H50" s="5"/>
    </row>
    <row r="51" spans="1:8" s="7" customFormat="1" ht="8.1" customHeight="1">
      <c r="A51" s="584"/>
      <c r="B51" s="93"/>
      <c r="C51" s="101"/>
      <c r="D51" s="96"/>
      <c r="E51" s="100"/>
      <c r="F51" s="5"/>
      <c r="G51" s="5"/>
      <c r="H51" s="5"/>
    </row>
    <row r="52" spans="1:8" s="7" customFormat="1" ht="39" customHeight="1">
      <c r="A52" s="584"/>
      <c r="B52" s="93"/>
      <c r="C52" s="101" t="s">
        <v>722</v>
      </c>
      <c r="D52" s="96"/>
      <c r="E52" s="100">
        <v>45</v>
      </c>
      <c r="F52" s="5"/>
      <c r="G52" s="5"/>
      <c r="H52" s="5"/>
    </row>
    <row r="53" spans="1:8" s="7" customFormat="1" ht="8.1" customHeight="1">
      <c r="A53" s="584"/>
      <c r="B53" s="93"/>
      <c r="C53" s="101"/>
      <c r="D53" s="96"/>
      <c r="E53" s="100"/>
      <c r="F53" s="5"/>
      <c r="G53" s="5"/>
      <c r="H53" s="5"/>
    </row>
    <row r="54" spans="1:8" s="7" customFormat="1" ht="39.950000000000003" customHeight="1">
      <c r="A54" s="584"/>
      <c r="B54" s="93"/>
      <c r="C54" s="101" t="s">
        <v>61</v>
      </c>
      <c r="D54" s="101"/>
      <c r="E54" s="100">
        <v>46</v>
      </c>
      <c r="F54" s="5"/>
      <c r="G54" s="5"/>
      <c r="H54" s="5"/>
    </row>
    <row r="55" spans="1:8" s="7" customFormat="1" ht="8.1" customHeight="1">
      <c r="A55" s="584"/>
      <c r="B55" s="93"/>
      <c r="C55" s="101"/>
      <c r="D55" s="101"/>
      <c r="E55" s="100"/>
      <c r="F55" s="5"/>
      <c r="G55" s="5"/>
      <c r="H55" s="5"/>
    </row>
    <row r="56" spans="1:8" s="7" customFormat="1" ht="39.950000000000003" customHeight="1">
      <c r="A56" s="584"/>
      <c r="B56" s="93"/>
      <c r="C56" s="101" t="s">
        <v>62</v>
      </c>
      <c r="D56" s="101"/>
      <c r="E56" s="100">
        <v>47</v>
      </c>
      <c r="F56" s="5"/>
      <c r="G56" s="5"/>
      <c r="H56" s="5"/>
    </row>
    <row r="57" spans="1:8" s="7" customFormat="1" ht="8.1" customHeight="1">
      <c r="A57" s="584"/>
      <c r="B57" s="93"/>
      <c r="C57" s="101"/>
      <c r="D57" s="101"/>
      <c r="E57" s="100"/>
      <c r="F57" s="5"/>
      <c r="G57" s="5"/>
      <c r="H57" s="5"/>
    </row>
    <row r="58" spans="1:8" s="7" customFormat="1" ht="39.950000000000003" customHeight="1">
      <c r="A58" s="584"/>
      <c r="B58" s="102"/>
      <c r="C58" s="104" t="s">
        <v>23</v>
      </c>
      <c r="D58" s="112"/>
      <c r="E58" s="95"/>
      <c r="F58" s="5"/>
      <c r="G58" s="5"/>
      <c r="H58" s="5"/>
    </row>
    <row r="59" spans="1:8" s="7" customFormat="1" ht="8.1" customHeight="1">
      <c r="A59" s="584"/>
      <c r="B59" s="102"/>
      <c r="C59" s="103"/>
      <c r="D59" s="103"/>
      <c r="E59" s="95"/>
      <c r="F59" s="5"/>
      <c r="G59" s="5"/>
      <c r="H59" s="5"/>
    </row>
    <row r="60" spans="1:8" s="7" customFormat="1" ht="50.1" customHeight="1">
      <c r="A60" s="584"/>
      <c r="B60" s="102"/>
      <c r="C60" s="101" t="s">
        <v>723</v>
      </c>
      <c r="D60" s="101"/>
      <c r="E60" s="100">
        <v>48</v>
      </c>
      <c r="F60" s="5"/>
      <c r="G60" s="5"/>
      <c r="H60" s="5"/>
    </row>
    <row r="61" spans="1:8" s="7" customFormat="1" ht="8.1" customHeight="1">
      <c r="A61" s="584"/>
      <c r="B61" s="102"/>
      <c r="C61" s="101"/>
      <c r="D61" s="101"/>
      <c r="E61" s="100"/>
      <c r="F61" s="5"/>
      <c r="G61" s="5"/>
      <c r="H61" s="5"/>
    </row>
    <row r="62" spans="1:8" s="7" customFormat="1" ht="50.1" customHeight="1">
      <c r="A62" s="584"/>
      <c r="B62" s="102"/>
      <c r="C62" s="101" t="s">
        <v>724</v>
      </c>
      <c r="D62" s="101"/>
      <c r="E62" s="100">
        <v>49</v>
      </c>
      <c r="F62" s="5"/>
      <c r="G62" s="5"/>
      <c r="H62" s="5"/>
    </row>
    <row r="63" spans="1:8" s="7" customFormat="1" ht="8.1" customHeight="1">
      <c r="A63" s="584"/>
      <c r="B63" s="102"/>
      <c r="C63" s="103"/>
      <c r="D63" s="103"/>
      <c r="E63" s="100"/>
      <c r="F63" s="5"/>
      <c r="G63" s="5"/>
      <c r="H63" s="5"/>
    </row>
    <row r="64" spans="1:8" s="7" customFormat="1" ht="39.950000000000003" customHeight="1">
      <c r="A64" s="584"/>
      <c r="B64" s="102"/>
      <c r="C64" s="104" t="s">
        <v>4</v>
      </c>
      <c r="D64" s="112"/>
      <c r="E64" s="95"/>
      <c r="F64" s="5"/>
      <c r="G64" s="5"/>
      <c r="H64" s="5"/>
    </row>
    <row r="65" spans="1:8" s="7" customFormat="1" ht="8.1" customHeight="1">
      <c r="A65" s="584"/>
      <c r="B65" s="102"/>
      <c r="C65" s="103"/>
      <c r="D65" s="103"/>
      <c r="E65" s="100"/>
      <c r="F65" s="5"/>
      <c r="G65" s="5"/>
      <c r="H65" s="5"/>
    </row>
    <row r="66" spans="1:8" s="7" customFormat="1" ht="50.1" customHeight="1">
      <c r="A66" s="584"/>
      <c r="B66" s="102"/>
      <c r="C66" s="101" t="s">
        <v>725</v>
      </c>
      <c r="D66" s="101"/>
      <c r="E66" s="100">
        <v>50</v>
      </c>
      <c r="F66" s="5"/>
      <c r="G66" s="5"/>
      <c r="H66" s="5"/>
    </row>
    <row r="67" spans="1:8" s="7" customFormat="1" ht="8.1" customHeight="1">
      <c r="A67" s="584"/>
      <c r="B67" s="102"/>
      <c r="C67" s="101"/>
      <c r="D67" s="101"/>
      <c r="E67" s="100"/>
      <c r="F67" s="5"/>
      <c r="G67" s="5"/>
      <c r="H67" s="5"/>
    </row>
    <row r="68" spans="1:8" s="7" customFormat="1" ht="50.1" customHeight="1">
      <c r="A68" s="584"/>
      <c r="B68" s="102"/>
      <c r="C68" s="101" t="s">
        <v>35</v>
      </c>
      <c r="D68" s="101"/>
      <c r="E68" s="100">
        <v>51</v>
      </c>
      <c r="F68" s="5"/>
      <c r="G68" s="5"/>
      <c r="H68" s="5"/>
    </row>
    <row r="69" spans="1:8" s="7" customFormat="1" ht="8.1" customHeight="1">
      <c r="A69" s="584"/>
      <c r="B69" s="102"/>
      <c r="C69" s="103"/>
      <c r="D69" s="103"/>
      <c r="E69" s="100"/>
      <c r="F69" s="5"/>
      <c r="G69" s="5"/>
      <c r="H69" s="5"/>
    </row>
    <row r="70" spans="1:8" s="7" customFormat="1" ht="39.950000000000003" customHeight="1">
      <c r="A70" s="584"/>
      <c r="B70" s="102"/>
      <c r="C70" s="104" t="s">
        <v>5</v>
      </c>
      <c r="D70" s="112"/>
      <c r="E70" s="95"/>
      <c r="F70" s="5"/>
      <c r="G70" s="5"/>
      <c r="H70" s="5"/>
    </row>
    <row r="71" spans="1:8" s="7" customFormat="1" ht="8.1" customHeight="1">
      <c r="A71" s="584"/>
      <c r="B71" s="102"/>
      <c r="C71" s="103"/>
      <c r="D71" s="103"/>
      <c r="E71" s="100"/>
      <c r="F71" s="5"/>
      <c r="G71" s="5"/>
      <c r="H71" s="5"/>
    </row>
    <row r="72" spans="1:8" s="7" customFormat="1" ht="50.1" customHeight="1">
      <c r="A72" s="584"/>
      <c r="B72" s="102"/>
      <c r="C72" s="101" t="s">
        <v>726</v>
      </c>
      <c r="D72" s="101"/>
      <c r="E72" s="100">
        <v>52</v>
      </c>
      <c r="F72" s="5"/>
      <c r="G72" s="5"/>
      <c r="H72" s="5"/>
    </row>
    <row r="73" spans="1:8" s="7" customFormat="1" ht="8.1" customHeight="1">
      <c r="A73" s="584"/>
      <c r="B73" s="102"/>
      <c r="C73" s="101"/>
      <c r="D73" s="101"/>
      <c r="E73" s="100"/>
      <c r="F73" s="5"/>
      <c r="G73" s="5"/>
      <c r="H73" s="5"/>
    </row>
    <row r="74" spans="1:8" s="7" customFormat="1" ht="50.1" customHeight="1">
      <c r="A74" s="584"/>
      <c r="B74" s="102"/>
      <c r="C74" s="101" t="s">
        <v>727</v>
      </c>
      <c r="D74" s="101"/>
      <c r="E74" s="100">
        <v>53</v>
      </c>
      <c r="F74" s="5"/>
      <c r="G74" s="5"/>
      <c r="H74" s="5"/>
    </row>
    <row r="75" spans="1:8" s="7" customFormat="1" ht="8.1" customHeight="1">
      <c r="A75" s="584"/>
      <c r="B75" s="102"/>
      <c r="C75" s="103"/>
      <c r="D75" s="103"/>
      <c r="E75" s="100"/>
      <c r="F75" s="5"/>
      <c r="G75" s="5"/>
      <c r="H75" s="5"/>
    </row>
    <row r="76" spans="1:8" s="7" customFormat="1" ht="39.950000000000003" customHeight="1">
      <c r="A76" s="584"/>
      <c r="B76" s="102"/>
      <c r="C76" s="104" t="s">
        <v>2</v>
      </c>
      <c r="D76" s="112"/>
      <c r="E76" s="95"/>
      <c r="F76" s="6"/>
      <c r="G76" s="5"/>
      <c r="H76" s="5"/>
    </row>
    <row r="77" spans="1:8" s="7" customFormat="1" ht="8.1" customHeight="1">
      <c r="A77" s="584"/>
      <c r="B77" s="102"/>
      <c r="C77" s="103"/>
      <c r="D77" s="103"/>
      <c r="E77" s="100"/>
      <c r="F77" s="5"/>
      <c r="G77" s="5"/>
      <c r="H77" s="5"/>
    </row>
    <row r="78" spans="1:8" s="7" customFormat="1" ht="50.1" customHeight="1">
      <c r="A78" s="584"/>
      <c r="B78" s="102"/>
      <c r="C78" s="101" t="s">
        <v>36</v>
      </c>
      <c r="D78" s="101"/>
      <c r="E78" s="100">
        <v>54</v>
      </c>
      <c r="F78" s="5"/>
      <c r="G78" s="5"/>
      <c r="H78" s="5"/>
    </row>
    <row r="79" spans="1:8" s="7" customFormat="1" ht="8.1" customHeight="1">
      <c r="A79" s="584"/>
      <c r="B79" s="102"/>
      <c r="C79" s="101"/>
      <c r="D79" s="101"/>
      <c r="E79" s="100"/>
      <c r="F79" s="5"/>
      <c r="G79" s="5"/>
      <c r="H79" s="5"/>
    </row>
    <row r="80" spans="1:8" s="7" customFormat="1" ht="50.1" customHeight="1">
      <c r="A80" s="584"/>
      <c r="B80" s="102"/>
      <c r="C80" s="101" t="s">
        <v>37</v>
      </c>
      <c r="D80" s="101"/>
      <c r="E80" s="100">
        <v>55</v>
      </c>
      <c r="F80" s="5"/>
      <c r="G80" s="5"/>
      <c r="H80" s="5"/>
    </row>
    <row r="81" spans="1:8" s="7" customFormat="1" ht="8.1" customHeight="1">
      <c r="A81" s="584"/>
      <c r="B81" s="102"/>
      <c r="C81" s="101"/>
      <c r="D81" s="101"/>
      <c r="E81" s="100"/>
      <c r="F81" s="5"/>
      <c r="G81" s="5"/>
      <c r="H81" s="5"/>
    </row>
    <row r="82" spans="1:8" s="7" customFormat="1" ht="50.1" customHeight="1">
      <c r="A82" s="584"/>
      <c r="B82" s="102"/>
      <c r="C82" s="101" t="s">
        <v>31</v>
      </c>
      <c r="D82" s="101"/>
      <c r="E82" s="100">
        <v>56</v>
      </c>
      <c r="F82" s="5"/>
      <c r="G82" s="5"/>
      <c r="H82" s="5"/>
    </row>
    <row r="83" spans="1:8" s="7" customFormat="1" ht="8.1" customHeight="1">
      <c r="A83" s="584"/>
      <c r="B83" s="102"/>
      <c r="C83" s="101"/>
      <c r="D83" s="101"/>
      <c r="E83" s="100"/>
      <c r="F83" s="5"/>
      <c r="G83" s="5"/>
      <c r="H83" s="5"/>
    </row>
    <row r="84" spans="1:8" s="7" customFormat="1" ht="50.1" customHeight="1">
      <c r="A84" s="584"/>
      <c r="B84" s="102"/>
      <c r="C84" s="101" t="s">
        <v>728</v>
      </c>
      <c r="D84" s="101"/>
      <c r="E84" s="100">
        <v>57</v>
      </c>
      <c r="F84" s="5"/>
      <c r="G84" s="5"/>
      <c r="H84" s="5"/>
    </row>
    <row r="85" spans="1:8" s="7" customFormat="1" ht="8.1" customHeight="1">
      <c r="A85" s="584"/>
      <c r="B85" s="102"/>
      <c r="C85" s="101"/>
      <c r="D85" s="101"/>
      <c r="E85" s="100"/>
      <c r="F85" s="5"/>
      <c r="G85" s="5"/>
      <c r="H85" s="5"/>
    </row>
    <row r="86" spans="1:8" s="7" customFormat="1" ht="50.1" customHeight="1">
      <c r="A86" s="584"/>
      <c r="B86" s="102"/>
      <c r="C86" s="101" t="s">
        <v>32</v>
      </c>
      <c r="D86" s="101"/>
      <c r="E86" s="100">
        <v>58</v>
      </c>
      <c r="F86" s="5"/>
      <c r="G86" s="5"/>
      <c r="H86" s="5"/>
    </row>
    <row r="87" spans="1:8" s="7" customFormat="1" ht="8.1" customHeight="1">
      <c r="A87" s="584"/>
      <c r="B87" s="102"/>
      <c r="C87" s="103"/>
      <c r="D87" s="103"/>
      <c r="E87" s="100"/>
      <c r="F87" s="5"/>
      <c r="G87" s="5"/>
      <c r="H87" s="5"/>
    </row>
    <row r="88" spans="1:8" s="7" customFormat="1" ht="39.950000000000003" customHeight="1">
      <c r="A88" s="584"/>
      <c r="B88" s="102"/>
      <c r="C88" s="104" t="s">
        <v>6</v>
      </c>
      <c r="D88" s="112"/>
      <c r="E88" s="95"/>
      <c r="F88" s="5"/>
      <c r="G88" s="5"/>
      <c r="H88" s="5"/>
    </row>
    <row r="89" spans="1:8" s="7" customFormat="1" ht="8.1" customHeight="1">
      <c r="A89" s="584"/>
      <c r="B89" s="102"/>
      <c r="C89" s="103"/>
      <c r="D89" s="103"/>
      <c r="E89" s="100"/>
      <c r="F89" s="5"/>
      <c r="G89" s="5"/>
      <c r="H89" s="5"/>
    </row>
    <row r="90" spans="1:8" s="7" customFormat="1" ht="50.1" customHeight="1">
      <c r="A90" s="584"/>
      <c r="B90" s="102"/>
      <c r="C90" s="101" t="s">
        <v>3</v>
      </c>
      <c r="D90" s="101"/>
      <c r="E90" s="100">
        <v>59</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54CE1-BBA4-4ED1-B992-35F0E3DEE7AA}">
  <dimension ref="A1:Y51"/>
  <sheetViews>
    <sheetView view="pageBreakPreview" zoomScale="60" zoomScaleNormal="100" workbookViewId="0">
      <selection activeCell="AC38" sqref="AC38"/>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65</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499</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UPPER(CONCATENATE("Diciembre 2022"))</f>
        <v>DICIEMBRE 2022</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55" t="s">
        <v>127</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4" t="s">
        <v>182</v>
      </c>
      <c r="B6" s="623"/>
      <c r="C6" s="624" t="s">
        <v>86</v>
      </c>
      <c r="D6" s="624"/>
      <c r="E6" s="624"/>
      <c r="F6" s="624"/>
      <c r="G6" s="624" t="s">
        <v>87</v>
      </c>
      <c r="H6" s="624"/>
      <c r="I6" s="624"/>
      <c r="J6" s="624"/>
      <c r="K6" s="624" t="s">
        <v>70</v>
      </c>
      <c r="L6" s="129"/>
      <c r="M6" s="129"/>
      <c r="N6" s="129"/>
      <c r="O6" s="129"/>
      <c r="P6" s="129"/>
      <c r="Q6" s="129"/>
      <c r="R6" s="129"/>
      <c r="S6" s="129"/>
      <c r="T6" s="129"/>
      <c r="U6" s="129"/>
      <c r="V6" s="129"/>
      <c r="W6" s="129"/>
      <c r="X6" s="129"/>
      <c r="Y6" s="129"/>
    </row>
    <row r="7" spans="1:25" ht="18" customHeight="1">
      <c r="A7" s="624"/>
      <c r="B7" s="623"/>
      <c r="C7" s="624" t="s">
        <v>497</v>
      </c>
      <c r="D7" s="624"/>
      <c r="E7" s="624" t="s">
        <v>498</v>
      </c>
      <c r="F7" s="624"/>
      <c r="G7" s="624" t="s">
        <v>497</v>
      </c>
      <c r="H7" s="624"/>
      <c r="I7" s="624" t="s">
        <v>498</v>
      </c>
      <c r="J7" s="624"/>
      <c r="K7" s="624"/>
      <c r="L7" s="129"/>
      <c r="M7" s="129"/>
      <c r="N7" s="129"/>
      <c r="O7" s="129"/>
      <c r="P7" s="129"/>
      <c r="Q7" s="129"/>
      <c r="R7" s="129"/>
      <c r="S7" s="129"/>
      <c r="T7" s="129"/>
      <c r="U7" s="129"/>
      <c r="V7" s="129"/>
      <c r="W7" s="129"/>
      <c r="X7" s="129"/>
      <c r="Y7" s="129"/>
    </row>
    <row r="8" spans="1:25" ht="18" customHeight="1">
      <c r="A8" s="624"/>
      <c r="B8" s="623"/>
      <c r="C8" s="318" t="s">
        <v>90</v>
      </c>
      <c r="D8" s="318" t="s">
        <v>91</v>
      </c>
      <c r="E8" s="318" t="s">
        <v>90</v>
      </c>
      <c r="F8" s="318" t="s">
        <v>91</v>
      </c>
      <c r="G8" s="318" t="s">
        <v>90</v>
      </c>
      <c r="H8" s="318" t="s">
        <v>91</v>
      </c>
      <c r="I8" s="318" t="s">
        <v>90</v>
      </c>
      <c r="J8" s="318" t="s">
        <v>91</v>
      </c>
      <c r="K8" s="624"/>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4" t="s">
        <v>93</v>
      </c>
      <c r="B10" s="137"/>
      <c r="C10" s="227">
        <v>1</v>
      </c>
      <c r="D10" s="228"/>
      <c r="E10" s="228">
        <v>4</v>
      </c>
      <c r="F10" s="228"/>
      <c r="G10" s="228"/>
      <c r="H10" s="228"/>
      <c r="I10" s="228"/>
      <c r="J10" s="228"/>
      <c r="K10" s="229">
        <v>5</v>
      </c>
      <c r="L10" s="129"/>
      <c r="M10" s="225" t="s">
        <v>122</v>
      </c>
      <c r="N10" s="226">
        <v>375</v>
      </c>
      <c r="O10" s="129"/>
      <c r="P10" s="129"/>
      <c r="Q10" s="129"/>
      <c r="R10" s="129"/>
      <c r="S10" s="129"/>
      <c r="T10" s="129"/>
      <c r="U10" s="129"/>
      <c r="V10" s="129"/>
      <c r="W10" s="129"/>
      <c r="X10" s="129"/>
      <c r="Y10" s="129"/>
    </row>
    <row r="11" spans="1:25" ht="21" customHeight="1">
      <c r="A11" s="224" t="s">
        <v>94</v>
      </c>
      <c r="B11" s="137"/>
      <c r="C11" s="227">
        <v>3</v>
      </c>
      <c r="D11" s="228"/>
      <c r="E11" s="228">
        <v>1</v>
      </c>
      <c r="F11" s="228"/>
      <c r="G11" s="228">
        <v>1</v>
      </c>
      <c r="H11" s="228"/>
      <c r="I11" s="228">
        <v>1</v>
      </c>
      <c r="J11" s="228"/>
      <c r="K11" s="229">
        <v>6</v>
      </c>
      <c r="L11" s="129"/>
      <c r="M11" s="225" t="s">
        <v>107</v>
      </c>
      <c r="N11" s="226">
        <v>210</v>
      </c>
      <c r="O11" s="129"/>
      <c r="P11" s="129"/>
      <c r="Q11" s="129"/>
      <c r="R11" s="129"/>
      <c r="S11" s="129"/>
      <c r="T11" s="129"/>
      <c r="U11" s="129"/>
      <c r="V11" s="129"/>
      <c r="W11" s="129"/>
      <c r="X11" s="129"/>
      <c r="Y11" s="129"/>
    </row>
    <row r="12" spans="1:25" ht="21" customHeight="1">
      <c r="A12" s="224" t="s">
        <v>95</v>
      </c>
      <c r="B12" s="137"/>
      <c r="C12" s="227"/>
      <c r="D12" s="228"/>
      <c r="E12" s="228"/>
      <c r="F12" s="228"/>
      <c r="G12" s="228"/>
      <c r="H12" s="228"/>
      <c r="I12" s="228"/>
      <c r="J12" s="228"/>
      <c r="K12" s="229">
        <v>0</v>
      </c>
      <c r="L12" s="129"/>
      <c r="M12" s="225" t="s">
        <v>101</v>
      </c>
      <c r="N12" s="226">
        <v>204</v>
      </c>
      <c r="O12" s="129"/>
      <c r="P12" s="129"/>
      <c r="Q12" s="129"/>
      <c r="R12" s="129"/>
      <c r="S12" s="129"/>
      <c r="T12" s="129"/>
      <c r="U12" s="129"/>
      <c r="V12" s="129"/>
      <c r="W12" s="129"/>
      <c r="X12" s="129"/>
      <c r="Y12" s="129"/>
    </row>
    <row r="13" spans="1:25" ht="21" customHeight="1">
      <c r="A13" s="224" t="s">
        <v>96</v>
      </c>
      <c r="B13" s="137"/>
      <c r="C13" s="227"/>
      <c r="D13" s="228"/>
      <c r="E13" s="228">
        <v>4</v>
      </c>
      <c r="F13" s="228"/>
      <c r="G13" s="228">
        <v>1</v>
      </c>
      <c r="H13" s="228"/>
      <c r="I13" s="228">
        <v>6</v>
      </c>
      <c r="J13" s="228"/>
      <c r="K13" s="229">
        <v>11</v>
      </c>
      <c r="L13" s="129"/>
      <c r="M13" s="225" t="s">
        <v>120</v>
      </c>
      <c r="N13" s="226">
        <v>114</v>
      </c>
      <c r="O13" s="129"/>
      <c r="P13" s="129"/>
      <c r="Q13" s="129"/>
      <c r="R13" s="129"/>
      <c r="S13" s="129"/>
      <c r="T13" s="129"/>
      <c r="U13" s="129"/>
      <c r="V13" s="129"/>
      <c r="W13" s="129"/>
      <c r="X13" s="129"/>
      <c r="Y13" s="129"/>
    </row>
    <row r="14" spans="1:25" ht="21" customHeight="1">
      <c r="A14" s="224" t="s">
        <v>99</v>
      </c>
      <c r="B14" s="137"/>
      <c r="C14" s="227">
        <v>1</v>
      </c>
      <c r="D14" s="228"/>
      <c r="E14" s="228">
        <v>24</v>
      </c>
      <c r="F14" s="228"/>
      <c r="G14" s="228">
        <v>3</v>
      </c>
      <c r="H14" s="228"/>
      <c r="I14" s="228">
        <v>13</v>
      </c>
      <c r="J14" s="228"/>
      <c r="K14" s="229">
        <v>41</v>
      </c>
      <c r="L14" s="129"/>
      <c r="M14" s="225" t="s">
        <v>104</v>
      </c>
      <c r="N14" s="226">
        <v>102</v>
      </c>
      <c r="O14" s="129"/>
      <c r="P14" s="129"/>
      <c r="Q14" s="129"/>
      <c r="R14" s="129"/>
      <c r="S14" s="129"/>
      <c r="T14" s="129"/>
      <c r="U14" s="129"/>
      <c r="V14" s="129"/>
      <c r="W14" s="129"/>
      <c r="X14" s="129"/>
      <c r="Y14" s="129"/>
    </row>
    <row r="15" spans="1:25" ht="21" customHeight="1">
      <c r="A15" s="224" t="s">
        <v>100</v>
      </c>
      <c r="B15" s="137"/>
      <c r="C15" s="227">
        <v>1</v>
      </c>
      <c r="D15" s="228"/>
      <c r="E15" s="228">
        <v>5</v>
      </c>
      <c r="F15" s="228"/>
      <c r="G15" s="228"/>
      <c r="H15" s="228"/>
      <c r="I15" s="228">
        <v>9</v>
      </c>
      <c r="J15" s="228"/>
      <c r="K15" s="229">
        <v>15</v>
      </c>
      <c r="L15" s="129"/>
      <c r="M15" s="225" t="s">
        <v>103</v>
      </c>
      <c r="N15" s="226">
        <v>100</v>
      </c>
      <c r="O15" s="129"/>
      <c r="P15" s="129"/>
      <c r="Q15" s="129"/>
      <c r="R15" s="129"/>
      <c r="S15" s="129"/>
      <c r="T15" s="129"/>
      <c r="U15" s="129"/>
      <c r="V15" s="129"/>
      <c r="W15" s="129"/>
      <c r="X15" s="129"/>
      <c r="Y15" s="129"/>
    </row>
    <row r="16" spans="1:25" ht="21" customHeight="1">
      <c r="A16" s="224" t="s">
        <v>101</v>
      </c>
      <c r="B16" s="137"/>
      <c r="C16" s="227">
        <v>15</v>
      </c>
      <c r="D16" s="228"/>
      <c r="E16" s="228">
        <v>95</v>
      </c>
      <c r="F16" s="228"/>
      <c r="G16" s="228">
        <v>50</v>
      </c>
      <c r="H16" s="228"/>
      <c r="I16" s="228">
        <v>44</v>
      </c>
      <c r="J16" s="228"/>
      <c r="K16" s="229">
        <v>204</v>
      </c>
      <c r="L16" s="129"/>
      <c r="M16" s="225" t="s">
        <v>113</v>
      </c>
      <c r="N16" s="226">
        <v>88</v>
      </c>
      <c r="O16" s="129"/>
      <c r="P16" s="129"/>
      <c r="Q16" s="129"/>
      <c r="R16" s="129"/>
      <c r="S16" s="129"/>
      <c r="T16" s="129"/>
      <c r="U16" s="129"/>
      <c r="V16" s="129"/>
      <c r="W16" s="129"/>
      <c r="X16" s="129"/>
      <c r="Y16" s="129"/>
    </row>
    <row r="17" spans="1:25" ht="21" customHeight="1">
      <c r="A17" s="224" t="s">
        <v>97</v>
      </c>
      <c r="B17" s="137"/>
      <c r="C17" s="227">
        <v>5</v>
      </c>
      <c r="D17" s="228"/>
      <c r="E17" s="228">
        <v>37</v>
      </c>
      <c r="F17" s="228"/>
      <c r="G17" s="228">
        <v>2</v>
      </c>
      <c r="H17" s="228"/>
      <c r="I17" s="228">
        <v>11</v>
      </c>
      <c r="J17" s="228"/>
      <c r="K17" s="229">
        <v>55</v>
      </c>
      <c r="L17" s="129"/>
      <c r="M17" s="225" t="s">
        <v>97</v>
      </c>
      <c r="N17" s="226">
        <v>55</v>
      </c>
      <c r="O17" s="129"/>
      <c r="P17" s="129"/>
      <c r="Q17" s="129"/>
      <c r="R17" s="129"/>
      <c r="S17" s="129"/>
      <c r="T17" s="129"/>
      <c r="U17" s="129"/>
      <c r="V17" s="129"/>
      <c r="W17" s="129"/>
      <c r="X17" s="129"/>
      <c r="Y17" s="129"/>
    </row>
    <row r="18" spans="1:25" ht="21" customHeight="1">
      <c r="A18" s="224" t="s">
        <v>98</v>
      </c>
      <c r="B18" s="137"/>
      <c r="C18" s="227">
        <v>1</v>
      </c>
      <c r="D18" s="228"/>
      <c r="E18" s="228">
        <v>1</v>
      </c>
      <c r="F18" s="228"/>
      <c r="G18" s="228">
        <v>2</v>
      </c>
      <c r="H18" s="228"/>
      <c r="I18" s="228">
        <v>4</v>
      </c>
      <c r="J18" s="228"/>
      <c r="K18" s="229">
        <v>8</v>
      </c>
      <c r="L18" s="129"/>
      <c r="M18" s="225" t="s">
        <v>108</v>
      </c>
      <c r="N18" s="226">
        <v>54</v>
      </c>
      <c r="O18" s="129"/>
      <c r="P18" s="129"/>
      <c r="Q18" s="129"/>
      <c r="R18" s="129"/>
      <c r="S18" s="129"/>
      <c r="T18" s="129"/>
      <c r="U18" s="129"/>
      <c r="V18" s="129"/>
      <c r="W18" s="129"/>
      <c r="X18" s="129"/>
      <c r="Y18" s="129"/>
    </row>
    <row r="19" spans="1:25" ht="21" customHeight="1">
      <c r="A19" s="224" t="s">
        <v>102</v>
      </c>
      <c r="B19" s="137"/>
      <c r="C19" s="227">
        <v>1</v>
      </c>
      <c r="D19" s="228"/>
      <c r="E19" s="228">
        <v>3</v>
      </c>
      <c r="F19" s="228"/>
      <c r="G19" s="228"/>
      <c r="H19" s="228"/>
      <c r="I19" s="228">
        <v>3</v>
      </c>
      <c r="J19" s="228"/>
      <c r="K19" s="229">
        <v>7</v>
      </c>
      <c r="L19" s="129"/>
      <c r="M19" s="225" t="s">
        <v>124</v>
      </c>
      <c r="N19" s="226">
        <v>47</v>
      </c>
      <c r="O19" s="129"/>
      <c r="P19" s="129"/>
      <c r="Q19" s="129"/>
      <c r="R19" s="129"/>
      <c r="S19" s="129"/>
      <c r="T19" s="129"/>
      <c r="U19" s="129"/>
      <c r="V19" s="129"/>
      <c r="W19" s="129"/>
      <c r="X19" s="129"/>
      <c r="Y19" s="129"/>
    </row>
    <row r="20" spans="1:25" ht="21" customHeight="1">
      <c r="A20" s="224" t="s">
        <v>107</v>
      </c>
      <c r="B20" s="137"/>
      <c r="C20" s="227">
        <v>4</v>
      </c>
      <c r="D20" s="228"/>
      <c r="E20" s="228">
        <v>151</v>
      </c>
      <c r="F20" s="228"/>
      <c r="G20" s="228">
        <v>34</v>
      </c>
      <c r="H20" s="228"/>
      <c r="I20" s="228">
        <v>21</v>
      </c>
      <c r="J20" s="228"/>
      <c r="K20" s="229">
        <v>210</v>
      </c>
      <c r="L20" s="129"/>
      <c r="M20" s="225" t="s">
        <v>99</v>
      </c>
      <c r="N20" s="226">
        <v>41</v>
      </c>
      <c r="O20" s="129"/>
      <c r="P20" s="129"/>
      <c r="Q20" s="129"/>
      <c r="R20" s="129"/>
      <c r="S20" s="129"/>
      <c r="T20" s="129"/>
      <c r="U20" s="129"/>
      <c r="V20" s="129"/>
      <c r="W20" s="129"/>
      <c r="X20" s="129"/>
      <c r="Y20" s="129"/>
    </row>
    <row r="21" spans="1:25" ht="21" customHeight="1">
      <c r="A21" s="224" t="s">
        <v>103</v>
      </c>
      <c r="B21" s="137"/>
      <c r="C21" s="227">
        <v>3</v>
      </c>
      <c r="D21" s="228"/>
      <c r="E21" s="228">
        <v>90</v>
      </c>
      <c r="F21" s="228"/>
      <c r="G21" s="228">
        <v>1</v>
      </c>
      <c r="H21" s="228"/>
      <c r="I21" s="228">
        <v>6</v>
      </c>
      <c r="J21" s="228"/>
      <c r="K21" s="229">
        <v>100</v>
      </c>
      <c r="L21" s="129"/>
      <c r="M21" s="225" t="s">
        <v>105</v>
      </c>
      <c r="N21" s="226">
        <v>38</v>
      </c>
      <c r="O21" s="129"/>
      <c r="P21" s="129"/>
      <c r="Q21" s="129"/>
      <c r="R21" s="129"/>
      <c r="S21" s="129"/>
      <c r="T21" s="129"/>
      <c r="U21" s="129"/>
      <c r="V21" s="129"/>
      <c r="W21" s="129"/>
      <c r="X21" s="129"/>
      <c r="Y21" s="129"/>
    </row>
    <row r="22" spans="1:25" ht="21" customHeight="1">
      <c r="A22" s="224" t="s">
        <v>104</v>
      </c>
      <c r="B22" s="137"/>
      <c r="C22" s="227">
        <v>11</v>
      </c>
      <c r="D22" s="228"/>
      <c r="E22" s="228">
        <v>22</v>
      </c>
      <c r="F22" s="228"/>
      <c r="G22" s="228">
        <v>34</v>
      </c>
      <c r="H22" s="228"/>
      <c r="I22" s="228">
        <v>35</v>
      </c>
      <c r="J22" s="228"/>
      <c r="K22" s="229">
        <v>102</v>
      </c>
      <c r="L22" s="129"/>
      <c r="M22" s="225" t="s">
        <v>119</v>
      </c>
      <c r="N22" s="226">
        <v>38</v>
      </c>
      <c r="O22" s="129"/>
      <c r="P22" s="129"/>
      <c r="Q22" s="129"/>
      <c r="R22" s="129"/>
      <c r="S22" s="129"/>
      <c r="T22" s="129"/>
      <c r="U22" s="129"/>
      <c r="V22" s="129"/>
      <c r="W22" s="129"/>
      <c r="X22" s="129"/>
      <c r="Y22" s="129"/>
    </row>
    <row r="23" spans="1:25" ht="21" customHeight="1">
      <c r="A23" s="224" t="s">
        <v>105</v>
      </c>
      <c r="B23" s="137"/>
      <c r="C23" s="227">
        <v>4</v>
      </c>
      <c r="D23" s="228"/>
      <c r="E23" s="228">
        <v>16</v>
      </c>
      <c r="F23" s="228"/>
      <c r="G23" s="228">
        <v>13</v>
      </c>
      <c r="H23" s="228"/>
      <c r="I23" s="228">
        <v>5</v>
      </c>
      <c r="J23" s="228"/>
      <c r="K23" s="229">
        <v>38</v>
      </c>
      <c r="L23" s="129"/>
      <c r="M23" s="225" t="s">
        <v>111</v>
      </c>
      <c r="N23" s="226">
        <v>36</v>
      </c>
      <c r="O23" s="129"/>
      <c r="P23" s="129"/>
      <c r="Q23" s="129"/>
      <c r="R23" s="129"/>
      <c r="S23" s="129"/>
      <c r="T23" s="129"/>
      <c r="U23" s="129"/>
      <c r="V23" s="129"/>
      <c r="W23" s="129"/>
      <c r="X23" s="129"/>
      <c r="Y23" s="129"/>
    </row>
    <row r="24" spans="1:25" ht="21" customHeight="1">
      <c r="A24" s="224" t="s">
        <v>106</v>
      </c>
      <c r="B24" s="137"/>
      <c r="C24" s="227">
        <v>4</v>
      </c>
      <c r="D24" s="228"/>
      <c r="E24" s="228">
        <v>13</v>
      </c>
      <c r="F24" s="228"/>
      <c r="G24" s="228">
        <v>4</v>
      </c>
      <c r="H24" s="228"/>
      <c r="I24" s="228">
        <v>13</v>
      </c>
      <c r="J24" s="228"/>
      <c r="K24" s="229">
        <v>34</v>
      </c>
      <c r="L24" s="129"/>
      <c r="M24" s="225" t="s">
        <v>106</v>
      </c>
      <c r="N24" s="226">
        <v>34</v>
      </c>
      <c r="O24" s="129"/>
      <c r="P24" s="129"/>
      <c r="Q24" s="129"/>
      <c r="R24" s="129"/>
      <c r="S24" s="129"/>
      <c r="T24" s="129"/>
      <c r="U24" s="129"/>
      <c r="V24" s="129"/>
      <c r="W24" s="129"/>
      <c r="X24" s="129"/>
      <c r="Y24" s="129"/>
    </row>
    <row r="25" spans="1:25" ht="21" customHeight="1">
      <c r="A25" s="224" t="s">
        <v>108</v>
      </c>
      <c r="B25" s="137"/>
      <c r="C25" s="227">
        <v>1</v>
      </c>
      <c r="D25" s="228"/>
      <c r="E25" s="228">
        <v>15</v>
      </c>
      <c r="F25" s="228"/>
      <c r="G25" s="228">
        <v>9</v>
      </c>
      <c r="H25" s="228"/>
      <c r="I25" s="228">
        <v>29</v>
      </c>
      <c r="J25" s="228"/>
      <c r="K25" s="229">
        <v>54</v>
      </c>
      <c r="L25" s="129"/>
      <c r="M25" s="225" t="s">
        <v>112</v>
      </c>
      <c r="N25" s="226">
        <v>32</v>
      </c>
      <c r="O25" s="129"/>
      <c r="P25" s="129"/>
      <c r="Q25" s="129"/>
      <c r="R25" s="129"/>
      <c r="S25" s="129"/>
      <c r="T25" s="129"/>
      <c r="U25" s="129"/>
      <c r="V25" s="129"/>
      <c r="W25" s="129"/>
      <c r="X25" s="129"/>
      <c r="Y25" s="129"/>
    </row>
    <row r="26" spans="1:25" ht="21" customHeight="1">
      <c r="A26" s="224" t="s">
        <v>109</v>
      </c>
      <c r="B26" s="137"/>
      <c r="C26" s="227"/>
      <c r="D26" s="228"/>
      <c r="E26" s="228">
        <v>2</v>
      </c>
      <c r="F26" s="228"/>
      <c r="G26" s="228">
        <v>9</v>
      </c>
      <c r="H26" s="228"/>
      <c r="I26" s="228">
        <v>3</v>
      </c>
      <c r="J26" s="228"/>
      <c r="K26" s="229">
        <v>14</v>
      </c>
      <c r="L26" s="129"/>
      <c r="M26" s="225" t="s">
        <v>115</v>
      </c>
      <c r="N26" s="226">
        <v>24</v>
      </c>
      <c r="O26" s="129"/>
      <c r="P26" s="129"/>
      <c r="Q26" s="129"/>
      <c r="R26" s="129"/>
      <c r="S26" s="129"/>
      <c r="T26" s="129"/>
      <c r="U26" s="129"/>
      <c r="V26" s="129"/>
      <c r="W26" s="129"/>
      <c r="X26" s="129"/>
      <c r="Y26" s="129"/>
    </row>
    <row r="27" spans="1:25" ht="21" customHeight="1">
      <c r="A27" s="224" t="s">
        <v>110</v>
      </c>
      <c r="B27" s="137"/>
      <c r="C27" s="227"/>
      <c r="D27" s="228"/>
      <c r="E27" s="228">
        <v>4</v>
      </c>
      <c r="F27" s="228"/>
      <c r="G27" s="228">
        <v>2</v>
      </c>
      <c r="H27" s="228"/>
      <c r="I27" s="228">
        <v>2</v>
      </c>
      <c r="J27" s="228"/>
      <c r="K27" s="229">
        <v>8</v>
      </c>
      <c r="L27" s="129"/>
      <c r="M27" s="225" t="s">
        <v>495</v>
      </c>
      <c r="N27" s="226">
        <v>24</v>
      </c>
      <c r="O27" s="129"/>
      <c r="P27" s="129"/>
      <c r="Q27" s="129"/>
      <c r="R27" s="129"/>
      <c r="S27" s="129"/>
      <c r="T27" s="129"/>
      <c r="U27" s="129"/>
      <c r="V27" s="129"/>
      <c r="W27" s="129"/>
      <c r="X27" s="129"/>
      <c r="Y27" s="129"/>
    </row>
    <row r="28" spans="1:25" ht="21" customHeight="1">
      <c r="A28" s="224" t="s">
        <v>111</v>
      </c>
      <c r="B28" s="137"/>
      <c r="C28" s="227">
        <v>6</v>
      </c>
      <c r="D28" s="228"/>
      <c r="E28" s="228">
        <v>21</v>
      </c>
      <c r="F28" s="228"/>
      <c r="G28" s="228">
        <v>1</v>
      </c>
      <c r="H28" s="228"/>
      <c r="I28" s="228">
        <v>8</v>
      </c>
      <c r="J28" s="228"/>
      <c r="K28" s="229">
        <v>36</v>
      </c>
      <c r="L28" s="129"/>
      <c r="M28" s="225" t="s">
        <v>121</v>
      </c>
      <c r="N28" s="226">
        <v>23</v>
      </c>
      <c r="O28" s="129"/>
      <c r="P28" s="129"/>
      <c r="Q28" s="129"/>
      <c r="R28" s="129"/>
      <c r="S28" s="129"/>
      <c r="T28" s="129"/>
      <c r="U28" s="129"/>
      <c r="V28" s="129"/>
      <c r="W28" s="129"/>
      <c r="X28" s="129"/>
      <c r="Y28" s="129"/>
    </row>
    <row r="29" spans="1:25" ht="21" customHeight="1">
      <c r="A29" s="224" t="s">
        <v>112</v>
      </c>
      <c r="B29" s="137"/>
      <c r="C29" s="227">
        <v>4</v>
      </c>
      <c r="D29" s="228"/>
      <c r="E29" s="228">
        <v>8</v>
      </c>
      <c r="F29" s="228"/>
      <c r="G29" s="228">
        <v>9</v>
      </c>
      <c r="H29" s="228"/>
      <c r="I29" s="228">
        <v>11</v>
      </c>
      <c r="J29" s="228"/>
      <c r="K29" s="229">
        <v>32</v>
      </c>
      <c r="L29" s="129"/>
      <c r="M29" s="225" t="s">
        <v>116</v>
      </c>
      <c r="N29" s="226">
        <v>20</v>
      </c>
      <c r="O29" s="129"/>
      <c r="P29" s="129"/>
      <c r="Q29" s="129"/>
      <c r="R29" s="129"/>
      <c r="S29" s="129"/>
      <c r="T29" s="129"/>
      <c r="U29" s="129"/>
      <c r="V29" s="129"/>
      <c r="W29" s="129"/>
      <c r="X29" s="129"/>
      <c r="Y29" s="129"/>
    </row>
    <row r="30" spans="1:25" ht="21" customHeight="1">
      <c r="A30" s="224" t="s">
        <v>113</v>
      </c>
      <c r="B30" s="137"/>
      <c r="C30" s="227">
        <v>24</v>
      </c>
      <c r="D30" s="228"/>
      <c r="E30" s="228">
        <v>21</v>
      </c>
      <c r="F30" s="228"/>
      <c r="G30" s="228">
        <v>28</v>
      </c>
      <c r="H30" s="228"/>
      <c r="I30" s="228">
        <v>15</v>
      </c>
      <c r="J30" s="228"/>
      <c r="K30" s="229">
        <v>88</v>
      </c>
      <c r="L30" s="129"/>
      <c r="M30" s="225" t="s">
        <v>117</v>
      </c>
      <c r="N30" s="226">
        <v>17</v>
      </c>
      <c r="O30" s="129"/>
      <c r="P30" s="129"/>
      <c r="Q30" s="129"/>
      <c r="R30" s="129"/>
      <c r="S30" s="129"/>
      <c r="T30" s="129"/>
      <c r="U30" s="129"/>
      <c r="V30" s="129"/>
      <c r="W30" s="129"/>
      <c r="X30" s="129"/>
      <c r="Y30" s="129"/>
    </row>
    <row r="31" spans="1:25" ht="21" customHeight="1">
      <c r="A31" s="224" t="s">
        <v>114</v>
      </c>
      <c r="B31" s="137"/>
      <c r="C31" s="227">
        <v>1</v>
      </c>
      <c r="D31" s="228"/>
      <c r="E31" s="228">
        <v>8</v>
      </c>
      <c r="F31" s="228"/>
      <c r="G31" s="228">
        <v>1</v>
      </c>
      <c r="H31" s="228"/>
      <c r="I31" s="228">
        <v>1</v>
      </c>
      <c r="J31" s="228"/>
      <c r="K31" s="229">
        <v>11</v>
      </c>
      <c r="L31" s="129"/>
      <c r="M31" s="225" t="s">
        <v>100</v>
      </c>
      <c r="N31" s="226">
        <v>15</v>
      </c>
      <c r="O31" s="129"/>
      <c r="P31" s="129"/>
      <c r="Q31" s="129"/>
      <c r="R31" s="129"/>
      <c r="S31" s="129"/>
      <c r="T31" s="129"/>
      <c r="U31" s="129"/>
      <c r="V31" s="129"/>
      <c r="W31" s="129"/>
      <c r="X31" s="129"/>
      <c r="Y31" s="129"/>
    </row>
    <row r="32" spans="1:25" ht="21" customHeight="1">
      <c r="A32" s="224" t="s">
        <v>115</v>
      </c>
      <c r="B32" s="137"/>
      <c r="C32" s="227">
        <v>4</v>
      </c>
      <c r="D32" s="228"/>
      <c r="E32" s="228">
        <v>12</v>
      </c>
      <c r="F32" s="228"/>
      <c r="G32" s="228">
        <v>1</v>
      </c>
      <c r="H32" s="228"/>
      <c r="I32" s="228">
        <v>7</v>
      </c>
      <c r="J32" s="228"/>
      <c r="K32" s="229">
        <v>24</v>
      </c>
      <c r="L32" s="129"/>
      <c r="M32" s="225" t="s">
        <v>109</v>
      </c>
      <c r="N32" s="226">
        <v>14</v>
      </c>
      <c r="O32" s="129"/>
      <c r="P32" s="129"/>
      <c r="Q32" s="129"/>
      <c r="R32" s="129"/>
      <c r="S32" s="129"/>
      <c r="T32" s="129"/>
      <c r="U32" s="129"/>
      <c r="V32" s="129"/>
      <c r="W32" s="129"/>
      <c r="X32" s="129"/>
      <c r="Y32" s="129"/>
    </row>
    <row r="33" spans="1:25" ht="21" customHeight="1">
      <c r="A33" s="224" t="s">
        <v>116</v>
      </c>
      <c r="B33" s="137"/>
      <c r="C33" s="227"/>
      <c r="D33" s="228"/>
      <c r="E33" s="228">
        <v>2</v>
      </c>
      <c r="F33" s="228"/>
      <c r="G33" s="228">
        <v>5</v>
      </c>
      <c r="H33" s="228"/>
      <c r="I33" s="228">
        <v>13</v>
      </c>
      <c r="J33" s="228"/>
      <c r="K33" s="229">
        <v>20</v>
      </c>
      <c r="L33" s="129"/>
      <c r="M33" s="225" t="s">
        <v>96</v>
      </c>
      <c r="N33" s="226">
        <v>11</v>
      </c>
      <c r="O33" s="129"/>
      <c r="P33" s="129"/>
      <c r="Q33" s="129"/>
      <c r="R33" s="129"/>
      <c r="S33" s="129"/>
      <c r="T33" s="129"/>
      <c r="U33" s="129"/>
      <c r="V33" s="129"/>
      <c r="W33" s="129"/>
      <c r="X33" s="129"/>
      <c r="Y33" s="129"/>
    </row>
    <row r="34" spans="1:25" ht="21" customHeight="1">
      <c r="A34" s="224" t="s">
        <v>117</v>
      </c>
      <c r="B34" s="137"/>
      <c r="C34" s="227">
        <v>9</v>
      </c>
      <c r="D34" s="228"/>
      <c r="E34" s="228">
        <v>2</v>
      </c>
      <c r="F34" s="228"/>
      <c r="G34" s="228">
        <v>2</v>
      </c>
      <c r="H34" s="228"/>
      <c r="I34" s="228">
        <v>4</v>
      </c>
      <c r="J34" s="228"/>
      <c r="K34" s="229">
        <v>17</v>
      </c>
      <c r="L34" s="129"/>
      <c r="M34" s="225" t="s">
        <v>114</v>
      </c>
      <c r="N34" s="226">
        <v>11</v>
      </c>
      <c r="O34" s="129"/>
      <c r="P34" s="129"/>
      <c r="Q34" s="129"/>
      <c r="R34" s="129"/>
      <c r="S34" s="129"/>
      <c r="T34" s="129"/>
      <c r="U34" s="129"/>
      <c r="V34" s="129"/>
      <c r="W34" s="129"/>
      <c r="X34" s="129"/>
      <c r="Y34" s="129"/>
    </row>
    <row r="35" spans="1:25" ht="21" customHeight="1">
      <c r="A35" s="224" t="s">
        <v>118</v>
      </c>
      <c r="B35" s="137"/>
      <c r="C35" s="227">
        <v>1</v>
      </c>
      <c r="D35" s="228"/>
      <c r="E35" s="228">
        <v>2</v>
      </c>
      <c r="F35" s="228"/>
      <c r="G35" s="228"/>
      <c r="H35" s="228"/>
      <c r="I35" s="228">
        <v>4</v>
      </c>
      <c r="J35" s="228"/>
      <c r="K35" s="229">
        <v>7</v>
      </c>
      <c r="L35" s="129"/>
      <c r="M35" s="225" t="s">
        <v>98</v>
      </c>
      <c r="N35" s="226">
        <v>8</v>
      </c>
      <c r="O35" s="129"/>
      <c r="P35" s="129"/>
      <c r="Q35" s="129"/>
      <c r="R35" s="129"/>
      <c r="S35" s="129"/>
      <c r="T35" s="129"/>
      <c r="U35" s="129"/>
      <c r="V35" s="129"/>
      <c r="W35" s="129"/>
      <c r="X35" s="129"/>
      <c r="Y35" s="129"/>
    </row>
    <row r="36" spans="1:25" ht="21" customHeight="1">
      <c r="A36" s="224" t="s">
        <v>119</v>
      </c>
      <c r="B36" s="137"/>
      <c r="C36" s="227">
        <v>4</v>
      </c>
      <c r="D36" s="228"/>
      <c r="E36" s="228">
        <v>10</v>
      </c>
      <c r="F36" s="228"/>
      <c r="G36" s="228">
        <v>7</v>
      </c>
      <c r="H36" s="228"/>
      <c r="I36" s="228">
        <v>17</v>
      </c>
      <c r="J36" s="228"/>
      <c r="K36" s="229">
        <v>38</v>
      </c>
      <c r="L36" s="129"/>
      <c r="M36" s="225" t="s">
        <v>110</v>
      </c>
      <c r="N36" s="226">
        <v>8</v>
      </c>
      <c r="O36" s="129"/>
      <c r="P36" s="129"/>
      <c r="Q36" s="129"/>
      <c r="R36" s="129"/>
      <c r="S36" s="129"/>
      <c r="T36" s="129"/>
      <c r="U36" s="129"/>
      <c r="V36" s="129"/>
      <c r="W36" s="129"/>
      <c r="X36" s="129"/>
      <c r="Y36" s="129"/>
    </row>
    <row r="37" spans="1:25" ht="21" customHeight="1">
      <c r="A37" s="224" t="s">
        <v>120</v>
      </c>
      <c r="B37" s="137"/>
      <c r="C37" s="227">
        <v>13</v>
      </c>
      <c r="D37" s="228"/>
      <c r="E37" s="228">
        <v>10</v>
      </c>
      <c r="F37" s="228"/>
      <c r="G37" s="228">
        <v>21</v>
      </c>
      <c r="H37" s="228"/>
      <c r="I37" s="228">
        <v>70</v>
      </c>
      <c r="J37" s="228"/>
      <c r="K37" s="229">
        <v>114</v>
      </c>
      <c r="L37" s="129"/>
      <c r="M37" s="225" t="s">
        <v>102</v>
      </c>
      <c r="N37" s="226">
        <v>7</v>
      </c>
      <c r="O37" s="129"/>
      <c r="P37" s="129"/>
      <c r="Q37" s="129"/>
      <c r="R37" s="129"/>
      <c r="S37" s="129"/>
      <c r="T37" s="129"/>
      <c r="U37" s="129"/>
      <c r="V37" s="129"/>
      <c r="W37" s="129"/>
      <c r="X37" s="129"/>
      <c r="Y37" s="129"/>
    </row>
    <row r="38" spans="1:25" ht="21" customHeight="1">
      <c r="A38" s="224" t="s">
        <v>121</v>
      </c>
      <c r="B38" s="137"/>
      <c r="C38" s="227"/>
      <c r="D38" s="228"/>
      <c r="E38" s="228">
        <v>3</v>
      </c>
      <c r="F38" s="228"/>
      <c r="G38" s="228">
        <v>15</v>
      </c>
      <c r="H38" s="228"/>
      <c r="I38" s="228">
        <v>5</v>
      </c>
      <c r="J38" s="228"/>
      <c r="K38" s="229">
        <v>23</v>
      </c>
      <c r="L38" s="129"/>
      <c r="M38" s="225" t="s">
        <v>118</v>
      </c>
      <c r="N38" s="226">
        <v>7</v>
      </c>
      <c r="O38" s="129"/>
      <c r="P38" s="129"/>
      <c r="Q38" s="129"/>
      <c r="R38" s="129"/>
      <c r="S38" s="129"/>
      <c r="T38" s="129"/>
      <c r="U38" s="129"/>
      <c r="V38" s="129"/>
      <c r="W38" s="129"/>
      <c r="X38" s="129"/>
      <c r="Y38" s="129"/>
    </row>
    <row r="39" spans="1:25" ht="21" customHeight="1">
      <c r="A39" s="224" t="s">
        <v>122</v>
      </c>
      <c r="B39" s="137"/>
      <c r="C39" s="227">
        <v>56</v>
      </c>
      <c r="D39" s="228"/>
      <c r="E39" s="228">
        <v>41</v>
      </c>
      <c r="F39" s="228"/>
      <c r="G39" s="228">
        <v>61</v>
      </c>
      <c r="H39" s="228"/>
      <c r="I39" s="228">
        <v>217</v>
      </c>
      <c r="J39" s="228"/>
      <c r="K39" s="229">
        <v>375</v>
      </c>
      <c r="L39" s="129"/>
      <c r="M39" s="225" t="s">
        <v>94</v>
      </c>
      <c r="N39" s="226">
        <v>6</v>
      </c>
      <c r="O39" s="129"/>
      <c r="P39" s="129"/>
      <c r="Q39" s="129"/>
      <c r="R39" s="129"/>
      <c r="S39" s="129"/>
      <c r="T39" s="129"/>
      <c r="U39" s="129"/>
      <c r="V39" s="129"/>
      <c r="W39" s="129"/>
      <c r="X39" s="129"/>
      <c r="Y39" s="129"/>
    </row>
    <row r="40" spans="1:25" ht="21" customHeight="1">
      <c r="A40" s="224" t="s">
        <v>123</v>
      </c>
      <c r="B40" s="137"/>
      <c r="C40" s="227">
        <v>1</v>
      </c>
      <c r="D40" s="228"/>
      <c r="E40" s="228">
        <v>1</v>
      </c>
      <c r="F40" s="228"/>
      <c r="G40" s="228"/>
      <c r="H40" s="228"/>
      <c r="I40" s="228"/>
      <c r="J40" s="228"/>
      <c r="K40" s="229">
        <v>2</v>
      </c>
      <c r="L40" s="129"/>
      <c r="M40" s="225" t="s">
        <v>93</v>
      </c>
      <c r="N40" s="226">
        <v>5</v>
      </c>
      <c r="O40" s="129"/>
      <c r="P40" s="129"/>
      <c r="Q40" s="129"/>
      <c r="R40" s="129"/>
      <c r="S40" s="129"/>
      <c r="T40" s="129"/>
      <c r="U40" s="129"/>
      <c r="V40" s="129"/>
      <c r="W40" s="129"/>
      <c r="X40" s="129"/>
      <c r="Y40" s="129"/>
    </row>
    <row r="41" spans="1:25" ht="21" customHeight="1">
      <c r="A41" s="224" t="s">
        <v>124</v>
      </c>
      <c r="B41" s="137"/>
      <c r="C41" s="227"/>
      <c r="D41" s="228"/>
      <c r="E41" s="228">
        <v>36</v>
      </c>
      <c r="F41" s="228"/>
      <c r="G41" s="228">
        <v>1</v>
      </c>
      <c r="H41" s="228"/>
      <c r="I41" s="228">
        <v>10</v>
      </c>
      <c r="J41" s="228"/>
      <c r="K41" s="229">
        <v>47</v>
      </c>
      <c r="L41" s="129"/>
      <c r="M41" s="225" t="s">
        <v>123</v>
      </c>
      <c r="N41" s="226">
        <v>2</v>
      </c>
      <c r="O41" s="129"/>
      <c r="P41" s="129"/>
      <c r="Q41" s="129"/>
      <c r="R41" s="129"/>
      <c r="S41" s="129"/>
      <c r="T41" s="129"/>
      <c r="U41" s="129"/>
      <c r="V41" s="129"/>
      <c r="W41" s="129"/>
      <c r="X41" s="129"/>
      <c r="Y41" s="129"/>
    </row>
    <row r="42" spans="1:25" ht="21" customHeight="1">
      <c r="A42" s="224" t="s">
        <v>495</v>
      </c>
      <c r="B42" s="137"/>
      <c r="C42" s="227"/>
      <c r="D42" s="228"/>
      <c r="E42" s="228">
        <v>8</v>
      </c>
      <c r="F42" s="228"/>
      <c r="G42" s="228">
        <v>6</v>
      </c>
      <c r="H42" s="228"/>
      <c r="I42" s="228">
        <v>10</v>
      </c>
      <c r="J42" s="228"/>
      <c r="K42" s="229">
        <v>24</v>
      </c>
      <c r="L42" s="129"/>
      <c r="M42" s="225" t="s">
        <v>95</v>
      </c>
      <c r="N42" s="226">
        <v>0</v>
      </c>
      <c r="O42" s="129"/>
      <c r="P42" s="129"/>
      <c r="Q42" s="129"/>
      <c r="R42" s="129"/>
      <c r="S42" s="129"/>
      <c r="T42" s="129"/>
      <c r="U42" s="129"/>
      <c r="V42" s="129"/>
      <c r="W42" s="129"/>
      <c r="X42" s="129"/>
      <c r="Y42" s="129"/>
    </row>
    <row r="43" spans="1:25" ht="8.1" customHeight="1">
      <c r="A43" s="137"/>
      <c r="B43" s="137"/>
      <c r="C43" s="230"/>
      <c r="D43" s="230"/>
      <c r="E43" s="230"/>
      <c r="F43" s="230"/>
      <c r="G43" s="230"/>
      <c r="H43" s="230"/>
      <c r="I43" s="230"/>
      <c r="J43" s="230"/>
      <c r="K43" s="230"/>
      <c r="L43" s="129"/>
      <c r="M43" s="129"/>
      <c r="N43" s="129"/>
      <c r="O43" s="129"/>
      <c r="P43" s="129"/>
      <c r="Q43" s="129"/>
      <c r="R43" s="129"/>
      <c r="S43" s="129"/>
      <c r="T43" s="129"/>
      <c r="U43" s="129"/>
      <c r="V43" s="129"/>
      <c r="W43" s="129"/>
      <c r="X43" s="129"/>
      <c r="Y43" s="129"/>
    </row>
    <row r="44" spans="1:25" ht="21" customHeight="1">
      <c r="A44" s="221" t="s">
        <v>89</v>
      </c>
      <c r="B44" s="137"/>
      <c r="C44" s="231">
        <v>178</v>
      </c>
      <c r="D44" s="232">
        <v>0</v>
      </c>
      <c r="E44" s="232">
        <v>672</v>
      </c>
      <c r="F44" s="232">
        <v>0</v>
      </c>
      <c r="G44" s="232">
        <v>323</v>
      </c>
      <c r="H44" s="232">
        <v>0</v>
      </c>
      <c r="I44" s="232">
        <v>597</v>
      </c>
      <c r="J44" s="232">
        <v>0</v>
      </c>
      <c r="K44" s="233">
        <v>1770</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496</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494</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633</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29" orientation="landscape" useFirstPageNumber="1" r:id="rId1"/>
  <headerFooter scaleWithDoc="0">
    <oddHeader>&amp;L&amp;G&amp;C&amp;G&amp;R&amp;G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5B108-AC10-4984-A6C0-BE9859236A5C}">
  <dimension ref="A1:Y51"/>
  <sheetViews>
    <sheetView view="pageBreakPreview" zoomScale="60" zoomScaleNormal="100" workbookViewId="0">
      <selection activeCell="AD38" sqref="AD38"/>
    </sheetView>
  </sheetViews>
  <sheetFormatPr baseColWidth="10" defaultRowHeight="12.75"/>
  <cols>
    <col min="1" max="1" width="30.7109375" customWidth="1"/>
    <col min="2" max="2" width="1.42578125" customWidth="1"/>
    <col min="3" max="3" width="5.5703125" customWidth="1"/>
    <col min="4" max="5" width="6.140625" customWidth="1"/>
    <col min="6" max="6" width="5.570312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9" t="s">
        <v>65</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499</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UPPER(CONCATENATE("Diciembre 2022"))</f>
        <v>DICIEMBRE 2022</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55" t="s">
        <v>128</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4" t="s">
        <v>182</v>
      </c>
      <c r="B6" s="623"/>
      <c r="C6" s="624" t="s">
        <v>86</v>
      </c>
      <c r="D6" s="624"/>
      <c r="E6" s="624"/>
      <c r="F6" s="624"/>
      <c r="G6" s="624" t="s">
        <v>87</v>
      </c>
      <c r="H6" s="624"/>
      <c r="I6" s="624"/>
      <c r="J6" s="624"/>
      <c r="K6" s="624" t="s">
        <v>70</v>
      </c>
      <c r="L6" s="129"/>
      <c r="M6" s="129"/>
      <c r="N6" s="129"/>
      <c r="O6" s="129"/>
      <c r="P6" s="129"/>
      <c r="Q6" s="129"/>
      <c r="R6" s="129"/>
      <c r="S6" s="129"/>
      <c r="T6" s="129"/>
      <c r="U6" s="129"/>
      <c r="V6" s="129"/>
      <c r="W6" s="129"/>
      <c r="X6" s="129"/>
      <c r="Y6" s="129"/>
    </row>
    <row r="7" spans="1:25" ht="18" customHeight="1">
      <c r="A7" s="624"/>
      <c r="B7" s="623"/>
      <c r="C7" s="624" t="s">
        <v>497</v>
      </c>
      <c r="D7" s="624"/>
      <c r="E7" s="624" t="s">
        <v>498</v>
      </c>
      <c r="F7" s="624"/>
      <c r="G7" s="624" t="s">
        <v>497</v>
      </c>
      <c r="H7" s="624"/>
      <c r="I7" s="624" t="s">
        <v>498</v>
      </c>
      <c r="J7" s="624"/>
      <c r="K7" s="624"/>
      <c r="L7" s="129"/>
      <c r="M7" s="129"/>
      <c r="N7" s="129"/>
      <c r="O7" s="129"/>
      <c r="P7" s="129"/>
      <c r="Q7" s="129"/>
      <c r="R7" s="129"/>
      <c r="S7" s="129"/>
      <c r="T7" s="129"/>
      <c r="U7" s="129"/>
      <c r="V7" s="129"/>
      <c r="W7" s="129"/>
      <c r="X7" s="129"/>
      <c r="Y7" s="129"/>
    </row>
    <row r="8" spans="1:25" ht="18" customHeight="1">
      <c r="A8" s="624"/>
      <c r="B8" s="623"/>
      <c r="C8" s="318" t="s">
        <v>90</v>
      </c>
      <c r="D8" s="318" t="s">
        <v>91</v>
      </c>
      <c r="E8" s="318" t="s">
        <v>90</v>
      </c>
      <c r="F8" s="318" t="s">
        <v>91</v>
      </c>
      <c r="G8" s="318" t="s">
        <v>90</v>
      </c>
      <c r="H8" s="318" t="s">
        <v>91</v>
      </c>
      <c r="I8" s="318" t="s">
        <v>90</v>
      </c>
      <c r="J8" s="318" t="s">
        <v>91</v>
      </c>
      <c r="K8" s="624"/>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4" t="s">
        <v>93</v>
      </c>
      <c r="B10" s="137"/>
      <c r="C10" s="227"/>
      <c r="D10" s="228"/>
      <c r="E10" s="228"/>
      <c r="F10" s="228"/>
      <c r="G10" s="228"/>
      <c r="H10" s="228"/>
      <c r="I10" s="228"/>
      <c r="J10" s="228"/>
      <c r="K10" s="229">
        <v>0</v>
      </c>
      <c r="L10" s="129"/>
      <c r="M10" s="225" t="s">
        <v>97</v>
      </c>
      <c r="N10" s="226">
        <v>36</v>
      </c>
      <c r="O10" s="129"/>
      <c r="P10" s="129"/>
      <c r="Q10" s="129"/>
      <c r="R10" s="129"/>
      <c r="S10" s="129"/>
      <c r="T10" s="129"/>
      <c r="U10" s="129"/>
      <c r="V10" s="129"/>
      <c r="W10" s="129"/>
      <c r="X10" s="129"/>
      <c r="Y10" s="129"/>
    </row>
    <row r="11" spans="1:25" ht="21" customHeight="1">
      <c r="A11" s="224" t="s">
        <v>94</v>
      </c>
      <c r="B11" s="137"/>
      <c r="C11" s="227"/>
      <c r="D11" s="228"/>
      <c r="E11" s="228"/>
      <c r="F11" s="228"/>
      <c r="G11" s="228"/>
      <c r="H11" s="228"/>
      <c r="I11" s="228"/>
      <c r="J11" s="228"/>
      <c r="K11" s="229">
        <v>0</v>
      </c>
      <c r="L11" s="129"/>
      <c r="M11" s="225" t="s">
        <v>102</v>
      </c>
      <c r="N11" s="226">
        <v>34</v>
      </c>
      <c r="O11" s="129"/>
      <c r="P11" s="129"/>
      <c r="Q11" s="129"/>
      <c r="R11" s="129"/>
      <c r="S11" s="129"/>
      <c r="T11" s="129"/>
      <c r="U11" s="129"/>
      <c r="V11" s="129"/>
      <c r="W11" s="129"/>
      <c r="X11" s="129"/>
      <c r="Y11" s="129"/>
    </row>
    <row r="12" spans="1:25" ht="21" customHeight="1">
      <c r="A12" s="224" t="s">
        <v>95</v>
      </c>
      <c r="B12" s="137"/>
      <c r="C12" s="227"/>
      <c r="D12" s="228"/>
      <c r="E12" s="228"/>
      <c r="F12" s="228"/>
      <c r="G12" s="228"/>
      <c r="H12" s="228"/>
      <c r="I12" s="228"/>
      <c r="J12" s="228"/>
      <c r="K12" s="229">
        <v>0</v>
      </c>
      <c r="L12" s="129"/>
      <c r="M12" s="225" t="s">
        <v>120</v>
      </c>
      <c r="N12" s="226">
        <v>17</v>
      </c>
      <c r="O12" s="129"/>
      <c r="P12" s="129"/>
      <c r="Q12" s="129"/>
      <c r="R12" s="129"/>
      <c r="S12" s="129"/>
      <c r="T12" s="129"/>
      <c r="U12" s="129"/>
      <c r="V12" s="129"/>
      <c r="W12" s="129"/>
      <c r="X12" s="129"/>
      <c r="Y12" s="129"/>
    </row>
    <row r="13" spans="1:25" ht="21" customHeight="1">
      <c r="A13" s="224" t="s">
        <v>96</v>
      </c>
      <c r="B13" s="137"/>
      <c r="C13" s="227"/>
      <c r="D13" s="228"/>
      <c r="E13" s="228"/>
      <c r="F13" s="228"/>
      <c r="G13" s="228"/>
      <c r="H13" s="228"/>
      <c r="I13" s="228"/>
      <c r="J13" s="228"/>
      <c r="K13" s="229">
        <v>0</v>
      </c>
      <c r="L13" s="129"/>
      <c r="M13" s="225" t="s">
        <v>111</v>
      </c>
      <c r="N13" s="226">
        <v>12</v>
      </c>
      <c r="O13" s="129"/>
      <c r="P13" s="129"/>
      <c r="Q13" s="129"/>
      <c r="R13" s="129"/>
      <c r="S13" s="129"/>
      <c r="T13" s="129"/>
      <c r="U13" s="129"/>
      <c r="V13" s="129"/>
      <c r="W13" s="129"/>
      <c r="X13" s="129"/>
      <c r="Y13" s="129"/>
    </row>
    <row r="14" spans="1:25" ht="21" customHeight="1">
      <c r="A14" s="224" t="s">
        <v>99</v>
      </c>
      <c r="B14" s="137"/>
      <c r="C14" s="227"/>
      <c r="D14" s="228"/>
      <c r="E14" s="228">
        <v>1</v>
      </c>
      <c r="F14" s="228"/>
      <c r="G14" s="228"/>
      <c r="H14" s="228"/>
      <c r="I14" s="228"/>
      <c r="J14" s="228"/>
      <c r="K14" s="229">
        <v>1</v>
      </c>
      <c r="L14" s="129"/>
      <c r="M14" s="225" t="s">
        <v>100</v>
      </c>
      <c r="N14" s="226">
        <v>11</v>
      </c>
      <c r="O14" s="129"/>
      <c r="P14" s="129"/>
      <c r="Q14" s="129"/>
      <c r="R14" s="129"/>
      <c r="S14" s="129"/>
      <c r="T14" s="129"/>
      <c r="U14" s="129"/>
      <c r="V14" s="129"/>
      <c r="W14" s="129"/>
      <c r="X14" s="129"/>
      <c r="Y14" s="129"/>
    </row>
    <row r="15" spans="1:25" ht="21" customHeight="1">
      <c r="A15" s="224" t="s">
        <v>100</v>
      </c>
      <c r="B15" s="137"/>
      <c r="C15" s="227">
        <v>1</v>
      </c>
      <c r="D15" s="228"/>
      <c r="E15" s="228">
        <v>2</v>
      </c>
      <c r="F15" s="228"/>
      <c r="G15" s="228"/>
      <c r="H15" s="228"/>
      <c r="I15" s="228">
        <v>8</v>
      </c>
      <c r="J15" s="228"/>
      <c r="K15" s="229">
        <v>11</v>
      </c>
      <c r="L15" s="129"/>
      <c r="M15" s="225" t="s">
        <v>117</v>
      </c>
      <c r="N15" s="226">
        <v>11</v>
      </c>
      <c r="O15" s="129"/>
      <c r="P15" s="129"/>
      <c r="Q15" s="129"/>
      <c r="R15" s="129"/>
      <c r="S15" s="129"/>
      <c r="T15" s="129"/>
      <c r="U15" s="129"/>
      <c r="V15" s="129"/>
      <c r="W15" s="129"/>
      <c r="X15" s="129"/>
      <c r="Y15" s="129"/>
    </row>
    <row r="16" spans="1:25" ht="21" customHeight="1">
      <c r="A16" s="224" t="s">
        <v>101</v>
      </c>
      <c r="B16" s="137"/>
      <c r="C16" s="227"/>
      <c r="D16" s="228"/>
      <c r="E16" s="228">
        <v>1</v>
      </c>
      <c r="F16" s="228"/>
      <c r="G16" s="228"/>
      <c r="H16" s="228"/>
      <c r="I16" s="228">
        <v>3</v>
      </c>
      <c r="J16" s="228"/>
      <c r="K16" s="229">
        <v>4</v>
      </c>
      <c r="L16" s="129"/>
      <c r="M16" s="225" t="s">
        <v>122</v>
      </c>
      <c r="N16" s="226">
        <v>7</v>
      </c>
      <c r="O16" s="129"/>
      <c r="P16" s="129"/>
      <c r="Q16" s="129"/>
      <c r="R16" s="129"/>
      <c r="S16" s="129"/>
      <c r="T16" s="129"/>
      <c r="U16" s="129"/>
      <c r="V16" s="129"/>
      <c r="W16" s="129"/>
      <c r="X16" s="129"/>
      <c r="Y16" s="129"/>
    </row>
    <row r="17" spans="1:25" ht="21" customHeight="1">
      <c r="A17" s="224" t="s">
        <v>97</v>
      </c>
      <c r="B17" s="137"/>
      <c r="C17" s="227">
        <v>2</v>
      </c>
      <c r="D17" s="228"/>
      <c r="E17" s="228">
        <v>5</v>
      </c>
      <c r="F17" s="228"/>
      <c r="G17" s="228">
        <v>2</v>
      </c>
      <c r="H17" s="228"/>
      <c r="I17" s="228">
        <v>27</v>
      </c>
      <c r="J17" s="228"/>
      <c r="K17" s="229">
        <v>36</v>
      </c>
      <c r="L17" s="129"/>
      <c r="M17" s="225" t="s">
        <v>116</v>
      </c>
      <c r="N17" s="226">
        <v>6</v>
      </c>
      <c r="O17" s="129"/>
      <c r="P17" s="129"/>
      <c r="Q17" s="129"/>
      <c r="R17" s="129"/>
      <c r="S17" s="129"/>
      <c r="T17" s="129"/>
      <c r="U17" s="129"/>
      <c r="V17" s="129"/>
      <c r="W17" s="129"/>
      <c r="X17" s="129"/>
      <c r="Y17" s="129"/>
    </row>
    <row r="18" spans="1:25" ht="21" customHeight="1">
      <c r="A18" s="224" t="s">
        <v>98</v>
      </c>
      <c r="B18" s="137"/>
      <c r="C18" s="227"/>
      <c r="D18" s="228"/>
      <c r="E18" s="228"/>
      <c r="F18" s="228"/>
      <c r="G18" s="228"/>
      <c r="H18" s="228"/>
      <c r="I18" s="228">
        <v>1</v>
      </c>
      <c r="J18" s="228"/>
      <c r="K18" s="229">
        <v>1</v>
      </c>
      <c r="L18" s="129"/>
      <c r="M18" s="225" t="s">
        <v>107</v>
      </c>
      <c r="N18" s="226">
        <v>5</v>
      </c>
      <c r="O18" s="129"/>
      <c r="P18" s="129"/>
      <c r="Q18" s="129"/>
      <c r="R18" s="129"/>
      <c r="S18" s="129"/>
      <c r="T18" s="129"/>
      <c r="U18" s="129"/>
      <c r="V18" s="129"/>
      <c r="W18" s="129"/>
      <c r="X18" s="129"/>
      <c r="Y18" s="129"/>
    </row>
    <row r="19" spans="1:25" ht="21" customHeight="1">
      <c r="A19" s="224" t="s">
        <v>102</v>
      </c>
      <c r="B19" s="137"/>
      <c r="C19" s="227">
        <v>2</v>
      </c>
      <c r="D19" s="228"/>
      <c r="E19" s="228">
        <v>8</v>
      </c>
      <c r="F19" s="228"/>
      <c r="G19" s="228"/>
      <c r="H19" s="228"/>
      <c r="I19" s="228">
        <v>24</v>
      </c>
      <c r="J19" s="228"/>
      <c r="K19" s="229">
        <v>34</v>
      </c>
      <c r="L19" s="129"/>
      <c r="M19" s="225" t="s">
        <v>104</v>
      </c>
      <c r="N19" s="226">
        <v>5</v>
      </c>
      <c r="O19" s="129"/>
      <c r="P19" s="129"/>
      <c r="Q19" s="129"/>
      <c r="R19" s="129"/>
      <c r="S19" s="129"/>
      <c r="T19" s="129"/>
      <c r="U19" s="129"/>
      <c r="V19" s="129"/>
      <c r="W19" s="129"/>
      <c r="X19" s="129"/>
      <c r="Y19" s="129"/>
    </row>
    <row r="20" spans="1:25" ht="21" customHeight="1">
      <c r="A20" s="224" t="s">
        <v>107</v>
      </c>
      <c r="B20" s="137"/>
      <c r="C20" s="227"/>
      <c r="D20" s="228"/>
      <c r="E20" s="228">
        <v>1</v>
      </c>
      <c r="F20" s="228"/>
      <c r="G20" s="228">
        <v>3</v>
      </c>
      <c r="H20" s="228"/>
      <c r="I20" s="228">
        <v>1</v>
      </c>
      <c r="J20" s="228"/>
      <c r="K20" s="229">
        <v>5</v>
      </c>
      <c r="L20" s="129"/>
      <c r="M20" s="225" t="s">
        <v>124</v>
      </c>
      <c r="N20" s="226">
        <v>5</v>
      </c>
      <c r="O20" s="129"/>
      <c r="P20" s="129"/>
      <c r="Q20" s="129"/>
      <c r="R20" s="129"/>
      <c r="S20" s="129"/>
      <c r="T20" s="129"/>
      <c r="U20" s="129"/>
      <c r="V20" s="129"/>
      <c r="W20" s="129"/>
      <c r="X20" s="129"/>
      <c r="Y20" s="129"/>
    </row>
    <row r="21" spans="1:25" ht="21" customHeight="1">
      <c r="A21" s="224" t="s">
        <v>103</v>
      </c>
      <c r="B21" s="137"/>
      <c r="C21" s="227"/>
      <c r="D21" s="228"/>
      <c r="E21" s="228"/>
      <c r="F21" s="228"/>
      <c r="G21" s="228"/>
      <c r="H21" s="228"/>
      <c r="I21" s="228"/>
      <c r="J21" s="228"/>
      <c r="K21" s="229">
        <v>0</v>
      </c>
      <c r="L21" s="129"/>
      <c r="M21" s="225" t="s">
        <v>101</v>
      </c>
      <c r="N21" s="226">
        <v>4</v>
      </c>
      <c r="O21" s="129"/>
      <c r="P21" s="129"/>
      <c r="Q21" s="129"/>
      <c r="R21" s="129"/>
      <c r="S21" s="129"/>
      <c r="T21" s="129"/>
      <c r="U21" s="129"/>
      <c r="V21" s="129"/>
      <c r="W21" s="129"/>
      <c r="X21" s="129"/>
      <c r="Y21" s="129"/>
    </row>
    <row r="22" spans="1:25" ht="21" customHeight="1">
      <c r="A22" s="224" t="s">
        <v>104</v>
      </c>
      <c r="B22" s="137"/>
      <c r="C22" s="227">
        <v>1</v>
      </c>
      <c r="D22" s="228"/>
      <c r="E22" s="228"/>
      <c r="F22" s="228"/>
      <c r="G22" s="228">
        <v>1</v>
      </c>
      <c r="H22" s="228"/>
      <c r="I22" s="228">
        <v>3</v>
      </c>
      <c r="J22" s="228"/>
      <c r="K22" s="229">
        <v>5</v>
      </c>
      <c r="L22" s="129"/>
      <c r="M22" s="225" t="s">
        <v>495</v>
      </c>
      <c r="N22" s="226">
        <v>3</v>
      </c>
      <c r="O22" s="129"/>
      <c r="P22" s="129"/>
      <c r="Q22" s="129"/>
      <c r="R22" s="129"/>
      <c r="S22" s="129"/>
      <c r="T22" s="129"/>
      <c r="U22" s="129"/>
      <c r="V22" s="129"/>
      <c r="W22" s="129"/>
      <c r="X22" s="129"/>
      <c r="Y22" s="129"/>
    </row>
    <row r="23" spans="1:25" ht="21" customHeight="1">
      <c r="A23" s="224" t="s">
        <v>105</v>
      </c>
      <c r="B23" s="137"/>
      <c r="C23" s="227"/>
      <c r="D23" s="228"/>
      <c r="E23" s="228"/>
      <c r="F23" s="228"/>
      <c r="G23" s="228">
        <v>1</v>
      </c>
      <c r="H23" s="228"/>
      <c r="I23" s="228"/>
      <c r="J23" s="228"/>
      <c r="K23" s="229">
        <v>1</v>
      </c>
      <c r="L23" s="129"/>
      <c r="M23" s="225" t="s">
        <v>99</v>
      </c>
      <c r="N23" s="226">
        <v>1</v>
      </c>
      <c r="O23" s="129"/>
      <c r="P23" s="129"/>
      <c r="Q23" s="129"/>
      <c r="R23" s="129"/>
      <c r="S23" s="129"/>
      <c r="T23" s="129"/>
      <c r="U23" s="129"/>
      <c r="V23" s="129"/>
      <c r="W23" s="129"/>
      <c r="X23" s="129"/>
      <c r="Y23" s="129"/>
    </row>
    <row r="24" spans="1:25" ht="21" customHeight="1">
      <c r="A24" s="224" t="s">
        <v>106</v>
      </c>
      <c r="B24" s="137"/>
      <c r="C24" s="227"/>
      <c r="D24" s="228"/>
      <c r="E24" s="228"/>
      <c r="F24" s="228"/>
      <c r="G24" s="228"/>
      <c r="H24" s="228"/>
      <c r="I24" s="228">
        <v>1</v>
      </c>
      <c r="J24" s="228"/>
      <c r="K24" s="229">
        <v>1</v>
      </c>
      <c r="L24" s="129"/>
      <c r="M24" s="225" t="s">
        <v>98</v>
      </c>
      <c r="N24" s="226">
        <v>1</v>
      </c>
      <c r="O24" s="129"/>
      <c r="P24" s="129"/>
      <c r="Q24" s="129"/>
      <c r="R24" s="129"/>
      <c r="S24" s="129"/>
      <c r="T24" s="129"/>
      <c r="U24" s="129"/>
      <c r="V24" s="129"/>
      <c r="W24" s="129"/>
      <c r="X24" s="129"/>
      <c r="Y24" s="129"/>
    </row>
    <row r="25" spans="1:25" ht="21" customHeight="1">
      <c r="A25" s="224" t="s">
        <v>108</v>
      </c>
      <c r="B25" s="137"/>
      <c r="C25" s="227"/>
      <c r="D25" s="228"/>
      <c r="E25" s="228"/>
      <c r="F25" s="228"/>
      <c r="G25" s="228"/>
      <c r="H25" s="228"/>
      <c r="I25" s="228"/>
      <c r="J25" s="228"/>
      <c r="K25" s="229">
        <v>0</v>
      </c>
      <c r="L25" s="129"/>
      <c r="M25" s="225" t="s">
        <v>105</v>
      </c>
      <c r="N25" s="226">
        <v>1</v>
      </c>
      <c r="O25" s="129"/>
      <c r="P25" s="129"/>
      <c r="Q25" s="129"/>
      <c r="R25" s="129"/>
      <c r="S25" s="129"/>
      <c r="T25" s="129"/>
      <c r="U25" s="129"/>
      <c r="V25" s="129"/>
      <c r="W25" s="129"/>
      <c r="X25" s="129"/>
      <c r="Y25" s="129"/>
    </row>
    <row r="26" spans="1:25" ht="21" customHeight="1">
      <c r="A26" s="224" t="s">
        <v>109</v>
      </c>
      <c r="B26" s="137"/>
      <c r="C26" s="227"/>
      <c r="D26" s="228"/>
      <c r="E26" s="228"/>
      <c r="F26" s="228"/>
      <c r="G26" s="228"/>
      <c r="H26" s="228"/>
      <c r="I26" s="228"/>
      <c r="J26" s="228"/>
      <c r="K26" s="229">
        <v>0</v>
      </c>
      <c r="L26" s="129"/>
      <c r="M26" s="225" t="s">
        <v>106</v>
      </c>
      <c r="N26" s="226">
        <v>1</v>
      </c>
      <c r="O26" s="129"/>
      <c r="P26" s="129"/>
      <c r="Q26" s="129"/>
      <c r="R26" s="129"/>
      <c r="S26" s="129"/>
      <c r="T26" s="129"/>
      <c r="U26" s="129"/>
      <c r="V26" s="129"/>
      <c r="W26" s="129"/>
      <c r="X26" s="129"/>
      <c r="Y26" s="129"/>
    </row>
    <row r="27" spans="1:25" ht="21" customHeight="1">
      <c r="A27" s="224" t="s">
        <v>110</v>
      </c>
      <c r="B27" s="137"/>
      <c r="C27" s="227">
        <v>1</v>
      </c>
      <c r="D27" s="228"/>
      <c r="E27" s="228"/>
      <c r="F27" s="228"/>
      <c r="G27" s="228"/>
      <c r="H27" s="228"/>
      <c r="I27" s="228"/>
      <c r="J27" s="228"/>
      <c r="K27" s="229">
        <v>1</v>
      </c>
      <c r="L27" s="129"/>
      <c r="M27" s="225" t="s">
        <v>110</v>
      </c>
      <c r="N27" s="226">
        <v>1</v>
      </c>
      <c r="O27" s="129"/>
      <c r="P27" s="129"/>
      <c r="Q27" s="129"/>
      <c r="R27" s="129"/>
      <c r="S27" s="129"/>
      <c r="T27" s="129"/>
      <c r="U27" s="129"/>
      <c r="V27" s="129"/>
      <c r="W27" s="129"/>
      <c r="X27" s="129"/>
      <c r="Y27" s="129"/>
    </row>
    <row r="28" spans="1:25" ht="21" customHeight="1">
      <c r="A28" s="224" t="s">
        <v>111</v>
      </c>
      <c r="B28" s="137"/>
      <c r="C28" s="227">
        <v>1</v>
      </c>
      <c r="D28" s="228"/>
      <c r="E28" s="228">
        <v>3</v>
      </c>
      <c r="F28" s="228"/>
      <c r="G28" s="228">
        <v>1</v>
      </c>
      <c r="H28" s="228"/>
      <c r="I28" s="228">
        <v>7</v>
      </c>
      <c r="J28" s="228"/>
      <c r="K28" s="229">
        <v>12</v>
      </c>
      <c r="L28" s="129"/>
      <c r="M28" s="225" t="s">
        <v>93</v>
      </c>
      <c r="N28" s="226">
        <v>0</v>
      </c>
      <c r="O28" s="129"/>
      <c r="P28" s="129"/>
      <c r="Q28" s="129"/>
      <c r="R28" s="129"/>
      <c r="S28" s="129"/>
      <c r="T28" s="129"/>
      <c r="U28" s="129"/>
      <c r="V28" s="129"/>
      <c r="W28" s="129"/>
      <c r="X28" s="129"/>
      <c r="Y28" s="129"/>
    </row>
    <row r="29" spans="1:25" ht="21" customHeight="1">
      <c r="A29" s="224" t="s">
        <v>112</v>
      </c>
      <c r="B29" s="137"/>
      <c r="C29" s="227"/>
      <c r="D29" s="228"/>
      <c r="E29" s="228"/>
      <c r="F29" s="228"/>
      <c r="G29" s="228"/>
      <c r="H29" s="228"/>
      <c r="I29" s="228"/>
      <c r="J29" s="228"/>
      <c r="K29" s="229">
        <v>0</v>
      </c>
      <c r="L29" s="129"/>
      <c r="M29" s="225" t="s">
        <v>94</v>
      </c>
      <c r="N29" s="226">
        <v>0</v>
      </c>
      <c r="O29" s="129"/>
      <c r="P29" s="129"/>
      <c r="Q29" s="129"/>
      <c r="R29" s="129"/>
      <c r="S29" s="129"/>
      <c r="T29" s="129"/>
      <c r="U29" s="129"/>
      <c r="V29" s="129"/>
      <c r="W29" s="129"/>
      <c r="X29" s="129"/>
      <c r="Y29" s="129"/>
    </row>
    <row r="30" spans="1:25" ht="21" customHeight="1">
      <c r="A30" s="224" t="s">
        <v>113</v>
      </c>
      <c r="B30" s="137"/>
      <c r="C30" s="227"/>
      <c r="D30" s="228"/>
      <c r="E30" s="228"/>
      <c r="F30" s="228"/>
      <c r="G30" s="228"/>
      <c r="H30" s="228"/>
      <c r="I30" s="228"/>
      <c r="J30" s="228"/>
      <c r="K30" s="229">
        <v>0</v>
      </c>
      <c r="L30" s="129"/>
      <c r="M30" s="225" t="s">
        <v>95</v>
      </c>
      <c r="N30" s="226">
        <v>0</v>
      </c>
      <c r="O30" s="129"/>
      <c r="P30" s="129"/>
      <c r="Q30" s="129"/>
      <c r="R30" s="129"/>
      <c r="S30" s="129"/>
      <c r="T30" s="129"/>
      <c r="U30" s="129"/>
      <c r="V30" s="129"/>
      <c r="W30" s="129"/>
      <c r="X30" s="129"/>
      <c r="Y30" s="129"/>
    </row>
    <row r="31" spans="1:25" ht="21" customHeight="1">
      <c r="A31" s="224" t="s">
        <v>114</v>
      </c>
      <c r="B31" s="137"/>
      <c r="C31" s="227"/>
      <c r="D31" s="228"/>
      <c r="E31" s="228"/>
      <c r="F31" s="228"/>
      <c r="G31" s="228"/>
      <c r="H31" s="228"/>
      <c r="I31" s="228"/>
      <c r="J31" s="228"/>
      <c r="K31" s="229">
        <v>0</v>
      </c>
      <c r="L31" s="129"/>
      <c r="M31" s="225" t="s">
        <v>96</v>
      </c>
      <c r="N31" s="226">
        <v>0</v>
      </c>
      <c r="O31" s="129"/>
      <c r="P31" s="129"/>
      <c r="Q31" s="129"/>
      <c r="R31" s="129"/>
      <c r="S31" s="129"/>
      <c r="T31" s="129"/>
      <c r="U31" s="129"/>
      <c r="V31" s="129"/>
      <c r="W31" s="129"/>
      <c r="X31" s="129"/>
      <c r="Y31" s="129"/>
    </row>
    <row r="32" spans="1:25" ht="21" customHeight="1">
      <c r="A32" s="224" t="s">
        <v>115</v>
      </c>
      <c r="B32" s="137"/>
      <c r="C32" s="227"/>
      <c r="D32" s="228"/>
      <c r="E32" s="228"/>
      <c r="F32" s="228"/>
      <c r="G32" s="228"/>
      <c r="H32" s="228"/>
      <c r="I32" s="228"/>
      <c r="J32" s="228"/>
      <c r="K32" s="229">
        <v>0</v>
      </c>
      <c r="L32" s="129"/>
      <c r="M32" s="225" t="s">
        <v>103</v>
      </c>
      <c r="N32" s="226">
        <v>0</v>
      </c>
      <c r="O32" s="129"/>
      <c r="P32" s="129"/>
      <c r="Q32" s="129"/>
      <c r="R32" s="129"/>
      <c r="S32" s="129"/>
      <c r="T32" s="129"/>
      <c r="U32" s="129"/>
      <c r="V32" s="129"/>
      <c r="W32" s="129"/>
      <c r="X32" s="129"/>
      <c r="Y32" s="129"/>
    </row>
    <row r="33" spans="1:25" ht="21" customHeight="1">
      <c r="A33" s="224" t="s">
        <v>116</v>
      </c>
      <c r="B33" s="137"/>
      <c r="C33" s="227"/>
      <c r="D33" s="228"/>
      <c r="E33" s="228">
        <v>1</v>
      </c>
      <c r="F33" s="228"/>
      <c r="G33" s="228"/>
      <c r="H33" s="228"/>
      <c r="I33" s="228">
        <v>5</v>
      </c>
      <c r="J33" s="228"/>
      <c r="K33" s="229">
        <v>6</v>
      </c>
      <c r="L33" s="129"/>
      <c r="M33" s="225" t="s">
        <v>108</v>
      </c>
      <c r="N33" s="226">
        <v>0</v>
      </c>
      <c r="O33" s="129"/>
      <c r="P33" s="129"/>
      <c r="Q33" s="129"/>
      <c r="R33" s="129"/>
      <c r="S33" s="129"/>
      <c r="T33" s="129"/>
      <c r="U33" s="129"/>
      <c r="V33" s="129"/>
      <c r="W33" s="129"/>
      <c r="X33" s="129"/>
      <c r="Y33" s="129"/>
    </row>
    <row r="34" spans="1:25" ht="21" customHeight="1">
      <c r="A34" s="224" t="s">
        <v>117</v>
      </c>
      <c r="B34" s="137"/>
      <c r="C34" s="227"/>
      <c r="D34" s="228"/>
      <c r="E34" s="228">
        <v>2</v>
      </c>
      <c r="F34" s="228"/>
      <c r="G34" s="228">
        <v>1</v>
      </c>
      <c r="H34" s="228"/>
      <c r="I34" s="228">
        <v>8</v>
      </c>
      <c r="J34" s="228"/>
      <c r="K34" s="229">
        <v>11</v>
      </c>
      <c r="L34" s="129"/>
      <c r="M34" s="225" t="s">
        <v>109</v>
      </c>
      <c r="N34" s="226">
        <v>0</v>
      </c>
      <c r="O34" s="129"/>
      <c r="P34" s="129"/>
      <c r="Q34" s="129"/>
      <c r="R34" s="129"/>
      <c r="S34" s="129"/>
      <c r="T34" s="129"/>
      <c r="U34" s="129"/>
      <c r="V34" s="129"/>
      <c r="W34" s="129"/>
      <c r="X34" s="129"/>
      <c r="Y34" s="129"/>
    </row>
    <row r="35" spans="1:25" ht="21" customHeight="1">
      <c r="A35" s="224" t="s">
        <v>118</v>
      </c>
      <c r="B35" s="137"/>
      <c r="C35" s="227"/>
      <c r="D35" s="228"/>
      <c r="E35" s="228"/>
      <c r="F35" s="228"/>
      <c r="G35" s="228"/>
      <c r="H35" s="228"/>
      <c r="I35" s="228"/>
      <c r="J35" s="228"/>
      <c r="K35" s="229">
        <v>0</v>
      </c>
      <c r="L35" s="129"/>
      <c r="M35" s="225" t="s">
        <v>112</v>
      </c>
      <c r="N35" s="226">
        <v>0</v>
      </c>
      <c r="O35" s="129"/>
      <c r="P35" s="129"/>
      <c r="Q35" s="129"/>
      <c r="R35" s="129"/>
      <c r="S35" s="129"/>
      <c r="T35" s="129"/>
      <c r="U35" s="129"/>
      <c r="V35" s="129"/>
      <c r="W35" s="129"/>
      <c r="X35" s="129"/>
      <c r="Y35" s="129"/>
    </row>
    <row r="36" spans="1:25" ht="21" customHeight="1">
      <c r="A36" s="224" t="s">
        <v>119</v>
      </c>
      <c r="B36" s="137"/>
      <c r="C36" s="227"/>
      <c r="D36" s="228"/>
      <c r="E36" s="228"/>
      <c r="F36" s="228"/>
      <c r="G36" s="228"/>
      <c r="H36" s="228"/>
      <c r="I36" s="228"/>
      <c r="J36" s="228"/>
      <c r="K36" s="229">
        <v>0</v>
      </c>
      <c r="L36" s="129"/>
      <c r="M36" s="225" t="s">
        <v>113</v>
      </c>
      <c r="N36" s="226">
        <v>0</v>
      </c>
      <c r="O36" s="129"/>
      <c r="P36" s="129"/>
      <c r="Q36" s="129"/>
      <c r="R36" s="129"/>
      <c r="S36" s="129"/>
      <c r="T36" s="129"/>
      <c r="U36" s="129"/>
      <c r="V36" s="129"/>
      <c r="W36" s="129"/>
      <c r="X36" s="129"/>
      <c r="Y36" s="129"/>
    </row>
    <row r="37" spans="1:25" ht="21" customHeight="1">
      <c r="A37" s="224" t="s">
        <v>120</v>
      </c>
      <c r="B37" s="137"/>
      <c r="C37" s="227">
        <v>1</v>
      </c>
      <c r="D37" s="228"/>
      <c r="E37" s="228"/>
      <c r="F37" s="228"/>
      <c r="G37" s="228">
        <v>1</v>
      </c>
      <c r="H37" s="228"/>
      <c r="I37" s="228">
        <v>15</v>
      </c>
      <c r="J37" s="228"/>
      <c r="K37" s="229">
        <v>17</v>
      </c>
      <c r="L37" s="129"/>
      <c r="M37" s="225" t="s">
        <v>114</v>
      </c>
      <c r="N37" s="226">
        <v>0</v>
      </c>
      <c r="O37" s="129"/>
      <c r="P37" s="129"/>
      <c r="Q37" s="129"/>
      <c r="R37" s="129"/>
      <c r="S37" s="129"/>
      <c r="T37" s="129"/>
      <c r="U37" s="129"/>
      <c r="V37" s="129"/>
      <c r="W37" s="129"/>
      <c r="X37" s="129"/>
      <c r="Y37" s="129"/>
    </row>
    <row r="38" spans="1:25" ht="21" customHeight="1">
      <c r="A38" s="224" t="s">
        <v>121</v>
      </c>
      <c r="B38" s="137"/>
      <c r="C38" s="227"/>
      <c r="D38" s="228"/>
      <c r="E38" s="228"/>
      <c r="F38" s="228"/>
      <c r="G38" s="228"/>
      <c r="H38" s="228"/>
      <c r="I38" s="228"/>
      <c r="J38" s="228"/>
      <c r="K38" s="229">
        <v>0</v>
      </c>
      <c r="L38" s="129"/>
      <c r="M38" s="225" t="s">
        <v>115</v>
      </c>
      <c r="N38" s="226">
        <v>0</v>
      </c>
      <c r="O38" s="129"/>
      <c r="P38" s="129"/>
      <c r="Q38" s="129"/>
      <c r="R38" s="129"/>
      <c r="S38" s="129"/>
      <c r="T38" s="129"/>
      <c r="U38" s="129"/>
      <c r="V38" s="129"/>
      <c r="W38" s="129"/>
      <c r="X38" s="129"/>
      <c r="Y38" s="129"/>
    </row>
    <row r="39" spans="1:25" ht="21" customHeight="1">
      <c r="A39" s="224" t="s">
        <v>122</v>
      </c>
      <c r="B39" s="137"/>
      <c r="C39" s="227"/>
      <c r="D39" s="228"/>
      <c r="E39" s="228"/>
      <c r="F39" s="228"/>
      <c r="G39" s="228">
        <v>1</v>
      </c>
      <c r="H39" s="228"/>
      <c r="I39" s="228">
        <v>6</v>
      </c>
      <c r="J39" s="228"/>
      <c r="K39" s="229">
        <v>7</v>
      </c>
      <c r="L39" s="129"/>
      <c r="M39" s="225" t="s">
        <v>118</v>
      </c>
      <c r="N39" s="226">
        <v>0</v>
      </c>
      <c r="O39" s="129"/>
      <c r="P39" s="129"/>
      <c r="Q39" s="129"/>
      <c r="R39" s="129"/>
      <c r="S39" s="129"/>
      <c r="T39" s="129"/>
      <c r="U39" s="129"/>
      <c r="V39" s="129"/>
      <c r="W39" s="129"/>
      <c r="X39" s="129"/>
      <c r="Y39" s="129"/>
    </row>
    <row r="40" spans="1:25" ht="21" customHeight="1">
      <c r="A40" s="224" t="s">
        <v>123</v>
      </c>
      <c r="B40" s="137"/>
      <c r="C40" s="227"/>
      <c r="D40" s="228"/>
      <c r="E40" s="228"/>
      <c r="F40" s="228"/>
      <c r="G40" s="228"/>
      <c r="H40" s="228"/>
      <c r="I40" s="228"/>
      <c r="J40" s="228"/>
      <c r="K40" s="229">
        <v>0</v>
      </c>
      <c r="L40" s="129"/>
      <c r="M40" s="225" t="s">
        <v>119</v>
      </c>
      <c r="N40" s="226">
        <v>0</v>
      </c>
      <c r="O40" s="129"/>
      <c r="P40" s="129"/>
      <c r="Q40" s="129"/>
      <c r="R40" s="129"/>
      <c r="S40" s="129"/>
      <c r="T40" s="129"/>
      <c r="U40" s="129"/>
      <c r="V40" s="129"/>
      <c r="W40" s="129"/>
      <c r="X40" s="129"/>
      <c r="Y40" s="129"/>
    </row>
    <row r="41" spans="1:25" ht="21" customHeight="1">
      <c r="A41" s="224" t="s">
        <v>124</v>
      </c>
      <c r="B41" s="137"/>
      <c r="C41" s="227"/>
      <c r="D41" s="228"/>
      <c r="E41" s="228"/>
      <c r="F41" s="228"/>
      <c r="G41" s="228"/>
      <c r="H41" s="228"/>
      <c r="I41" s="228">
        <v>5</v>
      </c>
      <c r="J41" s="228"/>
      <c r="K41" s="229">
        <v>5</v>
      </c>
      <c r="L41" s="129"/>
      <c r="M41" s="225" t="s">
        <v>121</v>
      </c>
      <c r="N41" s="226">
        <v>0</v>
      </c>
      <c r="O41" s="129"/>
      <c r="P41" s="129"/>
      <c r="Q41" s="129"/>
      <c r="R41" s="129"/>
      <c r="S41" s="129"/>
      <c r="T41" s="129"/>
      <c r="U41" s="129"/>
      <c r="V41" s="129"/>
      <c r="W41" s="129"/>
      <c r="X41" s="129"/>
      <c r="Y41" s="129"/>
    </row>
    <row r="42" spans="1:25" ht="21" customHeight="1">
      <c r="A42" s="224" t="s">
        <v>495</v>
      </c>
      <c r="B42" s="137"/>
      <c r="C42" s="227"/>
      <c r="D42" s="228"/>
      <c r="E42" s="228">
        <v>2</v>
      </c>
      <c r="F42" s="228"/>
      <c r="G42" s="228"/>
      <c r="H42" s="228"/>
      <c r="I42" s="228">
        <v>1</v>
      </c>
      <c r="J42" s="228"/>
      <c r="K42" s="229">
        <v>3</v>
      </c>
      <c r="L42" s="129"/>
      <c r="M42" s="225" t="s">
        <v>123</v>
      </c>
      <c r="N42" s="226">
        <v>0</v>
      </c>
      <c r="O42" s="129"/>
      <c r="P42" s="129"/>
      <c r="Q42" s="129"/>
      <c r="R42" s="129"/>
      <c r="S42" s="129"/>
      <c r="T42" s="129"/>
      <c r="U42" s="129"/>
      <c r="V42" s="129"/>
      <c r="W42" s="129"/>
      <c r="X42" s="129"/>
      <c r="Y42" s="129"/>
    </row>
    <row r="43" spans="1:25" ht="8.1" customHeight="1">
      <c r="A43" s="137"/>
      <c r="B43" s="137"/>
      <c r="C43" s="230"/>
      <c r="D43" s="230"/>
      <c r="E43" s="230"/>
      <c r="F43" s="230"/>
      <c r="G43" s="230"/>
      <c r="H43" s="230"/>
      <c r="I43" s="230"/>
      <c r="J43" s="230"/>
      <c r="K43" s="230"/>
      <c r="L43" s="129"/>
      <c r="M43" s="129"/>
      <c r="N43" s="129"/>
      <c r="O43" s="129"/>
      <c r="P43" s="129"/>
      <c r="Q43" s="129"/>
      <c r="R43" s="129"/>
      <c r="S43" s="129"/>
      <c r="T43" s="129"/>
      <c r="U43" s="129"/>
      <c r="V43" s="129"/>
      <c r="W43" s="129"/>
      <c r="X43" s="129"/>
      <c r="Y43" s="129"/>
    </row>
    <row r="44" spans="1:25" ht="21" customHeight="1">
      <c r="A44" s="221" t="s">
        <v>89</v>
      </c>
      <c r="B44" s="137"/>
      <c r="C44" s="231">
        <v>9</v>
      </c>
      <c r="D44" s="232">
        <v>0</v>
      </c>
      <c r="E44" s="232">
        <v>26</v>
      </c>
      <c r="F44" s="232">
        <v>0</v>
      </c>
      <c r="G44" s="232">
        <v>11</v>
      </c>
      <c r="H44" s="232">
        <v>0</v>
      </c>
      <c r="I44" s="232">
        <v>115</v>
      </c>
      <c r="J44" s="232">
        <v>0</v>
      </c>
      <c r="K44" s="233">
        <v>161</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496</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494</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633</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0" orientation="landscape" useFirstPageNumber="1" r:id="rId1"/>
  <headerFooter scaleWithDoc="0">
    <oddHeader>&amp;L&amp;G&amp;C&amp;G&amp;R&amp;G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F48E7-BFD5-4ACC-9853-78DBF1C19D31}">
  <dimension ref="A1:Y51"/>
  <sheetViews>
    <sheetView view="pageBreakPreview" zoomScale="60" zoomScaleNormal="100" workbookViewId="0">
      <selection activeCell="AD29" sqref="AD29"/>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9" t="s">
        <v>65</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499</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UPPER(CONCATENATE("Diciembre 2022"))</f>
        <v>DICIEMBRE 2022</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55" t="s">
        <v>129</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4" t="s">
        <v>182</v>
      </c>
      <c r="B6" s="623"/>
      <c r="C6" s="624" t="s">
        <v>86</v>
      </c>
      <c r="D6" s="624"/>
      <c r="E6" s="624"/>
      <c r="F6" s="624"/>
      <c r="G6" s="624" t="s">
        <v>87</v>
      </c>
      <c r="H6" s="624"/>
      <c r="I6" s="624"/>
      <c r="J6" s="624"/>
      <c r="K6" s="624" t="s">
        <v>70</v>
      </c>
      <c r="L6" s="129"/>
      <c r="M6" s="129"/>
      <c r="N6" s="129"/>
      <c r="O6" s="129"/>
      <c r="P6" s="129"/>
      <c r="Q6" s="129"/>
      <c r="R6" s="129"/>
      <c r="S6" s="129"/>
      <c r="T6" s="129"/>
      <c r="U6" s="129"/>
      <c r="V6" s="129"/>
      <c r="W6" s="129"/>
      <c r="X6" s="129"/>
      <c r="Y6" s="129"/>
    </row>
    <row r="7" spans="1:25" ht="18" customHeight="1">
      <c r="A7" s="624"/>
      <c r="B7" s="623"/>
      <c r="C7" s="624" t="s">
        <v>497</v>
      </c>
      <c r="D7" s="624"/>
      <c r="E7" s="624" t="s">
        <v>498</v>
      </c>
      <c r="F7" s="624"/>
      <c r="G7" s="624" t="s">
        <v>497</v>
      </c>
      <c r="H7" s="624"/>
      <c r="I7" s="624" t="s">
        <v>498</v>
      </c>
      <c r="J7" s="624"/>
      <c r="K7" s="624"/>
      <c r="L7" s="129"/>
      <c r="M7" s="129"/>
      <c r="N7" s="129"/>
      <c r="O7" s="129"/>
      <c r="P7" s="129"/>
      <c r="Q7" s="129"/>
      <c r="R7" s="129"/>
      <c r="S7" s="129"/>
      <c r="T7" s="129"/>
      <c r="U7" s="129"/>
      <c r="V7" s="129"/>
      <c r="W7" s="129"/>
      <c r="X7" s="129"/>
      <c r="Y7" s="129"/>
    </row>
    <row r="8" spans="1:25" ht="18" customHeight="1">
      <c r="A8" s="624"/>
      <c r="B8" s="623"/>
      <c r="C8" s="318" t="s">
        <v>90</v>
      </c>
      <c r="D8" s="318" t="s">
        <v>91</v>
      </c>
      <c r="E8" s="318" t="s">
        <v>90</v>
      </c>
      <c r="F8" s="318" t="s">
        <v>91</v>
      </c>
      <c r="G8" s="318" t="s">
        <v>90</v>
      </c>
      <c r="H8" s="318" t="s">
        <v>91</v>
      </c>
      <c r="I8" s="318" t="s">
        <v>90</v>
      </c>
      <c r="J8" s="318" t="s">
        <v>91</v>
      </c>
      <c r="K8" s="624"/>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4" t="s">
        <v>93</v>
      </c>
      <c r="B10" s="137"/>
      <c r="C10" s="227"/>
      <c r="D10" s="228"/>
      <c r="E10" s="228">
        <v>2</v>
      </c>
      <c r="F10" s="228"/>
      <c r="G10" s="228"/>
      <c r="H10" s="228"/>
      <c r="I10" s="228">
        <v>1</v>
      </c>
      <c r="J10" s="228"/>
      <c r="K10" s="229">
        <v>3</v>
      </c>
      <c r="L10" s="129"/>
      <c r="M10" s="225" t="s">
        <v>117</v>
      </c>
      <c r="N10" s="226">
        <v>215</v>
      </c>
      <c r="O10" s="129"/>
      <c r="P10" s="129"/>
      <c r="Q10" s="129"/>
      <c r="R10" s="129"/>
      <c r="S10" s="129"/>
      <c r="T10" s="129"/>
      <c r="U10" s="129"/>
      <c r="V10" s="129"/>
      <c r="W10" s="129"/>
      <c r="X10" s="129"/>
      <c r="Y10" s="129"/>
    </row>
    <row r="11" spans="1:25" ht="21" customHeight="1">
      <c r="A11" s="224" t="s">
        <v>94</v>
      </c>
      <c r="B11" s="137"/>
      <c r="C11" s="227">
        <v>3</v>
      </c>
      <c r="D11" s="228"/>
      <c r="E11" s="228">
        <v>15</v>
      </c>
      <c r="F11" s="228"/>
      <c r="G11" s="228">
        <v>4</v>
      </c>
      <c r="H11" s="228"/>
      <c r="I11" s="228">
        <v>8</v>
      </c>
      <c r="J11" s="228"/>
      <c r="K11" s="229">
        <v>30</v>
      </c>
      <c r="L11" s="129"/>
      <c r="M11" s="225" t="s">
        <v>108</v>
      </c>
      <c r="N11" s="226">
        <v>55</v>
      </c>
      <c r="O11" s="129"/>
      <c r="P11" s="129"/>
      <c r="Q11" s="129"/>
      <c r="R11" s="129"/>
      <c r="S11" s="129"/>
      <c r="T11" s="129"/>
      <c r="U11" s="129"/>
      <c r="V11" s="129"/>
      <c r="W11" s="129"/>
      <c r="X11" s="129"/>
      <c r="Y11" s="129"/>
    </row>
    <row r="12" spans="1:25" ht="21" customHeight="1">
      <c r="A12" s="224" t="s">
        <v>95</v>
      </c>
      <c r="B12" s="137"/>
      <c r="C12" s="227"/>
      <c r="D12" s="228"/>
      <c r="E12" s="228"/>
      <c r="F12" s="228"/>
      <c r="G12" s="228"/>
      <c r="H12" s="228"/>
      <c r="I12" s="228"/>
      <c r="J12" s="228"/>
      <c r="K12" s="229">
        <v>0</v>
      </c>
      <c r="L12" s="129"/>
      <c r="M12" s="225" t="s">
        <v>118</v>
      </c>
      <c r="N12" s="226">
        <v>45</v>
      </c>
      <c r="O12" s="129"/>
      <c r="P12" s="129"/>
      <c r="Q12" s="129"/>
      <c r="R12" s="129"/>
      <c r="S12" s="129"/>
      <c r="T12" s="129"/>
      <c r="U12" s="129"/>
      <c r="V12" s="129"/>
      <c r="W12" s="129"/>
      <c r="X12" s="129"/>
      <c r="Y12" s="129"/>
    </row>
    <row r="13" spans="1:25" ht="21" customHeight="1">
      <c r="A13" s="224" t="s">
        <v>96</v>
      </c>
      <c r="B13" s="137"/>
      <c r="C13" s="227"/>
      <c r="D13" s="228"/>
      <c r="E13" s="228"/>
      <c r="F13" s="228"/>
      <c r="G13" s="228"/>
      <c r="H13" s="228"/>
      <c r="I13" s="228"/>
      <c r="J13" s="228"/>
      <c r="K13" s="229">
        <v>0</v>
      </c>
      <c r="L13" s="129"/>
      <c r="M13" s="225" t="s">
        <v>94</v>
      </c>
      <c r="N13" s="226">
        <v>30</v>
      </c>
      <c r="O13" s="129"/>
      <c r="P13" s="129"/>
      <c r="Q13" s="129"/>
      <c r="R13" s="129"/>
      <c r="S13" s="129"/>
      <c r="T13" s="129"/>
      <c r="U13" s="129"/>
      <c r="V13" s="129"/>
      <c r="W13" s="129"/>
      <c r="X13" s="129"/>
      <c r="Y13" s="129"/>
    </row>
    <row r="14" spans="1:25" ht="21" customHeight="1">
      <c r="A14" s="224" t="s">
        <v>99</v>
      </c>
      <c r="B14" s="137"/>
      <c r="C14" s="227"/>
      <c r="D14" s="228"/>
      <c r="E14" s="228"/>
      <c r="F14" s="228"/>
      <c r="G14" s="228"/>
      <c r="H14" s="228"/>
      <c r="I14" s="228">
        <v>6</v>
      </c>
      <c r="J14" s="228"/>
      <c r="K14" s="229">
        <v>6</v>
      </c>
      <c r="L14" s="129"/>
      <c r="M14" s="225" t="s">
        <v>124</v>
      </c>
      <c r="N14" s="226">
        <v>28</v>
      </c>
      <c r="O14" s="129"/>
      <c r="P14" s="129"/>
      <c r="Q14" s="129"/>
      <c r="R14" s="129"/>
      <c r="S14" s="129"/>
      <c r="T14" s="129"/>
      <c r="U14" s="129"/>
      <c r="V14" s="129"/>
      <c r="W14" s="129"/>
      <c r="X14" s="129"/>
      <c r="Y14" s="129"/>
    </row>
    <row r="15" spans="1:25" ht="21" customHeight="1">
      <c r="A15" s="224" t="s">
        <v>100</v>
      </c>
      <c r="B15" s="137"/>
      <c r="C15" s="227"/>
      <c r="D15" s="228"/>
      <c r="E15" s="228">
        <v>3</v>
      </c>
      <c r="F15" s="228"/>
      <c r="G15" s="228"/>
      <c r="H15" s="228"/>
      <c r="I15" s="228">
        <v>19</v>
      </c>
      <c r="J15" s="228"/>
      <c r="K15" s="229">
        <v>22</v>
      </c>
      <c r="L15" s="129"/>
      <c r="M15" s="225" t="s">
        <v>100</v>
      </c>
      <c r="N15" s="226">
        <v>22</v>
      </c>
      <c r="O15" s="129"/>
      <c r="P15" s="129"/>
      <c r="Q15" s="129"/>
      <c r="R15" s="129"/>
      <c r="S15" s="129"/>
      <c r="T15" s="129"/>
      <c r="U15" s="129"/>
      <c r="V15" s="129"/>
      <c r="W15" s="129"/>
      <c r="X15" s="129"/>
      <c r="Y15" s="129"/>
    </row>
    <row r="16" spans="1:25" ht="21" customHeight="1">
      <c r="A16" s="224" t="s">
        <v>101</v>
      </c>
      <c r="B16" s="137"/>
      <c r="C16" s="227">
        <v>1</v>
      </c>
      <c r="D16" s="228"/>
      <c r="E16" s="228">
        <v>3</v>
      </c>
      <c r="F16" s="228"/>
      <c r="G16" s="228">
        <v>1</v>
      </c>
      <c r="H16" s="228"/>
      <c r="I16" s="228">
        <v>15</v>
      </c>
      <c r="J16" s="228"/>
      <c r="K16" s="229">
        <v>20</v>
      </c>
      <c r="L16" s="129"/>
      <c r="M16" s="225" t="s">
        <v>106</v>
      </c>
      <c r="N16" s="226">
        <v>21</v>
      </c>
      <c r="O16" s="129"/>
      <c r="P16" s="129"/>
      <c r="Q16" s="129"/>
      <c r="R16" s="129"/>
      <c r="S16" s="129"/>
      <c r="T16" s="129"/>
      <c r="U16" s="129"/>
      <c r="V16" s="129"/>
      <c r="W16" s="129"/>
      <c r="X16" s="129"/>
      <c r="Y16" s="129"/>
    </row>
    <row r="17" spans="1:25" ht="21" customHeight="1">
      <c r="A17" s="224" t="s">
        <v>97</v>
      </c>
      <c r="B17" s="137"/>
      <c r="C17" s="227"/>
      <c r="D17" s="228"/>
      <c r="E17" s="228"/>
      <c r="F17" s="228"/>
      <c r="G17" s="228">
        <v>1</v>
      </c>
      <c r="H17" s="228"/>
      <c r="I17" s="228">
        <v>4</v>
      </c>
      <c r="J17" s="228"/>
      <c r="K17" s="229">
        <v>5</v>
      </c>
      <c r="L17" s="129"/>
      <c r="M17" s="225" t="s">
        <v>101</v>
      </c>
      <c r="N17" s="226">
        <v>20</v>
      </c>
      <c r="O17" s="129"/>
      <c r="P17" s="129"/>
      <c r="Q17" s="129"/>
      <c r="R17" s="129"/>
      <c r="S17" s="129"/>
      <c r="T17" s="129"/>
      <c r="U17" s="129"/>
      <c r="V17" s="129"/>
      <c r="W17" s="129"/>
      <c r="X17" s="129"/>
      <c r="Y17" s="129"/>
    </row>
    <row r="18" spans="1:25" ht="21" customHeight="1">
      <c r="A18" s="224" t="s">
        <v>98</v>
      </c>
      <c r="B18" s="137"/>
      <c r="C18" s="227"/>
      <c r="D18" s="228"/>
      <c r="E18" s="228"/>
      <c r="F18" s="228"/>
      <c r="G18" s="228"/>
      <c r="H18" s="228"/>
      <c r="I18" s="228">
        <v>2</v>
      </c>
      <c r="J18" s="228"/>
      <c r="K18" s="229">
        <v>2</v>
      </c>
      <c r="L18" s="129"/>
      <c r="M18" s="225" t="s">
        <v>104</v>
      </c>
      <c r="N18" s="226">
        <v>16</v>
      </c>
      <c r="O18" s="129"/>
      <c r="P18" s="129"/>
      <c r="Q18" s="129"/>
      <c r="R18" s="129"/>
      <c r="S18" s="129"/>
      <c r="T18" s="129"/>
      <c r="U18" s="129"/>
      <c r="V18" s="129"/>
      <c r="W18" s="129"/>
      <c r="X18" s="129"/>
      <c r="Y18" s="129"/>
    </row>
    <row r="19" spans="1:25" ht="21" customHeight="1">
      <c r="A19" s="224" t="s">
        <v>102</v>
      </c>
      <c r="B19" s="137"/>
      <c r="C19" s="227"/>
      <c r="D19" s="228"/>
      <c r="E19" s="228">
        <v>2</v>
      </c>
      <c r="F19" s="228"/>
      <c r="G19" s="228"/>
      <c r="H19" s="228"/>
      <c r="I19" s="228">
        <v>11</v>
      </c>
      <c r="J19" s="228"/>
      <c r="K19" s="229">
        <v>13</v>
      </c>
      <c r="L19" s="129"/>
      <c r="M19" s="225" t="s">
        <v>110</v>
      </c>
      <c r="N19" s="226">
        <v>14</v>
      </c>
      <c r="O19" s="129"/>
      <c r="P19" s="129"/>
      <c r="Q19" s="129"/>
      <c r="R19" s="129"/>
      <c r="S19" s="129"/>
      <c r="T19" s="129"/>
      <c r="U19" s="129"/>
      <c r="V19" s="129"/>
      <c r="W19" s="129"/>
      <c r="X19" s="129"/>
      <c r="Y19" s="129"/>
    </row>
    <row r="20" spans="1:25" ht="21" customHeight="1">
      <c r="A20" s="224" t="s">
        <v>107</v>
      </c>
      <c r="B20" s="137"/>
      <c r="C20" s="227"/>
      <c r="D20" s="228"/>
      <c r="E20" s="228"/>
      <c r="F20" s="228"/>
      <c r="G20" s="228"/>
      <c r="H20" s="228"/>
      <c r="I20" s="228">
        <v>5</v>
      </c>
      <c r="J20" s="228"/>
      <c r="K20" s="229">
        <v>5</v>
      </c>
      <c r="L20" s="129"/>
      <c r="M20" s="225" t="s">
        <v>102</v>
      </c>
      <c r="N20" s="226">
        <v>13</v>
      </c>
      <c r="O20" s="129"/>
      <c r="P20" s="129"/>
      <c r="Q20" s="129"/>
      <c r="R20" s="129"/>
      <c r="S20" s="129"/>
      <c r="T20" s="129"/>
      <c r="U20" s="129"/>
      <c r="V20" s="129"/>
      <c r="W20" s="129"/>
      <c r="X20" s="129"/>
      <c r="Y20" s="129"/>
    </row>
    <row r="21" spans="1:25" ht="21" customHeight="1">
      <c r="A21" s="224" t="s">
        <v>103</v>
      </c>
      <c r="B21" s="137"/>
      <c r="C21" s="227"/>
      <c r="D21" s="228"/>
      <c r="E21" s="228"/>
      <c r="F21" s="228"/>
      <c r="G21" s="228"/>
      <c r="H21" s="228"/>
      <c r="I21" s="228">
        <v>7</v>
      </c>
      <c r="J21" s="228"/>
      <c r="K21" s="229">
        <v>7</v>
      </c>
      <c r="L21" s="129"/>
      <c r="M21" s="225" t="s">
        <v>120</v>
      </c>
      <c r="N21" s="226">
        <v>12</v>
      </c>
      <c r="O21" s="129"/>
      <c r="P21" s="129"/>
      <c r="Q21" s="129"/>
      <c r="R21" s="129"/>
      <c r="S21" s="129"/>
      <c r="T21" s="129"/>
      <c r="U21" s="129"/>
      <c r="V21" s="129"/>
      <c r="W21" s="129"/>
      <c r="X21" s="129"/>
      <c r="Y21" s="129"/>
    </row>
    <row r="22" spans="1:25" ht="21" customHeight="1">
      <c r="A22" s="224" t="s">
        <v>104</v>
      </c>
      <c r="B22" s="137"/>
      <c r="C22" s="227"/>
      <c r="D22" s="228"/>
      <c r="E22" s="228">
        <v>1</v>
      </c>
      <c r="F22" s="228"/>
      <c r="G22" s="228"/>
      <c r="H22" s="228"/>
      <c r="I22" s="228">
        <v>15</v>
      </c>
      <c r="J22" s="228"/>
      <c r="K22" s="229">
        <v>16</v>
      </c>
      <c r="L22" s="129"/>
      <c r="M22" s="225" t="s">
        <v>122</v>
      </c>
      <c r="N22" s="226">
        <v>11</v>
      </c>
      <c r="O22" s="129"/>
      <c r="P22" s="129"/>
      <c r="Q22" s="129"/>
      <c r="R22" s="129"/>
      <c r="S22" s="129"/>
      <c r="T22" s="129"/>
      <c r="U22" s="129"/>
      <c r="V22" s="129"/>
      <c r="W22" s="129"/>
      <c r="X22" s="129"/>
      <c r="Y22" s="129"/>
    </row>
    <row r="23" spans="1:25" ht="21" customHeight="1">
      <c r="A23" s="224" t="s">
        <v>105</v>
      </c>
      <c r="B23" s="137"/>
      <c r="C23" s="227"/>
      <c r="D23" s="228"/>
      <c r="E23" s="228"/>
      <c r="F23" s="228"/>
      <c r="G23" s="228"/>
      <c r="H23" s="228"/>
      <c r="I23" s="228">
        <v>2</v>
      </c>
      <c r="J23" s="228"/>
      <c r="K23" s="229">
        <v>2</v>
      </c>
      <c r="L23" s="129"/>
      <c r="M23" s="225" t="s">
        <v>103</v>
      </c>
      <c r="N23" s="226">
        <v>7</v>
      </c>
      <c r="O23" s="129"/>
      <c r="P23" s="129"/>
      <c r="Q23" s="129"/>
      <c r="R23" s="129"/>
      <c r="S23" s="129"/>
      <c r="T23" s="129"/>
      <c r="U23" s="129"/>
      <c r="V23" s="129"/>
      <c r="W23" s="129"/>
      <c r="X23" s="129"/>
      <c r="Y23" s="129"/>
    </row>
    <row r="24" spans="1:25" ht="21" customHeight="1">
      <c r="A24" s="224" t="s">
        <v>106</v>
      </c>
      <c r="B24" s="137"/>
      <c r="C24" s="227"/>
      <c r="D24" s="228"/>
      <c r="E24" s="228">
        <v>2</v>
      </c>
      <c r="F24" s="228"/>
      <c r="G24" s="228">
        <v>1</v>
      </c>
      <c r="H24" s="228"/>
      <c r="I24" s="228">
        <v>18</v>
      </c>
      <c r="J24" s="228"/>
      <c r="K24" s="229">
        <v>21</v>
      </c>
      <c r="L24" s="129"/>
      <c r="M24" s="225" t="s">
        <v>99</v>
      </c>
      <c r="N24" s="226">
        <v>6</v>
      </c>
      <c r="O24" s="129"/>
      <c r="P24" s="129"/>
      <c r="Q24" s="129"/>
      <c r="R24" s="129"/>
      <c r="S24" s="129"/>
      <c r="T24" s="129"/>
      <c r="U24" s="129"/>
      <c r="V24" s="129"/>
      <c r="W24" s="129"/>
      <c r="X24" s="129"/>
      <c r="Y24" s="129"/>
    </row>
    <row r="25" spans="1:25" ht="21" customHeight="1">
      <c r="A25" s="224" t="s">
        <v>108</v>
      </c>
      <c r="B25" s="137"/>
      <c r="C25" s="227"/>
      <c r="D25" s="228"/>
      <c r="E25" s="228">
        <v>1</v>
      </c>
      <c r="F25" s="228"/>
      <c r="G25" s="228">
        <v>1</v>
      </c>
      <c r="H25" s="228"/>
      <c r="I25" s="228">
        <v>53</v>
      </c>
      <c r="J25" s="228"/>
      <c r="K25" s="229">
        <v>55</v>
      </c>
      <c r="L25" s="129"/>
      <c r="M25" s="225" t="s">
        <v>111</v>
      </c>
      <c r="N25" s="226">
        <v>6</v>
      </c>
      <c r="O25" s="129"/>
      <c r="P25" s="129"/>
      <c r="Q25" s="129"/>
      <c r="R25" s="129"/>
      <c r="S25" s="129"/>
      <c r="T25" s="129"/>
      <c r="U25" s="129"/>
      <c r="V25" s="129"/>
      <c r="W25" s="129"/>
      <c r="X25" s="129"/>
      <c r="Y25" s="129"/>
    </row>
    <row r="26" spans="1:25" ht="21" customHeight="1">
      <c r="A26" s="224" t="s">
        <v>109</v>
      </c>
      <c r="B26" s="137"/>
      <c r="C26" s="227"/>
      <c r="D26" s="228"/>
      <c r="E26" s="228"/>
      <c r="F26" s="228"/>
      <c r="G26" s="228"/>
      <c r="H26" s="228"/>
      <c r="I26" s="228">
        <v>2</v>
      </c>
      <c r="J26" s="228"/>
      <c r="K26" s="229">
        <v>2</v>
      </c>
      <c r="L26" s="129"/>
      <c r="M26" s="225" t="s">
        <v>97</v>
      </c>
      <c r="N26" s="226">
        <v>5</v>
      </c>
      <c r="O26" s="129"/>
      <c r="P26" s="129"/>
      <c r="Q26" s="129"/>
      <c r="R26" s="129"/>
      <c r="S26" s="129"/>
      <c r="T26" s="129"/>
      <c r="U26" s="129"/>
      <c r="V26" s="129"/>
      <c r="W26" s="129"/>
      <c r="X26" s="129"/>
      <c r="Y26" s="129"/>
    </row>
    <row r="27" spans="1:25" ht="21" customHeight="1">
      <c r="A27" s="224" t="s">
        <v>110</v>
      </c>
      <c r="B27" s="137"/>
      <c r="C27" s="227"/>
      <c r="D27" s="228"/>
      <c r="E27" s="228"/>
      <c r="F27" s="228"/>
      <c r="G27" s="228"/>
      <c r="H27" s="228"/>
      <c r="I27" s="228">
        <v>14</v>
      </c>
      <c r="J27" s="228"/>
      <c r="K27" s="229">
        <v>14</v>
      </c>
      <c r="L27" s="129"/>
      <c r="M27" s="225" t="s">
        <v>107</v>
      </c>
      <c r="N27" s="226">
        <v>5</v>
      </c>
      <c r="O27" s="129"/>
      <c r="P27" s="129"/>
      <c r="Q27" s="129"/>
      <c r="R27" s="129"/>
      <c r="S27" s="129"/>
      <c r="T27" s="129"/>
      <c r="U27" s="129"/>
      <c r="V27" s="129"/>
      <c r="W27" s="129"/>
      <c r="X27" s="129"/>
      <c r="Y27" s="129"/>
    </row>
    <row r="28" spans="1:25" ht="21" customHeight="1">
      <c r="A28" s="224" t="s">
        <v>111</v>
      </c>
      <c r="B28" s="137"/>
      <c r="C28" s="227"/>
      <c r="D28" s="228"/>
      <c r="E28" s="228">
        <v>1</v>
      </c>
      <c r="F28" s="228"/>
      <c r="G28" s="228"/>
      <c r="H28" s="228"/>
      <c r="I28" s="228">
        <v>5</v>
      </c>
      <c r="J28" s="228"/>
      <c r="K28" s="229">
        <v>6</v>
      </c>
      <c r="L28" s="129"/>
      <c r="M28" s="225" t="s">
        <v>112</v>
      </c>
      <c r="N28" s="226">
        <v>4</v>
      </c>
      <c r="O28" s="129"/>
      <c r="P28" s="129"/>
      <c r="Q28" s="129"/>
      <c r="R28" s="129"/>
      <c r="S28" s="129"/>
      <c r="T28" s="129"/>
      <c r="U28" s="129"/>
      <c r="V28" s="129"/>
      <c r="W28" s="129"/>
      <c r="X28" s="129"/>
      <c r="Y28" s="129"/>
    </row>
    <row r="29" spans="1:25" ht="21" customHeight="1">
      <c r="A29" s="224" t="s">
        <v>112</v>
      </c>
      <c r="B29" s="137"/>
      <c r="C29" s="227"/>
      <c r="D29" s="228"/>
      <c r="E29" s="228">
        <v>1</v>
      </c>
      <c r="F29" s="228"/>
      <c r="G29" s="228"/>
      <c r="H29" s="228"/>
      <c r="I29" s="228">
        <v>3</v>
      </c>
      <c r="J29" s="228"/>
      <c r="K29" s="229">
        <v>4</v>
      </c>
      <c r="L29" s="129"/>
      <c r="M29" s="225" t="s">
        <v>93</v>
      </c>
      <c r="N29" s="226">
        <v>3</v>
      </c>
      <c r="O29" s="129"/>
      <c r="P29" s="129"/>
      <c r="Q29" s="129"/>
      <c r="R29" s="129"/>
      <c r="S29" s="129"/>
      <c r="T29" s="129"/>
      <c r="U29" s="129"/>
      <c r="V29" s="129"/>
      <c r="W29" s="129"/>
      <c r="X29" s="129"/>
      <c r="Y29" s="129"/>
    </row>
    <row r="30" spans="1:25" ht="21" customHeight="1">
      <c r="A30" s="224" t="s">
        <v>113</v>
      </c>
      <c r="B30" s="137"/>
      <c r="C30" s="227"/>
      <c r="D30" s="228"/>
      <c r="E30" s="228">
        <v>1</v>
      </c>
      <c r="F30" s="228"/>
      <c r="G30" s="228">
        <v>1</v>
      </c>
      <c r="H30" s="228"/>
      <c r="I30" s="228">
        <v>1</v>
      </c>
      <c r="J30" s="228"/>
      <c r="K30" s="229">
        <v>3</v>
      </c>
      <c r="L30" s="129"/>
      <c r="M30" s="225" t="s">
        <v>113</v>
      </c>
      <c r="N30" s="226">
        <v>3</v>
      </c>
      <c r="O30" s="129"/>
      <c r="P30" s="129"/>
      <c r="Q30" s="129"/>
      <c r="R30" s="129"/>
      <c r="S30" s="129"/>
      <c r="T30" s="129"/>
      <c r="U30" s="129"/>
      <c r="V30" s="129"/>
      <c r="W30" s="129"/>
      <c r="X30" s="129"/>
      <c r="Y30" s="129"/>
    </row>
    <row r="31" spans="1:25" ht="21" customHeight="1">
      <c r="A31" s="224" t="s">
        <v>114</v>
      </c>
      <c r="B31" s="137"/>
      <c r="C31" s="227"/>
      <c r="D31" s="228"/>
      <c r="E31" s="228"/>
      <c r="F31" s="228"/>
      <c r="G31" s="228"/>
      <c r="H31" s="228"/>
      <c r="I31" s="228">
        <v>2</v>
      </c>
      <c r="J31" s="228"/>
      <c r="K31" s="229">
        <v>2</v>
      </c>
      <c r="L31" s="129"/>
      <c r="M31" s="225" t="s">
        <v>116</v>
      </c>
      <c r="N31" s="226">
        <v>3</v>
      </c>
      <c r="O31" s="129"/>
      <c r="P31" s="129"/>
      <c r="Q31" s="129"/>
      <c r="R31" s="129"/>
      <c r="S31" s="129"/>
      <c r="T31" s="129"/>
      <c r="U31" s="129"/>
      <c r="V31" s="129"/>
      <c r="W31" s="129"/>
      <c r="X31" s="129"/>
      <c r="Y31" s="129"/>
    </row>
    <row r="32" spans="1:25" ht="21" customHeight="1">
      <c r="A32" s="224" t="s">
        <v>115</v>
      </c>
      <c r="B32" s="137"/>
      <c r="C32" s="227"/>
      <c r="D32" s="228"/>
      <c r="E32" s="228"/>
      <c r="F32" s="228"/>
      <c r="G32" s="228"/>
      <c r="H32" s="228"/>
      <c r="I32" s="228"/>
      <c r="J32" s="228"/>
      <c r="K32" s="229">
        <v>0</v>
      </c>
      <c r="L32" s="129"/>
      <c r="M32" s="225" t="s">
        <v>119</v>
      </c>
      <c r="N32" s="226">
        <v>3</v>
      </c>
      <c r="O32" s="129"/>
      <c r="P32" s="129"/>
      <c r="Q32" s="129"/>
      <c r="R32" s="129"/>
      <c r="S32" s="129"/>
      <c r="T32" s="129"/>
      <c r="U32" s="129"/>
      <c r="V32" s="129"/>
      <c r="W32" s="129"/>
      <c r="X32" s="129"/>
      <c r="Y32" s="129"/>
    </row>
    <row r="33" spans="1:25" ht="21" customHeight="1">
      <c r="A33" s="224" t="s">
        <v>116</v>
      </c>
      <c r="B33" s="137"/>
      <c r="C33" s="227"/>
      <c r="D33" s="228"/>
      <c r="E33" s="228"/>
      <c r="F33" s="228"/>
      <c r="G33" s="228"/>
      <c r="H33" s="228"/>
      <c r="I33" s="228">
        <v>3</v>
      </c>
      <c r="J33" s="228"/>
      <c r="K33" s="229">
        <v>3</v>
      </c>
      <c r="L33" s="129"/>
      <c r="M33" s="225" t="s">
        <v>495</v>
      </c>
      <c r="N33" s="226">
        <v>3</v>
      </c>
      <c r="O33" s="129"/>
      <c r="P33" s="129"/>
      <c r="Q33" s="129"/>
      <c r="R33" s="129"/>
      <c r="S33" s="129"/>
      <c r="T33" s="129"/>
      <c r="U33" s="129"/>
      <c r="V33" s="129"/>
      <c r="W33" s="129"/>
      <c r="X33" s="129"/>
      <c r="Y33" s="129"/>
    </row>
    <row r="34" spans="1:25" ht="21" customHeight="1">
      <c r="A34" s="224" t="s">
        <v>117</v>
      </c>
      <c r="B34" s="137"/>
      <c r="C34" s="227">
        <v>4</v>
      </c>
      <c r="D34" s="228"/>
      <c r="E34" s="228">
        <v>44</v>
      </c>
      <c r="F34" s="228"/>
      <c r="G34" s="228">
        <v>19</v>
      </c>
      <c r="H34" s="228"/>
      <c r="I34" s="228">
        <v>148</v>
      </c>
      <c r="J34" s="228"/>
      <c r="K34" s="229">
        <v>215</v>
      </c>
      <c r="L34" s="129"/>
      <c r="M34" s="225" t="s">
        <v>98</v>
      </c>
      <c r="N34" s="226">
        <v>2</v>
      </c>
      <c r="O34" s="129"/>
      <c r="P34" s="129"/>
      <c r="Q34" s="129"/>
      <c r="R34" s="129"/>
      <c r="S34" s="129"/>
      <c r="T34" s="129"/>
      <c r="U34" s="129"/>
      <c r="V34" s="129"/>
      <c r="W34" s="129"/>
      <c r="X34" s="129"/>
      <c r="Y34" s="129"/>
    </row>
    <row r="35" spans="1:25" ht="21" customHeight="1">
      <c r="A35" s="224" t="s">
        <v>118</v>
      </c>
      <c r="B35" s="137"/>
      <c r="C35" s="227">
        <v>2</v>
      </c>
      <c r="D35" s="228"/>
      <c r="E35" s="228">
        <v>23</v>
      </c>
      <c r="F35" s="228"/>
      <c r="G35" s="228"/>
      <c r="H35" s="228"/>
      <c r="I35" s="228">
        <v>20</v>
      </c>
      <c r="J35" s="228"/>
      <c r="K35" s="229">
        <v>45</v>
      </c>
      <c r="L35" s="129"/>
      <c r="M35" s="225" t="s">
        <v>105</v>
      </c>
      <c r="N35" s="226">
        <v>2</v>
      </c>
      <c r="O35" s="129"/>
      <c r="P35" s="129"/>
      <c r="Q35" s="129"/>
      <c r="R35" s="129"/>
      <c r="S35" s="129"/>
      <c r="T35" s="129"/>
      <c r="U35" s="129"/>
      <c r="V35" s="129"/>
      <c r="W35" s="129"/>
      <c r="X35" s="129"/>
      <c r="Y35" s="129"/>
    </row>
    <row r="36" spans="1:25" ht="21" customHeight="1">
      <c r="A36" s="224" t="s">
        <v>119</v>
      </c>
      <c r="B36" s="137"/>
      <c r="C36" s="227"/>
      <c r="D36" s="228"/>
      <c r="E36" s="228">
        <v>1</v>
      </c>
      <c r="F36" s="228"/>
      <c r="G36" s="228"/>
      <c r="H36" s="228"/>
      <c r="I36" s="228">
        <v>2</v>
      </c>
      <c r="J36" s="228"/>
      <c r="K36" s="229">
        <v>3</v>
      </c>
      <c r="L36" s="129"/>
      <c r="M36" s="225" t="s">
        <v>109</v>
      </c>
      <c r="N36" s="226">
        <v>2</v>
      </c>
      <c r="O36" s="129"/>
      <c r="P36" s="129"/>
      <c r="Q36" s="129"/>
      <c r="R36" s="129"/>
      <c r="S36" s="129"/>
      <c r="T36" s="129"/>
      <c r="U36" s="129"/>
      <c r="V36" s="129"/>
      <c r="W36" s="129"/>
      <c r="X36" s="129"/>
      <c r="Y36" s="129"/>
    </row>
    <row r="37" spans="1:25" ht="21" customHeight="1">
      <c r="A37" s="224" t="s">
        <v>120</v>
      </c>
      <c r="B37" s="137"/>
      <c r="C37" s="227"/>
      <c r="D37" s="228"/>
      <c r="E37" s="228"/>
      <c r="F37" s="228"/>
      <c r="G37" s="228"/>
      <c r="H37" s="228"/>
      <c r="I37" s="228">
        <v>12</v>
      </c>
      <c r="J37" s="228"/>
      <c r="K37" s="229">
        <v>12</v>
      </c>
      <c r="L37" s="129"/>
      <c r="M37" s="225" t="s">
        <v>114</v>
      </c>
      <c r="N37" s="226">
        <v>2</v>
      </c>
      <c r="O37" s="129"/>
      <c r="P37" s="129"/>
      <c r="Q37" s="129"/>
      <c r="R37" s="129"/>
      <c r="S37" s="129"/>
      <c r="T37" s="129"/>
      <c r="U37" s="129"/>
      <c r="V37" s="129"/>
      <c r="W37" s="129"/>
      <c r="X37" s="129"/>
      <c r="Y37" s="129"/>
    </row>
    <row r="38" spans="1:25" ht="21" customHeight="1">
      <c r="A38" s="224" t="s">
        <v>121</v>
      </c>
      <c r="B38" s="137"/>
      <c r="C38" s="227"/>
      <c r="D38" s="228"/>
      <c r="E38" s="228"/>
      <c r="F38" s="228"/>
      <c r="G38" s="228"/>
      <c r="H38" s="228"/>
      <c r="I38" s="228"/>
      <c r="J38" s="228"/>
      <c r="K38" s="229">
        <v>0</v>
      </c>
      <c r="L38" s="129"/>
      <c r="M38" s="225" t="s">
        <v>95</v>
      </c>
      <c r="N38" s="226">
        <v>0</v>
      </c>
      <c r="O38" s="129"/>
      <c r="P38" s="129"/>
      <c r="Q38" s="129"/>
      <c r="R38" s="129"/>
      <c r="S38" s="129"/>
      <c r="T38" s="129"/>
      <c r="U38" s="129"/>
      <c r="V38" s="129"/>
      <c r="W38" s="129"/>
      <c r="X38" s="129"/>
      <c r="Y38" s="129"/>
    </row>
    <row r="39" spans="1:25" ht="21" customHeight="1">
      <c r="A39" s="224" t="s">
        <v>122</v>
      </c>
      <c r="B39" s="137"/>
      <c r="C39" s="227"/>
      <c r="D39" s="228"/>
      <c r="E39" s="228"/>
      <c r="F39" s="228"/>
      <c r="G39" s="228"/>
      <c r="H39" s="228"/>
      <c r="I39" s="228">
        <v>11</v>
      </c>
      <c r="J39" s="228"/>
      <c r="K39" s="229">
        <v>11</v>
      </c>
      <c r="L39" s="129"/>
      <c r="M39" s="225" t="s">
        <v>96</v>
      </c>
      <c r="N39" s="226">
        <v>0</v>
      </c>
      <c r="O39" s="129"/>
      <c r="P39" s="129"/>
      <c r="Q39" s="129"/>
      <c r="R39" s="129"/>
      <c r="S39" s="129"/>
      <c r="T39" s="129"/>
      <c r="U39" s="129"/>
      <c r="V39" s="129"/>
      <c r="W39" s="129"/>
      <c r="X39" s="129"/>
      <c r="Y39" s="129"/>
    </row>
    <row r="40" spans="1:25" ht="21" customHeight="1">
      <c r="A40" s="224" t="s">
        <v>123</v>
      </c>
      <c r="B40" s="137"/>
      <c r="C40" s="227"/>
      <c r="D40" s="228"/>
      <c r="E40" s="228"/>
      <c r="F40" s="228"/>
      <c r="G40" s="228"/>
      <c r="H40" s="228"/>
      <c r="I40" s="228"/>
      <c r="J40" s="228"/>
      <c r="K40" s="229">
        <v>0</v>
      </c>
      <c r="L40" s="129"/>
      <c r="M40" s="225" t="s">
        <v>115</v>
      </c>
      <c r="N40" s="226">
        <v>0</v>
      </c>
      <c r="O40" s="129"/>
      <c r="P40" s="129"/>
      <c r="Q40" s="129"/>
      <c r="R40" s="129"/>
      <c r="S40" s="129"/>
      <c r="T40" s="129"/>
      <c r="U40" s="129"/>
      <c r="V40" s="129"/>
      <c r="W40" s="129"/>
      <c r="X40" s="129"/>
      <c r="Y40" s="129"/>
    </row>
    <row r="41" spans="1:25" ht="21" customHeight="1">
      <c r="A41" s="224" t="s">
        <v>124</v>
      </c>
      <c r="B41" s="137"/>
      <c r="C41" s="227">
        <v>1</v>
      </c>
      <c r="D41" s="228"/>
      <c r="E41" s="228">
        <v>20</v>
      </c>
      <c r="F41" s="228"/>
      <c r="G41" s="228"/>
      <c r="H41" s="228"/>
      <c r="I41" s="228">
        <v>7</v>
      </c>
      <c r="J41" s="228"/>
      <c r="K41" s="229">
        <v>28</v>
      </c>
      <c r="L41" s="129"/>
      <c r="M41" s="225" t="s">
        <v>121</v>
      </c>
      <c r="N41" s="226">
        <v>0</v>
      </c>
      <c r="O41" s="129"/>
      <c r="P41" s="129"/>
      <c r="Q41" s="129"/>
      <c r="R41" s="129"/>
      <c r="S41" s="129"/>
      <c r="T41" s="129"/>
      <c r="U41" s="129"/>
      <c r="V41" s="129"/>
      <c r="W41" s="129"/>
      <c r="X41" s="129"/>
      <c r="Y41" s="129"/>
    </row>
    <row r="42" spans="1:25" ht="21" customHeight="1">
      <c r="A42" s="224" t="s">
        <v>495</v>
      </c>
      <c r="B42" s="137"/>
      <c r="C42" s="227">
        <v>2</v>
      </c>
      <c r="D42" s="228"/>
      <c r="E42" s="228"/>
      <c r="F42" s="228"/>
      <c r="G42" s="228"/>
      <c r="H42" s="228"/>
      <c r="I42" s="228">
        <v>1</v>
      </c>
      <c r="J42" s="228"/>
      <c r="K42" s="229">
        <v>3</v>
      </c>
      <c r="L42" s="129"/>
      <c r="M42" s="225" t="s">
        <v>123</v>
      </c>
      <c r="N42" s="226">
        <v>0</v>
      </c>
      <c r="O42" s="129"/>
      <c r="P42" s="129"/>
      <c r="Q42" s="129"/>
      <c r="R42" s="129"/>
      <c r="S42" s="129"/>
      <c r="T42" s="129"/>
      <c r="U42" s="129"/>
      <c r="V42" s="129"/>
      <c r="W42" s="129"/>
      <c r="X42" s="129"/>
      <c r="Y42" s="129"/>
    </row>
    <row r="43" spans="1:25" ht="8.1" customHeight="1">
      <c r="A43" s="137"/>
      <c r="B43" s="137"/>
      <c r="C43" s="230"/>
      <c r="D43" s="230"/>
      <c r="E43" s="230"/>
      <c r="F43" s="230"/>
      <c r="G43" s="230"/>
      <c r="H43" s="230"/>
      <c r="I43" s="230"/>
      <c r="J43" s="230"/>
      <c r="K43" s="230"/>
      <c r="L43" s="129"/>
      <c r="M43" s="129"/>
      <c r="N43" s="129"/>
      <c r="O43" s="129"/>
      <c r="P43" s="129"/>
      <c r="Q43" s="129"/>
      <c r="R43" s="129"/>
      <c r="S43" s="129"/>
      <c r="T43" s="129"/>
      <c r="U43" s="129"/>
      <c r="V43" s="129"/>
      <c r="W43" s="129"/>
      <c r="X43" s="129"/>
      <c r="Y43" s="129"/>
    </row>
    <row r="44" spans="1:25" ht="21" customHeight="1">
      <c r="A44" s="221" t="s">
        <v>89</v>
      </c>
      <c r="B44" s="137"/>
      <c r="C44" s="231">
        <v>13</v>
      </c>
      <c r="D44" s="232">
        <v>0</v>
      </c>
      <c r="E44" s="232">
        <v>120</v>
      </c>
      <c r="F44" s="232">
        <v>0</v>
      </c>
      <c r="G44" s="232">
        <v>28</v>
      </c>
      <c r="H44" s="232">
        <v>0</v>
      </c>
      <c r="I44" s="232">
        <v>397</v>
      </c>
      <c r="J44" s="232">
        <v>0</v>
      </c>
      <c r="K44" s="233">
        <v>558</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496</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494</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633</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1" orientation="landscape" useFirstPageNumber="1" r:id="rId1"/>
  <headerFooter scaleWithDoc="0">
    <oddHeader>&amp;L&amp;G&amp;C&amp;G&amp;R&amp;G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77732-C3DE-4995-9D4B-E88FC9799DA6}">
  <dimension ref="A1:Y51"/>
  <sheetViews>
    <sheetView view="pageBreakPreview" zoomScale="70" zoomScaleNormal="100" zoomScaleSheetLayoutView="70" workbookViewId="0">
      <selection activeCell="AD19" sqref="AD19"/>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7109375" customWidth="1"/>
    <col min="12" max="12" width="1.42578125" customWidth="1"/>
    <col min="13" max="14" width="24.7109375" style="579" customWidth="1"/>
  </cols>
  <sheetData>
    <row r="1" spans="1:25" ht="24.95" customHeight="1">
      <c r="A1" s="129" t="s">
        <v>65</v>
      </c>
      <c r="B1" s="129"/>
      <c r="C1" s="129"/>
      <c r="D1" s="129"/>
      <c r="E1" s="129"/>
      <c r="F1" s="129"/>
      <c r="G1" s="129"/>
      <c r="H1" s="129"/>
      <c r="I1" s="129"/>
      <c r="J1" s="129"/>
      <c r="K1" s="129"/>
      <c r="L1" s="129"/>
      <c r="M1" s="578"/>
      <c r="N1" s="578"/>
      <c r="O1" s="129"/>
      <c r="P1" s="129"/>
      <c r="Q1" s="129"/>
      <c r="R1" s="129"/>
      <c r="S1" s="129"/>
      <c r="T1" s="129"/>
      <c r="U1" s="129"/>
      <c r="V1" s="129"/>
      <c r="W1" s="129"/>
      <c r="X1" s="129"/>
      <c r="Y1" s="129"/>
    </row>
    <row r="2" spans="1:25" ht="69.95" customHeight="1">
      <c r="A2" s="637" t="s">
        <v>499</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UPPER(CONCATENATE("Diciembre 2022"))</f>
        <v>DICIEMBRE 2022</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578"/>
      <c r="N4" s="578"/>
      <c r="O4" s="129"/>
      <c r="P4" s="129"/>
      <c r="Q4" s="129"/>
      <c r="R4" s="129"/>
      <c r="S4" s="129"/>
      <c r="T4" s="129"/>
      <c r="U4" s="129"/>
      <c r="V4" s="129"/>
      <c r="W4" s="129"/>
      <c r="X4" s="129"/>
      <c r="Y4" s="129"/>
    </row>
    <row r="5" spans="1:25" ht="30" customHeight="1">
      <c r="A5" s="655" t="s">
        <v>130</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4" t="s">
        <v>182</v>
      </c>
      <c r="B6" s="623"/>
      <c r="C6" s="624" t="s">
        <v>86</v>
      </c>
      <c r="D6" s="624"/>
      <c r="E6" s="624"/>
      <c r="F6" s="624"/>
      <c r="G6" s="624" t="s">
        <v>87</v>
      </c>
      <c r="H6" s="624"/>
      <c r="I6" s="624"/>
      <c r="J6" s="624"/>
      <c r="K6" s="624" t="s">
        <v>70</v>
      </c>
      <c r="L6" s="129"/>
      <c r="M6" s="578"/>
      <c r="N6" s="578"/>
      <c r="O6" s="129"/>
      <c r="P6" s="129"/>
      <c r="Q6" s="129"/>
      <c r="R6" s="129"/>
      <c r="S6" s="129"/>
      <c r="T6" s="129"/>
      <c r="U6" s="129"/>
      <c r="V6" s="129"/>
      <c r="W6" s="129"/>
      <c r="X6" s="129"/>
      <c r="Y6" s="129"/>
    </row>
    <row r="7" spans="1:25" ht="18" customHeight="1">
      <c r="A7" s="624"/>
      <c r="B7" s="623"/>
      <c r="C7" s="624" t="s">
        <v>497</v>
      </c>
      <c r="D7" s="624"/>
      <c r="E7" s="624" t="s">
        <v>498</v>
      </c>
      <c r="F7" s="624"/>
      <c r="G7" s="624" t="s">
        <v>497</v>
      </c>
      <c r="H7" s="624"/>
      <c r="I7" s="624" t="s">
        <v>498</v>
      </c>
      <c r="J7" s="624"/>
      <c r="K7" s="624"/>
      <c r="L7" s="129"/>
      <c r="M7" s="578"/>
      <c r="N7" s="578"/>
      <c r="O7" s="129"/>
      <c r="P7" s="129"/>
      <c r="Q7" s="129"/>
      <c r="R7" s="129"/>
      <c r="S7" s="129"/>
      <c r="T7" s="129"/>
      <c r="U7" s="129"/>
      <c r="V7" s="129"/>
      <c r="W7" s="129"/>
      <c r="X7" s="129"/>
      <c r="Y7" s="129"/>
    </row>
    <row r="8" spans="1:25" ht="18" customHeight="1">
      <c r="A8" s="624"/>
      <c r="B8" s="623"/>
      <c r="C8" s="318" t="s">
        <v>90</v>
      </c>
      <c r="D8" s="318" t="s">
        <v>91</v>
      </c>
      <c r="E8" s="318" t="s">
        <v>90</v>
      </c>
      <c r="F8" s="318" t="s">
        <v>91</v>
      </c>
      <c r="G8" s="318" t="s">
        <v>90</v>
      </c>
      <c r="H8" s="318" t="s">
        <v>91</v>
      </c>
      <c r="I8" s="318" t="s">
        <v>90</v>
      </c>
      <c r="J8" s="318" t="s">
        <v>91</v>
      </c>
      <c r="K8" s="624"/>
      <c r="L8" s="129"/>
      <c r="M8" s="578"/>
      <c r="N8" s="578"/>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578"/>
      <c r="N9" s="578"/>
      <c r="O9" s="129"/>
      <c r="P9" s="129"/>
      <c r="Q9" s="129"/>
      <c r="R9" s="129"/>
      <c r="S9" s="129"/>
      <c r="T9" s="129"/>
      <c r="U9" s="129"/>
      <c r="V9" s="129"/>
      <c r="W9" s="129"/>
      <c r="X9" s="129"/>
      <c r="Y9" s="129"/>
    </row>
    <row r="10" spans="1:25" ht="21" customHeight="1">
      <c r="A10" s="224" t="s">
        <v>93</v>
      </c>
      <c r="B10" s="137"/>
      <c r="C10" s="227"/>
      <c r="D10" s="228"/>
      <c r="E10" s="228">
        <v>1</v>
      </c>
      <c r="F10" s="228"/>
      <c r="G10" s="228">
        <v>3</v>
      </c>
      <c r="H10" s="228"/>
      <c r="I10" s="228">
        <v>8</v>
      </c>
      <c r="J10" s="228"/>
      <c r="K10" s="229">
        <v>12</v>
      </c>
      <c r="L10" s="129"/>
      <c r="M10" s="225" t="s">
        <v>118</v>
      </c>
      <c r="N10" s="226">
        <v>588</v>
      </c>
      <c r="O10" s="129"/>
      <c r="P10" s="129"/>
      <c r="Q10" s="129"/>
      <c r="R10" s="129"/>
      <c r="S10" s="129"/>
      <c r="T10" s="129"/>
      <c r="U10" s="129"/>
      <c r="V10" s="129"/>
      <c r="W10" s="129"/>
      <c r="X10" s="129"/>
      <c r="Y10" s="129"/>
    </row>
    <row r="11" spans="1:25" ht="21" customHeight="1">
      <c r="A11" s="224" t="s">
        <v>94</v>
      </c>
      <c r="B11" s="137"/>
      <c r="C11" s="227"/>
      <c r="D11" s="228"/>
      <c r="E11" s="228">
        <v>1</v>
      </c>
      <c r="F11" s="228"/>
      <c r="G11" s="228">
        <v>23</v>
      </c>
      <c r="H11" s="228"/>
      <c r="I11" s="228">
        <v>16</v>
      </c>
      <c r="J11" s="228"/>
      <c r="K11" s="229">
        <v>40</v>
      </c>
      <c r="L11" s="129"/>
      <c r="M11" s="225" t="s">
        <v>117</v>
      </c>
      <c r="N11" s="226">
        <v>293</v>
      </c>
      <c r="O11" s="129"/>
      <c r="P11" s="129"/>
      <c r="Q11" s="129"/>
      <c r="R11" s="129"/>
      <c r="S11" s="129"/>
      <c r="T11" s="129"/>
      <c r="U11" s="129"/>
      <c r="V11" s="129"/>
      <c r="W11" s="129"/>
      <c r="X11" s="129"/>
      <c r="Y11" s="129"/>
    </row>
    <row r="12" spans="1:25" ht="21" customHeight="1">
      <c r="A12" s="224" t="s">
        <v>95</v>
      </c>
      <c r="B12" s="137"/>
      <c r="C12" s="227"/>
      <c r="D12" s="228"/>
      <c r="E12" s="228"/>
      <c r="F12" s="228"/>
      <c r="G12" s="228">
        <v>2</v>
      </c>
      <c r="H12" s="228"/>
      <c r="I12" s="228">
        <v>6</v>
      </c>
      <c r="J12" s="228"/>
      <c r="K12" s="229">
        <v>8</v>
      </c>
      <c r="L12" s="129"/>
      <c r="M12" s="225" t="s">
        <v>120</v>
      </c>
      <c r="N12" s="226">
        <v>108</v>
      </c>
      <c r="O12" s="129"/>
      <c r="P12" s="129"/>
      <c r="Q12" s="129"/>
      <c r="R12" s="129"/>
      <c r="S12" s="129"/>
      <c r="T12" s="129"/>
      <c r="U12" s="129"/>
      <c r="V12" s="129"/>
      <c r="W12" s="129"/>
      <c r="X12" s="129"/>
      <c r="Y12" s="129"/>
    </row>
    <row r="13" spans="1:25" ht="21" customHeight="1">
      <c r="A13" s="224" t="s">
        <v>96</v>
      </c>
      <c r="B13" s="137"/>
      <c r="C13" s="227"/>
      <c r="D13" s="228"/>
      <c r="E13" s="228"/>
      <c r="F13" s="228"/>
      <c r="G13" s="228"/>
      <c r="H13" s="228"/>
      <c r="I13" s="228"/>
      <c r="J13" s="228"/>
      <c r="K13" s="229">
        <v>0</v>
      </c>
      <c r="L13" s="129"/>
      <c r="M13" s="225" t="s">
        <v>97</v>
      </c>
      <c r="N13" s="226">
        <v>101</v>
      </c>
      <c r="O13" s="129"/>
      <c r="P13" s="129"/>
      <c r="Q13" s="129"/>
      <c r="R13" s="129"/>
      <c r="S13" s="129"/>
      <c r="T13" s="129"/>
      <c r="U13" s="129"/>
      <c r="V13" s="129"/>
      <c r="W13" s="129"/>
      <c r="X13" s="129"/>
      <c r="Y13" s="129"/>
    </row>
    <row r="14" spans="1:25" ht="21" customHeight="1">
      <c r="A14" s="224" t="s">
        <v>99</v>
      </c>
      <c r="B14" s="137"/>
      <c r="C14" s="227"/>
      <c r="D14" s="228"/>
      <c r="E14" s="228"/>
      <c r="F14" s="228"/>
      <c r="G14" s="228">
        <v>11</v>
      </c>
      <c r="H14" s="228"/>
      <c r="I14" s="228">
        <v>5</v>
      </c>
      <c r="J14" s="228"/>
      <c r="K14" s="229">
        <v>16</v>
      </c>
      <c r="L14" s="129"/>
      <c r="M14" s="225" t="s">
        <v>100</v>
      </c>
      <c r="N14" s="226">
        <v>96</v>
      </c>
      <c r="O14" s="129"/>
      <c r="P14" s="129"/>
      <c r="Q14" s="129"/>
      <c r="R14" s="129"/>
      <c r="S14" s="129"/>
      <c r="T14" s="129"/>
      <c r="U14" s="129"/>
      <c r="V14" s="129"/>
      <c r="W14" s="129"/>
      <c r="X14" s="129"/>
      <c r="Y14" s="129"/>
    </row>
    <row r="15" spans="1:25" ht="21" customHeight="1">
      <c r="A15" s="224" t="s">
        <v>100</v>
      </c>
      <c r="B15" s="137"/>
      <c r="C15" s="227">
        <v>8</v>
      </c>
      <c r="D15" s="228"/>
      <c r="E15" s="228">
        <v>15</v>
      </c>
      <c r="F15" s="228"/>
      <c r="G15" s="228">
        <v>34</v>
      </c>
      <c r="H15" s="228"/>
      <c r="I15" s="228">
        <v>39</v>
      </c>
      <c r="J15" s="228"/>
      <c r="K15" s="229">
        <v>96</v>
      </c>
      <c r="L15" s="129"/>
      <c r="M15" s="225" t="s">
        <v>111</v>
      </c>
      <c r="N15" s="226">
        <v>93</v>
      </c>
      <c r="O15" s="129"/>
      <c r="P15" s="129"/>
      <c r="Q15" s="129"/>
      <c r="R15" s="129"/>
      <c r="S15" s="129"/>
      <c r="T15" s="129"/>
      <c r="U15" s="129"/>
      <c r="V15" s="129"/>
      <c r="W15" s="129"/>
      <c r="X15" s="129"/>
      <c r="Y15" s="129"/>
    </row>
    <row r="16" spans="1:25" ht="21" customHeight="1">
      <c r="A16" s="224" t="s">
        <v>101</v>
      </c>
      <c r="B16" s="137"/>
      <c r="C16" s="227"/>
      <c r="D16" s="228"/>
      <c r="E16" s="228">
        <v>5</v>
      </c>
      <c r="F16" s="228"/>
      <c r="G16" s="228">
        <v>33</v>
      </c>
      <c r="H16" s="228"/>
      <c r="I16" s="228">
        <v>21</v>
      </c>
      <c r="J16" s="228"/>
      <c r="K16" s="229">
        <v>59</v>
      </c>
      <c r="L16" s="129"/>
      <c r="M16" s="225" t="s">
        <v>495</v>
      </c>
      <c r="N16" s="226">
        <v>78</v>
      </c>
      <c r="O16" s="129"/>
      <c r="P16" s="129"/>
      <c r="Q16" s="129"/>
      <c r="R16" s="129"/>
      <c r="S16" s="129"/>
      <c r="T16" s="129"/>
      <c r="U16" s="129"/>
      <c r="V16" s="129"/>
      <c r="W16" s="129"/>
      <c r="X16" s="129"/>
      <c r="Y16" s="129"/>
    </row>
    <row r="17" spans="1:25" ht="21" customHeight="1">
      <c r="A17" s="224" t="s">
        <v>97</v>
      </c>
      <c r="B17" s="137"/>
      <c r="C17" s="227"/>
      <c r="D17" s="228"/>
      <c r="E17" s="228">
        <v>1</v>
      </c>
      <c r="F17" s="228"/>
      <c r="G17" s="228">
        <v>41</v>
      </c>
      <c r="H17" s="228"/>
      <c r="I17" s="228">
        <v>59</v>
      </c>
      <c r="J17" s="228"/>
      <c r="K17" s="229">
        <v>101</v>
      </c>
      <c r="L17" s="129"/>
      <c r="M17" s="225" t="s">
        <v>108</v>
      </c>
      <c r="N17" s="226">
        <v>75</v>
      </c>
      <c r="O17" s="129"/>
      <c r="P17" s="129"/>
      <c r="Q17" s="129"/>
      <c r="R17" s="129"/>
      <c r="S17" s="129"/>
      <c r="T17" s="129"/>
      <c r="U17" s="129"/>
      <c r="V17" s="129"/>
      <c r="W17" s="129"/>
      <c r="X17" s="129"/>
      <c r="Y17" s="129"/>
    </row>
    <row r="18" spans="1:25" ht="21" customHeight="1">
      <c r="A18" s="224" t="s">
        <v>98</v>
      </c>
      <c r="B18" s="137"/>
      <c r="C18" s="227">
        <v>1</v>
      </c>
      <c r="D18" s="228"/>
      <c r="E18" s="228">
        <v>1</v>
      </c>
      <c r="F18" s="228"/>
      <c r="G18" s="228">
        <v>15</v>
      </c>
      <c r="H18" s="228"/>
      <c r="I18" s="228">
        <v>1</v>
      </c>
      <c r="J18" s="228"/>
      <c r="K18" s="229">
        <v>18</v>
      </c>
      <c r="L18" s="129"/>
      <c r="M18" s="225" t="s">
        <v>119</v>
      </c>
      <c r="N18" s="226">
        <v>75</v>
      </c>
      <c r="O18" s="129"/>
      <c r="P18" s="129"/>
      <c r="Q18" s="129"/>
      <c r="R18" s="129"/>
      <c r="S18" s="129"/>
      <c r="T18" s="129"/>
      <c r="U18" s="129"/>
      <c r="V18" s="129"/>
      <c r="W18" s="129"/>
      <c r="X18" s="129"/>
      <c r="Y18" s="129"/>
    </row>
    <row r="19" spans="1:25" ht="21" customHeight="1">
      <c r="A19" s="224" t="s">
        <v>102</v>
      </c>
      <c r="B19" s="137"/>
      <c r="C19" s="227">
        <v>1</v>
      </c>
      <c r="D19" s="228"/>
      <c r="E19" s="228">
        <v>4</v>
      </c>
      <c r="F19" s="228"/>
      <c r="G19" s="228">
        <v>22</v>
      </c>
      <c r="H19" s="228"/>
      <c r="I19" s="228">
        <v>17</v>
      </c>
      <c r="J19" s="228"/>
      <c r="K19" s="229">
        <v>44</v>
      </c>
      <c r="L19" s="129"/>
      <c r="M19" s="225" t="s">
        <v>116</v>
      </c>
      <c r="N19" s="226">
        <v>61</v>
      </c>
      <c r="O19" s="129"/>
      <c r="P19" s="129"/>
      <c r="Q19" s="129"/>
      <c r="R19" s="129"/>
      <c r="S19" s="129"/>
      <c r="T19" s="129"/>
      <c r="U19" s="129"/>
      <c r="V19" s="129"/>
      <c r="W19" s="129"/>
      <c r="X19" s="129"/>
      <c r="Y19" s="129"/>
    </row>
    <row r="20" spans="1:25" ht="21" customHeight="1">
      <c r="A20" s="224" t="s">
        <v>107</v>
      </c>
      <c r="B20" s="137"/>
      <c r="C20" s="227"/>
      <c r="D20" s="228"/>
      <c r="E20" s="228">
        <v>2</v>
      </c>
      <c r="F20" s="228"/>
      <c r="G20" s="228">
        <v>17</v>
      </c>
      <c r="H20" s="228"/>
      <c r="I20" s="228">
        <v>9</v>
      </c>
      <c r="J20" s="228"/>
      <c r="K20" s="229">
        <v>28</v>
      </c>
      <c r="L20" s="129"/>
      <c r="M20" s="225" t="s">
        <v>122</v>
      </c>
      <c r="N20" s="226">
        <v>61</v>
      </c>
      <c r="O20" s="129"/>
      <c r="P20" s="129"/>
      <c r="Q20" s="129"/>
      <c r="R20" s="129"/>
      <c r="S20" s="129"/>
      <c r="T20" s="129"/>
      <c r="U20" s="129"/>
      <c r="V20" s="129"/>
      <c r="W20" s="129"/>
      <c r="X20" s="129"/>
      <c r="Y20" s="129"/>
    </row>
    <row r="21" spans="1:25" ht="21" customHeight="1">
      <c r="A21" s="224" t="s">
        <v>103</v>
      </c>
      <c r="B21" s="137"/>
      <c r="C21" s="227"/>
      <c r="D21" s="228"/>
      <c r="E21" s="228">
        <v>1</v>
      </c>
      <c r="F21" s="228"/>
      <c r="G21" s="228">
        <v>10</v>
      </c>
      <c r="H21" s="228"/>
      <c r="I21" s="228">
        <v>5</v>
      </c>
      <c r="J21" s="228"/>
      <c r="K21" s="229">
        <v>16</v>
      </c>
      <c r="L21" s="129"/>
      <c r="M21" s="225" t="s">
        <v>101</v>
      </c>
      <c r="N21" s="226">
        <v>59</v>
      </c>
      <c r="O21" s="129"/>
      <c r="P21" s="129"/>
      <c r="Q21" s="129"/>
      <c r="R21" s="129"/>
      <c r="S21" s="129"/>
      <c r="T21" s="129"/>
      <c r="U21" s="129"/>
      <c r="V21" s="129"/>
      <c r="W21" s="129"/>
      <c r="X21" s="129"/>
      <c r="Y21" s="129"/>
    </row>
    <row r="22" spans="1:25" ht="21" customHeight="1">
      <c r="A22" s="224" t="s">
        <v>104</v>
      </c>
      <c r="B22" s="137"/>
      <c r="C22" s="227">
        <v>3</v>
      </c>
      <c r="D22" s="228"/>
      <c r="E22" s="228">
        <v>4</v>
      </c>
      <c r="F22" s="228"/>
      <c r="G22" s="228">
        <v>20</v>
      </c>
      <c r="H22" s="228"/>
      <c r="I22" s="228">
        <v>21</v>
      </c>
      <c r="J22" s="228"/>
      <c r="K22" s="229">
        <v>48</v>
      </c>
      <c r="L22" s="129"/>
      <c r="M22" s="225" t="s">
        <v>104</v>
      </c>
      <c r="N22" s="226">
        <v>48</v>
      </c>
      <c r="O22" s="129"/>
      <c r="P22" s="129"/>
      <c r="Q22" s="129"/>
      <c r="R22" s="129"/>
      <c r="S22" s="129"/>
      <c r="T22" s="129"/>
      <c r="U22" s="129"/>
      <c r="V22" s="129"/>
      <c r="W22" s="129"/>
      <c r="X22" s="129"/>
      <c r="Y22" s="129"/>
    </row>
    <row r="23" spans="1:25" ht="21" customHeight="1">
      <c r="A23" s="224" t="s">
        <v>105</v>
      </c>
      <c r="B23" s="137"/>
      <c r="C23" s="227"/>
      <c r="D23" s="228"/>
      <c r="E23" s="228"/>
      <c r="F23" s="228"/>
      <c r="G23" s="228">
        <v>22</v>
      </c>
      <c r="H23" s="228"/>
      <c r="I23" s="228">
        <v>5</v>
      </c>
      <c r="J23" s="228"/>
      <c r="K23" s="229">
        <v>27</v>
      </c>
      <c r="L23" s="129"/>
      <c r="M23" s="225" t="s">
        <v>113</v>
      </c>
      <c r="N23" s="226">
        <v>45</v>
      </c>
      <c r="O23" s="129"/>
      <c r="P23" s="129"/>
      <c r="Q23" s="129"/>
      <c r="R23" s="129"/>
      <c r="S23" s="129"/>
      <c r="T23" s="129"/>
      <c r="U23" s="129"/>
      <c r="V23" s="129"/>
      <c r="W23" s="129"/>
      <c r="X23" s="129"/>
      <c r="Y23" s="129"/>
    </row>
    <row r="24" spans="1:25" ht="21" customHeight="1">
      <c r="A24" s="224" t="s">
        <v>106</v>
      </c>
      <c r="B24" s="137"/>
      <c r="C24" s="227"/>
      <c r="D24" s="228"/>
      <c r="E24" s="228">
        <v>2</v>
      </c>
      <c r="F24" s="228"/>
      <c r="G24" s="228">
        <v>18</v>
      </c>
      <c r="H24" s="228"/>
      <c r="I24" s="228">
        <v>24</v>
      </c>
      <c r="J24" s="228"/>
      <c r="K24" s="229">
        <v>44</v>
      </c>
      <c r="L24" s="129"/>
      <c r="M24" s="225" t="s">
        <v>102</v>
      </c>
      <c r="N24" s="226">
        <v>44</v>
      </c>
      <c r="O24" s="129"/>
      <c r="P24" s="129"/>
      <c r="Q24" s="129"/>
      <c r="R24" s="129"/>
      <c r="S24" s="129"/>
      <c r="T24" s="129"/>
      <c r="U24" s="129"/>
      <c r="V24" s="129"/>
      <c r="W24" s="129"/>
      <c r="X24" s="129"/>
      <c r="Y24" s="129"/>
    </row>
    <row r="25" spans="1:25" ht="21" customHeight="1">
      <c r="A25" s="224" t="s">
        <v>108</v>
      </c>
      <c r="B25" s="137"/>
      <c r="C25" s="227"/>
      <c r="D25" s="228"/>
      <c r="E25" s="228">
        <v>3</v>
      </c>
      <c r="F25" s="228"/>
      <c r="G25" s="228">
        <v>31</v>
      </c>
      <c r="H25" s="228"/>
      <c r="I25" s="228">
        <v>41</v>
      </c>
      <c r="J25" s="228"/>
      <c r="K25" s="229">
        <v>75</v>
      </c>
      <c r="L25" s="129"/>
      <c r="M25" s="225" t="s">
        <v>106</v>
      </c>
      <c r="N25" s="226">
        <v>44</v>
      </c>
      <c r="O25" s="129"/>
      <c r="P25" s="129"/>
      <c r="Q25" s="129"/>
      <c r="R25" s="129"/>
      <c r="S25" s="129"/>
      <c r="T25" s="129"/>
      <c r="U25" s="129"/>
      <c r="V25" s="129"/>
      <c r="W25" s="129"/>
      <c r="X25" s="129"/>
      <c r="Y25" s="129"/>
    </row>
    <row r="26" spans="1:25" ht="21" customHeight="1">
      <c r="A26" s="224" t="s">
        <v>109</v>
      </c>
      <c r="B26" s="137"/>
      <c r="C26" s="227">
        <v>6</v>
      </c>
      <c r="D26" s="228"/>
      <c r="E26" s="228">
        <v>8</v>
      </c>
      <c r="F26" s="228"/>
      <c r="G26" s="228">
        <v>21</v>
      </c>
      <c r="H26" s="228"/>
      <c r="I26" s="228">
        <v>8</v>
      </c>
      <c r="J26" s="228"/>
      <c r="K26" s="229">
        <v>43</v>
      </c>
      <c r="L26" s="129"/>
      <c r="M26" s="225" t="s">
        <v>110</v>
      </c>
      <c r="N26" s="226">
        <v>44</v>
      </c>
      <c r="O26" s="129"/>
      <c r="P26" s="129"/>
      <c r="Q26" s="129"/>
      <c r="R26" s="129"/>
      <c r="S26" s="129"/>
      <c r="T26" s="129"/>
      <c r="U26" s="129"/>
      <c r="V26" s="129"/>
      <c r="W26" s="129"/>
      <c r="X26" s="129"/>
      <c r="Y26" s="129"/>
    </row>
    <row r="27" spans="1:25" ht="21" customHeight="1">
      <c r="A27" s="224" t="s">
        <v>110</v>
      </c>
      <c r="B27" s="137"/>
      <c r="C27" s="227"/>
      <c r="D27" s="228"/>
      <c r="E27" s="228"/>
      <c r="F27" s="228"/>
      <c r="G27" s="228">
        <v>21</v>
      </c>
      <c r="H27" s="228"/>
      <c r="I27" s="228">
        <v>23</v>
      </c>
      <c r="J27" s="228"/>
      <c r="K27" s="229">
        <v>44</v>
      </c>
      <c r="L27" s="129"/>
      <c r="M27" s="225" t="s">
        <v>109</v>
      </c>
      <c r="N27" s="226">
        <v>43</v>
      </c>
      <c r="O27" s="129"/>
      <c r="P27" s="129"/>
      <c r="Q27" s="129"/>
      <c r="R27" s="129"/>
      <c r="S27" s="129"/>
      <c r="T27" s="129"/>
      <c r="U27" s="129"/>
      <c r="V27" s="129"/>
      <c r="W27" s="129"/>
      <c r="X27" s="129"/>
      <c r="Y27" s="129"/>
    </row>
    <row r="28" spans="1:25" ht="21" customHeight="1">
      <c r="A28" s="224" t="s">
        <v>111</v>
      </c>
      <c r="B28" s="137"/>
      <c r="C28" s="227">
        <v>4</v>
      </c>
      <c r="D28" s="228"/>
      <c r="E28" s="228">
        <v>40</v>
      </c>
      <c r="F28" s="228"/>
      <c r="G28" s="228">
        <v>24</v>
      </c>
      <c r="H28" s="228"/>
      <c r="I28" s="228">
        <v>25</v>
      </c>
      <c r="J28" s="228"/>
      <c r="K28" s="229">
        <v>93</v>
      </c>
      <c r="L28" s="129"/>
      <c r="M28" s="225" t="s">
        <v>94</v>
      </c>
      <c r="N28" s="226">
        <v>40</v>
      </c>
      <c r="O28" s="129"/>
      <c r="P28" s="129"/>
      <c r="Q28" s="129"/>
      <c r="R28" s="129"/>
      <c r="S28" s="129"/>
      <c r="T28" s="129"/>
      <c r="U28" s="129"/>
      <c r="V28" s="129"/>
      <c r="W28" s="129"/>
      <c r="X28" s="129"/>
      <c r="Y28" s="129"/>
    </row>
    <row r="29" spans="1:25" ht="21" customHeight="1">
      <c r="A29" s="224" t="s">
        <v>112</v>
      </c>
      <c r="B29" s="137"/>
      <c r="C29" s="227"/>
      <c r="D29" s="228"/>
      <c r="E29" s="228">
        <v>1</v>
      </c>
      <c r="F29" s="228"/>
      <c r="G29" s="228">
        <v>16</v>
      </c>
      <c r="H29" s="228"/>
      <c r="I29" s="228">
        <v>12</v>
      </c>
      <c r="J29" s="228"/>
      <c r="K29" s="229">
        <v>29</v>
      </c>
      <c r="L29" s="129"/>
      <c r="M29" s="225" t="s">
        <v>112</v>
      </c>
      <c r="N29" s="226">
        <v>29</v>
      </c>
      <c r="O29" s="129"/>
      <c r="P29" s="129"/>
      <c r="Q29" s="129"/>
      <c r="R29" s="129"/>
      <c r="S29" s="129"/>
      <c r="T29" s="129"/>
      <c r="U29" s="129"/>
      <c r="V29" s="129"/>
      <c r="W29" s="129"/>
      <c r="X29" s="129"/>
      <c r="Y29" s="129"/>
    </row>
    <row r="30" spans="1:25" ht="21" customHeight="1">
      <c r="A30" s="224" t="s">
        <v>113</v>
      </c>
      <c r="B30" s="137"/>
      <c r="C30" s="227">
        <v>1</v>
      </c>
      <c r="D30" s="228"/>
      <c r="E30" s="228">
        <v>2</v>
      </c>
      <c r="F30" s="228"/>
      <c r="G30" s="228">
        <v>22</v>
      </c>
      <c r="H30" s="228"/>
      <c r="I30" s="228">
        <v>20</v>
      </c>
      <c r="J30" s="228"/>
      <c r="K30" s="229">
        <v>45</v>
      </c>
      <c r="L30" s="129"/>
      <c r="M30" s="225" t="s">
        <v>107</v>
      </c>
      <c r="N30" s="226">
        <v>28</v>
      </c>
      <c r="O30" s="129"/>
      <c r="P30" s="129"/>
      <c r="Q30" s="129"/>
      <c r="R30" s="129"/>
      <c r="S30" s="129"/>
      <c r="T30" s="129"/>
      <c r="U30" s="129"/>
      <c r="V30" s="129"/>
      <c r="W30" s="129"/>
      <c r="X30" s="129"/>
      <c r="Y30" s="129"/>
    </row>
    <row r="31" spans="1:25" ht="21" customHeight="1">
      <c r="A31" s="224" t="s">
        <v>114</v>
      </c>
      <c r="B31" s="137"/>
      <c r="C31" s="227"/>
      <c r="D31" s="228"/>
      <c r="E31" s="228"/>
      <c r="F31" s="228"/>
      <c r="G31" s="228">
        <v>11</v>
      </c>
      <c r="H31" s="228"/>
      <c r="I31" s="228"/>
      <c r="J31" s="228"/>
      <c r="K31" s="229">
        <v>11</v>
      </c>
      <c r="L31" s="129"/>
      <c r="M31" s="225" t="s">
        <v>105</v>
      </c>
      <c r="N31" s="226">
        <v>27</v>
      </c>
      <c r="O31" s="129"/>
      <c r="P31" s="129"/>
      <c r="Q31" s="129"/>
      <c r="R31" s="129"/>
      <c r="S31" s="129"/>
      <c r="T31" s="129"/>
      <c r="U31" s="129"/>
      <c r="V31" s="129"/>
      <c r="W31" s="129"/>
      <c r="X31" s="129"/>
      <c r="Y31" s="129"/>
    </row>
    <row r="32" spans="1:25" ht="21" customHeight="1">
      <c r="A32" s="224" t="s">
        <v>115</v>
      </c>
      <c r="B32" s="137"/>
      <c r="C32" s="227"/>
      <c r="D32" s="228"/>
      <c r="E32" s="228">
        <v>3</v>
      </c>
      <c r="F32" s="228"/>
      <c r="G32" s="228">
        <v>12</v>
      </c>
      <c r="H32" s="228"/>
      <c r="I32" s="228"/>
      <c r="J32" s="228"/>
      <c r="K32" s="229">
        <v>15</v>
      </c>
      <c r="L32" s="129"/>
      <c r="M32" s="225" t="s">
        <v>98</v>
      </c>
      <c r="N32" s="226">
        <v>18</v>
      </c>
      <c r="O32" s="129"/>
      <c r="P32" s="129"/>
      <c r="Q32" s="129"/>
      <c r="R32" s="129"/>
      <c r="S32" s="129"/>
      <c r="T32" s="129"/>
      <c r="U32" s="129"/>
      <c r="V32" s="129"/>
      <c r="W32" s="129"/>
      <c r="X32" s="129"/>
      <c r="Y32" s="129"/>
    </row>
    <row r="33" spans="1:25" ht="21" customHeight="1">
      <c r="A33" s="224" t="s">
        <v>116</v>
      </c>
      <c r="B33" s="137"/>
      <c r="C33" s="227"/>
      <c r="D33" s="228"/>
      <c r="E33" s="228">
        <v>2</v>
      </c>
      <c r="F33" s="228"/>
      <c r="G33" s="228">
        <v>28</v>
      </c>
      <c r="H33" s="228"/>
      <c r="I33" s="228">
        <v>31</v>
      </c>
      <c r="J33" s="228"/>
      <c r="K33" s="229">
        <v>61</v>
      </c>
      <c r="L33" s="129"/>
      <c r="M33" s="225" t="s">
        <v>99</v>
      </c>
      <c r="N33" s="226">
        <v>16</v>
      </c>
      <c r="O33" s="129"/>
      <c r="P33" s="129"/>
      <c r="Q33" s="129"/>
      <c r="R33" s="129"/>
      <c r="S33" s="129"/>
      <c r="T33" s="129"/>
      <c r="U33" s="129"/>
      <c r="V33" s="129"/>
      <c r="W33" s="129"/>
      <c r="X33" s="129"/>
      <c r="Y33" s="129"/>
    </row>
    <row r="34" spans="1:25" ht="21" customHeight="1">
      <c r="A34" s="224" t="s">
        <v>117</v>
      </c>
      <c r="B34" s="137"/>
      <c r="C34" s="227">
        <v>3</v>
      </c>
      <c r="D34" s="228"/>
      <c r="E34" s="228">
        <v>11</v>
      </c>
      <c r="F34" s="228"/>
      <c r="G34" s="228">
        <v>82</v>
      </c>
      <c r="H34" s="228"/>
      <c r="I34" s="228">
        <v>197</v>
      </c>
      <c r="J34" s="228"/>
      <c r="K34" s="229">
        <v>293</v>
      </c>
      <c r="L34" s="129"/>
      <c r="M34" s="225" t="s">
        <v>103</v>
      </c>
      <c r="N34" s="226">
        <v>16</v>
      </c>
      <c r="O34" s="129"/>
      <c r="P34" s="129"/>
      <c r="Q34" s="129"/>
      <c r="R34" s="129"/>
      <c r="S34" s="129"/>
      <c r="T34" s="129"/>
      <c r="U34" s="129"/>
      <c r="V34" s="129"/>
      <c r="W34" s="129"/>
      <c r="X34" s="129"/>
      <c r="Y34" s="129"/>
    </row>
    <row r="35" spans="1:25" ht="21" customHeight="1">
      <c r="A35" s="224" t="s">
        <v>118</v>
      </c>
      <c r="B35" s="137"/>
      <c r="C35" s="227">
        <v>13</v>
      </c>
      <c r="D35" s="228"/>
      <c r="E35" s="228">
        <v>52</v>
      </c>
      <c r="F35" s="228"/>
      <c r="G35" s="228">
        <v>187</v>
      </c>
      <c r="H35" s="228"/>
      <c r="I35" s="228">
        <v>336</v>
      </c>
      <c r="J35" s="228"/>
      <c r="K35" s="229">
        <v>588</v>
      </c>
      <c r="L35" s="129"/>
      <c r="M35" s="225" t="s">
        <v>115</v>
      </c>
      <c r="N35" s="226">
        <v>15</v>
      </c>
      <c r="O35" s="129"/>
      <c r="P35" s="129"/>
      <c r="Q35" s="129"/>
      <c r="R35" s="129"/>
      <c r="S35" s="129"/>
      <c r="T35" s="129"/>
      <c r="U35" s="129"/>
      <c r="V35" s="129"/>
      <c r="W35" s="129"/>
      <c r="X35" s="129"/>
      <c r="Y35" s="129"/>
    </row>
    <row r="36" spans="1:25" ht="21" customHeight="1">
      <c r="A36" s="224" t="s">
        <v>119</v>
      </c>
      <c r="B36" s="137"/>
      <c r="C36" s="227">
        <v>6</v>
      </c>
      <c r="D36" s="228"/>
      <c r="E36" s="228">
        <v>9</v>
      </c>
      <c r="F36" s="228"/>
      <c r="G36" s="228">
        <v>48</v>
      </c>
      <c r="H36" s="228"/>
      <c r="I36" s="228">
        <v>12</v>
      </c>
      <c r="J36" s="228"/>
      <c r="K36" s="229">
        <v>75</v>
      </c>
      <c r="L36" s="129"/>
      <c r="M36" s="225" t="s">
        <v>93</v>
      </c>
      <c r="N36" s="226">
        <v>12</v>
      </c>
      <c r="O36" s="129"/>
      <c r="P36" s="129"/>
      <c r="Q36" s="129"/>
      <c r="R36" s="129"/>
      <c r="S36" s="129"/>
      <c r="T36" s="129"/>
      <c r="U36" s="129"/>
      <c r="V36" s="129"/>
      <c r="W36" s="129"/>
      <c r="X36" s="129"/>
      <c r="Y36" s="129"/>
    </row>
    <row r="37" spans="1:25" ht="21" customHeight="1">
      <c r="A37" s="224" t="s">
        <v>120</v>
      </c>
      <c r="B37" s="137"/>
      <c r="C37" s="227">
        <v>4</v>
      </c>
      <c r="D37" s="228"/>
      <c r="E37" s="228">
        <v>14</v>
      </c>
      <c r="F37" s="228"/>
      <c r="G37" s="228">
        <v>17</v>
      </c>
      <c r="H37" s="228"/>
      <c r="I37" s="228">
        <v>73</v>
      </c>
      <c r="J37" s="228"/>
      <c r="K37" s="229">
        <v>108</v>
      </c>
      <c r="L37" s="129"/>
      <c r="M37" s="225" t="s">
        <v>124</v>
      </c>
      <c r="N37" s="226">
        <v>12</v>
      </c>
      <c r="O37" s="129"/>
      <c r="P37" s="129"/>
      <c r="Q37" s="129"/>
      <c r="R37" s="129"/>
      <c r="S37" s="129"/>
      <c r="T37" s="129"/>
      <c r="U37" s="129"/>
      <c r="V37" s="129"/>
      <c r="W37" s="129"/>
      <c r="X37" s="129"/>
      <c r="Y37" s="129"/>
    </row>
    <row r="38" spans="1:25" ht="21" customHeight="1">
      <c r="A38" s="224" t="s">
        <v>121</v>
      </c>
      <c r="B38" s="137"/>
      <c r="C38" s="227"/>
      <c r="D38" s="228"/>
      <c r="E38" s="228"/>
      <c r="F38" s="228"/>
      <c r="G38" s="228">
        <v>10</v>
      </c>
      <c r="H38" s="228"/>
      <c r="I38" s="228"/>
      <c r="J38" s="228"/>
      <c r="K38" s="229">
        <v>10</v>
      </c>
      <c r="L38" s="129"/>
      <c r="M38" s="225" t="s">
        <v>114</v>
      </c>
      <c r="N38" s="226">
        <v>11</v>
      </c>
      <c r="O38" s="129"/>
      <c r="P38" s="129"/>
      <c r="Q38" s="129"/>
      <c r="R38" s="129"/>
      <c r="S38" s="129"/>
      <c r="T38" s="129"/>
      <c r="U38" s="129"/>
      <c r="V38" s="129"/>
      <c r="W38" s="129"/>
      <c r="X38" s="129"/>
      <c r="Y38" s="129"/>
    </row>
    <row r="39" spans="1:25" ht="21" customHeight="1">
      <c r="A39" s="224" t="s">
        <v>122</v>
      </c>
      <c r="B39" s="137"/>
      <c r="C39" s="227">
        <v>1</v>
      </c>
      <c r="D39" s="228"/>
      <c r="E39" s="228">
        <v>6</v>
      </c>
      <c r="F39" s="228"/>
      <c r="G39" s="228">
        <v>25</v>
      </c>
      <c r="H39" s="228"/>
      <c r="I39" s="228">
        <v>29</v>
      </c>
      <c r="J39" s="228"/>
      <c r="K39" s="229">
        <v>61</v>
      </c>
      <c r="L39" s="129"/>
      <c r="M39" s="225" t="s">
        <v>121</v>
      </c>
      <c r="N39" s="226">
        <v>10</v>
      </c>
      <c r="O39" s="129"/>
      <c r="P39" s="129"/>
      <c r="Q39" s="129"/>
      <c r="R39" s="129"/>
      <c r="S39" s="129"/>
      <c r="T39" s="129"/>
      <c r="U39" s="129"/>
      <c r="V39" s="129"/>
      <c r="W39" s="129"/>
      <c r="X39" s="129"/>
      <c r="Y39" s="129"/>
    </row>
    <row r="40" spans="1:25" ht="21" customHeight="1">
      <c r="A40" s="224" t="s">
        <v>123</v>
      </c>
      <c r="B40" s="137"/>
      <c r="C40" s="227"/>
      <c r="D40" s="228"/>
      <c r="E40" s="228"/>
      <c r="F40" s="228"/>
      <c r="G40" s="228">
        <v>2</v>
      </c>
      <c r="H40" s="228"/>
      <c r="I40" s="228"/>
      <c r="J40" s="228"/>
      <c r="K40" s="229">
        <v>2</v>
      </c>
      <c r="L40" s="129"/>
      <c r="M40" s="225" t="s">
        <v>95</v>
      </c>
      <c r="N40" s="226">
        <v>8</v>
      </c>
      <c r="O40" s="129"/>
      <c r="P40" s="129"/>
      <c r="Q40" s="129"/>
      <c r="R40" s="129"/>
      <c r="S40" s="129"/>
      <c r="T40" s="129"/>
      <c r="U40" s="129"/>
      <c r="V40" s="129"/>
      <c r="W40" s="129"/>
      <c r="X40" s="129"/>
      <c r="Y40" s="129"/>
    </row>
    <row r="41" spans="1:25" ht="21" customHeight="1">
      <c r="A41" s="224" t="s">
        <v>124</v>
      </c>
      <c r="B41" s="137"/>
      <c r="C41" s="227"/>
      <c r="D41" s="228"/>
      <c r="E41" s="228"/>
      <c r="F41" s="228"/>
      <c r="G41" s="228">
        <v>3</v>
      </c>
      <c r="H41" s="228"/>
      <c r="I41" s="228">
        <v>9</v>
      </c>
      <c r="J41" s="228"/>
      <c r="K41" s="229">
        <v>12</v>
      </c>
      <c r="L41" s="129"/>
      <c r="M41" s="225" t="s">
        <v>123</v>
      </c>
      <c r="N41" s="226">
        <v>2</v>
      </c>
      <c r="O41" s="129"/>
      <c r="P41" s="129"/>
      <c r="Q41" s="129"/>
      <c r="R41" s="129"/>
      <c r="S41" s="129"/>
      <c r="T41" s="129"/>
      <c r="U41" s="129"/>
      <c r="V41" s="129"/>
      <c r="W41" s="129"/>
      <c r="X41" s="129"/>
      <c r="Y41" s="129"/>
    </row>
    <row r="42" spans="1:25" ht="21" customHeight="1">
      <c r="A42" s="224" t="s">
        <v>495</v>
      </c>
      <c r="B42" s="137"/>
      <c r="C42" s="227">
        <v>2</v>
      </c>
      <c r="D42" s="228"/>
      <c r="E42" s="228">
        <v>0</v>
      </c>
      <c r="F42" s="228"/>
      <c r="G42" s="228">
        <v>28</v>
      </c>
      <c r="H42" s="228"/>
      <c r="I42" s="228">
        <v>48</v>
      </c>
      <c r="J42" s="228"/>
      <c r="K42" s="229">
        <v>78</v>
      </c>
      <c r="L42" s="129"/>
      <c r="M42" s="225" t="s">
        <v>96</v>
      </c>
      <c r="N42" s="226">
        <v>0</v>
      </c>
      <c r="O42" s="129"/>
      <c r="P42" s="129"/>
      <c r="Q42" s="129"/>
      <c r="R42" s="129"/>
      <c r="S42" s="129"/>
      <c r="T42" s="129"/>
      <c r="U42" s="129"/>
      <c r="V42" s="129"/>
      <c r="W42" s="129"/>
      <c r="X42" s="129"/>
      <c r="Y42" s="129"/>
    </row>
    <row r="43" spans="1:25" ht="8.1" customHeight="1">
      <c r="A43" s="137"/>
      <c r="B43" s="137"/>
      <c r="C43" s="230"/>
      <c r="D43" s="230"/>
      <c r="E43" s="230"/>
      <c r="F43" s="230"/>
      <c r="G43" s="230"/>
      <c r="H43" s="230"/>
      <c r="I43" s="230"/>
      <c r="J43" s="230"/>
      <c r="K43" s="230"/>
      <c r="L43" s="129"/>
      <c r="M43" s="578"/>
      <c r="N43" s="578"/>
      <c r="O43" s="129"/>
      <c r="P43" s="129"/>
      <c r="Q43" s="129"/>
      <c r="R43" s="129"/>
      <c r="S43" s="129"/>
      <c r="T43" s="129"/>
      <c r="U43" s="129"/>
      <c r="V43" s="129"/>
      <c r="W43" s="129"/>
      <c r="X43" s="129"/>
      <c r="Y43" s="129"/>
    </row>
    <row r="44" spans="1:25" ht="21" customHeight="1">
      <c r="A44" s="221" t="s">
        <v>89</v>
      </c>
      <c r="B44" s="137"/>
      <c r="C44" s="231">
        <v>53</v>
      </c>
      <c r="D44" s="232">
        <v>0</v>
      </c>
      <c r="E44" s="232">
        <v>188</v>
      </c>
      <c r="F44" s="232">
        <v>0</v>
      </c>
      <c r="G44" s="232">
        <v>859</v>
      </c>
      <c r="H44" s="232">
        <v>0</v>
      </c>
      <c r="I44" s="232">
        <v>1100</v>
      </c>
      <c r="J44" s="232">
        <v>0</v>
      </c>
      <c r="K44" s="233">
        <v>2200</v>
      </c>
      <c r="L44" s="129"/>
      <c r="M44" s="578"/>
      <c r="N44" s="578"/>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578"/>
      <c r="N45" s="578"/>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578"/>
      <c r="N46" s="578"/>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578"/>
      <c r="N47" s="578"/>
      <c r="O47" s="129"/>
      <c r="P47" s="129"/>
      <c r="Q47" s="129"/>
      <c r="R47" s="129"/>
      <c r="S47" s="129"/>
      <c r="T47" s="129"/>
      <c r="U47" s="129"/>
      <c r="V47" s="129"/>
      <c r="W47" s="129"/>
      <c r="X47" s="129"/>
      <c r="Y47" s="129"/>
    </row>
    <row r="48" spans="1:25" ht="14.1" customHeight="1">
      <c r="A48" s="129" t="s">
        <v>496</v>
      </c>
      <c r="B48" s="129"/>
      <c r="C48" s="129"/>
      <c r="D48" s="129"/>
      <c r="E48" s="129"/>
      <c r="F48" s="129"/>
      <c r="G48" s="129"/>
      <c r="H48" s="129"/>
      <c r="I48" s="129"/>
      <c r="J48" s="129"/>
      <c r="K48" s="129"/>
      <c r="L48" s="129"/>
      <c r="M48" s="578"/>
      <c r="N48" s="578"/>
      <c r="O48" s="129"/>
      <c r="P48" s="129"/>
      <c r="Q48" s="129"/>
      <c r="R48" s="129"/>
      <c r="S48" s="129"/>
      <c r="T48" s="129"/>
      <c r="U48" s="129"/>
      <c r="V48" s="129"/>
      <c r="W48" s="129"/>
      <c r="X48" s="129"/>
      <c r="Y48" s="129"/>
    </row>
    <row r="49" spans="1:25" ht="14.1" customHeight="1">
      <c r="A49" s="129" t="s">
        <v>494</v>
      </c>
      <c r="B49" s="129"/>
      <c r="C49" s="129"/>
      <c r="D49" s="129"/>
      <c r="E49" s="129"/>
      <c r="F49" s="129"/>
      <c r="G49" s="129"/>
      <c r="H49" s="129"/>
      <c r="I49" s="129"/>
      <c r="J49" s="129"/>
      <c r="K49" s="129"/>
      <c r="L49" s="129"/>
      <c r="M49" s="578"/>
      <c r="N49" s="578"/>
      <c r="O49" s="129"/>
      <c r="P49" s="129"/>
      <c r="Q49" s="129"/>
      <c r="R49" s="129"/>
      <c r="S49" s="129"/>
      <c r="T49" s="129"/>
      <c r="U49" s="129"/>
      <c r="V49" s="129"/>
      <c r="W49" s="129"/>
      <c r="X49" s="129"/>
      <c r="Y49" s="129"/>
    </row>
    <row r="50" spans="1:25" ht="14.1" customHeight="1">
      <c r="A50" s="129" t="s">
        <v>633</v>
      </c>
      <c r="B50" s="129"/>
      <c r="C50" s="129"/>
      <c r="D50" s="129"/>
      <c r="E50" s="129"/>
      <c r="F50" s="129"/>
      <c r="G50" s="129"/>
      <c r="H50" s="129"/>
      <c r="I50" s="129"/>
      <c r="J50" s="129"/>
      <c r="K50" s="129"/>
      <c r="L50" s="129"/>
      <c r="M50" s="578"/>
      <c r="N50" s="578"/>
      <c r="O50" s="129"/>
      <c r="P50" s="129"/>
      <c r="Q50" s="129"/>
      <c r="R50" s="129"/>
      <c r="S50" s="129"/>
      <c r="T50" s="129"/>
      <c r="U50" s="129"/>
      <c r="V50" s="129"/>
      <c r="W50" s="129"/>
      <c r="X50" s="129"/>
      <c r="Y50" s="129"/>
    </row>
    <row r="51" spans="1:25" ht="14.1" customHeight="1">
      <c r="A51" s="22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2" orientation="landscape" useFirstPageNumber="1" r:id="rId1"/>
  <headerFooter scaleWithDoc="0">
    <oddHeader>&amp;L&amp;G&amp;C&amp;G&amp;R&amp;G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102EC-AB8C-4828-93D6-4B172CC41F31}">
  <dimension ref="A1:Y51"/>
  <sheetViews>
    <sheetView view="pageBreakPreview" zoomScale="60" zoomScaleNormal="100" workbookViewId="0">
      <selection activeCell="AA34" sqref="AA34"/>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65</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499</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UPPER(CONCATENATE("Diciembre 2022"))</f>
        <v>DICIEMBRE 2022</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55" t="s">
        <v>131</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4" t="s">
        <v>182</v>
      </c>
      <c r="B6" s="623"/>
      <c r="C6" s="624" t="s">
        <v>86</v>
      </c>
      <c r="D6" s="624"/>
      <c r="E6" s="624"/>
      <c r="F6" s="624"/>
      <c r="G6" s="624" t="s">
        <v>87</v>
      </c>
      <c r="H6" s="624"/>
      <c r="I6" s="624"/>
      <c r="J6" s="624"/>
      <c r="K6" s="624" t="s">
        <v>70</v>
      </c>
      <c r="L6" s="129"/>
      <c r="M6" s="129"/>
      <c r="N6" s="129"/>
      <c r="O6" s="129"/>
      <c r="P6" s="129"/>
      <c r="Q6" s="129"/>
      <c r="R6" s="129"/>
      <c r="S6" s="129"/>
      <c r="T6" s="129"/>
      <c r="U6" s="129"/>
      <c r="V6" s="129"/>
      <c r="W6" s="129"/>
      <c r="X6" s="129"/>
      <c r="Y6" s="129"/>
    </row>
    <row r="7" spans="1:25" ht="18" customHeight="1">
      <c r="A7" s="624"/>
      <c r="B7" s="623"/>
      <c r="C7" s="624" t="s">
        <v>497</v>
      </c>
      <c r="D7" s="624"/>
      <c r="E7" s="624" t="s">
        <v>498</v>
      </c>
      <c r="F7" s="624"/>
      <c r="G7" s="624" t="s">
        <v>497</v>
      </c>
      <c r="H7" s="624"/>
      <c r="I7" s="624" t="s">
        <v>498</v>
      </c>
      <c r="J7" s="624"/>
      <c r="K7" s="624"/>
      <c r="L7" s="129"/>
      <c r="M7" s="129"/>
      <c r="N7" s="129"/>
      <c r="O7" s="129"/>
      <c r="P7" s="129"/>
      <c r="Q7" s="129"/>
      <c r="R7" s="129"/>
      <c r="S7" s="129"/>
      <c r="T7" s="129"/>
      <c r="U7" s="129"/>
      <c r="V7" s="129"/>
      <c r="W7" s="129"/>
      <c r="X7" s="129"/>
      <c r="Y7" s="129"/>
    </row>
    <row r="8" spans="1:25" ht="18" customHeight="1">
      <c r="A8" s="624"/>
      <c r="B8" s="623"/>
      <c r="C8" s="318" t="s">
        <v>90</v>
      </c>
      <c r="D8" s="318" t="s">
        <v>91</v>
      </c>
      <c r="E8" s="318" t="s">
        <v>90</v>
      </c>
      <c r="F8" s="318" t="s">
        <v>91</v>
      </c>
      <c r="G8" s="318" t="s">
        <v>90</v>
      </c>
      <c r="H8" s="318" t="s">
        <v>91</v>
      </c>
      <c r="I8" s="318" t="s">
        <v>90</v>
      </c>
      <c r="J8" s="318" t="s">
        <v>91</v>
      </c>
      <c r="K8" s="624"/>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4" t="s">
        <v>93</v>
      </c>
      <c r="B10" s="137"/>
      <c r="C10" s="227">
        <v>2</v>
      </c>
      <c r="D10" s="228"/>
      <c r="E10" s="228">
        <v>8</v>
      </c>
      <c r="F10" s="228"/>
      <c r="G10" s="228">
        <v>1</v>
      </c>
      <c r="H10" s="228"/>
      <c r="I10" s="228">
        <v>9</v>
      </c>
      <c r="J10" s="228"/>
      <c r="K10" s="229">
        <v>20</v>
      </c>
      <c r="L10" s="129"/>
      <c r="M10" s="225" t="s">
        <v>103</v>
      </c>
      <c r="N10" s="226">
        <v>584</v>
      </c>
      <c r="O10" s="129"/>
      <c r="P10" s="129"/>
      <c r="Q10" s="129"/>
      <c r="R10" s="129"/>
      <c r="S10" s="129"/>
      <c r="T10" s="129"/>
      <c r="U10" s="129"/>
      <c r="V10" s="129"/>
      <c r="W10" s="129"/>
      <c r="X10" s="129"/>
      <c r="Y10" s="129"/>
    </row>
    <row r="11" spans="1:25" ht="21" customHeight="1">
      <c r="A11" s="224" t="s">
        <v>94</v>
      </c>
      <c r="B11" s="137"/>
      <c r="C11" s="227"/>
      <c r="D11" s="228"/>
      <c r="E11" s="228">
        <v>2</v>
      </c>
      <c r="F11" s="228"/>
      <c r="G11" s="228">
        <v>2</v>
      </c>
      <c r="H11" s="228"/>
      <c r="I11" s="228">
        <v>4</v>
      </c>
      <c r="J11" s="228"/>
      <c r="K11" s="229">
        <v>8</v>
      </c>
      <c r="L11" s="129"/>
      <c r="M11" s="225" t="s">
        <v>107</v>
      </c>
      <c r="N11" s="226">
        <v>166</v>
      </c>
      <c r="O11" s="129"/>
      <c r="P11" s="129"/>
      <c r="Q11" s="129"/>
      <c r="R11" s="129"/>
      <c r="S11" s="129"/>
      <c r="T11" s="129"/>
      <c r="U11" s="129"/>
      <c r="V11" s="129"/>
      <c r="W11" s="129"/>
      <c r="X11" s="129"/>
      <c r="Y11" s="129"/>
    </row>
    <row r="12" spans="1:25" ht="21" customHeight="1">
      <c r="A12" s="224" t="s">
        <v>95</v>
      </c>
      <c r="B12" s="137"/>
      <c r="C12" s="227"/>
      <c r="D12" s="228"/>
      <c r="E12" s="228"/>
      <c r="F12" s="228"/>
      <c r="G12" s="228">
        <v>1</v>
      </c>
      <c r="H12" s="228"/>
      <c r="I12" s="228">
        <v>1</v>
      </c>
      <c r="J12" s="228"/>
      <c r="K12" s="229">
        <v>2</v>
      </c>
      <c r="L12" s="129"/>
      <c r="M12" s="225" t="s">
        <v>106</v>
      </c>
      <c r="N12" s="226">
        <v>155</v>
      </c>
      <c r="O12" s="129"/>
      <c r="P12" s="129"/>
      <c r="Q12" s="129"/>
      <c r="R12" s="129"/>
      <c r="S12" s="129"/>
      <c r="T12" s="129"/>
      <c r="U12" s="129"/>
      <c r="V12" s="129"/>
      <c r="W12" s="129"/>
      <c r="X12" s="129"/>
      <c r="Y12" s="129"/>
    </row>
    <row r="13" spans="1:25" ht="21" customHeight="1">
      <c r="A13" s="224" t="s">
        <v>96</v>
      </c>
      <c r="B13" s="137"/>
      <c r="C13" s="227"/>
      <c r="D13" s="228"/>
      <c r="E13" s="228"/>
      <c r="F13" s="228"/>
      <c r="G13" s="228">
        <v>2</v>
      </c>
      <c r="H13" s="228"/>
      <c r="I13" s="228">
        <v>1</v>
      </c>
      <c r="J13" s="228"/>
      <c r="K13" s="229">
        <v>3</v>
      </c>
      <c r="L13" s="129"/>
      <c r="M13" s="225" t="s">
        <v>101</v>
      </c>
      <c r="N13" s="226">
        <v>152</v>
      </c>
      <c r="O13" s="129"/>
      <c r="P13" s="129"/>
      <c r="Q13" s="129"/>
      <c r="R13" s="129"/>
      <c r="S13" s="129"/>
      <c r="T13" s="129"/>
      <c r="U13" s="129"/>
      <c r="V13" s="129"/>
      <c r="W13" s="129"/>
      <c r="X13" s="129"/>
      <c r="Y13" s="129"/>
    </row>
    <row r="14" spans="1:25" ht="21" customHeight="1">
      <c r="A14" s="224" t="s">
        <v>99</v>
      </c>
      <c r="B14" s="137"/>
      <c r="C14" s="227"/>
      <c r="D14" s="228"/>
      <c r="E14" s="228">
        <v>3</v>
      </c>
      <c r="F14" s="228"/>
      <c r="G14" s="228">
        <v>5</v>
      </c>
      <c r="H14" s="228"/>
      <c r="I14" s="228">
        <v>7</v>
      </c>
      <c r="J14" s="228"/>
      <c r="K14" s="229">
        <v>15</v>
      </c>
      <c r="L14" s="129"/>
      <c r="M14" s="225" t="s">
        <v>120</v>
      </c>
      <c r="N14" s="226">
        <v>131</v>
      </c>
      <c r="O14" s="129"/>
      <c r="P14" s="129"/>
      <c r="Q14" s="129"/>
      <c r="R14" s="129"/>
      <c r="S14" s="129"/>
      <c r="T14" s="129"/>
      <c r="U14" s="129"/>
      <c r="V14" s="129"/>
      <c r="W14" s="129"/>
      <c r="X14" s="129"/>
      <c r="Y14" s="129"/>
    </row>
    <row r="15" spans="1:25" ht="21" customHeight="1">
      <c r="A15" s="224" t="s">
        <v>100</v>
      </c>
      <c r="B15" s="137"/>
      <c r="C15" s="227"/>
      <c r="D15" s="228"/>
      <c r="E15" s="228">
        <v>8</v>
      </c>
      <c r="F15" s="228"/>
      <c r="G15" s="228">
        <v>32</v>
      </c>
      <c r="H15" s="228"/>
      <c r="I15" s="228">
        <v>72</v>
      </c>
      <c r="J15" s="228"/>
      <c r="K15" s="229">
        <v>112</v>
      </c>
      <c r="L15" s="129"/>
      <c r="M15" s="225" t="s">
        <v>108</v>
      </c>
      <c r="N15" s="226">
        <v>123</v>
      </c>
      <c r="O15" s="129"/>
      <c r="P15" s="129"/>
      <c r="Q15" s="129"/>
      <c r="R15" s="129"/>
      <c r="S15" s="129"/>
      <c r="T15" s="129"/>
      <c r="U15" s="129"/>
      <c r="V15" s="129"/>
      <c r="W15" s="129"/>
      <c r="X15" s="129"/>
      <c r="Y15" s="129"/>
    </row>
    <row r="16" spans="1:25" ht="21" customHeight="1">
      <c r="A16" s="224" t="s">
        <v>101</v>
      </c>
      <c r="B16" s="137"/>
      <c r="C16" s="227">
        <v>7</v>
      </c>
      <c r="D16" s="228"/>
      <c r="E16" s="228">
        <v>56</v>
      </c>
      <c r="F16" s="228"/>
      <c r="G16" s="228">
        <v>48</v>
      </c>
      <c r="H16" s="228"/>
      <c r="I16" s="228">
        <v>41</v>
      </c>
      <c r="J16" s="228"/>
      <c r="K16" s="229">
        <v>152</v>
      </c>
      <c r="L16" s="129"/>
      <c r="M16" s="225" t="s">
        <v>100</v>
      </c>
      <c r="N16" s="226">
        <v>112</v>
      </c>
      <c r="O16" s="129"/>
      <c r="P16" s="129"/>
      <c r="Q16" s="129"/>
      <c r="R16" s="129"/>
      <c r="S16" s="129"/>
      <c r="T16" s="129"/>
      <c r="U16" s="129"/>
      <c r="V16" s="129"/>
      <c r="W16" s="129"/>
      <c r="X16" s="129"/>
      <c r="Y16" s="129"/>
    </row>
    <row r="17" spans="1:25" ht="21" customHeight="1">
      <c r="A17" s="224" t="s">
        <v>97</v>
      </c>
      <c r="B17" s="137"/>
      <c r="C17" s="227"/>
      <c r="D17" s="228"/>
      <c r="E17" s="228">
        <v>6</v>
      </c>
      <c r="F17" s="228"/>
      <c r="G17" s="228">
        <v>7</v>
      </c>
      <c r="H17" s="228"/>
      <c r="I17" s="228">
        <v>7</v>
      </c>
      <c r="J17" s="228"/>
      <c r="K17" s="229">
        <v>20</v>
      </c>
      <c r="L17" s="129"/>
      <c r="M17" s="225" t="s">
        <v>122</v>
      </c>
      <c r="N17" s="226">
        <v>100</v>
      </c>
      <c r="O17" s="129"/>
      <c r="P17" s="129"/>
      <c r="Q17" s="129"/>
      <c r="R17" s="129"/>
      <c r="S17" s="129"/>
      <c r="T17" s="129"/>
      <c r="U17" s="129"/>
      <c r="V17" s="129"/>
      <c r="W17" s="129"/>
      <c r="X17" s="129"/>
      <c r="Y17" s="129"/>
    </row>
    <row r="18" spans="1:25" ht="21" customHeight="1">
      <c r="A18" s="224" t="s">
        <v>98</v>
      </c>
      <c r="B18" s="137"/>
      <c r="C18" s="227">
        <v>2</v>
      </c>
      <c r="D18" s="228"/>
      <c r="E18" s="228"/>
      <c r="F18" s="228"/>
      <c r="G18" s="228">
        <v>10</v>
      </c>
      <c r="H18" s="228"/>
      <c r="I18" s="228">
        <v>6</v>
      </c>
      <c r="J18" s="228"/>
      <c r="K18" s="229">
        <v>18</v>
      </c>
      <c r="L18" s="129"/>
      <c r="M18" s="225" t="s">
        <v>124</v>
      </c>
      <c r="N18" s="226">
        <v>68</v>
      </c>
      <c r="O18" s="129"/>
      <c r="P18" s="129"/>
      <c r="Q18" s="129"/>
      <c r="R18" s="129"/>
      <c r="S18" s="129"/>
      <c r="T18" s="129"/>
      <c r="U18" s="129"/>
      <c r="V18" s="129"/>
      <c r="W18" s="129"/>
      <c r="X18" s="129"/>
      <c r="Y18" s="129"/>
    </row>
    <row r="19" spans="1:25" ht="21" customHeight="1">
      <c r="A19" s="224" t="s">
        <v>102</v>
      </c>
      <c r="B19" s="137"/>
      <c r="C19" s="227">
        <v>1</v>
      </c>
      <c r="D19" s="228"/>
      <c r="E19" s="228">
        <v>5</v>
      </c>
      <c r="F19" s="228"/>
      <c r="G19" s="228">
        <v>4</v>
      </c>
      <c r="H19" s="228"/>
      <c r="I19" s="228">
        <v>13</v>
      </c>
      <c r="J19" s="228"/>
      <c r="K19" s="229">
        <v>23</v>
      </c>
      <c r="L19" s="129"/>
      <c r="M19" s="225" t="s">
        <v>114</v>
      </c>
      <c r="N19" s="226">
        <v>65</v>
      </c>
      <c r="O19" s="129"/>
      <c r="P19" s="129"/>
      <c r="Q19" s="129"/>
      <c r="R19" s="129"/>
      <c r="S19" s="129"/>
      <c r="T19" s="129"/>
      <c r="U19" s="129"/>
      <c r="V19" s="129"/>
      <c r="W19" s="129"/>
      <c r="X19" s="129"/>
      <c r="Y19" s="129"/>
    </row>
    <row r="20" spans="1:25" ht="21" customHeight="1">
      <c r="A20" s="224" t="s">
        <v>107</v>
      </c>
      <c r="B20" s="137"/>
      <c r="C20" s="227">
        <v>6</v>
      </c>
      <c r="D20" s="228"/>
      <c r="E20" s="228">
        <v>89</v>
      </c>
      <c r="F20" s="228"/>
      <c r="G20" s="228">
        <v>34</v>
      </c>
      <c r="H20" s="228"/>
      <c r="I20" s="228">
        <v>37</v>
      </c>
      <c r="J20" s="228"/>
      <c r="K20" s="229">
        <v>166</v>
      </c>
      <c r="L20" s="129"/>
      <c r="M20" s="225" t="s">
        <v>111</v>
      </c>
      <c r="N20" s="226">
        <v>64</v>
      </c>
      <c r="O20" s="129"/>
      <c r="P20" s="129"/>
      <c r="Q20" s="129"/>
      <c r="R20" s="129"/>
      <c r="S20" s="129"/>
      <c r="T20" s="129"/>
      <c r="U20" s="129"/>
      <c r="V20" s="129"/>
      <c r="W20" s="129"/>
      <c r="X20" s="129"/>
      <c r="Y20" s="129"/>
    </row>
    <row r="21" spans="1:25" ht="21" customHeight="1">
      <c r="A21" s="224" t="s">
        <v>103</v>
      </c>
      <c r="B21" s="137"/>
      <c r="C21" s="227">
        <v>2</v>
      </c>
      <c r="D21" s="228"/>
      <c r="E21" s="228">
        <v>23</v>
      </c>
      <c r="F21" s="228"/>
      <c r="G21" s="228">
        <v>413</v>
      </c>
      <c r="H21" s="228"/>
      <c r="I21" s="228">
        <v>146</v>
      </c>
      <c r="J21" s="228"/>
      <c r="K21" s="229">
        <v>584</v>
      </c>
      <c r="L21" s="129"/>
      <c r="M21" s="225" t="s">
        <v>104</v>
      </c>
      <c r="N21" s="226">
        <v>57</v>
      </c>
      <c r="O21" s="129"/>
      <c r="P21" s="129"/>
      <c r="Q21" s="129"/>
      <c r="R21" s="129"/>
      <c r="S21" s="129"/>
      <c r="T21" s="129"/>
      <c r="U21" s="129"/>
      <c r="V21" s="129"/>
      <c r="W21" s="129"/>
      <c r="X21" s="129"/>
      <c r="Y21" s="129"/>
    </row>
    <row r="22" spans="1:25" ht="21" customHeight="1">
      <c r="A22" s="224" t="s">
        <v>104</v>
      </c>
      <c r="B22" s="137"/>
      <c r="C22" s="227">
        <v>8</v>
      </c>
      <c r="D22" s="228"/>
      <c r="E22" s="228">
        <v>9</v>
      </c>
      <c r="F22" s="228"/>
      <c r="G22" s="228">
        <v>20</v>
      </c>
      <c r="H22" s="228"/>
      <c r="I22" s="228">
        <v>20</v>
      </c>
      <c r="J22" s="228"/>
      <c r="K22" s="229">
        <v>57</v>
      </c>
      <c r="L22" s="129"/>
      <c r="M22" s="225" t="s">
        <v>116</v>
      </c>
      <c r="N22" s="226">
        <v>44</v>
      </c>
      <c r="O22" s="129"/>
      <c r="P22" s="129"/>
      <c r="Q22" s="129"/>
      <c r="R22" s="129"/>
      <c r="S22" s="129"/>
      <c r="T22" s="129"/>
      <c r="U22" s="129"/>
      <c r="V22" s="129"/>
      <c r="W22" s="129"/>
      <c r="X22" s="129"/>
      <c r="Y22" s="129"/>
    </row>
    <row r="23" spans="1:25" ht="21" customHeight="1">
      <c r="A23" s="224" t="s">
        <v>105</v>
      </c>
      <c r="B23" s="137"/>
      <c r="C23" s="227"/>
      <c r="D23" s="228"/>
      <c r="E23" s="228">
        <v>2</v>
      </c>
      <c r="F23" s="228"/>
      <c r="G23" s="228">
        <v>6</v>
      </c>
      <c r="H23" s="228"/>
      <c r="I23" s="228">
        <v>7</v>
      </c>
      <c r="J23" s="228"/>
      <c r="K23" s="229">
        <v>15</v>
      </c>
      <c r="L23" s="129"/>
      <c r="M23" s="225" t="s">
        <v>117</v>
      </c>
      <c r="N23" s="226">
        <v>37</v>
      </c>
      <c r="O23" s="129"/>
      <c r="P23" s="129"/>
      <c r="Q23" s="129"/>
      <c r="R23" s="129"/>
      <c r="S23" s="129"/>
      <c r="T23" s="129"/>
      <c r="U23" s="129"/>
      <c r="V23" s="129"/>
      <c r="W23" s="129"/>
      <c r="X23" s="129"/>
      <c r="Y23" s="129"/>
    </row>
    <row r="24" spans="1:25" ht="21" customHeight="1">
      <c r="A24" s="224" t="s">
        <v>106</v>
      </c>
      <c r="B24" s="137"/>
      <c r="C24" s="227">
        <v>9</v>
      </c>
      <c r="D24" s="228"/>
      <c r="E24" s="228">
        <v>13</v>
      </c>
      <c r="F24" s="228"/>
      <c r="G24" s="228">
        <v>97</v>
      </c>
      <c r="H24" s="228"/>
      <c r="I24" s="228">
        <v>36</v>
      </c>
      <c r="J24" s="228"/>
      <c r="K24" s="229">
        <v>155</v>
      </c>
      <c r="L24" s="129"/>
      <c r="M24" s="225" t="s">
        <v>495</v>
      </c>
      <c r="N24" s="226">
        <v>35</v>
      </c>
      <c r="O24" s="129"/>
      <c r="P24" s="129"/>
      <c r="Q24" s="129"/>
      <c r="R24" s="129"/>
      <c r="S24" s="129"/>
      <c r="T24" s="129"/>
      <c r="U24" s="129"/>
      <c r="V24" s="129"/>
      <c r="W24" s="129"/>
      <c r="X24" s="129"/>
      <c r="Y24" s="129"/>
    </row>
    <row r="25" spans="1:25" ht="21" customHeight="1">
      <c r="A25" s="224" t="s">
        <v>108</v>
      </c>
      <c r="B25" s="137"/>
      <c r="C25" s="227">
        <v>1</v>
      </c>
      <c r="D25" s="228"/>
      <c r="E25" s="228">
        <v>11</v>
      </c>
      <c r="F25" s="228"/>
      <c r="G25" s="228">
        <v>49</v>
      </c>
      <c r="H25" s="228"/>
      <c r="I25" s="228">
        <v>62</v>
      </c>
      <c r="J25" s="228"/>
      <c r="K25" s="229">
        <v>123</v>
      </c>
      <c r="L25" s="129"/>
      <c r="M25" s="225" t="s">
        <v>119</v>
      </c>
      <c r="N25" s="226">
        <v>31</v>
      </c>
      <c r="O25" s="129"/>
      <c r="P25" s="129"/>
      <c r="Q25" s="129"/>
      <c r="R25" s="129"/>
      <c r="S25" s="129"/>
      <c r="T25" s="129"/>
      <c r="U25" s="129"/>
      <c r="V25" s="129"/>
      <c r="W25" s="129"/>
      <c r="X25" s="129"/>
      <c r="Y25" s="129"/>
    </row>
    <row r="26" spans="1:25" ht="21" customHeight="1">
      <c r="A26" s="224" t="s">
        <v>109</v>
      </c>
      <c r="B26" s="137"/>
      <c r="C26" s="227">
        <v>2</v>
      </c>
      <c r="D26" s="228"/>
      <c r="E26" s="228">
        <v>2</v>
      </c>
      <c r="F26" s="228"/>
      <c r="G26" s="228">
        <v>8</v>
      </c>
      <c r="H26" s="228"/>
      <c r="I26" s="228">
        <v>7</v>
      </c>
      <c r="J26" s="228"/>
      <c r="K26" s="229">
        <v>19</v>
      </c>
      <c r="L26" s="129"/>
      <c r="M26" s="225" t="s">
        <v>102</v>
      </c>
      <c r="N26" s="226">
        <v>23</v>
      </c>
      <c r="O26" s="129"/>
      <c r="P26" s="129"/>
      <c r="Q26" s="129"/>
      <c r="R26" s="129"/>
      <c r="S26" s="129"/>
      <c r="T26" s="129"/>
      <c r="U26" s="129"/>
      <c r="V26" s="129"/>
      <c r="W26" s="129"/>
      <c r="X26" s="129"/>
      <c r="Y26" s="129"/>
    </row>
    <row r="27" spans="1:25" ht="21" customHeight="1">
      <c r="A27" s="224" t="s">
        <v>110</v>
      </c>
      <c r="B27" s="137"/>
      <c r="C27" s="227">
        <v>5</v>
      </c>
      <c r="D27" s="228"/>
      <c r="E27" s="228">
        <v>4</v>
      </c>
      <c r="F27" s="228"/>
      <c r="G27" s="228">
        <v>7</v>
      </c>
      <c r="H27" s="228"/>
      <c r="I27" s="228">
        <v>2</v>
      </c>
      <c r="J27" s="228"/>
      <c r="K27" s="229">
        <v>18</v>
      </c>
      <c r="L27" s="129"/>
      <c r="M27" s="225" t="s">
        <v>93</v>
      </c>
      <c r="N27" s="226">
        <v>20</v>
      </c>
      <c r="O27" s="129"/>
      <c r="P27" s="129"/>
      <c r="Q27" s="129"/>
      <c r="R27" s="129"/>
      <c r="S27" s="129"/>
      <c r="T27" s="129"/>
      <c r="U27" s="129"/>
      <c r="V27" s="129"/>
      <c r="W27" s="129"/>
      <c r="X27" s="129"/>
      <c r="Y27" s="129"/>
    </row>
    <row r="28" spans="1:25" ht="21" customHeight="1">
      <c r="A28" s="224" t="s">
        <v>111</v>
      </c>
      <c r="B28" s="137"/>
      <c r="C28" s="227">
        <v>8</v>
      </c>
      <c r="D28" s="228"/>
      <c r="E28" s="228">
        <v>44</v>
      </c>
      <c r="F28" s="228"/>
      <c r="G28" s="228">
        <v>4</v>
      </c>
      <c r="H28" s="228"/>
      <c r="I28" s="228">
        <v>8</v>
      </c>
      <c r="J28" s="228"/>
      <c r="K28" s="229">
        <v>64</v>
      </c>
      <c r="L28" s="129"/>
      <c r="M28" s="225" t="s">
        <v>97</v>
      </c>
      <c r="N28" s="226">
        <v>20</v>
      </c>
      <c r="O28" s="129"/>
      <c r="P28" s="129"/>
      <c r="Q28" s="129"/>
      <c r="R28" s="129"/>
      <c r="S28" s="129"/>
      <c r="T28" s="129"/>
      <c r="U28" s="129"/>
      <c r="V28" s="129"/>
      <c r="W28" s="129"/>
      <c r="X28" s="129"/>
      <c r="Y28" s="129"/>
    </row>
    <row r="29" spans="1:25" ht="21" customHeight="1">
      <c r="A29" s="224" t="s">
        <v>112</v>
      </c>
      <c r="B29" s="137"/>
      <c r="C29" s="227">
        <v>1</v>
      </c>
      <c r="D29" s="228"/>
      <c r="E29" s="228">
        <v>3</v>
      </c>
      <c r="F29" s="228"/>
      <c r="G29" s="228">
        <v>4</v>
      </c>
      <c r="H29" s="228"/>
      <c r="I29" s="228">
        <v>2</v>
      </c>
      <c r="J29" s="228"/>
      <c r="K29" s="229">
        <v>10</v>
      </c>
      <c r="L29" s="129"/>
      <c r="M29" s="225" t="s">
        <v>109</v>
      </c>
      <c r="N29" s="226">
        <v>19</v>
      </c>
      <c r="O29" s="129"/>
      <c r="P29" s="129"/>
      <c r="Q29" s="129"/>
      <c r="R29" s="129"/>
      <c r="S29" s="129"/>
      <c r="T29" s="129"/>
      <c r="U29" s="129"/>
      <c r="V29" s="129"/>
      <c r="W29" s="129"/>
      <c r="X29" s="129"/>
      <c r="Y29" s="129"/>
    </row>
    <row r="30" spans="1:25" ht="21" customHeight="1">
      <c r="A30" s="224" t="s">
        <v>113</v>
      </c>
      <c r="B30" s="137"/>
      <c r="C30" s="227">
        <v>2</v>
      </c>
      <c r="D30" s="228"/>
      <c r="E30" s="228">
        <v>3</v>
      </c>
      <c r="F30" s="228"/>
      <c r="G30" s="228">
        <v>6</v>
      </c>
      <c r="H30" s="228"/>
      <c r="I30" s="228">
        <v>6</v>
      </c>
      <c r="J30" s="228"/>
      <c r="K30" s="229">
        <v>17</v>
      </c>
      <c r="L30" s="129"/>
      <c r="M30" s="225" t="s">
        <v>98</v>
      </c>
      <c r="N30" s="226">
        <v>18</v>
      </c>
      <c r="O30" s="129"/>
      <c r="P30" s="129"/>
      <c r="Q30" s="129"/>
      <c r="R30" s="129"/>
      <c r="S30" s="129"/>
      <c r="T30" s="129"/>
      <c r="U30" s="129"/>
      <c r="V30" s="129"/>
      <c r="W30" s="129"/>
      <c r="X30" s="129"/>
      <c r="Y30" s="129"/>
    </row>
    <row r="31" spans="1:25" ht="21" customHeight="1">
      <c r="A31" s="224" t="s">
        <v>114</v>
      </c>
      <c r="B31" s="137"/>
      <c r="C31" s="227"/>
      <c r="D31" s="228"/>
      <c r="E31" s="228">
        <v>2</v>
      </c>
      <c r="F31" s="228"/>
      <c r="G31" s="228">
        <v>38</v>
      </c>
      <c r="H31" s="228"/>
      <c r="I31" s="228">
        <v>25</v>
      </c>
      <c r="J31" s="228"/>
      <c r="K31" s="229">
        <v>65</v>
      </c>
      <c r="L31" s="129"/>
      <c r="M31" s="225" t="s">
        <v>110</v>
      </c>
      <c r="N31" s="226">
        <v>18</v>
      </c>
      <c r="O31" s="129"/>
      <c r="P31" s="129"/>
      <c r="Q31" s="129"/>
      <c r="R31" s="129"/>
      <c r="S31" s="129"/>
      <c r="T31" s="129"/>
      <c r="U31" s="129"/>
      <c r="V31" s="129"/>
      <c r="W31" s="129"/>
      <c r="X31" s="129"/>
      <c r="Y31" s="129"/>
    </row>
    <row r="32" spans="1:25" ht="21" customHeight="1">
      <c r="A32" s="224" t="s">
        <v>115</v>
      </c>
      <c r="B32" s="137"/>
      <c r="C32" s="227">
        <v>1</v>
      </c>
      <c r="D32" s="228"/>
      <c r="E32" s="228">
        <v>2</v>
      </c>
      <c r="F32" s="228"/>
      <c r="G32" s="228"/>
      <c r="H32" s="228"/>
      <c r="I32" s="228">
        <v>3</v>
      </c>
      <c r="J32" s="228"/>
      <c r="K32" s="229">
        <v>6</v>
      </c>
      <c r="L32" s="129"/>
      <c r="M32" s="225" t="s">
        <v>113</v>
      </c>
      <c r="N32" s="226">
        <v>17</v>
      </c>
      <c r="O32" s="129"/>
      <c r="P32" s="129"/>
      <c r="Q32" s="129"/>
      <c r="R32" s="129"/>
      <c r="S32" s="129"/>
      <c r="T32" s="129"/>
      <c r="U32" s="129"/>
      <c r="V32" s="129"/>
      <c r="W32" s="129"/>
      <c r="X32" s="129"/>
      <c r="Y32" s="129"/>
    </row>
    <row r="33" spans="1:25" ht="21" customHeight="1">
      <c r="A33" s="224" t="s">
        <v>116</v>
      </c>
      <c r="B33" s="137"/>
      <c r="C33" s="227">
        <v>11</v>
      </c>
      <c r="D33" s="228"/>
      <c r="E33" s="228">
        <v>5</v>
      </c>
      <c r="F33" s="228"/>
      <c r="G33" s="228">
        <v>8</v>
      </c>
      <c r="H33" s="228"/>
      <c r="I33" s="228">
        <v>20</v>
      </c>
      <c r="J33" s="228"/>
      <c r="K33" s="229">
        <v>44</v>
      </c>
      <c r="L33" s="129"/>
      <c r="M33" s="225" t="s">
        <v>99</v>
      </c>
      <c r="N33" s="226">
        <v>15</v>
      </c>
      <c r="O33" s="129"/>
      <c r="P33" s="129"/>
      <c r="Q33" s="129"/>
      <c r="R33" s="129"/>
      <c r="S33" s="129"/>
      <c r="T33" s="129"/>
      <c r="U33" s="129"/>
      <c r="V33" s="129"/>
      <c r="W33" s="129"/>
      <c r="X33" s="129"/>
      <c r="Y33" s="129"/>
    </row>
    <row r="34" spans="1:25" ht="21" customHeight="1">
      <c r="A34" s="224" t="s">
        <v>117</v>
      </c>
      <c r="B34" s="137"/>
      <c r="C34" s="227">
        <v>1</v>
      </c>
      <c r="D34" s="228"/>
      <c r="E34" s="228">
        <v>4</v>
      </c>
      <c r="F34" s="228"/>
      <c r="G34" s="228">
        <v>14</v>
      </c>
      <c r="H34" s="228"/>
      <c r="I34" s="228">
        <v>18</v>
      </c>
      <c r="J34" s="228"/>
      <c r="K34" s="229">
        <v>37</v>
      </c>
      <c r="L34" s="129"/>
      <c r="M34" s="225" t="s">
        <v>105</v>
      </c>
      <c r="N34" s="226">
        <v>15</v>
      </c>
      <c r="O34" s="129"/>
      <c r="P34" s="129"/>
      <c r="Q34" s="129"/>
      <c r="R34" s="129"/>
      <c r="S34" s="129"/>
      <c r="T34" s="129"/>
      <c r="U34" s="129"/>
      <c r="V34" s="129"/>
      <c r="W34" s="129"/>
      <c r="X34" s="129"/>
      <c r="Y34" s="129"/>
    </row>
    <row r="35" spans="1:25" ht="21" customHeight="1">
      <c r="A35" s="224" t="s">
        <v>118</v>
      </c>
      <c r="B35" s="137"/>
      <c r="C35" s="227"/>
      <c r="D35" s="228"/>
      <c r="E35" s="228">
        <v>2</v>
      </c>
      <c r="F35" s="228"/>
      <c r="G35" s="228">
        <v>2</v>
      </c>
      <c r="H35" s="228"/>
      <c r="I35" s="228">
        <v>1</v>
      </c>
      <c r="J35" s="228"/>
      <c r="K35" s="229">
        <v>5</v>
      </c>
      <c r="L35" s="129"/>
      <c r="M35" s="225" t="s">
        <v>112</v>
      </c>
      <c r="N35" s="226">
        <v>10</v>
      </c>
      <c r="O35" s="129"/>
      <c r="P35" s="129"/>
      <c r="Q35" s="129"/>
      <c r="R35" s="129"/>
      <c r="S35" s="129"/>
      <c r="T35" s="129"/>
      <c r="U35" s="129"/>
      <c r="V35" s="129"/>
      <c r="W35" s="129"/>
      <c r="X35" s="129"/>
      <c r="Y35" s="129"/>
    </row>
    <row r="36" spans="1:25" ht="21" customHeight="1">
      <c r="A36" s="224" t="s">
        <v>119</v>
      </c>
      <c r="B36" s="137"/>
      <c r="C36" s="227">
        <v>1</v>
      </c>
      <c r="D36" s="228"/>
      <c r="E36" s="228">
        <v>7</v>
      </c>
      <c r="F36" s="228"/>
      <c r="G36" s="228">
        <v>9</v>
      </c>
      <c r="H36" s="228"/>
      <c r="I36" s="228">
        <v>14</v>
      </c>
      <c r="J36" s="228"/>
      <c r="K36" s="229">
        <v>31</v>
      </c>
      <c r="L36" s="129"/>
      <c r="M36" s="225" t="s">
        <v>121</v>
      </c>
      <c r="N36" s="226">
        <v>10</v>
      </c>
      <c r="O36" s="129"/>
      <c r="P36" s="129"/>
      <c r="Q36" s="129"/>
      <c r="R36" s="129"/>
      <c r="S36" s="129"/>
      <c r="T36" s="129"/>
      <c r="U36" s="129"/>
      <c r="V36" s="129"/>
      <c r="W36" s="129"/>
      <c r="X36" s="129"/>
      <c r="Y36" s="129"/>
    </row>
    <row r="37" spans="1:25" ht="21" customHeight="1">
      <c r="A37" s="224" t="s">
        <v>120</v>
      </c>
      <c r="B37" s="137"/>
      <c r="C37" s="227">
        <v>12</v>
      </c>
      <c r="D37" s="228"/>
      <c r="E37" s="228">
        <v>10</v>
      </c>
      <c r="F37" s="228"/>
      <c r="G37" s="228">
        <v>41</v>
      </c>
      <c r="H37" s="228"/>
      <c r="I37" s="228">
        <v>68</v>
      </c>
      <c r="J37" s="228"/>
      <c r="K37" s="229">
        <v>131</v>
      </c>
      <c r="L37" s="129"/>
      <c r="M37" s="225" t="s">
        <v>123</v>
      </c>
      <c r="N37" s="226">
        <v>10</v>
      </c>
      <c r="O37" s="129"/>
      <c r="P37" s="129"/>
      <c r="Q37" s="129"/>
      <c r="R37" s="129"/>
      <c r="S37" s="129"/>
      <c r="T37" s="129"/>
      <c r="U37" s="129"/>
      <c r="V37" s="129"/>
      <c r="W37" s="129"/>
      <c r="X37" s="129"/>
      <c r="Y37" s="129"/>
    </row>
    <row r="38" spans="1:25" ht="21" customHeight="1">
      <c r="A38" s="224" t="s">
        <v>121</v>
      </c>
      <c r="B38" s="137"/>
      <c r="C38" s="227"/>
      <c r="D38" s="228"/>
      <c r="E38" s="228">
        <v>2</v>
      </c>
      <c r="F38" s="228"/>
      <c r="G38" s="228">
        <v>4</v>
      </c>
      <c r="H38" s="228"/>
      <c r="I38" s="228">
        <v>4</v>
      </c>
      <c r="J38" s="228"/>
      <c r="K38" s="229">
        <v>10</v>
      </c>
      <c r="L38" s="129"/>
      <c r="M38" s="225" t="s">
        <v>94</v>
      </c>
      <c r="N38" s="226">
        <v>8</v>
      </c>
      <c r="O38" s="129"/>
      <c r="P38" s="129"/>
      <c r="Q38" s="129"/>
      <c r="R38" s="129"/>
      <c r="S38" s="129"/>
      <c r="T38" s="129"/>
      <c r="U38" s="129"/>
      <c r="V38" s="129"/>
      <c r="W38" s="129"/>
      <c r="X38" s="129"/>
      <c r="Y38" s="129"/>
    </row>
    <row r="39" spans="1:25" ht="21" customHeight="1">
      <c r="A39" s="224" t="s">
        <v>122</v>
      </c>
      <c r="B39" s="137"/>
      <c r="C39" s="227">
        <v>15</v>
      </c>
      <c r="D39" s="228"/>
      <c r="E39" s="228">
        <v>25</v>
      </c>
      <c r="F39" s="228"/>
      <c r="G39" s="228">
        <v>29</v>
      </c>
      <c r="H39" s="228"/>
      <c r="I39" s="228">
        <v>31</v>
      </c>
      <c r="J39" s="228"/>
      <c r="K39" s="229">
        <v>100</v>
      </c>
      <c r="L39" s="129"/>
      <c r="M39" s="225" t="s">
        <v>115</v>
      </c>
      <c r="N39" s="226">
        <v>6</v>
      </c>
      <c r="O39" s="129"/>
      <c r="P39" s="129"/>
      <c r="Q39" s="129"/>
      <c r="R39" s="129"/>
      <c r="S39" s="129"/>
      <c r="T39" s="129"/>
      <c r="U39" s="129"/>
      <c r="V39" s="129"/>
      <c r="W39" s="129"/>
      <c r="X39" s="129"/>
      <c r="Y39" s="129"/>
    </row>
    <row r="40" spans="1:25" ht="21" customHeight="1">
      <c r="A40" s="224" t="s">
        <v>123</v>
      </c>
      <c r="B40" s="137"/>
      <c r="C40" s="227">
        <v>2</v>
      </c>
      <c r="D40" s="228"/>
      <c r="E40" s="228">
        <v>4</v>
      </c>
      <c r="F40" s="228"/>
      <c r="G40" s="228">
        <v>1</v>
      </c>
      <c r="H40" s="228"/>
      <c r="I40" s="228">
        <v>3</v>
      </c>
      <c r="J40" s="228"/>
      <c r="K40" s="229">
        <v>10</v>
      </c>
      <c r="L40" s="129"/>
      <c r="M40" s="225" t="s">
        <v>118</v>
      </c>
      <c r="N40" s="226">
        <v>5</v>
      </c>
      <c r="O40" s="129"/>
      <c r="P40" s="129"/>
      <c r="Q40" s="129"/>
      <c r="R40" s="129"/>
      <c r="S40" s="129"/>
      <c r="T40" s="129"/>
      <c r="U40" s="129"/>
      <c r="V40" s="129"/>
      <c r="W40" s="129"/>
      <c r="X40" s="129"/>
      <c r="Y40" s="129"/>
    </row>
    <row r="41" spans="1:25" ht="21" customHeight="1">
      <c r="A41" s="224" t="s">
        <v>124</v>
      </c>
      <c r="B41" s="137"/>
      <c r="C41" s="227">
        <v>2</v>
      </c>
      <c r="D41" s="228"/>
      <c r="E41" s="228">
        <v>31</v>
      </c>
      <c r="F41" s="228"/>
      <c r="G41" s="228">
        <v>5</v>
      </c>
      <c r="H41" s="228"/>
      <c r="I41" s="228">
        <v>30</v>
      </c>
      <c r="J41" s="228"/>
      <c r="K41" s="229">
        <v>68</v>
      </c>
      <c r="L41" s="129"/>
      <c r="M41" s="225" t="s">
        <v>96</v>
      </c>
      <c r="N41" s="226">
        <v>3</v>
      </c>
      <c r="O41" s="129"/>
      <c r="P41" s="129"/>
      <c r="Q41" s="129"/>
      <c r="R41" s="129"/>
      <c r="S41" s="129"/>
      <c r="T41" s="129"/>
      <c r="U41" s="129"/>
      <c r="V41" s="129"/>
      <c r="W41" s="129"/>
      <c r="X41" s="129"/>
      <c r="Y41" s="129"/>
    </row>
    <row r="42" spans="1:25" ht="21" customHeight="1">
      <c r="A42" s="224" t="s">
        <v>495</v>
      </c>
      <c r="B42" s="137"/>
      <c r="C42" s="227">
        <v>5</v>
      </c>
      <c r="D42" s="228"/>
      <c r="E42" s="228">
        <v>4</v>
      </c>
      <c r="F42" s="228"/>
      <c r="G42" s="228">
        <v>11</v>
      </c>
      <c r="H42" s="228"/>
      <c r="I42" s="228">
        <v>15</v>
      </c>
      <c r="J42" s="228"/>
      <c r="K42" s="229">
        <v>35</v>
      </c>
      <c r="L42" s="129"/>
      <c r="M42" s="225" t="s">
        <v>95</v>
      </c>
      <c r="N42" s="226">
        <v>2</v>
      </c>
      <c r="O42" s="129"/>
      <c r="P42" s="129"/>
      <c r="Q42" s="129"/>
      <c r="R42" s="129"/>
      <c r="S42" s="129"/>
      <c r="T42" s="129"/>
      <c r="U42" s="129"/>
      <c r="V42" s="129"/>
      <c r="W42" s="129"/>
      <c r="X42" s="129"/>
      <c r="Y42" s="129"/>
    </row>
    <row r="43" spans="1:25" ht="8.1" customHeight="1">
      <c r="A43" s="137"/>
      <c r="B43" s="137"/>
      <c r="C43" s="230"/>
      <c r="D43" s="230"/>
      <c r="E43" s="230"/>
      <c r="F43" s="230"/>
      <c r="G43" s="230"/>
      <c r="H43" s="230"/>
      <c r="I43" s="230"/>
      <c r="J43" s="230"/>
      <c r="K43" s="230"/>
      <c r="L43" s="129"/>
      <c r="M43" s="129"/>
      <c r="N43" s="129"/>
      <c r="O43" s="129"/>
      <c r="P43" s="129"/>
      <c r="Q43" s="129"/>
      <c r="R43" s="129"/>
      <c r="S43" s="129"/>
      <c r="T43" s="129"/>
      <c r="U43" s="129"/>
      <c r="V43" s="129"/>
      <c r="W43" s="129"/>
      <c r="X43" s="129"/>
      <c r="Y43" s="129"/>
    </row>
    <row r="44" spans="1:25" ht="21" customHeight="1">
      <c r="A44" s="221" t="s">
        <v>89</v>
      </c>
      <c r="B44" s="137"/>
      <c r="C44" s="231">
        <v>106</v>
      </c>
      <c r="D44" s="232">
        <v>0</v>
      </c>
      <c r="E44" s="232">
        <v>389</v>
      </c>
      <c r="F44" s="232">
        <v>0</v>
      </c>
      <c r="G44" s="232">
        <v>922</v>
      </c>
      <c r="H44" s="232">
        <v>0</v>
      </c>
      <c r="I44" s="232">
        <v>726</v>
      </c>
      <c r="J44" s="232">
        <v>0</v>
      </c>
      <c r="K44" s="233">
        <v>2143</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496</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494</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633</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3" orientation="landscape" useFirstPageNumber="1" r:id="rId1"/>
  <headerFooter scaleWithDoc="0">
    <oddHeader>&amp;L&amp;G&amp;C&amp;G&amp;R&amp;G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57039-D97B-4CB4-B787-A87F1099376A}">
  <dimension ref="A1:Y51"/>
  <sheetViews>
    <sheetView view="pageBreakPreview" zoomScale="60" zoomScaleNormal="100" workbookViewId="0">
      <selection activeCell="AB34" sqref="AB34"/>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65</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499</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UPPER(CONCATENATE("Diciembre 2022"))</f>
        <v>DICIEMBRE 2022</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55" t="s">
        <v>132</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4" t="s">
        <v>182</v>
      </c>
      <c r="B6" s="623"/>
      <c r="C6" s="624" t="s">
        <v>86</v>
      </c>
      <c r="D6" s="624"/>
      <c r="E6" s="624"/>
      <c r="F6" s="624"/>
      <c r="G6" s="624" t="s">
        <v>87</v>
      </c>
      <c r="H6" s="624"/>
      <c r="I6" s="624"/>
      <c r="J6" s="624"/>
      <c r="K6" s="624" t="s">
        <v>70</v>
      </c>
      <c r="L6" s="129"/>
      <c r="M6" s="129"/>
      <c r="N6" s="129"/>
      <c r="O6" s="129"/>
      <c r="P6" s="129"/>
      <c r="Q6" s="129"/>
      <c r="R6" s="129"/>
      <c r="S6" s="129"/>
      <c r="T6" s="129"/>
      <c r="U6" s="129"/>
      <c r="V6" s="129"/>
      <c r="W6" s="129"/>
      <c r="X6" s="129"/>
      <c r="Y6" s="129"/>
    </row>
    <row r="7" spans="1:25" ht="18" customHeight="1">
      <c r="A7" s="624"/>
      <c r="B7" s="623"/>
      <c r="C7" s="624" t="s">
        <v>497</v>
      </c>
      <c r="D7" s="624"/>
      <c r="E7" s="624" t="s">
        <v>498</v>
      </c>
      <c r="F7" s="624"/>
      <c r="G7" s="624" t="s">
        <v>497</v>
      </c>
      <c r="H7" s="624"/>
      <c r="I7" s="624" t="s">
        <v>498</v>
      </c>
      <c r="J7" s="624"/>
      <c r="K7" s="624"/>
      <c r="L7" s="129"/>
      <c r="M7" s="129"/>
      <c r="N7" s="129"/>
      <c r="O7" s="129"/>
      <c r="P7" s="129"/>
      <c r="Q7" s="129"/>
      <c r="R7" s="129"/>
      <c r="S7" s="129"/>
      <c r="T7" s="129"/>
      <c r="U7" s="129"/>
      <c r="V7" s="129"/>
      <c r="W7" s="129"/>
      <c r="X7" s="129"/>
      <c r="Y7" s="129"/>
    </row>
    <row r="8" spans="1:25" ht="18" customHeight="1">
      <c r="A8" s="624"/>
      <c r="B8" s="623"/>
      <c r="C8" s="318" t="s">
        <v>90</v>
      </c>
      <c r="D8" s="318" t="s">
        <v>91</v>
      </c>
      <c r="E8" s="318" t="s">
        <v>90</v>
      </c>
      <c r="F8" s="318" t="s">
        <v>91</v>
      </c>
      <c r="G8" s="318" t="s">
        <v>90</v>
      </c>
      <c r="H8" s="318" t="s">
        <v>91</v>
      </c>
      <c r="I8" s="318" t="s">
        <v>90</v>
      </c>
      <c r="J8" s="318" t="s">
        <v>91</v>
      </c>
      <c r="K8" s="624"/>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4" t="s">
        <v>93</v>
      </c>
      <c r="B10" s="137"/>
      <c r="C10" s="227"/>
      <c r="D10" s="228"/>
      <c r="E10" s="228">
        <v>4</v>
      </c>
      <c r="F10" s="228"/>
      <c r="G10" s="228">
        <v>3</v>
      </c>
      <c r="H10" s="228"/>
      <c r="I10" s="228">
        <v>5</v>
      </c>
      <c r="J10" s="228"/>
      <c r="K10" s="229">
        <v>12</v>
      </c>
      <c r="L10" s="129"/>
      <c r="M10" s="225" t="s">
        <v>112</v>
      </c>
      <c r="N10" s="226">
        <v>248</v>
      </c>
      <c r="O10" s="129"/>
      <c r="P10" s="129"/>
      <c r="Q10" s="129"/>
      <c r="R10" s="129"/>
      <c r="S10" s="129"/>
      <c r="T10" s="129"/>
      <c r="U10" s="129"/>
      <c r="V10" s="129"/>
      <c r="W10" s="129"/>
      <c r="X10" s="129"/>
      <c r="Y10" s="129"/>
    </row>
    <row r="11" spans="1:25" ht="21" customHeight="1">
      <c r="A11" s="224" t="s">
        <v>94</v>
      </c>
      <c r="B11" s="137"/>
      <c r="C11" s="227">
        <v>6</v>
      </c>
      <c r="D11" s="228"/>
      <c r="E11" s="228">
        <v>8</v>
      </c>
      <c r="F11" s="228"/>
      <c r="G11" s="228">
        <v>8</v>
      </c>
      <c r="H11" s="228"/>
      <c r="I11" s="228">
        <v>1</v>
      </c>
      <c r="J11" s="228"/>
      <c r="K11" s="229">
        <v>23</v>
      </c>
      <c r="L11" s="129"/>
      <c r="M11" s="225" t="s">
        <v>122</v>
      </c>
      <c r="N11" s="226">
        <v>213</v>
      </c>
      <c r="O11" s="129"/>
      <c r="P11" s="129"/>
      <c r="Q11" s="129"/>
      <c r="R11" s="129"/>
      <c r="S11" s="129"/>
      <c r="T11" s="129"/>
      <c r="U11" s="129"/>
      <c r="V11" s="129"/>
      <c r="W11" s="129"/>
      <c r="X11" s="129"/>
      <c r="Y11" s="129"/>
    </row>
    <row r="12" spans="1:25" ht="21" customHeight="1">
      <c r="A12" s="224" t="s">
        <v>95</v>
      </c>
      <c r="B12" s="137"/>
      <c r="C12" s="227"/>
      <c r="D12" s="228"/>
      <c r="E12" s="228"/>
      <c r="F12" s="228"/>
      <c r="G12" s="228"/>
      <c r="H12" s="228"/>
      <c r="I12" s="228">
        <v>1</v>
      </c>
      <c r="J12" s="228"/>
      <c r="K12" s="229">
        <v>1</v>
      </c>
      <c r="L12" s="129"/>
      <c r="M12" s="225" t="s">
        <v>101</v>
      </c>
      <c r="N12" s="226">
        <v>206</v>
      </c>
      <c r="O12" s="129"/>
      <c r="P12" s="129"/>
      <c r="Q12" s="129"/>
      <c r="R12" s="129"/>
      <c r="S12" s="129"/>
      <c r="T12" s="129"/>
      <c r="U12" s="129"/>
      <c r="V12" s="129"/>
      <c r="W12" s="129"/>
      <c r="X12" s="129"/>
      <c r="Y12" s="129"/>
    </row>
    <row r="13" spans="1:25" ht="21" customHeight="1">
      <c r="A13" s="224" t="s">
        <v>96</v>
      </c>
      <c r="B13" s="137"/>
      <c r="C13" s="227"/>
      <c r="D13" s="228"/>
      <c r="E13" s="228">
        <v>5</v>
      </c>
      <c r="F13" s="228"/>
      <c r="G13" s="228">
        <v>1</v>
      </c>
      <c r="H13" s="228"/>
      <c r="I13" s="228">
        <v>3</v>
      </c>
      <c r="J13" s="228"/>
      <c r="K13" s="229">
        <v>9</v>
      </c>
      <c r="L13" s="129"/>
      <c r="M13" s="225" t="s">
        <v>104</v>
      </c>
      <c r="N13" s="226">
        <v>172</v>
      </c>
      <c r="O13" s="129"/>
      <c r="P13" s="129"/>
      <c r="Q13" s="129"/>
      <c r="R13" s="129"/>
      <c r="S13" s="129"/>
      <c r="T13" s="129"/>
      <c r="U13" s="129"/>
      <c r="V13" s="129"/>
      <c r="W13" s="129"/>
      <c r="X13" s="129"/>
      <c r="Y13" s="129"/>
    </row>
    <row r="14" spans="1:25" ht="21" customHeight="1">
      <c r="A14" s="224" t="s">
        <v>99</v>
      </c>
      <c r="B14" s="137"/>
      <c r="C14" s="227">
        <v>2</v>
      </c>
      <c r="D14" s="228"/>
      <c r="E14" s="228">
        <v>28</v>
      </c>
      <c r="F14" s="228"/>
      <c r="G14" s="228">
        <v>18</v>
      </c>
      <c r="H14" s="228"/>
      <c r="I14" s="228">
        <v>6</v>
      </c>
      <c r="J14" s="228"/>
      <c r="K14" s="229">
        <v>54</v>
      </c>
      <c r="L14" s="129"/>
      <c r="M14" s="225" t="s">
        <v>107</v>
      </c>
      <c r="N14" s="226">
        <v>141</v>
      </c>
      <c r="O14" s="129"/>
      <c r="P14" s="129"/>
      <c r="Q14" s="129"/>
      <c r="R14" s="129"/>
      <c r="S14" s="129"/>
      <c r="T14" s="129"/>
      <c r="U14" s="129"/>
      <c r="V14" s="129"/>
      <c r="W14" s="129"/>
      <c r="X14" s="129"/>
      <c r="Y14" s="129"/>
    </row>
    <row r="15" spans="1:25" ht="21" customHeight="1">
      <c r="A15" s="224" t="s">
        <v>100</v>
      </c>
      <c r="B15" s="137"/>
      <c r="C15" s="227"/>
      <c r="D15" s="228"/>
      <c r="E15" s="228">
        <v>3</v>
      </c>
      <c r="F15" s="228"/>
      <c r="G15" s="228">
        <v>2</v>
      </c>
      <c r="H15" s="228"/>
      <c r="I15" s="228">
        <v>6</v>
      </c>
      <c r="J15" s="228"/>
      <c r="K15" s="229">
        <v>11</v>
      </c>
      <c r="L15" s="129"/>
      <c r="M15" s="225" t="s">
        <v>120</v>
      </c>
      <c r="N15" s="226">
        <v>92</v>
      </c>
      <c r="O15" s="129"/>
      <c r="P15" s="129"/>
      <c r="Q15" s="129"/>
      <c r="R15" s="129"/>
      <c r="S15" s="129"/>
      <c r="T15" s="129"/>
      <c r="U15" s="129"/>
      <c r="V15" s="129"/>
      <c r="W15" s="129"/>
      <c r="X15" s="129"/>
      <c r="Y15" s="129"/>
    </row>
    <row r="16" spans="1:25" ht="21" customHeight="1">
      <c r="A16" s="224" t="s">
        <v>101</v>
      </c>
      <c r="B16" s="137"/>
      <c r="C16" s="227">
        <v>13</v>
      </c>
      <c r="D16" s="228"/>
      <c r="E16" s="228">
        <v>126</v>
      </c>
      <c r="F16" s="228"/>
      <c r="G16" s="228">
        <v>46</v>
      </c>
      <c r="H16" s="228"/>
      <c r="I16" s="228">
        <v>21</v>
      </c>
      <c r="J16" s="228"/>
      <c r="K16" s="229">
        <v>206</v>
      </c>
      <c r="L16" s="129"/>
      <c r="M16" s="225" t="s">
        <v>124</v>
      </c>
      <c r="N16" s="226">
        <v>81</v>
      </c>
      <c r="O16" s="129"/>
      <c r="P16" s="129"/>
      <c r="Q16" s="129"/>
      <c r="R16" s="129"/>
      <c r="S16" s="129"/>
      <c r="T16" s="129"/>
      <c r="U16" s="129"/>
      <c r="V16" s="129"/>
      <c r="W16" s="129"/>
      <c r="X16" s="129"/>
      <c r="Y16" s="129"/>
    </row>
    <row r="17" spans="1:25" ht="21" customHeight="1">
      <c r="A17" s="224" t="s">
        <v>97</v>
      </c>
      <c r="B17" s="137"/>
      <c r="C17" s="227">
        <v>1</v>
      </c>
      <c r="D17" s="228"/>
      <c r="E17" s="228">
        <v>8</v>
      </c>
      <c r="F17" s="228"/>
      <c r="G17" s="228">
        <v>4</v>
      </c>
      <c r="H17" s="228"/>
      <c r="I17" s="228">
        <v>6</v>
      </c>
      <c r="J17" s="228"/>
      <c r="K17" s="229">
        <v>19</v>
      </c>
      <c r="L17" s="129"/>
      <c r="M17" s="225" t="s">
        <v>103</v>
      </c>
      <c r="N17" s="226">
        <v>72</v>
      </c>
      <c r="O17" s="129"/>
      <c r="P17" s="129"/>
      <c r="Q17" s="129"/>
      <c r="R17" s="129"/>
      <c r="S17" s="129"/>
      <c r="T17" s="129"/>
      <c r="U17" s="129"/>
      <c r="V17" s="129"/>
      <c r="W17" s="129"/>
      <c r="X17" s="129"/>
      <c r="Y17" s="129"/>
    </row>
    <row r="18" spans="1:25" ht="21" customHeight="1">
      <c r="A18" s="224" t="s">
        <v>98</v>
      </c>
      <c r="B18" s="137"/>
      <c r="C18" s="227"/>
      <c r="D18" s="228"/>
      <c r="E18" s="228">
        <v>1</v>
      </c>
      <c r="F18" s="228"/>
      <c r="G18" s="228">
        <v>2</v>
      </c>
      <c r="H18" s="228"/>
      <c r="I18" s="228"/>
      <c r="J18" s="228"/>
      <c r="K18" s="229">
        <v>3</v>
      </c>
      <c r="L18" s="129"/>
      <c r="M18" s="225" t="s">
        <v>111</v>
      </c>
      <c r="N18" s="226">
        <v>72</v>
      </c>
      <c r="O18" s="129"/>
      <c r="P18" s="129"/>
      <c r="Q18" s="129"/>
      <c r="R18" s="129"/>
      <c r="S18" s="129"/>
      <c r="T18" s="129"/>
      <c r="U18" s="129"/>
      <c r="V18" s="129"/>
      <c r="W18" s="129"/>
      <c r="X18" s="129"/>
      <c r="Y18" s="129"/>
    </row>
    <row r="19" spans="1:25" ht="21" customHeight="1">
      <c r="A19" s="224" t="s">
        <v>102</v>
      </c>
      <c r="B19" s="137"/>
      <c r="C19" s="227">
        <v>2</v>
      </c>
      <c r="D19" s="228"/>
      <c r="E19" s="228">
        <v>4</v>
      </c>
      <c r="F19" s="228"/>
      <c r="G19" s="228"/>
      <c r="H19" s="228"/>
      <c r="I19" s="228">
        <v>4</v>
      </c>
      <c r="J19" s="228"/>
      <c r="K19" s="229">
        <v>10</v>
      </c>
      <c r="L19" s="129"/>
      <c r="M19" s="225" t="s">
        <v>113</v>
      </c>
      <c r="N19" s="226">
        <v>63</v>
      </c>
      <c r="O19" s="129"/>
      <c r="P19" s="129"/>
      <c r="Q19" s="129"/>
      <c r="R19" s="129"/>
      <c r="S19" s="129"/>
      <c r="T19" s="129"/>
      <c r="U19" s="129"/>
      <c r="V19" s="129"/>
      <c r="W19" s="129"/>
      <c r="X19" s="129"/>
      <c r="Y19" s="129"/>
    </row>
    <row r="20" spans="1:25" ht="21" customHeight="1">
      <c r="A20" s="224" t="s">
        <v>107</v>
      </c>
      <c r="B20" s="137"/>
      <c r="C20" s="227">
        <v>9</v>
      </c>
      <c r="D20" s="228"/>
      <c r="E20" s="228">
        <v>107</v>
      </c>
      <c r="F20" s="228"/>
      <c r="G20" s="228">
        <v>13</v>
      </c>
      <c r="H20" s="228"/>
      <c r="I20" s="228">
        <v>12</v>
      </c>
      <c r="J20" s="228"/>
      <c r="K20" s="229">
        <v>141</v>
      </c>
      <c r="L20" s="129"/>
      <c r="M20" s="225" t="s">
        <v>108</v>
      </c>
      <c r="N20" s="226">
        <v>57</v>
      </c>
      <c r="O20" s="129"/>
      <c r="P20" s="129"/>
      <c r="Q20" s="129"/>
      <c r="R20" s="129"/>
      <c r="S20" s="129"/>
      <c r="T20" s="129"/>
      <c r="U20" s="129"/>
      <c r="V20" s="129"/>
      <c r="W20" s="129"/>
      <c r="X20" s="129"/>
      <c r="Y20" s="129"/>
    </row>
    <row r="21" spans="1:25" ht="21" customHeight="1">
      <c r="A21" s="224" t="s">
        <v>103</v>
      </c>
      <c r="B21" s="137"/>
      <c r="C21" s="227">
        <v>17</v>
      </c>
      <c r="D21" s="228"/>
      <c r="E21" s="228">
        <v>43</v>
      </c>
      <c r="F21" s="228"/>
      <c r="G21" s="228">
        <v>6</v>
      </c>
      <c r="H21" s="228"/>
      <c r="I21" s="228">
        <v>6</v>
      </c>
      <c r="J21" s="228"/>
      <c r="K21" s="229">
        <v>72</v>
      </c>
      <c r="L21" s="129"/>
      <c r="M21" s="225" t="s">
        <v>106</v>
      </c>
      <c r="N21" s="226">
        <v>55</v>
      </c>
      <c r="O21" s="129"/>
      <c r="P21" s="129"/>
      <c r="Q21" s="129"/>
      <c r="R21" s="129"/>
      <c r="S21" s="129"/>
      <c r="T21" s="129"/>
      <c r="U21" s="129"/>
      <c r="V21" s="129"/>
      <c r="W21" s="129"/>
      <c r="X21" s="129"/>
      <c r="Y21" s="129"/>
    </row>
    <row r="22" spans="1:25" ht="21" customHeight="1">
      <c r="A22" s="224" t="s">
        <v>104</v>
      </c>
      <c r="B22" s="137"/>
      <c r="C22" s="227">
        <v>41</v>
      </c>
      <c r="D22" s="228"/>
      <c r="E22" s="228">
        <v>41</v>
      </c>
      <c r="F22" s="228"/>
      <c r="G22" s="228">
        <v>40</v>
      </c>
      <c r="H22" s="228"/>
      <c r="I22" s="228">
        <v>50</v>
      </c>
      <c r="J22" s="228"/>
      <c r="K22" s="229">
        <v>172</v>
      </c>
      <c r="L22" s="129"/>
      <c r="M22" s="225" t="s">
        <v>99</v>
      </c>
      <c r="N22" s="226">
        <v>54</v>
      </c>
      <c r="O22" s="129"/>
      <c r="P22" s="129"/>
      <c r="Q22" s="129"/>
      <c r="R22" s="129"/>
      <c r="S22" s="129"/>
      <c r="T22" s="129"/>
      <c r="U22" s="129"/>
      <c r="V22" s="129"/>
      <c r="W22" s="129"/>
      <c r="X22" s="129"/>
      <c r="Y22" s="129"/>
    </row>
    <row r="23" spans="1:25" ht="21" customHeight="1">
      <c r="A23" s="224" t="s">
        <v>105</v>
      </c>
      <c r="B23" s="137"/>
      <c r="C23" s="227">
        <v>3</v>
      </c>
      <c r="D23" s="228"/>
      <c r="E23" s="228">
        <v>4</v>
      </c>
      <c r="F23" s="228"/>
      <c r="G23" s="228">
        <v>1</v>
      </c>
      <c r="H23" s="228"/>
      <c r="I23" s="228">
        <v>6</v>
      </c>
      <c r="J23" s="228"/>
      <c r="K23" s="229">
        <v>14</v>
      </c>
      <c r="L23" s="129"/>
      <c r="M23" s="225" t="s">
        <v>495</v>
      </c>
      <c r="N23" s="226">
        <v>48</v>
      </c>
      <c r="O23" s="129"/>
      <c r="P23" s="129"/>
      <c r="Q23" s="129"/>
      <c r="R23" s="129"/>
      <c r="S23" s="129"/>
      <c r="T23" s="129"/>
      <c r="U23" s="129"/>
      <c r="V23" s="129"/>
      <c r="W23" s="129"/>
      <c r="X23" s="129"/>
      <c r="Y23" s="129"/>
    </row>
    <row r="24" spans="1:25" ht="21" customHeight="1">
      <c r="A24" s="224" t="s">
        <v>106</v>
      </c>
      <c r="B24" s="137"/>
      <c r="C24" s="227">
        <v>8</v>
      </c>
      <c r="D24" s="228"/>
      <c r="E24" s="228">
        <v>8</v>
      </c>
      <c r="F24" s="228"/>
      <c r="G24" s="228">
        <v>24</v>
      </c>
      <c r="H24" s="228"/>
      <c r="I24" s="228">
        <v>15</v>
      </c>
      <c r="J24" s="228"/>
      <c r="K24" s="229">
        <v>55</v>
      </c>
      <c r="L24" s="129"/>
      <c r="M24" s="225" t="s">
        <v>117</v>
      </c>
      <c r="N24" s="226">
        <v>39</v>
      </c>
      <c r="O24" s="129"/>
      <c r="P24" s="129"/>
      <c r="Q24" s="129"/>
      <c r="R24" s="129"/>
      <c r="S24" s="129"/>
      <c r="T24" s="129"/>
      <c r="U24" s="129"/>
      <c r="V24" s="129"/>
      <c r="W24" s="129"/>
      <c r="X24" s="129"/>
      <c r="Y24" s="129"/>
    </row>
    <row r="25" spans="1:25" ht="21" customHeight="1">
      <c r="A25" s="224" t="s">
        <v>108</v>
      </c>
      <c r="B25" s="137"/>
      <c r="C25" s="227">
        <v>6</v>
      </c>
      <c r="D25" s="228"/>
      <c r="E25" s="228">
        <v>17</v>
      </c>
      <c r="F25" s="228"/>
      <c r="G25" s="228">
        <v>19</v>
      </c>
      <c r="H25" s="228"/>
      <c r="I25" s="228">
        <v>15</v>
      </c>
      <c r="J25" s="228"/>
      <c r="K25" s="229">
        <v>57</v>
      </c>
      <c r="L25" s="129"/>
      <c r="M25" s="225" t="s">
        <v>119</v>
      </c>
      <c r="N25" s="226">
        <v>35</v>
      </c>
      <c r="O25" s="129"/>
      <c r="P25" s="129"/>
      <c r="Q25" s="129"/>
      <c r="R25" s="129"/>
      <c r="S25" s="129"/>
      <c r="T25" s="129"/>
      <c r="U25" s="129"/>
      <c r="V25" s="129"/>
      <c r="W25" s="129"/>
      <c r="X25" s="129"/>
      <c r="Y25" s="129"/>
    </row>
    <row r="26" spans="1:25" ht="21" customHeight="1">
      <c r="A26" s="224" t="s">
        <v>109</v>
      </c>
      <c r="B26" s="137"/>
      <c r="C26" s="227"/>
      <c r="D26" s="228"/>
      <c r="E26" s="228">
        <v>4</v>
      </c>
      <c r="F26" s="228"/>
      <c r="G26" s="228">
        <v>11</v>
      </c>
      <c r="H26" s="228"/>
      <c r="I26" s="228">
        <v>7</v>
      </c>
      <c r="J26" s="228"/>
      <c r="K26" s="229">
        <v>22</v>
      </c>
      <c r="L26" s="129"/>
      <c r="M26" s="225" t="s">
        <v>94</v>
      </c>
      <c r="N26" s="226">
        <v>23</v>
      </c>
      <c r="O26" s="129"/>
      <c r="P26" s="129"/>
      <c r="Q26" s="129"/>
      <c r="R26" s="129"/>
      <c r="S26" s="129"/>
      <c r="T26" s="129"/>
      <c r="U26" s="129"/>
      <c r="V26" s="129"/>
      <c r="W26" s="129"/>
      <c r="X26" s="129"/>
      <c r="Y26" s="129"/>
    </row>
    <row r="27" spans="1:25" ht="21" customHeight="1">
      <c r="A27" s="224" t="s">
        <v>110</v>
      </c>
      <c r="B27" s="137"/>
      <c r="C27" s="227">
        <v>2</v>
      </c>
      <c r="D27" s="228"/>
      <c r="E27" s="228">
        <v>2</v>
      </c>
      <c r="F27" s="228"/>
      <c r="G27" s="228">
        <v>3</v>
      </c>
      <c r="H27" s="228"/>
      <c r="I27" s="228"/>
      <c r="J27" s="228"/>
      <c r="K27" s="229">
        <v>7</v>
      </c>
      <c r="L27" s="129"/>
      <c r="M27" s="225" t="s">
        <v>109</v>
      </c>
      <c r="N27" s="226">
        <v>22</v>
      </c>
      <c r="O27" s="129"/>
      <c r="P27" s="129"/>
      <c r="Q27" s="129"/>
      <c r="R27" s="129"/>
      <c r="S27" s="129"/>
      <c r="T27" s="129"/>
      <c r="U27" s="129"/>
      <c r="V27" s="129"/>
      <c r="W27" s="129"/>
      <c r="X27" s="129"/>
      <c r="Y27" s="129"/>
    </row>
    <row r="28" spans="1:25" ht="21" customHeight="1">
      <c r="A28" s="224" t="s">
        <v>111</v>
      </c>
      <c r="B28" s="137"/>
      <c r="C28" s="227">
        <v>7</v>
      </c>
      <c r="D28" s="228"/>
      <c r="E28" s="228">
        <v>48</v>
      </c>
      <c r="F28" s="228"/>
      <c r="G28" s="228">
        <v>4</v>
      </c>
      <c r="H28" s="228"/>
      <c r="I28" s="228">
        <v>13</v>
      </c>
      <c r="J28" s="228"/>
      <c r="K28" s="229">
        <v>72</v>
      </c>
      <c r="L28" s="129"/>
      <c r="M28" s="225" t="s">
        <v>97</v>
      </c>
      <c r="N28" s="226">
        <v>19</v>
      </c>
      <c r="O28" s="129"/>
      <c r="P28" s="129"/>
      <c r="Q28" s="129"/>
      <c r="R28" s="129"/>
      <c r="S28" s="129"/>
      <c r="T28" s="129"/>
      <c r="U28" s="129"/>
      <c r="V28" s="129"/>
      <c r="W28" s="129"/>
      <c r="X28" s="129"/>
      <c r="Y28" s="129"/>
    </row>
    <row r="29" spans="1:25" ht="21" customHeight="1">
      <c r="A29" s="224" t="s">
        <v>112</v>
      </c>
      <c r="B29" s="137"/>
      <c r="C29" s="227">
        <v>8</v>
      </c>
      <c r="D29" s="228"/>
      <c r="E29" s="228">
        <v>17</v>
      </c>
      <c r="F29" s="228"/>
      <c r="G29" s="228">
        <v>161</v>
      </c>
      <c r="H29" s="228"/>
      <c r="I29" s="228">
        <v>62</v>
      </c>
      <c r="J29" s="228"/>
      <c r="K29" s="229">
        <v>248</v>
      </c>
      <c r="L29" s="129"/>
      <c r="M29" s="225" t="s">
        <v>116</v>
      </c>
      <c r="N29" s="226">
        <v>18</v>
      </c>
      <c r="O29" s="129"/>
      <c r="P29" s="129"/>
      <c r="Q29" s="129"/>
      <c r="R29" s="129"/>
      <c r="S29" s="129"/>
      <c r="T29" s="129"/>
      <c r="U29" s="129"/>
      <c r="V29" s="129"/>
      <c r="W29" s="129"/>
      <c r="X29" s="129"/>
      <c r="Y29" s="129"/>
    </row>
    <row r="30" spans="1:25" ht="21" customHeight="1">
      <c r="A30" s="224" t="s">
        <v>113</v>
      </c>
      <c r="B30" s="137"/>
      <c r="C30" s="227">
        <v>15</v>
      </c>
      <c r="D30" s="228"/>
      <c r="E30" s="228">
        <v>18</v>
      </c>
      <c r="F30" s="228"/>
      <c r="G30" s="228">
        <v>17</v>
      </c>
      <c r="H30" s="228"/>
      <c r="I30" s="228">
        <v>13</v>
      </c>
      <c r="J30" s="228"/>
      <c r="K30" s="229">
        <v>63</v>
      </c>
      <c r="L30" s="129"/>
      <c r="M30" s="225" t="s">
        <v>105</v>
      </c>
      <c r="N30" s="226">
        <v>14</v>
      </c>
      <c r="O30" s="129"/>
      <c r="P30" s="129"/>
      <c r="Q30" s="129"/>
      <c r="R30" s="129"/>
      <c r="S30" s="129"/>
      <c r="T30" s="129"/>
      <c r="U30" s="129"/>
      <c r="V30" s="129"/>
      <c r="W30" s="129"/>
      <c r="X30" s="129"/>
      <c r="Y30" s="129"/>
    </row>
    <row r="31" spans="1:25" ht="21" customHeight="1">
      <c r="A31" s="224" t="s">
        <v>114</v>
      </c>
      <c r="B31" s="137"/>
      <c r="C31" s="227"/>
      <c r="D31" s="228"/>
      <c r="E31" s="228"/>
      <c r="F31" s="228"/>
      <c r="G31" s="228"/>
      <c r="H31" s="228"/>
      <c r="I31" s="228"/>
      <c r="J31" s="228"/>
      <c r="K31" s="229">
        <v>0</v>
      </c>
      <c r="L31" s="129"/>
      <c r="M31" s="225" t="s">
        <v>118</v>
      </c>
      <c r="N31" s="226">
        <v>13</v>
      </c>
      <c r="O31" s="129"/>
      <c r="P31" s="129"/>
      <c r="Q31" s="129"/>
      <c r="R31" s="129"/>
      <c r="S31" s="129"/>
      <c r="T31" s="129"/>
      <c r="U31" s="129"/>
      <c r="V31" s="129"/>
      <c r="W31" s="129"/>
      <c r="X31" s="129"/>
      <c r="Y31" s="129"/>
    </row>
    <row r="32" spans="1:25" ht="21" customHeight="1">
      <c r="A32" s="224" t="s">
        <v>115</v>
      </c>
      <c r="B32" s="137"/>
      <c r="C32" s="227">
        <v>2</v>
      </c>
      <c r="D32" s="228"/>
      <c r="E32" s="228">
        <v>6</v>
      </c>
      <c r="F32" s="228"/>
      <c r="G32" s="228">
        <v>2</v>
      </c>
      <c r="H32" s="228"/>
      <c r="I32" s="228">
        <v>1</v>
      </c>
      <c r="J32" s="228"/>
      <c r="K32" s="229">
        <v>11</v>
      </c>
      <c r="L32" s="129"/>
      <c r="M32" s="225" t="s">
        <v>93</v>
      </c>
      <c r="N32" s="226">
        <v>12</v>
      </c>
      <c r="O32" s="129"/>
      <c r="P32" s="129"/>
      <c r="Q32" s="129"/>
      <c r="R32" s="129"/>
      <c r="S32" s="129"/>
      <c r="T32" s="129"/>
      <c r="U32" s="129"/>
      <c r="V32" s="129"/>
      <c r="W32" s="129"/>
      <c r="X32" s="129"/>
      <c r="Y32" s="129"/>
    </row>
    <row r="33" spans="1:25" ht="21" customHeight="1">
      <c r="A33" s="224" t="s">
        <v>116</v>
      </c>
      <c r="B33" s="137"/>
      <c r="C33" s="227">
        <v>2</v>
      </c>
      <c r="D33" s="228"/>
      <c r="E33" s="228">
        <v>10</v>
      </c>
      <c r="F33" s="228"/>
      <c r="G33" s="228">
        <v>1</v>
      </c>
      <c r="H33" s="228"/>
      <c r="I33" s="228">
        <v>5</v>
      </c>
      <c r="J33" s="228"/>
      <c r="K33" s="229">
        <v>18</v>
      </c>
      <c r="L33" s="129"/>
      <c r="M33" s="225" t="s">
        <v>100</v>
      </c>
      <c r="N33" s="226">
        <v>11</v>
      </c>
      <c r="O33" s="129"/>
      <c r="P33" s="129"/>
      <c r="Q33" s="129"/>
      <c r="R33" s="129"/>
      <c r="S33" s="129"/>
      <c r="T33" s="129"/>
      <c r="U33" s="129"/>
      <c r="V33" s="129"/>
      <c r="W33" s="129"/>
      <c r="X33" s="129"/>
      <c r="Y33" s="129"/>
    </row>
    <row r="34" spans="1:25" ht="21" customHeight="1">
      <c r="A34" s="224" t="s">
        <v>117</v>
      </c>
      <c r="B34" s="137"/>
      <c r="C34" s="227"/>
      <c r="D34" s="228"/>
      <c r="E34" s="228">
        <v>9</v>
      </c>
      <c r="F34" s="228"/>
      <c r="G34" s="228">
        <v>15</v>
      </c>
      <c r="H34" s="228"/>
      <c r="I34" s="228">
        <v>15</v>
      </c>
      <c r="J34" s="228"/>
      <c r="K34" s="229">
        <v>39</v>
      </c>
      <c r="L34" s="129"/>
      <c r="M34" s="225" t="s">
        <v>115</v>
      </c>
      <c r="N34" s="226">
        <v>11</v>
      </c>
      <c r="O34" s="129"/>
      <c r="P34" s="129"/>
      <c r="Q34" s="129"/>
      <c r="R34" s="129"/>
      <c r="S34" s="129"/>
      <c r="T34" s="129"/>
      <c r="U34" s="129"/>
      <c r="V34" s="129"/>
      <c r="W34" s="129"/>
      <c r="X34" s="129"/>
      <c r="Y34" s="129"/>
    </row>
    <row r="35" spans="1:25" ht="21" customHeight="1">
      <c r="A35" s="224" t="s">
        <v>118</v>
      </c>
      <c r="B35" s="137"/>
      <c r="C35" s="227">
        <v>1</v>
      </c>
      <c r="D35" s="228"/>
      <c r="E35" s="228">
        <v>3</v>
      </c>
      <c r="F35" s="228"/>
      <c r="G35" s="228">
        <v>4</v>
      </c>
      <c r="H35" s="228"/>
      <c r="I35" s="228">
        <v>5</v>
      </c>
      <c r="J35" s="228"/>
      <c r="K35" s="229">
        <v>13</v>
      </c>
      <c r="L35" s="129"/>
      <c r="M35" s="225" t="s">
        <v>102</v>
      </c>
      <c r="N35" s="226">
        <v>10</v>
      </c>
      <c r="O35" s="129"/>
      <c r="P35" s="129"/>
      <c r="Q35" s="129"/>
      <c r="R35" s="129"/>
      <c r="S35" s="129"/>
      <c r="T35" s="129"/>
      <c r="U35" s="129"/>
      <c r="V35" s="129"/>
      <c r="W35" s="129"/>
      <c r="X35" s="129"/>
      <c r="Y35" s="129"/>
    </row>
    <row r="36" spans="1:25" ht="21" customHeight="1">
      <c r="A36" s="224" t="s">
        <v>119</v>
      </c>
      <c r="B36" s="137"/>
      <c r="C36" s="227">
        <v>6</v>
      </c>
      <c r="D36" s="228"/>
      <c r="E36" s="228">
        <v>14</v>
      </c>
      <c r="F36" s="228"/>
      <c r="G36" s="228">
        <v>8</v>
      </c>
      <c r="H36" s="228"/>
      <c r="I36" s="228">
        <v>7</v>
      </c>
      <c r="J36" s="228"/>
      <c r="K36" s="229">
        <v>35</v>
      </c>
      <c r="L36" s="129"/>
      <c r="M36" s="225" t="s">
        <v>96</v>
      </c>
      <c r="N36" s="226">
        <v>9</v>
      </c>
      <c r="O36" s="129"/>
      <c r="P36" s="129"/>
      <c r="Q36" s="129"/>
      <c r="R36" s="129"/>
      <c r="S36" s="129"/>
      <c r="T36" s="129"/>
      <c r="U36" s="129"/>
      <c r="V36" s="129"/>
      <c r="W36" s="129"/>
      <c r="X36" s="129"/>
      <c r="Y36" s="129"/>
    </row>
    <row r="37" spans="1:25" ht="21" customHeight="1">
      <c r="A37" s="224" t="s">
        <v>120</v>
      </c>
      <c r="B37" s="137"/>
      <c r="C37" s="227">
        <v>7</v>
      </c>
      <c r="D37" s="228"/>
      <c r="E37" s="228">
        <v>15</v>
      </c>
      <c r="F37" s="228"/>
      <c r="G37" s="228">
        <v>23</v>
      </c>
      <c r="H37" s="228"/>
      <c r="I37" s="228">
        <v>47</v>
      </c>
      <c r="J37" s="228"/>
      <c r="K37" s="229">
        <v>92</v>
      </c>
      <c r="L37" s="129"/>
      <c r="M37" s="225" t="s">
        <v>110</v>
      </c>
      <c r="N37" s="226">
        <v>7</v>
      </c>
      <c r="O37" s="129"/>
      <c r="P37" s="129"/>
      <c r="Q37" s="129"/>
      <c r="R37" s="129"/>
      <c r="S37" s="129"/>
      <c r="T37" s="129"/>
      <c r="U37" s="129"/>
      <c r="V37" s="129"/>
      <c r="W37" s="129"/>
      <c r="X37" s="129"/>
      <c r="Y37" s="129"/>
    </row>
    <row r="38" spans="1:25" ht="21" customHeight="1">
      <c r="A38" s="224" t="s">
        <v>121</v>
      </c>
      <c r="B38" s="137"/>
      <c r="C38" s="227"/>
      <c r="D38" s="228"/>
      <c r="E38" s="228">
        <v>2</v>
      </c>
      <c r="F38" s="228"/>
      <c r="G38" s="228">
        <v>1</v>
      </c>
      <c r="H38" s="228"/>
      <c r="I38" s="228">
        <v>4</v>
      </c>
      <c r="J38" s="228"/>
      <c r="K38" s="229">
        <v>7</v>
      </c>
      <c r="L38" s="129"/>
      <c r="M38" s="225" t="s">
        <v>121</v>
      </c>
      <c r="N38" s="226">
        <v>7</v>
      </c>
      <c r="O38" s="129"/>
      <c r="P38" s="129"/>
      <c r="Q38" s="129"/>
      <c r="R38" s="129"/>
      <c r="S38" s="129"/>
      <c r="T38" s="129"/>
      <c r="U38" s="129"/>
      <c r="V38" s="129"/>
      <c r="W38" s="129"/>
      <c r="X38" s="129"/>
      <c r="Y38" s="129"/>
    </row>
    <row r="39" spans="1:25" ht="21" customHeight="1">
      <c r="A39" s="224" t="s">
        <v>122</v>
      </c>
      <c r="B39" s="137"/>
      <c r="C39" s="227">
        <v>60</v>
      </c>
      <c r="D39" s="228"/>
      <c r="E39" s="228">
        <v>66</v>
      </c>
      <c r="F39" s="228"/>
      <c r="G39" s="228">
        <v>55</v>
      </c>
      <c r="H39" s="228"/>
      <c r="I39" s="228">
        <v>32</v>
      </c>
      <c r="J39" s="228"/>
      <c r="K39" s="229">
        <v>213</v>
      </c>
      <c r="L39" s="129"/>
      <c r="M39" s="225" t="s">
        <v>98</v>
      </c>
      <c r="N39" s="226">
        <v>3</v>
      </c>
      <c r="O39" s="129"/>
      <c r="P39" s="129"/>
      <c r="Q39" s="129"/>
      <c r="R39" s="129"/>
      <c r="S39" s="129"/>
      <c r="T39" s="129"/>
      <c r="U39" s="129"/>
      <c r="V39" s="129"/>
      <c r="W39" s="129"/>
      <c r="X39" s="129"/>
      <c r="Y39" s="129"/>
    </row>
    <row r="40" spans="1:25" ht="21" customHeight="1">
      <c r="A40" s="224" t="s">
        <v>123</v>
      </c>
      <c r="B40" s="137"/>
      <c r="C40" s="227">
        <v>2</v>
      </c>
      <c r="D40" s="228"/>
      <c r="E40" s="228"/>
      <c r="F40" s="228"/>
      <c r="G40" s="228"/>
      <c r="H40" s="228"/>
      <c r="I40" s="228">
        <v>1</v>
      </c>
      <c r="J40" s="228"/>
      <c r="K40" s="229">
        <v>3</v>
      </c>
      <c r="L40" s="129"/>
      <c r="M40" s="225" t="s">
        <v>123</v>
      </c>
      <c r="N40" s="226">
        <v>3</v>
      </c>
      <c r="O40" s="129"/>
      <c r="P40" s="129"/>
      <c r="Q40" s="129"/>
      <c r="R40" s="129"/>
      <c r="S40" s="129"/>
      <c r="T40" s="129"/>
      <c r="U40" s="129"/>
      <c r="V40" s="129"/>
      <c r="W40" s="129"/>
      <c r="X40" s="129"/>
      <c r="Y40" s="129"/>
    </row>
    <row r="41" spans="1:25" ht="21" customHeight="1">
      <c r="A41" s="224" t="s">
        <v>124</v>
      </c>
      <c r="B41" s="137"/>
      <c r="C41" s="227"/>
      <c r="D41" s="228"/>
      <c r="E41" s="228">
        <v>61</v>
      </c>
      <c r="F41" s="228"/>
      <c r="G41" s="228">
        <v>5</v>
      </c>
      <c r="H41" s="228"/>
      <c r="I41" s="228">
        <v>15</v>
      </c>
      <c r="J41" s="228"/>
      <c r="K41" s="229">
        <v>81</v>
      </c>
      <c r="L41" s="129"/>
      <c r="M41" s="225" t="s">
        <v>95</v>
      </c>
      <c r="N41" s="226">
        <v>1</v>
      </c>
      <c r="O41" s="129"/>
      <c r="P41" s="129"/>
      <c r="Q41" s="129"/>
      <c r="R41" s="129"/>
      <c r="S41" s="129"/>
      <c r="T41" s="129"/>
      <c r="U41" s="129"/>
      <c r="V41" s="129"/>
      <c r="W41" s="129"/>
      <c r="X41" s="129"/>
      <c r="Y41" s="129"/>
    </row>
    <row r="42" spans="1:25" ht="21" customHeight="1">
      <c r="A42" s="224" t="s">
        <v>495</v>
      </c>
      <c r="B42" s="137"/>
      <c r="C42" s="227">
        <v>3</v>
      </c>
      <c r="D42" s="228"/>
      <c r="E42" s="228">
        <v>13</v>
      </c>
      <c r="F42" s="228"/>
      <c r="G42" s="228">
        <v>23</v>
      </c>
      <c r="H42" s="228"/>
      <c r="I42" s="228">
        <v>9</v>
      </c>
      <c r="J42" s="228"/>
      <c r="K42" s="229">
        <v>48</v>
      </c>
      <c r="L42" s="129"/>
      <c r="M42" s="225" t="s">
        <v>114</v>
      </c>
      <c r="N42" s="226">
        <v>0</v>
      </c>
      <c r="O42" s="129"/>
      <c r="P42" s="129"/>
      <c r="Q42" s="129"/>
      <c r="R42" s="129"/>
      <c r="S42" s="129"/>
      <c r="T42" s="129"/>
      <c r="U42" s="129"/>
      <c r="V42" s="129"/>
      <c r="W42" s="129"/>
      <c r="X42" s="129"/>
      <c r="Y42" s="129"/>
    </row>
    <row r="43" spans="1:25" ht="8.1" customHeight="1">
      <c r="A43" s="137"/>
      <c r="B43" s="137"/>
      <c r="C43" s="230"/>
      <c r="D43" s="230"/>
      <c r="E43" s="230"/>
      <c r="F43" s="230"/>
      <c r="G43" s="230"/>
      <c r="H43" s="230"/>
      <c r="I43" s="230"/>
      <c r="J43" s="230"/>
      <c r="K43" s="230"/>
      <c r="L43" s="129"/>
      <c r="M43" s="129"/>
      <c r="N43" s="129"/>
      <c r="O43" s="129"/>
      <c r="P43" s="129"/>
      <c r="Q43" s="129"/>
      <c r="R43" s="129"/>
      <c r="S43" s="129"/>
      <c r="T43" s="129"/>
      <c r="U43" s="129"/>
      <c r="V43" s="129"/>
      <c r="W43" s="129"/>
      <c r="X43" s="129"/>
      <c r="Y43" s="129"/>
    </row>
    <row r="44" spans="1:25" ht="21" customHeight="1">
      <c r="A44" s="221" t="s">
        <v>89</v>
      </c>
      <c r="B44" s="137"/>
      <c r="C44" s="231">
        <v>223</v>
      </c>
      <c r="D44" s="232">
        <v>0</v>
      </c>
      <c r="E44" s="232">
        <v>695</v>
      </c>
      <c r="F44" s="232">
        <v>0</v>
      </c>
      <c r="G44" s="232">
        <v>520</v>
      </c>
      <c r="H44" s="232">
        <v>0</v>
      </c>
      <c r="I44" s="232">
        <v>393</v>
      </c>
      <c r="J44" s="232">
        <v>0</v>
      </c>
      <c r="K44" s="233">
        <v>1831</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496</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494</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633</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4" orientation="landscape" useFirstPageNumber="1" r:id="rId1"/>
  <headerFooter scaleWithDoc="0">
    <oddHeader>&amp;L&amp;G&amp;C&amp;G&amp;R&amp;G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0DBE5-E00E-46E6-A152-F7DB6A7FE0AA}">
  <dimension ref="A1:Y51"/>
  <sheetViews>
    <sheetView view="pageBreakPreview" zoomScale="60" zoomScaleNormal="100" workbookViewId="0">
      <selection activeCell="AA40" sqref="AA40"/>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65</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499</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UPPER(CONCATENATE("Diciembre 2022"))</f>
        <v>DICIEMBRE 2022</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55" t="s">
        <v>133</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4" t="s">
        <v>182</v>
      </c>
      <c r="B6" s="623"/>
      <c r="C6" s="624" t="s">
        <v>86</v>
      </c>
      <c r="D6" s="624"/>
      <c r="E6" s="624"/>
      <c r="F6" s="624"/>
      <c r="G6" s="624" t="s">
        <v>87</v>
      </c>
      <c r="H6" s="624"/>
      <c r="I6" s="624"/>
      <c r="J6" s="624"/>
      <c r="K6" s="624" t="s">
        <v>70</v>
      </c>
      <c r="L6" s="129"/>
      <c r="M6" s="129"/>
      <c r="N6" s="129"/>
      <c r="O6" s="129"/>
      <c r="P6" s="129"/>
      <c r="Q6" s="129"/>
      <c r="R6" s="129"/>
      <c r="S6" s="129"/>
      <c r="T6" s="129"/>
      <c r="U6" s="129"/>
      <c r="V6" s="129"/>
      <c r="W6" s="129"/>
      <c r="X6" s="129"/>
      <c r="Y6" s="129"/>
    </row>
    <row r="7" spans="1:25" ht="18" customHeight="1">
      <c r="A7" s="624"/>
      <c r="B7" s="623"/>
      <c r="C7" s="624" t="s">
        <v>497</v>
      </c>
      <c r="D7" s="624"/>
      <c r="E7" s="624" t="s">
        <v>498</v>
      </c>
      <c r="F7" s="624"/>
      <c r="G7" s="624" t="s">
        <v>497</v>
      </c>
      <c r="H7" s="624"/>
      <c r="I7" s="624" t="s">
        <v>498</v>
      </c>
      <c r="J7" s="624"/>
      <c r="K7" s="624"/>
      <c r="L7" s="129"/>
      <c r="M7" s="129"/>
      <c r="N7" s="129"/>
      <c r="O7" s="129"/>
      <c r="P7" s="129"/>
      <c r="Q7" s="129"/>
      <c r="R7" s="129"/>
      <c r="S7" s="129"/>
      <c r="T7" s="129"/>
      <c r="U7" s="129"/>
      <c r="V7" s="129"/>
      <c r="W7" s="129"/>
      <c r="X7" s="129"/>
      <c r="Y7" s="129"/>
    </row>
    <row r="8" spans="1:25" ht="18" customHeight="1">
      <c r="A8" s="624"/>
      <c r="B8" s="623"/>
      <c r="C8" s="318" t="s">
        <v>90</v>
      </c>
      <c r="D8" s="318" t="s">
        <v>91</v>
      </c>
      <c r="E8" s="318" t="s">
        <v>90</v>
      </c>
      <c r="F8" s="318" t="s">
        <v>91</v>
      </c>
      <c r="G8" s="318" t="s">
        <v>90</v>
      </c>
      <c r="H8" s="318" t="s">
        <v>91</v>
      </c>
      <c r="I8" s="318" t="s">
        <v>90</v>
      </c>
      <c r="J8" s="318" t="s">
        <v>91</v>
      </c>
      <c r="K8" s="624"/>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4" t="s">
        <v>93</v>
      </c>
      <c r="B10" s="137"/>
      <c r="C10" s="227"/>
      <c r="D10" s="228"/>
      <c r="E10" s="228">
        <v>5</v>
      </c>
      <c r="F10" s="228"/>
      <c r="G10" s="228">
        <v>1</v>
      </c>
      <c r="H10" s="228"/>
      <c r="I10" s="228"/>
      <c r="J10" s="228"/>
      <c r="K10" s="229">
        <v>6</v>
      </c>
      <c r="L10" s="129"/>
      <c r="M10" s="225" t="s">
        <v>101</v>
      </c>
      <c r="N10" s="226">
        <v>351</v>
      </c>
      <c r="O10" s="129"/>
      <c r="P10" s="129"/>
      <c r="Q10" s="129"/>
      <c r="R10" s="129"/>
      <c r="S10" s="129"/>
      <c r="T10" s="129"/>
      <c r="U10" s="129"/>
      <c r="V10" s="129"/>
      <c r="W10" s="129"/>
      <c r="X10" s="129"/>
      <c r="Y10" s="129"/>
    </row>
    <row r="11" spans="1:25" ht="21" customHeight="1">
      <c r="A11" s="224" t="s">
        <v>94</v>
      </c>
      <c r="B11" s="137"/>
      <c r="C11" s="227">
        <v>1</v>
      </c>
      <c r="D11" s="228"/>
      <c r="E11" s="228">
        <v>7</v>
      </c>
      <c r="F11" s="228"/>
      <c r="G11" s="228">
        <v>10</v>
      </c>
      <c r="H11" s="228"/>
      <c r="I11" s="228">
        <v>18</v>
      </c>
      <c r="J11" s="228"/>
      <c r="K11" s="229">
        <v>36</v>
      </c>
      <c r="L11" s="129"/>
      <c r="M11" s="225" t="s">
        <v>107</v>
      </c>
      <c r="N11" s="226">
        <v>190</v>
      </c>
      <c r="O11" s="129"/>
      <c r="P11" s="129"/>
      <c r="Q11" s="129"/>
      <c r="R11" s="129"/>
      <c r="S11" s="129"/>
      <c r="T11" s="129"/>
      <c r="U11" s="129"/>
      <c r="V11" s="129"/>
      <c r="W11" s="129"/>
      <c r="X11" s="129"/>
      <c r="Y11" s="129"/>
    </row>
    <row r="12" spans="1:25" ht="21" customHeight="1">
      <c r="A12" s="224" t="s">
        <v>95</v>
      </c>
      <c r="B12" s="137"/>
      <c r="C12" s="227"/>
      <c r="D12" s="228"/>
      <c r="E12" s="228"/>
      <c r="F12" s="228"/>
      <c r="G12" s="228"/>
      <c r="H12" s="228"/>
      <c r="I12" s="228"/>
      <c r="J12" s="228"/>
      <c r="K12" s="229">
        <v>0</v>
      </c>
      <c r="L12" s="129"/>
      <c r="M12" s="225" t="s">
        <v>120</v>
      </c>
      <c r="N12" s="226">
        <v>171</v>
      </c>
      <c r="O12" s="129"/>
      <c r="P12" s="129"/>
      <c r="Q12" s="129"/>
      <c r="R12" s="129"/>
      <c r="S12" s="129"/>
      <c r="T12" s="129"/>
      <c r="U12" s="129"/>
      <c r="V12" s="129"/>
      <c r="W12" s="129"/>
      <c r="X12" s="129"/>
      <c r="Y12" s="129"/>
    </row>
    <row r="13" spans="1:25" ht="21" customHeight="1">
      <c r="A13" s="224" t="s">
        <v>96</v>
      </c>
      <c r="B13" s="137"/>
      <c r="C13" s="227">
        <v>1</v>
      </c>
      <c r="D13" s="228"/>
      <c r="E13" s="228"/>
      <c r="F13" s="228"/>
      <c r="G13" s="228">
        <v>3</v>
      </c>
      <c r="H13" s="228"/>
      <c r="I13" s="228">
        <v>1</v>
      </c>
      <c r="J13" s="228"/>
      <c r="K13" s="229">
        <v>5</v>
      </c>
      <c r="L13" s="129"/>
      <c r="M13" s="225" t="s">
        <v>97</v>
      </c>
      <c r="N13" s="226">
        <v>155</v>
      </c>
      <c r="O13" s="129"/>
      <c r="P13" s="129"/>
      <c r="Q13" s="129"/>
      <c r="R13" s="129"/>
      <c r="S13" s="129"/>
      <c r="T13" s="129"/>
      <c r="U13" s="129"/>
      <c r="V13" s="129"/>
      <c r="W13" s="129"/>
      <c r="X13" s="129"/>
      <c r="Y13" s="129"/>
    </row>
    <row r="14" spans="1:25" ht="21" customHeight="1">
      <c r="A14" s="224" t="s">
        <v>99</v>
      </c>
      <c r="B14" s="137"/>
      <c r="C14" s="227">
        <v>1</v>
      </c>
      <c r="D14" s="228"/>
      <c r="E14" s="228">
        <v>2</v>
      </c>
      <c r="F14" s="228"/>
      <c r="G14" s="228">
        <v>4</v>
      </c>
      <c r="H14" s="228"/>
      <c r="I14" s="228"/>
      <c r="J14" s="228"/>
      <c r="K14" s="229">
        <v>7</v>
      </c>
      <c r="L14" s="129"/>
      <c r="M14" s="225" t="s">
        <v>122</v>
      </c>
      <c r="N14" s="226">
        <v>150</v>
      </c>
      <c r="O14" s="129"/>
      <c r="P14" s="129"/>
      <c r="Q14" s="129"/>
      <c r="R14" s="129"/>
      <c r="S14" s="129"/>
      <c r="T14" s="129"/>
      <c r="U14" s="129"/>
      <c r="V14" s="129"/>
      <c r="W14" s="129"/>
      <c r="X14" s="129"/>
      <c r="Y14" s="129"/>
    </row>
    <row r="15" spans="1:25" ht="21" customHeight="1">
      <c r="A15" s="224" t="s">
        <v>100</v>
      </c>
      <c r="B15" s="137"/>
      <c r="C15" s="227">
        <v>15</v>
      </c>
      <c r="D15" s="228"/>
      <c r="E15" s="228">
        <v>29</v>
      </c>
      <c r="F15" s="228"/>
      <c r="G15" s="228">
        <v>10</v>
      </c>
      <c r="H15" s="228"/>
      <c r="I15" s="228">
        <v>19</v>
      </c>
      <c r="J15" s="228"/>
      <c r="K15" s="229">
        <v>73</v>
      </c>
      <c r="L15" s="129"/>
      <c r="M15" s="225" t="s">
        <v>104</v>
      </c>
      <c r="N15" s="226">
        <v>143</v>
      </c>
      <c r="O15" s="129"/>
      <c r="P15" s="129"/>
      <c r="Q15" s="129"/>
      <c r="R15" s="129"/>
      <c r="S15" s="129"/>
      <c r="T15" s="129"/>
      <c r="U15" s="129"/>
      <c r="V15" s="129"/>
      <c r="W15" s="129"/>
      <c r="X15" s="129"/>
      <c r="Y15" s="129"/>
    </row>
    <row r="16" spans="1:25" ht="21" customHeight="1">
      <c r="A16" s="224" t="s">
        <v>101</v>
      </c>
      <c r="B16" s="137"/>
      <c r="C16" s="227">
        <v>11</v>
      </c>
      <c r="D16" s="228"/>
      <c r="E16" s="228">
        <v>87</v>
      </c>
      <c r="F16" s="228"/>
      <c r="G16" s="228">
        <v>180</v>
      </c>
      <c r="H16" s="228"/>
      <c r="I16" s="228">
        <v>73</v>
      </c>
      <c r="J16" s="228"/>
      <c r="K16" s="229">
        <v>351</v>
      </c>
      <c r="L16" s="129"/>
      <c r="M16" s="225" t="s">
        <v>124</v>
      </c>
      <c r="N16" s="226">
        <v>105</v>
      </c>
      <c r="O16" s="129"/>
      <c r="P16" s="129"/>
      <c r="Q16" s="129"/>
      <c r="R16" s="129"/>
      <c r="S16" s="129"/>
      <c r="T16" s="129"/>
      <c r="U16" s="129"/>
      <c r="V16" s="129"/>
      <c r="W16" s="129"/>
      <c r="X16" s="129"/>
      <c r="Y16" s="129"/>
    </row>
    <row r="17" spans="1:25" ht="21" customHeight="1">
      <c r="A17" s="224" t="s">
        <v>97</v>
      </c>
      <c r="B17" s="137"/>
      <c r="C17" s="227">
        <v>7</v>
      </c>
      <c r="D17" s="228"/>
      <c r="E17" s="228">
        <v>52</v>
      </c>
      <c r="F17" s="228"/>
      <c r="G17" s="228">
        <v>31</v>
      </c>
      <c r="H17" s="228"/>
      <c r="I17" s="228">
        <v>65</v>
      </c>
      <c r="J17" s="228"/>
      <c r="K17" s="229">
        <v>155</v>
      </c>
      <c r="L17" s="129"/>
      <c r="M17" s="225" t="s">
        <v>100</v>
      </c>
      <c r="N17" s="226">
        <v>73</v>
      </c>
      <c r="O17" s="129"/>
      <c r="P17" s="129"/>
      <c r="Q17" s="129"/>
      <c r="R17" s="129"/>
      <c r="S17" s="129"/>
      <c r="T17" s="129"/>
      <c r="U17" s="129"/>
      <c r="V17" s="129"/>
      <c r="W17" s="129"/>
      <c r="X17" s="129"/>
      <c r="Y17" s="129"/>
    </row>
    <row r="18" spans="1:25" ht="21" customHeight="1">
      <c r="A18" s="224" t="s">
        <v>98</v>
      </c>
      <c r="B18" s="137"/>
      <c r="C18" s="227"/>
      <c r="D18" s="228"/>
      <c r="E18" s="228"/>
      <c r="F18" s="228"/>
      <c r="G18" s="228"/>
      <c r="H18" s="228"/>
      <c r="I18" s="228"/>
      <c r="J18" s="228"/>
      <c r="K18" s="229">
        <v>0</v>
      </c>
      <c r="L18" s="129"/>
      <c r="M18" s="225" t="s">
        <v>102</v>
      </c>
      <c r="N18" s="226">
        <v>64</v>
      </c>
      <c r="O18" s="129"/>
      <c r="P18" s="129"/>
      <c r="Q18" s="129"/>
      <c r="R18" s="129"/>
      <c r="S18" s="129"/>
      <c r="T18" s="129"/>
      <c r="U18" s="129"/>
      <c r="V18" s="129"/>
      <c r="W18" s="129"/>
      <c r="X18" s="129"/>
      <c r="Y18" s="129"/>
    </row>
    <row r="19" spans="1:25" ht="21" customHeight="1">
      <c r="A19" s="224" t="s">
        <v>102</v>
      </c>
      <c r="B19" s="137"/>
      <c r="C19" s="227">
        <v>9</v>
      </c>
      <c r="D19" s="228"/>
      <c r="E19" s="228">
        <v>32</v>
      </c>
      <c r="F19" s="228"/>
      <c r="G19" s="228">
        <v>15</v>
      </c>
      <c r="H19" s="228"/>
      <c r="I19" s="228">
        <v>8</v>
      </c>
      <c r="J19" s="228"/>
      <c r="K19" s="229">
        <v>64</v>
      </c>
      <c r="L19" s="129"/>
      <c r="M19" s="225" t="s">
        <v>111</v>
      </c>
      <c r="N19" s="226">
        <v>63</v>
      </c>
      <c r="O19" s="129"/>
      <c r="P19" s="129"/>
      <c r="Q19" s="129"/>
      <c r="R19" s="129"/>
      <c r="S19" s="129"/>
      <c r="T19" s="129"/>
      <c r="U19" s="129"/>
      <c r="V19" s="129"/>
      <c r="W19" s="129"/>
      <c r="X19" s="129"/>
      <c r="Y19" s="129"/>
    </row>
    <row r="20" spans="1:25" ht="21" customHeight="1">
      <c r="A20" s="224" t="s">
        <v>107</v>
      </c>
      <c r="B20" s="137"/>
      <c r="C20" s="227">
        <v>7</v>
      </c>
      <c r="D20" s="228"/>
      <c r="E20" s="228">
        <v>49</v>
      </c>
      <c r="F20" s="228"/>
      <c r="G20" s="228">
        <v>102</v>
      </c>
      <c r="H20" s="228"/>
      <c r="I20" s="228">
        <v>32</v>
      </c>
      <c r="J20" s="228"/>
      <c r="K20" s="229">
        <v>190</v>
      </c>
      <c r="L20" s="129"/>
      <c r="M20" s="225" t="s">
        <v>108</v>
      </c>
      <c r="N20" s="226">
        <v>43</v>
      </c>
      <c r="O20" s="129"/>
      <c r="P20" s="129"/>
      <c r="Q20" s="129"/>
      <c r="R20" s="129"/>
      <c r="S20" s="129"/>
      <c r="T20" s="129"/>
      <c r="U20" s="129"/>
      <c r="V20" s="129"/>
      <c r="W20" s="129"/>
      <c r="X20" s="129"/>
      <c r="Y20" s="129"/>
    </row>
    <row r="21" spans="1:25" ht="21" customHeight="1">
      <c r="A21" s="224" t="s">
        <v>103</v>
      </c>
      <c r="B21" s="137"/>
      <c r="C21" s="227">
        <v>5</v>
      </c>
      <c r="D21" s="228"/>
      <c r="E21" s="228">
        <v>9</v>
      </c>
      <c r="F21" s="228"/>
      <c r="G21" s="228">
        <v>15</v>
      </c>
      <c r="H21" s="228"/>
      <c r="I21" s="228">
        <v>4</v>
      </c>
      <c r="J21" s="228"/>
      <c r="K21" s="229">
        <v>33</v>
      </c>
      <c r="L21" s="129"/>
      <c r="M21" s="225" t="s">
        <v>117</v>
      </c>
      <c r="N21" s="226">
        <v>42</v>
      </c>
      <c r="O21" s="129"/>
      <c r="P21" s="129"/>
      <c r="Q21" s="129"/>
      <c r="R21" s="129"/>
      <c r="S21" s="129"/>
      <c r="T21" s="129"/>
      <c r="U21" s="129"/>
      <c r="V21" s="129"/>
      <c r="W21" s="129"/>
      <c r="X21" s="129"/>
      <c r="Y21" s="129"/>
    </row>
    <row r="22" spans="1:25" ht="21" customHeight="1">
      <c r="A22" s="224" t="s">
        <v>104</v>
      </c>
      <c r="B22" s="137"/>
      <c r="C22" s="227">
        <v>26</v>
      </c>
      <c r="D22" s="228"/>
      <c r="E22" s="228">
        <v>18</v>
      </c>
      <c r="F22" s="228"/>
      <c r="G22" s="228">
        <v>57</v>
      </c>
      <c r="H22" s="228"/>
      <c r="I22" s="228">
        <v>42</v>
      </c>
      <c r="J22" s="228"/>
      <c r="K22" s="229">
        <v>143</v>
      </c>
      <c r="L22" s="129"/>
      <c r="M22" s="225" t="s">
        <v>105</v>
      </c>
      <c r="N22" s="226">
        <v>40</v>
      </c>
      <c r="O22" s="129"/>
      <c r="P22" s="129"/>
      <c r="Q22" s="129"/>
      <c r="R22" s="129"/>
      <c r="S22" s="129"/>
      <c r="T22" s="129"/>
      <c r="U22" s="129"/>
      <c r="V22" s="129"/>
      <c r="W22" s="129"/>
      <c r="X22" s="129"/>
      <c r="Y22" s="129"/>
    </row>
    <row r="23" spans="1:25" ht="21" customHeight="1">
      <c r="A23" s="224" t="s">
        <v>105</v>
      </c>
      <c r="B23" s="137"/>
      <c r="C23" s="227">
        <v>1</v>
      </c>
      <c r="D23" s="228"/>
      <c r="E23" s="228">
        <v>13</v>
      </c>
      <c r="F23" s="228"/>
      <c r="G23" s="228">
        <v>18</v>
      </c>
      <c r="H23" s="228"/>
      <c r="I23" s="228">
        <v>8</v>
      </c>
      <c r="J23" s="228"/>
      <c r="K23" s="229">
        <v>40</v>
      </c>
      <c r="L23" s="129"/>
      <c r="M23" s="225" t="s">
        <v>109</v>
      </c>
      <c r="N23" s="226">
        <v>38</v>
      </c>
      <c r="O23" s="129"/>
      <c r="P23" s="129"/>
      <c r="Q23" s="129"/>
      <c r="R23" s="129"/>
      <c r="S23" s="129"/>
      <c r="T23" s="129"/>
      <c r="U23" s="129"/>
      <c r="V23" s="129"/>
      <c r="W23" s="129"/>
      <c r="X23" s="129"/>
      <c r="Y23" s="129"/>
    </row>
    <row r="24" spans="1:25" ht="21" customHeight="1">
      <c r="A24" s="224" t="s">
        <v>106</v>
      </c>
      <c r="B24" s="137"/>
      <c r="C24" s="227">
        <v>5</v>
      </c>
      <c r="D24" s="228"/>
      <c r="E24" s="228">
        <v>7</v>
      </c>
      <c r="F24" s="228"/>
      <c r="G24" s="228">
        <v>10</v>
      </c>
      <c r="H24" s="228"/>
      <c r="I24" s="228">
        <v>4</v>
      </c>
      <c r="J24" s="228"/>
      <c r="K24" s="229">
        <v>26</v>
      </c>
      <c r="L24" s="129"/>
      <c r="M24" s="225" t="s">
        <v>94</v>
      </c>
      <c r="N24" s="226">
        <v>36</v>
      </c>
      <c r="O24" s="129"/>
      <c r="P24" s="129"/>
      <c r="Q24" s="129"/>
      <c r="R24" s="129"/>
      <c r="S24" s="129"/>
      <c r="T24" s="129"/>
      <c r="U24" s="129"/>
      <c r="V24" s="129"/>
      <c r="W24" s="129"/>
      <c r="X24" s="129"/>
      <c r="Y24" s="129"/>
    </row>
    <row r="25" spans="1:25" ht="21" customHeight="1">
      <c r="A25" s="224" t="s">
        <v>108</v>
      </c>
      <c r="B25" s="137"/>
      <c r="C25" s="227">
        <v>6</v>
      </c>
      <c r="D25" s="228"/>
      <c r="E25" s="228">
        <v>10</v>
      </c>
      <c r="F25" s="228"/>
      <c r="G25" s="228">
        <v>12</v>
      </c>
      <c r="H25" s="228"/>
      <c r="I25" s="228">
        <v>15</v>
      </c>
      <c r="J25" s="228"/>
      <c r="K25" s="229">
        <v>43</v>
      </c>
      <c r="L25" s="129"/>
      <c r="M25" s="225" t="s">
        <v>495</v>
      </c>
      <c r="N25" s="226">
        <v>36</v>
      </c>
      <c r="O25" s="129"/>
      <c r="P25" s="129"/>
      <c r="Q25" s="129"/>
      <c r="R25" s="129"/>
      <c r="S25" s="129"/>
      <c r="T25" s="129"/>
      <c r="U25" s="129"/>
      <c r="V25" s="129"/>
      <c r="W25" s="129"/>
      <c r="X25" s="129"/>
      <c r="Y25" s="129"/>
    </row>
    <row r="26" spans="1:25" ht="21" customHeight="1">
      <c r="A26" s="224" t="s">
        <v>109</v>
      </c>
      <c r="B26" s="137"/>
      <c r="C26" s="227">
        <v>1</v>
      </c>
      <c r="D26" s="228"/>
      <c r="E26" s="228">
        <v>7</v>
      </c>
      <c r="F26" s="228"/>
      <c r="G26" s="228">
        <v>24</v>
      </c>
      <c r="H26" s="228"/>
      <c r="I26" s="228">
        <v>6</v>
      </c>
      <c r="J26" s="228"/>
      <c r="K26" s="229">
        <v>38</v>
      </c>
      <c r="L26" s="129"/>
      <c r="M26" s="225" t="s">
        <v>113</v>
      </c>
      <c r="N26" s="226">
        <v>35</v>
      </c>
      <c r="O26" s="129"/>
      <c r="P26" s="129"/>
      <c r="Q26" s="129"/>
      <c r="R26" s="129"/>
      <c r="S26" s="129"/>
      <c r="T26" s="129"/>
      <c r="U26" s="129"/>
      <c r="V26" s="129"/>
      <c r="W26" s="129"/>
      <c r="X26" s="129"/>
      <c r="Y26" s="129"/>
    </row>
    <row r="27" spans="1:25" ht="21" customHeight="1">
      <c r="A27" s="224" t="s">
        <v>110</v>
      </c>
      <c r="B27" s="137"/>
      <c r="C27" s="227">
        <v>2</v>
      </c>
      <c r="D27" s="228"/>
      <c r="E27" s="228">
        <v>2</v>
      </c>
      <c r="F27" s="228"/>
      <c r="G27" s="228">
        <v>2</v>
      </c>
      <c r="H27" s="228"/>
      <c r="I27" s="228">
        <v>3</v>
      </c>
      <c r="J27" s="228"/>
      <c r="K27" s="229">
        <v>9</v>
      </c>
      <c r="L27" s="129"/>
      <c r="M27" s="225" t="s">
        <v>103</v>
      </c>
      <c r="N27" s="226">
        <v>33</v>
      </c>
      <c r="O27" s="129"/>
      <c r="P27" s="129"/>
      <c r="Q27" s="129"/>
      <c r="R27" s="129"/>
      <c r="S27" s="129"/>
      <c r="T27" s="129"/>
      <c r="U27" s="129"/>
      <c r="V27" s="129"/>
      <c r="W27" s="129"/>
      <c r="X27" s="129"/>
      <c r="Y27" s="129"/>
    </row>
    <row r="28" spans="1:25" ht="21" customHeight="1">
      <c r="A28" s="224" t="s">
        <v>111</v>
      </c>
      <c r="B28" s="137"/>
      <c r="C28" s="227">
        <v>7</v>
      </c>
      <c r="D28" s="228"/>
      <c r="E28" s="228">
        <v>18</v>
      </c>
      <c r="F28" s="228"/>
      <c r="G28" s="228">
        <v>17</v>
      </c>
      <c r="H28" s="228"/>
      <c r="I28" s="228">
        <v>21</v>
      </c>
      <c r="J28" s="228"/>
      <c r="K28" s="229">
        <v>63</v>
      </c>
      <c r="L28" s="129"/>
      <c r="M28" s="225" t="s">
        <v>106</v>
      </c>
      <c r="N28" s="226">
        <v>26</v>
      </c>
      <c r="O28" s="129"/>
      <c r="P28" s="129"/>
      <c r="Q28" s="129"/>
      <c r="R28" s="129"/>
      <c r="S28" s="129"/>
      <c r="T28" s="129"/>
      <c r="U28" s="129"/>
      <c r="V28" s="129"/>
      <c r="W28" s="129"/>
      <c r="X28" s="129"/>
      <c r="Y28" s="129"/>
    </row>
    <row r="29" spans="1:25" ht="21" customHeight="1">
      <c r="A29" s="224" t="s">
        <v>112</v>
      </c>
      <c r="B29" s="137"/>
      <c r="C29" s="227">
        <v>1</v>
      </c>
      <c r="D29" s="228"/>
      <c r="E29" s="228">
        <v>3</v>
      </c>
      <c r="F29" s="228"/>
      <c r="G29" s="228">
        <v>12</v>
      </c>
      <c r="H29" s="228"/>
      <c r="I29" s="228">
        <v>5</v>
      </c>
      <c r="J29" s="228"/>
      <c r="K29" s="229">
        <v>21</v>
      </c>
      <c r="L29" s="129"/>
      <c r="M29" s="225" t="s">
        <v>119</v>
      </c>
      <c r="N29" s="226">
        <v>22</v>
      </c>
      <c r="O29" s="129"/>
      <c r="P29" s="129"/>
      <c r="Q29" s="129"/>
      <c r="R29" s="129"/>
      <c r="S29" s="129"/>
      <c r="T29" s="129"/>
      <c r="U29" s="129"/>
      <c r="V29" s="129"/>
      <c r="W29" s="129"/>
      <c r="X29" s="129"/>
      <c r="Y29" s="129"/>
    </row>
    <row r="30" spans="1:25" ht="21" customHeight="1">
      <c r="A30" s="224" t="s">
        <v>113</v>
      </c>
      <c r="B30" s="137"/>
      <c r="C30" s="227">
        <v>4</v>
      </c>
      <c r="D30" s="228"/>
      <c r="E30" s="228">
        <v>5</v>
      </c>
      <c r="F30" s="228"/>
      <c r="G30" s="228">
        <v>19</v>
      </c>
      <c r="H30" s="228"/>
      <c r="I30" s="228">
        <v>7</v>
      </c>
      <c r="J30" s="228"/>
      <c r="K30" s="229">
        <v>35</v>
      </c>
      <c r="L30" s="129"/>
      <c r="M30" s="225" t="s">
        <v>112</v>
      </c>
      <c r="N30" s="226">
        <v>21</v>
      </c>
      <c r="O30" s="129"/>
      <c r="P30" s="129"/>
      <c r="Q30" s="129"/>
      <c r="R30" s="129"/>
      <c r="S30" s="129"/>
      <c r="T30" s="129"/>
      <c r="U30" s="129"/>
      <c r="V30" s="129"/>
      <c r="W30" s="129"/>
      <c r="X30" s="129"/>
      <c r="Y30" s="129"/>
    </row>
    <row r="31" spans="1:25" ht="21" customHeight="1">
      <c r="A31" s="224" t="s">
        <v>114</v>
      </c>
      <c r="B31" s="137"/>
      <c r="C31" s="227"/>
      <c r="D31" s="228"/>
      <c r="E31" s="228"/>
      <c r="F31" s="228"/>
      <c r="G31" s="228">
        <v>7</v>
      </c>
      <c r="H31" s="228"/>
      <c r="I31" s="228"/>
      <c r="J31" s="228"/>
      <c r="K31" s="229">
        <v>7</v>
      </c>
      <c r="L31" s="129"/>
      <c r="M31" s="225" t="s">
        <v>116</v>
      </c>
      <c r="N31" s="226">
        <v>19</v>
      </c>
      <c r="O31" s="129"/>
      <c r="P31" s="129"/>
      <c r="Q31" s="129"/>
      <c r="R31" s="129"/>
      <c r="S31" s="129"/>
      <c r="T31" s="129"/>
      <c r="U31" s="129"/>
      <c r="V31" s="129"/>
      <c r="W31" s="129"/>
      <c r="X31" s="129"/>
      <c r="Y31" s="129"/>
    </row>
    <row r="32" spans="1:25" ht="21" customHeight="1">
      <c r="A32" s="224" t="s">
        <v>115</v>
      </c>
      <c r="B32" s="137"/>
      <c r="C32" s="227"/>
      <c r="D32" s="228"/>
      <c r="E32" s="228">
        <v>1</v>
      </c>
      <c r="F32" s="228"/>
      <c r="G32" s="228">
        <v>1</v>
      </c>
      <c r="H32" s="228"/>
      <c r="I32" s="228"/>
      <c r="J32" s="228"/>
      <c r="K32" s="229">
        <v>2</v>
      </c>
      <c r="L32" s="129"/>
      <c r="M32" s="225" t="s">
        <v>110</v>
      </c>
      <c r="N32" s="226">
        <v>9</v>
      </c>
      <c r="O32" s="129"/>
      <c r="P32" s="129"/>
      <c r="Q32" s="129"/>
      <c r="R32" s="129"/>
      <c r="S32" s="129"/>
      <c r="T32" s="129"/>
      <c r="U32" s="129"/>
      <c r="V32" s="129"/>
      <c r="W32" s="129"/>
      <c r="X32" s="129"/>
      <c r="Y32" s="129"/>
    </row>
    <row r="33" spans="1:25" ht="21" customHeight="1">
      <c r="A33" s="224" t="s">
        <v>116</v>
      </c>
      <c r="B33" s="137"/>
      <c r="C33" s="227">
        <v>1</v>
      </c>
      <c r="D33" s="228"/>
      <c r="E33" s="228">
        <v>5</v>
      </c>
      <c r="F33" s="228"/>
      <c r="G33" s="228">
        <v>9</v>
      </c>
      <c r="H33" s="228"/>
      <c r="I33" s="228">
        <v>4</v>
      </c>
      <c r="J33" s="228"/>
      <c r="K33" s="229">
        <v>19</v>
      </c>
      <c r="L33" s="129"/>
      <c r="M33" s="225" t="s">
        <v>121</v>
      </c>
      <c r="N33" s="226">
        <v>9</v>
      </c>
      <c r="O33" s="129"/>
      <c r="P33" s="129"/>
      <c r="Q33" s="129"/>
      <c r="R33" s="129"/>
      <c r="S33" s="129"/>
      <c r="T33" s="129"/>
      <c r="U33" s="129"/>
      <c r="V33" s="129"/>
      <c r="W33" s="129"/>
      <c r="X33" s="129"/>
      <c r="Y33" s="129"/>
    </row>
    <row r="34" spans="1:25" ht="21" customHeight="1">
      <c r="A34" s="224" t="s">
        <v>117</v>
      </c>
      <c r="B34" s="137"/>
      <c r="C34" s="227">
        <v>4</v>
      </c>
      <c r="D34" s="228"/>
      <c r="E34" s="228">
        <v>18</v>
      </c>
      <c r="F34" s="228"/>
      <c r="G34" s="228">
        <v>8</v>
      </c>
      <c r="H34" s="228"/>
      <c r="I34" s="228">
        <v>12</v>
      </c>
      <c r="J34" s="228"/>
      <c r="K34" s="229">
        <v>42</v>
      </c>
      <c r="L34" s="129"/>
      <c r="M34" s="225" t="s">
        <v>99</v>
      </c>
      <c r="N34" s="226">
        <v>7</v>
      </c>
      <c r="O34" s="129"/>
      <c r="P34" s="129"/>
      <c r="Q34" s="129"/>
      <c r="R34" s="129"/>
      <c r="S34" s="129"/>
      <c r="T34" s="129"/>
      <c r="U34" s="129"/>
      <c r="V34" s="129"/>
      <c r="W34" s="129"/>
      <c r="X34" s="129"/>
      <c r="Y34" s="129"/>
    </row>
    <row r="35" spans="1:25" ht="21" customHeight="1">
      <c r="A35" s="224" t="s">
        <v>118</v>
      </c>
      <c r="B35" s="137"/>
      <c r="C35" s="227">
        <v>3</v>
      </c>
      <c r="D35" s="228"/>
      <c r="E35" s="228"/>
      <c r="F35" s="228"/>
      <c r="G35" s="228">
        <v>3</v>
      </c>
      <c r="H35" s="228"/>
      <c r="I35" s="228"/>
      <c r="J35" s="228"/>
      <c r="K35" s="229">
        <v>6</v>
      </c>
      <c r="L35" s="129"/>
      <c r="M35" s="225" t="s">
        <v>114</v>
      </c>
      <c r="N35" s="226">
        <v>7</v>
      </c>
      <c r="O35" s="129"/>
      <c r="P35" s="129"/>
      <c r="Q35" s="129"/>
      <c r="R35" s="129"/>
      <c r="S35" s="129"/>
      <c r="T35" s="129"/>
      <c r="U35" s="129"/>
      <c r="V35" s="129"/>
      <c r="W35" s="129"/>
      <c r="X35" s="129"/>
      <c r="Y35" s="129"/>
    </row>
    <row r="36" spans="1:25" ht="21" customHeight="1">
      <c r="A36" s="224" t="s">
        <v>119</v>
      </c>
      <c r="B36" s="137"/>
      <c r="C36" s="227"/>
      <c r="D36" s="228"/>
      <c r="E36" s="228">
        <v>4</v>
      </c>
      <c r="F36" s="228"/>
      <c r="G36" s="228">
        <v>11</v>
      </c>
      <c r="H36" s="228"/>
      <c r="I36" s="228">
        <v>7</v>
      </c>
      <c r="J36" s="228"/>
      <c r="K36" s="229">
        <v>22</v>
      </c>
      <c r="L36" s="129"/>
      <c r="M36" s="225" t="s">
        <v>93</v>
      </c>
      <c r="N36" s="226">
        <v>6</v>
      </c>
      <c r="O36" s="129"/>
      <c r="P36" s="129"/>
      <c r="Q36" s="129"/>
      <c r="R36" s="129"/>
      <c r="S36" s="129"/>
      <c r="T36" s="129"/>
      <c r="U36" s="129"/>
      <c r="V36" s="129"/>
      <c r="W36" s="129"/>
      <c r="X36" s="129"/>
      <c r="Y36" s="129"/>
    </row>
    <row r="37" spans="1:25" ht="21" customHeight="1">
      <c r="A37" s="224" t="s">
        <v>120</v>
      </c>
      <c r="B37" s="137"/>
      <c r="C37" s="227">
        <v>15</v>
      </c>
      <c r="D37" s="228"/>
      <c r="E37" s="228">
        <v>33</v>
      </c>
      <c r="F37" s="228"/>
      <c r="G37" s="228">
        <v>64</v>
      </c>
      <c r="H37" s="228"/>
      <c r="I37" s="228">
        <v>59</v>
      </c>
      <c r="J37" s="228"/>
      <c r="K37" s="229">
        <v>171</v>
      </c>
      <c r="L37" s="129"/>
      <c r="M37" s="225" t="s">
        <v>118</v>
      </c>
      <c r="N37" s="226">
        <v>6</v>
      </c>
      <c r="O37" s="129"/>
      <c r="P37" s="129"/>
      <c r="Q37" s="129"/>
      <c r="R37" s="129"/>
      <c r="S37" s="129"/>
      <c r="T37" s="129"/>
      <c r="U37" s="129"/>
      <c r="V37" s="129"/>
      <c r="W37" s="129"/>
      <c r="X37" s="129"/>
      <c r="Y37" s="129"/>
    </row>
    <row r="38" spans="1:25" ht="21" customHeight="1">
      <c r="A38" s="224" t="s">
        <v>121</v>
      </c>
      <c r="B38" s="137"/>
      <c r="C38" s="227"/>
      <c r="D38" s="228"/>
      <c r="E38" s="228"/>
      <c r="F38" s="228"/>
      <c r="G38" s="228">
        <v>6</v>
      </c>
      <c r="H38" s="228"/>
      <c r="I38" s="228">
        <v>3</v>
      </c>
      <c r="J38" s="228"/>
      <c r="K38" s="229">
        <v>9</v>
      </c>
      <c r="L38" s="129"/>
      <c r="M38" s="225" t="s">
        <v>96</v>
      </c>
      <c r="N38" s="226">
        <v>5</v>
      </c>
      <c r="O38" s="129"/>
      <c r="P38" s="129"/>
      <c r="Q38" s="129"/>
      <c r="R38" s="129"/>
      <c r="S38" s="129"/>
      <c r="T38" s="129"/>
      <c r="U38" s="129"/>
      <c r="V38" s="129"/>
      <c r="W38" s="129"/>
      <c r="X38" s="129"/>
      <c r="Y38" s="129"/>
    </row>
    <row r="39" spans="1:25" ht="21" customHeight="1">
      <c r="A39" s="224" t="s">
        <v>122</v>
      </c>
      <c r="B39" s="137"/>
      <c r="C39" s="227">
        <v>16</v>
      </c>
      <c r="D39" s="228"/>
      <c r="E39" s="228">
        <v>22</v>
      </c>
      <c r="F39" s="228"/>
      <c r="G39" s="228">
        <v>77</v>
      </c>
      <c r="H39" s="228"/>
      <c r="I39" s="228">
        <v>35</v>
      </c>
      <c r="J39" s="228"/>
      <c r="K39" s="229">
        <v>150</v>
      </c>
      <c r="L39" s="129"/>
      <c r="M39" s="225" t="s">
        <v>115</v>
      </c>
      <c r="N39" s="226">
        <v>2</v>
      </c>
      <c r="O39" s="129"/>
      <c r="P39" s="129"/>
      <c r="Q39" s="129"/>
      <c r="R39" s="129"/>
      <c r="S39" s="129"/>
      <c r="T39" s="129"/>
      <c r="U39" s="129"/>
      <c r="V39" s="129"/>
      <c r="W39" s="129"/>
      <c r="X39" s="129"/>
      <c r="Y39" s="129"/>
    </row>
    <row r="40" spans="1:25" ht="21" customHeight="1">
      <c r="A40" s="224" t="s">
        <v>123</v>
      </c>
      <c r="B40" s="137"/>
      <c r="C40" s="227"/>
      <c r="D40" s="228"/>
      <c r="E40" s="228"/>
      <c r="F40" s="228"/>
      <c r="G40" s="228"/>
      <c r="H40" s="228"/>
      <c r="I40" s="228">
        <v>2</v>
      </c>
      <c r="J40" s="228"/>
      <c r="K40" s="229">
        <v>2</v>
      </c>
      <c r="L40" s="129"/>
      <c r="M40" s="225" t="s">
        <v>123</v>
      </c>
      <c r="N40" s="226">
        <v>2</v>
      </c>
      <c r="O40" s="129"/>
      <c r="P40" s="129"/>
      <c r="Q40" s="129"/>
      <c r="R40" s="129"/>
      <c r="S40" s="129"/>
      <c r="T40" s="129"/>
      <c r="U40" s="129"/>
      <c r="V40" s="129"/>
      <c r="W40" s="129"/>
      <c r="X40" s="129"/>
      <c r="Y40" s="129"/>
    </row>
    <row r="41" spans="1:25" ht="21" customHeight="1">
      <c r="A41" s="224" t="s">
        <v>124</v>
      </c>
      <c r="B41" s="137"/>
      <c r="C41" s="227">
        <v>1</v>
      </c>
      <c r="D41" s="228"/>
      <c r="E41" s="228">
        <v>82</v>
      </c>
      <c r="F41" s="228"/>
      <c r="G41" s="228">
        <v>4</v>
      </c>
      <c r="H41" s="228"/>
      <c r="I41" s="228">
        <v>18</v>
      </c>
      <c r="J41" s="228"/>
      <c r="K41" s="229">
        <v>105</v>
      </c>
      <c r="L41" s="129"/>
      <c r="M41" s="225" t="s">
        <v>95</v>
      </c>
      <c r="N41" s="226">
        <v>0</v>
      </c>
      <c r="O41" s="129"/>
      <c r="P41" s="129"/>
      <c r="Q41" s="129"/>
      <c r="R41" s="129"/>
      <c r="S41" s="129"/>
      <c r="T41" s="129"/>
      <c r="U41" s="129"/>
      <c r="V41" s="129"/>
      <c r="W41" s="129"/>
      <c r="X41" s="129"/>
      <c r="Y41" s="129"/>
    </row>
    <row r="42" spans="1:25" ht="21" customHeight="1">
      <c r="A42" s="224" t="s">
        <v>495</v>
      </c>
      <c r="B42" s="137"/>
      <c r="C42" s="227">
        <v>5</v>
      </c>
      <c r="D42" s="228"/>
      <c r="E42" s="228">
        <v>10</v>
      </c>
      <c r="F42" s="228"/>
      <c r="G42" s="228">
        <v>14</v>
      </c>
      <c r="H42" s="228"/>
      <c r="I42" s="228">
        <v>7</v>
      </c>
      <c r="J42" s="228"/>
      <c r="K42" s="229">
        <v>36</v>
      </c>
      <c r="L42" s="129"/>
      <c r="M42" s="225" t="s">
        <v>98</v>
      </c>
      <c r="N42" s="226">
        <v>0</v>
      </c>
      <c r="O42" s="129"/>
      <c r="P42" s="129"/>
      <c r="Q42" s="129"/>
      <c r="R42" s="129"/>
      <c r="S42" s="129"/>
      <c r="T42" s="129"/>
      <c r="U42" s="129"/>
      <c r="V42" s="129"/>
      <c r="W42" s="129"/>
      <c r="X42" s="129"/>
      <c r="Y42" s="129"/>
    </row>
    <row r="43" spans="1:25" ht="8.1" customHeight="1">
      <c r="A43" s="137"/>
      <c r="B43" s="137"/>
      <c r="C43" s="230"/>
      <c r="D43" s="230"/>
      <c r="E43" s="230"/>
      <c r="F43" s="230"/>
      <c r="G43" s="230"/>
      <c r="H43" s="230"/>
      <c r="I43" s="230"/>
      <c r="J43" s="230"/>
      <c r="K43" s="230"/>
      <c r="L43" s="129"/>
      <c r="M43" s="129"/>
      <c r="N43" s="129"/>
      <c r="O43" s="129"/>
      <c r="P43" s="129"/>
      <c r="Q43" s="129"/>
      <c r="R43" s="129"/>
      <c r="S43" s="129"/>
      <c r="T43" s="129"/>
      <c r="U43" s="129"/>
      <c r="V43" s="129"/>
      <c r="W43" s="129"/>
      <c r="X43" s="129"/>
      <c r="Y43" s="129"/>
    </row>
    <row r="44" spans="1:25" ht="21" customHeight="1">
      <c r="A44" s="221" t="s">
        <v>89</v>
      </c>
      <c r="B44" s="137"/>
      <c r="C44" s="231">
        <v>155</v>
      </c>
      <c r="D44" s="232">
        <v>0</v>
      </c>
      <c r="E44" s="232">
        <v>530</v>
      </c>
      <c r="F44" s="232">
        <v>0</v>
      </c>
      <c r="G44" s="232">
        <v>746</v>
      </c>
      <c r="H44" s="232">
        <v>0</v>
      </c>
      <c r="I44" s="232">
        <v>478</v>
      </c>
      <c r="J44" s="232">
        <v>0</v>
      </c>
      <c r="K44" s="233">
        <v>1909</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496</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494</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633</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5" orientation="landscape" useFirstPageNumber="1" r:id="rId1"/>
  <headerFooter scaleWithDoc="0">
    <oddHeader>&amp;L&amp;G&amp;C&amp;G&amp;R&amp;G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F0C3F-9329-4420-95AF-E4E1166DD1D3}">
  <dimension ref="A1:Y51"/>
  <sheetViews>
    <sheetView view="pageBreakPreview" zoomScale="60" zoomScaleNormal="100" workbookViewId="0">
      <selection activeCell="AB38" sqref="AB38"/>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65</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499</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UPPER(CONCATENATE("Diciembre 2022"))</f>
        <v>DICIEMBRE 2022</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55" t="s">
        <v>134</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4" t="s">
        <v>182</v>
      </c>
      <c r="B6" s="623"/>
      <c r="C6" s="624" t="s">
        <v>86</v>
      </c>
      <c r="D6" s="624"/>
      <c r="E6" s="624"/>
      <c r="F6" s="624"/>
      <c r="G6" s="624" t="s">
        <v>87</v>
      </c>
      <c r="H6" s="624"/>
      <c r="I6" s="624"/>
      <c r="J6" s="624"/>
      <c r="K6" s="624" t="s">
        <v>70</v>
      </c>
      <c r="L6" s="129"/>
      <c r="M6" s="129"/>
      <c r="N6" s="129"/>
      <c r="O6" s="129"/>
      <c r="P6" s="129"/>
      <c r="Q6" s="129"/>
      <c r="R6" s="129"/>
      <c r="S6" s="129"/>
      <c r="T6" s="129"/>
      <c r="U6" s="129"/>
      <c r="V6" s="129"/>
      <c r="W6" s="129"/>
      <c r="X6" s="129"/>
      <c r="Y6" s="129"/>
    </row>
    <row r="7" spans="1:25" ht="18" customHeight="1">
      <c r="A7" s="624"/>
      <c r="B7" s="623"/>
      <c r="C7" s="624" t="s">
        <v>497</v>
      </c>
      <c r="D7" s="624"/>
      <c r="E7" s="624" t="s">
        <v>498</v>
      </c>
      <c r="F7" s="624"/>
      <c r="G7" s="624" t="s">
        <v>497</v>
      </c>
      <c r="H7" s="624"/>
      <c r="I7" s="624" t="s">
        <v>498</v>
      </c>
      <c r="J7" s="624"/>
      <c r="K7" s="624"/>
      <c r="L7" s="129"/>
      <c r="M7" s="129"/>
      <c r="N7" s="129"/>
      <c r="O7" s="129"/>
      <c r="P7" s="129"/>
      <c r="Q7" s="129"/>
      <c r="R7" s="129"/>
      <c r="S7" s="129"/>
      <c r="T7" s="129"/>
      <c r="U7" s="129"/>
      <c r="V7" s="129"/>
      <c r="W7" s="129"/>
      <c r="X7" s="129"/>
      <c r="Y7" s="129"/>
    </row>
    <row r="8" spans="1:25" ht="18" customHeight="1">
      <c r="A8" s="624"/>
      <c r="B8" s="623"/>
      <c r="C8" s="318" t="s">
        <v>90</v>
      </c>
      <c r="D8" s="318" t="s">
        <v>91</v>
      </c>
      <c r="E8" s="318" t="s">
        <v>90</v>
      </c>
      <c r="F8" s="318" t="s">
        <v>91</v>
      </c>
      <c r="G8" s="318" t="s">
        <v>90</v>
      </c>
      <c r="H8" s="318" t="s">
        <v>91</v>
      </c>
      <c r="I8" s="318" t="s">
        <v>90</v>
      </c>
      <c r="J8" s="318" t="s">
        <v>91</v>
      </c>
      <c r="K8" s="624"/>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4" t="s">
        <v>93</v>
      </c>
      <c r="B10" s="137"/>
      <c r="C10" s="227">
        <v>6</v>
      </c>
      <c r="D10" s="228"/>
      <c r="E10" s="228">
        <v>5</v>
      </c>
      <c r="F10" s="228"/>
      <c r="G10" s="228">
        <v>6</v>
      </c>
      <c r="H10" s="228"/>
      <c r="I10" s="228">
        <v>5</v>
      </c>
      <c r="J10" s="228"/>
      <c r="K10" s="229">
        <v>22</v>
      </c>
      <c r="L10" s="129"/>
      <c r="M10" s="225" t="s">
        <v>107</v>
      </c>
      <c r="N10" s="226">
        <v>199</v>
      </c>
      <c r="O10" s="129"/>
      <c r="P10" s="129"/>
      <c r="Q10" s="129"/>
      <c r="R10" s="129"/>
      <c r="S10" s="129"/>
      <c r="T10" s="129"/>
      <c r="U10" s="129"/>
      <c r="V10" s="129"/>
      <c r="W10" s="129"/>
      <c r="X10" s="129"/>
      <c r="Y10" s="129"/>
    </row>
    <row r="11" spans="1:25" ht="21" customHeight="1">
      <c r="A11" s="224" t="s">
        <v>94</v>
      </c>
      <c r="B11" s="137"/>
      <c r="C11" s="227">
        <v>4</v>
      </c>
      <c r="D11" s="228"/>
      <c r="E11" s="228">
        <v>1</v>
      </c>
      <c r="F11" s="228"/>
      <c r="G11" s="228">
        <v>3</v>
      </c>
      <c r="H11" s="228"/>
      <c r="I11" s="228"/>
      <c r="J11" s="228"/>
      <c r="K11" s="229">
        <v>8</v>
      </c>
      <c r="L11" s="129"/>
      <c r="M11" s="225" t="s">
        <v>101</v>
      </c>
      <c r="N11" s="226">
        <v>198</v>
      </c>
      <c r="O11" s="129"/>
      <c r="P11" s="129"/>
      <c r="Q11" s="129"/>
      <c r="R11" s="129"/>
      <c r="S11" s="129"/>
      <c r="T11" s="129"/>
      <c r="U11" s="129"/>
      <c r="V11" s="129"/>
      <c r="W11" s="129"/>
      <c r="X11" s="129"/>
      <c r="Y11" s="129"/>
    </row>
    <row r="12" spans="1:25" ht="21" customHeight="1">
      <c r="A12" s="224" t="s">
        <v>95</v>
      </c>
      <c r="B12" s="137"/>
      <c r="C12" s="227"/>
      <c r="D12" s="228"/>
      <c r="E12" s="228"/>
      <c r="F12" s="228"/>
      <c r="G12" s="228">
        <v>1</v>
      </c>
      <c r="H12" s="228"/>
      <c r="I12" s="228"/>
      <c r="J12" s="228"/>
      <c r="K12" s="229">
        <v>1</v>
      </c>
      <c r="L12" s="129"/>
      <c r="M12" s="225" t="s">
        <v>122</v>
      </c>
      <c r="N12" s="226">
        <v>133</v>
      </c>
      <c r="O12" s="129"/>
      <c r="P12" s="129"/>
      <c r="Q12" s="129"/>
      <c r="R12" s="129"/>
      <c r="S12" s="129"/>
      <c r="T12" s="129"/>
      <c r="U12" s="129"/>
      <c r="V12" s="129"/>
      <c r="W12" s="129"/>
      <c r="X12" s="129"/>
      <c r="Y12" s="129"/>
    </row>
    <row r="13" spans="1:25" ht="21" customHeight="1">
      <c r="A13" s="224" t="s">
        <v>96</v>
      </c>
      <c r="B13" s="137"/>
      <c r="C13" s="227"/>
      <c r="D13" s="228"/>
      <c r="E13" s="228">
        <v>3</v>
      </c>
      <c r="F13" s="228"/>
      <c r="G13" s="228">
        <v>3</v>
      </c>
      <c r="H13" s="228"/>
      <c r="I13" s="228">
        <v>1</v>
      </c>
      <c r="J13" s="228"/>
      <c r="K13" s="229">
        <v>7</v>
      </c>
      <c r="L13" s="129"/>
      <c r="M13" s="225" t="s">
        <v>120</v>
      </c>
      <c r="N13" s="226">
        <v>125</v>
      </c>
      <c r="O13" s="129"/>
      <c r="P13" s="129"/>
      <c r="Q13" s="129"/>
      <c r="R13" s="129"/>
      <c r="S13" s="129"/>
      <c r="T13" s="129"/>
      <c r="U13" s="129"/>
      <c r="V13" s="129"/>
      <c r="W13" s="129"/>
      <c r="X13" s="129"/>
      <c r="Y13" s="129"/>
    </row>
    <row r="14" spans="1:25" ht="21" customHeight="1">
      <c r="A14" s="224" t="s">
        <v>99</v>
      </c>
      <c r="B14" s="137"/>
      <c r="C14" s="227">
        <v>17</v>
      </c>
      <c r="D14" s="228"/>
      <c r="E14" s="228">
        <v>53</v>
      </c>
      <c r="F14" s="228"/>
      <c r="G14" s="228">
        <v>7</v>
      </c>
      <c r="H14" s="228"/>
      <c r="I14" s="228">
        <v>21</v>
      </c>
      <c r="J14" s="228"/>
      <c r="K14" s="229">
        <v>98</v>
      </c>
      <c r="L14" s="129"/>
      <c r="M14" s="225" t="s">
        <v>99</v>
      </c>
      <c r="N14" s="226">
        <v>98</v>
      </c>
      <c r="O14" s="129"/>
      <c r="P14" s="129"/>
      <c r="Q14" s="129"/>
      <c r="R14" s="129"/>
      <c r="S14" s="129"/>
      <c r="T14" s="129"/>
      <c r="U14" s="129"/>
      <c r="V14" s="129"/>
      <c r="W14" s="129"/>
      <c r="X14" s="129"/>
      <c r="Y14" s="129"/>
    </row>
    <row r="15" spans="1:25" ht="21" customHeight="1">
      <c r="A15" s="224" t="s">
        <v>100</v>
      </c>
      <c r="B15" s="137"/>
      <c r="C15" s="227">
        <v>3</v>
      </c>
      <c r="D15" s="228"/>
      <c r="E15" s="228">
        <v>7</v>
      </c>
      <c r="F15" s="228"/>
      <c r="G15" s="228">
        <v>3</v>
      </c>
      <c r="H15" s="228"/>
      <c r="I15" s="228">
        <v>6</v>
      </c>
      <c r="J15" s="228"/>
      <c r="K15" s="229">
        <v>19</v>
      </c>
      <c r="L15" s="129"/>
      <c r="M15" s="225" t="s">
        <v>103</v>
      </c>
      <c r="N15" s="226">
        <v>88</v>
      </c>
      <c r="O15" s="129"/>
      <c r="P15" s="129"/>
      <c r="Q15" s="129"/>
      <c r="R15" s="129"/>
      <c r="S15" s="129"/>
      <c r="T15" s="129"/>
      <c r="U15" s="129"/>
      <c r="V15" s="129"/>
      <c r="W15" s="129"/>
      <c r="X15" s="129"/>
      <c r="Y15" s="129"/>
    </row>
    <row r="16" spans="1:25" ht="21" customHeight="1">
      <c r="A16" s="224" t="s">
        <v>101</v>
      </c>
      <c r="B16" s="137"/>
      <c r="C16" s="227">
        <v>10</v>
      </c>
      <c r="D16" s="228"/>
      <c r="E16" s="228">
        <v>145</v>
      </c>
      <c r="F16" s="228"/>
      <c r="G16" s="228">
        <v>23</v>
      </c>
      <c r="H16" s="228"/>
      <c r="I16" s="228">
        <v>20</v>
      </c>
      <c r="J16" s="228"/>
      <c r="K16" s="229">
        <v>198</v>
      </c>
      <c r="L16" s="129"/>
      <c r="M16" s="225" t="s">
        <v>124</v>
      </c>
      <c r="N16" s="226">
        <v>86</v>
      </c>
      <c r="O16" s="129"/>
      <c r="P16" s="129"/>
      <c r="Q16" s="129"/>
      <c r="R16" s="129"/>
      <c r="S16" s="129"/>
      <c r="T16" s="129"/>
      <c r="U16" s="129"/>
      <c r="V16" s="129"/>
      <c r="W16" s="129"/>
      <c r="X16" s="129"/>
      <c r="Y16" s="129"/>
    </row>
    <row r="17" spans="1:25" ht="21" customHeight="1">
      <c r="A17" s="224" t="s">
        <v>97</v>
      </c>
      <c r="B17" s="137"/>
      <c r="C17" s="227">
        <v>2</v>
      </c>
      <c r="D17" s="228"/>
      <c r="E17" s="228">
        <v>12</v>
      </c>
      <c r="F17" s="228"/>
      <c r="G17" s="228">
        <v>2</v>
      </c>
      <c r="H17" s="228"/>
      <c r="I17" s="228">
        <v>9</v>
      </c>
      <c r="J17" s="228"/>
      <c r="K17" s="229">
        <v>25</v>
      </c>
      <c r="L17" s="129"/>
      <c r="M17" s="225" t="s">
        <v>111</v>
      </c>
      <c r="N17" s="226">
        <v>83</v>
      </c>
      <c r="O17" s="129"/>
      <c r="P17" s="129"/>
      <c r="Q17" s="129"/>
      <c r="R17" s="129"/>
      <c r="S17" s="129"/>
      <c r="T17" s="129"/>
      <c r="U17" s="129"/>
      <c r="V17" s="129"/>
      <c r="W17" s="129"/>
      <c r="X17" s="129"/>
      <c r="Y17" s="129"/>
    </row>
    <row r="18" spans="1:25" ht="21" customHeight="1">
      <c r="A18" s="224" t="s">
        <v>98</v>
      </c>
      <c r="B18" s="137"/>
      <c r="C18" s="227">
        <v>1</v>
      </c>
      <c r="D18" s="228"/>
      <c r="E18" s="228">
        <v>1</v>
      </c>
      <c r="F18" s="228"/>
      <c r="G18" s="228">
        <v>1</v>
      </c>
      <c r="H18" s="228"/>
      <c r="I18" s="228"/>
      <c r="J18" s="228"/>
      <c r="K18" s="229">
        <v>3</v>
      </c>
      <c r="L18" s="129"/>
      <c r="M18" s="225" t="s">
        <v>104</v>
      </c>
      <c r="N18" s="226">
        <v>76</v>
      </c>
      <c r="O18" s="129"/>
      <c r="P18" s="129"/>
      <c r="Q18" s="129"/>
      <c r="R18" s="129"/>
      <c r="S18" s="129"/>
      <c r="T18" s="129"/>
      <c r="U18" s="129"/>
      <c r="V18" s="129"/>
      <c r="W18" s="129"/>
      <c r="X18" s="129"/>
      <c r="Y18" s="129"/>
    </row>
    <row r="19" spans="1:25" ht="21" customHeight="1">
      <c r="A19" s="224" t="s">
        <v>102</v>
      </c>
      <c r="B19" s="137"/>
      <c r="C19" s="227"/>
      <c r="D19" s="228"/>
      <c r="E19" s="228">
        <v>7</v>
      </c>
      <c r="F19" s="228"/>
      <c r="G19" s="228">
        <v>2</v>
      </c>
      <c r="H19" s="228"/>
      <c r="I19" s="228">
        <v>6</v>
      </c>
      <c r="J19" s="228"/>
      <c r="K19" s="229">
        <v>15</v>
      </c>
      <c r="L19" s="129"/>
      <c r="M19" s="225" t="s">
        <v>108</v>
      </c>
      <c r="N19" s="226">
        <v>61</v>
      </c>
      <c r="O19" s="129"/>
      <c r="P19" s="129"/>
      <c r="Q19" s="129"/>
      <c r="R19" s="129"/>
      <c r="S19" s="129"/>
      <c r="T19" s="129"/>
      <c r="U19" s="129"/>
      <c r="V19" s="129"/>
      <c r="W19" s="129"/>
      <c r="X19" s="129"/>
      <c r="Y19" s="129"/>
    </row>
    <row r="20" spans="1:25" ht="21" customHeight="1">
      <c r="A20" s="224" t="s">
        <v>107</v>
      </c>
      <c r="B20" s="137"/>
      <c r="C20" s="227">
        <v>5</v>
      </c>
      <c r="D20" s="228"/>
      <c r="E20" s="228">
        <v>166</v>
      </c>
      <c r="F20" s="228"/>
      <c r="G20" s="228">
        <v>18</v>
      </c>
      <c r="H20" s="228"/>
      <c r="I20" s="228">
        <v>10</v>
      </c>
      <c r="J20" s="228"/>
      <c r="K20" s="229">
        <v>199</v>
      </c>
      <c r="L20" s="129"/>
      <c r="M20" s="225" t="s">
        <v>495</v>
      </c>
      <c r="N20" s="226">
        <v>55</v>
      </c>
      <c r="O20" s="129"/>
      <c r="P20" s="129"/>
      <c r="Q20" s="129"/>
      <c r="R20" s="129"/>
      <c r="S20" s="129"/>
      <c r="T20" s="129"/>
      <c r="U20" s="129"/>
      <c r="V20" s="129"/>
      <c r="W20" s="129"/>
      <c r="X20" s="129"/>
      <c r="Y20" s="129"/>
    </row>
    <row r="21" spans="1:25" ht="21" customHeight="1">
      <c r="A21" s="224" t="s">
        <v>103</v>
      </c>
      <c r="B21" s="137"/>
      <c r="C21" s="227">
        <v>12</v>
      </c>
      <c r="D21" s="228"/>
      <c r="E21" s="228">
        <v>68</v>
      </c>
      <c r="F21" s="228"/>
      <c r="G21" s="228">
        <v>3</v>
      </c>
      <c r="H21" s="228"/>
      <c r="I21" s="228">
        <v>5</v>
      </c>
      <c r="J21" s="228"/>
      <c r="K21" s="229">
        <v>88</v>
      </c>
      <c r="L21" s="129"/>
      <c r="M21" s="225" t="s">
        <v>106</v>
      </c>
      <c r="N21" s="226">
        <v>45</v>
      </c>
      <c r="O21" s="129"/>
      <c r="P21" s="129"/>
      <c r="Q21" s="129"/>
      <c r="R21" s="129"/>
      <c r="S21" s="129"/>
      <c r="T21" s="129"/>
      <c r="U21" s="129"/>
      <c r="V21" s="129"/>
      <c r="W21" s="129"/>
      <c r="X21" s="129"/>
      <c r="Y21" s="129"/>
    </row>
    <row r="22" spans="1:25" ht="21" customHeight="1">
      <c r="A22" s="224" t="s">
        <v>104</v>
      </c>
      <c r="B22" s="137"/>
      <c r="C22" s="227">
        <v>13</v>
      </c>
      <c r="D22" s="228"/>
      <c r="E22" s="228">
        <v>41</v>
      </c>
      <c r="F22" s="228"/>
      <c r="G22" s="228">
        <v>7</v>
      </c>
      <c r="H22" s="228"/>
      <c r="I22" s="228">
        <v>15</v>
      </c>
      <c r="J22" s="228"/>
      <c r="K22" s="229">
        <v>76</v>
      </c>
      <c r="L22" s="129"/>
      <c r="M22" s="225" t="s">
        <v>119</v>
      </c>
      <c r="N22" s="226">
        <v>45</v>
      </c>
      <c r="O22" s="129"/>
      <c r="P22" s="129"/>
      <c r="Q22" s="129"/>
      <c r="R22" s="129"/>
      <c r="S22" s="129"/>
      <c r="T22" s="129"/>
      <c r="U22" s="129"/>
      <c r="V22" s="129"/>
      <c r="W22" s="129"/>
      <c r="X22" s="129"/>
      <c r="Y22" s="129"/>
    </row>
    <row r="23" spans="1:25" ht="21" customHeight="1">
      <c r="A23" s="224" t="s">
        <v>105</v>
      </c>
      <c r="B23" s="137"/>
      <c r="C23" s="227"/>
      <c r="D23" s="228"/>
      <c r="E23" s="228">
        <v>15</v>
      </c>
      <c r="F23" s="228"/>
      <c r="G23" s="228">
        <v>8</v>
      </c>
      <c r="H23" s="228"/>
      <c r="I23" s="228">
        <v>5</v>
      </c>
      <c r="J23" s="228"/>
      <c r="K23" s="229">
        <v>28</v>
      </c>
      <c r="L23" s="129"/>
      <c r="M23" s="225" t="s">
        <v>117</v>
      </c>
      <c r="N23" s="226">
        <v>30</v>
      </c>
      <c r="O23" s="129"/>
      <c r="P23" s="129"/>
      <c r="Q23" s="129"/>
      <c r="R23" s="129"/>
      <c r="S23" s="129"/>
      <c r="T23" s="129"/>
      <c r="U23" s="129"/>
      <c r="V23" s="129"/>
      <c r="W23" s="129"/>
      <c r="X23" s="129"/>
      <c r="Y23" s="129"/>
    </row>
    <row r="24" spans="1:25" ht="21" customHeight="1">
      <c r="A24" s="224" t="s">
        <v>106</v>
      </c>
      <c r="B24" s="137"/>
      <c r="C24" s="227">
        <v>9</v>
      </c>
      <c r="D24" s="228"/>
      <c r="E24" s="228">
        <v>13</v>
      </c>
      <c r="F24" s="228"/>
      <c r="G24" s="228">
        <v>12</v>
      </c>
      <c r="H24" s="228"/>
      <c r="I24" s="228">
        <v>11</v>
      </c>
      <c r="J24" s="228"/>
      <c r="K24" s="229">
        <v>45</v>
      </c>
      <c r="L24" s="129"/>
      <c r="M24" s="225" t="s">
        <v>105</v>
      </c>
      <c r="N24" s="226">
        <v>28</v>
      </c>
      <c r="O24" s="129"/>
      <c r="P24" s="129"/>
      <c r="Q24" s="129"/>
      <c r="R24" s="129"/>
      <c r="S24" s="129"/>
      <c r="T24" s="129"/>
      <c r="U24" s="129"/>
      <c r="V24" s="129"/>
      <c r="W24" s="129"/>
      <c r="X24" s="129"/>
      <c r="Y24" s="129"/>
    </row>
    <row r="25" spans="1:25" ht="21" customHeight="1">
      <c r="A25" s="224" t="s">
        <v>108</v>
      </c>
      <c r="B25" s="137"/>
      <c r="C25" s="227">
        <v>3</v>
      </c>
      <c r="D25" s="228"/>
      <c r="E25" s="228">
        <v>29</v>
      </c>
      <c r="F25" s="228"/>
      <c r="G25" s="228">
        <v>13</v>
      </c>
      <c r="H25" s="228"/>
      <c r="I25" s="228">
        <v>16</v>
      </c>
      <c r="J25" s="228"/>
      <c r="K25" s="229">
        <v>61</v>
      </c>
      <c r="L25" s="129"/>
      <c r="M25" s="225" t="s">
        <v>113</v>
      </c>
      <c r="N25" s="226">
        <v>28</v>
      </c>
      <c r="O25" s="129"/>
      <c r="P25" s="129"/>
      <c r="Q25" s="129"/>
      <c r="R25" s="129"/>
      <c r="S25" s="129"/>
      <c r="T25" s="129"/>
      <c r="U25" s="129"/>
      <c r="V25" s="129"/>
      <c r="W25" s="129"/>
      <c r="X25" s="129"/>
      <c r="Y25" s="129"/>
    </row>
    <row r="26" spans="1:25" ht="21" customHeight="1">
      <c r="A26" s="224" t="s">
        <v>109</v>
      </c>
      <c r="B26" s="137"/>
      <c r="C26" s="227"/>
      <c r="D26" s="228"/>
      <c r="E26" s="228">
        <v>2</v>
      </c>
      <c r="F26" s="228"/>
      <c r="G26" s="228">
        <v>11</v>
      </c>
      <c r="H26" s="228"/>
      <c r="I26" s="228">
        <v>5</v>
      </c>
      <c r="J26" s="228"/>
      <c r="K26" s="229">
        <v>18</v>
      </c>
      <c r="L26" s="129"/>
      <c r="M26" s="225" t="s">
        <v>97</v>
      </c>
      <c r="N26" s="226">
        <v>25</v>
      </c>
      <c r="O26" s="129"/>
      <c r="P26" s="129"/>
      <c r="Q26" s="129"/>
      <c r="R26" s="129"/>
      <c r="S26" s="129"/>
      <c r="T26" s="129"/>
      <c r="U26" s="129"/>
      <c r="V26" s="129"/>
      <c r="W26" s="129"/>
      <c r="X26" s="129"/>
      <c r="Y26" s="129"/>
    </row>
    <row r="27" spans="1:25" ht="21" customHeight="1">
      <c r="A27" s="224" t="s">
        <v>110</v>
      </c>
      <c r="B27" s="137"/>
      <c r="C27" s="227"/>
      <c r="D27" s="228"/>
      <c r="E27" s="228"/>
      <c r="F27" s="228"/>
      <c r="G27" s="228">
        <v>4</v>
      </c>
      <c r="H27" s="228"/>
      <c r="I27" s="228">
        <v>4</v>
      </c>
      <c r="J27" s="228"/>
      <c r="K27" s="229">
        <v>8</v>
      </c>
      <c r="L27" s="129"/>
      <c r="M27" s="225" t="s">
        <v>93</v>
      </c>
      <c r="N27" s="226">
        <v>22</v>
      </c>
      <c r="O27" s="129"/>
      <c r="P27" s="129"/>
      <c r="Q27" s="129"/>
      <c r="R27" s="129"/>
      <c r="S27" s="129"/>
      <c r="T27" s="129"/>
      <c r="U27" s="129"/>
      <c r="V27" s="129"/>
      <c r="W27" s="129"/>
      <c r="X27" s="129"/>
      <c r="Y27" s="129"/>
    </row>
    <row r="28" spans="1:25" ht="21" customHeight="1">
      <c r="A28" s="224" t="s">
        <v>111</v>
      </c>
      <c r="B28" s="137"/>
      <c r="C28" s="227">
        <v>9</v>
      </c>
      <c r="D28" s="228"/>
      <c r="E28" s="228">
        <v>54</v>
      </c>
      <c r="F28" s="228"/>
      <c r="G28" s="228">
        <v>4</v>
      </c>
      <c r="H28" s="228"/>
      <c r="I28" s="228">
        <v>16</v>
      </c>
      <c r="J28" s="228"/>
      <c r="K28" s="229">
        <v>83</v>
      </c>
      <c r="L28" s="129"/>
      <c r="M28" s="225" t="s">
        <v>100</v>
      </c>
      <c r="N28" s="226">
        <v>19</v>
      </c>
      <c r="O28" s="129"/>
      <c r="P28" s="129"/>
      <c r="Q28" s="129"/>
      <c r="R28" s="129"/>
      <c r="S28" s="129"/>
      <c r="T28" s="129"/>
      <c r="U28" s="129"/>
      <c r="V28" s="129"/>
      <c r="W28" s="129"/>
      <c r="X28" s="129"/>
      <c r="Y28" s="129"/>
    </row>
    <row r="29" spans="1:25" ht="21" customHeight="1">
      <c r="A29" s="224" t="s">
        <v>112</v>
      </c>
      <c r="B29" s="137"/>
      <c r="C29" s="227">
        <v>3</v>
      </c>
      <c r="D29" s="228"/>
      <c r="E29" s="228">
        <v>11</v>
      </c>
      <c r="F29" s="228"/>
      <c r="G29" s="228">
        <v>5</v>
      </c>
      <c r="H29" s="228"/>
      <c r="I29" s="228"/>
      <c r="J29" s="228"/>
      <c r="K29" s="229">
        <v>19</v>
      </c>
      <c r="L29" s="129"/>
      <c r="M29" s="225" t="s">
        <v>112</v>
      </c>
      <c r="N29" s="226">
        <v>19</v>
      </c>
      <c r="O29" s="129"/>
      <c r="P29" s="129"/>
      <c r="Q29" s="129"/>
      <c r="R29" s="129"/>
      <c r="S29" s="129"/>
      <c r="T29" s="129"/>
      <c r="U29" s="129"/>
      <c r="V29" s="129"/>
      <c r="W29" s="129"/>
      <c r="X29" s="129"/>
      <c r="Y29" s="129"/>
    </row>
    <row r="30" spans="1:25" ht="21" customHeight="1">
      <c r="A30" s="224" t="s">
        <v>113</v>
      </c>
      <c r="B30" s="137"/>
      <c r="C30" s="227">
        <v>7</v>
      </c>
      <c r="D30" s="228"/>
      <c r="E30" s="228">
        <v>12</v>
      </c>
      <c r="F30" s="228"/>
      <c r="G30" s="228">
        <v>6</v>
      </c>
      <c r="H30" s="228"/>
      <c r="I30" s="228">
        <v>3</v>
      </c>
      <c r="J30" s="228"/>
      <c r="K30" s="229">
        <v>28</v>
      </c>
      <c r="L30" s="129"/>
      <c r="M30" s="225" t="s">
        <v>109</v>
      </c>
      <c r="N30" s="226">
        <v>18</v>
      </c>
      <c r="O30" s="129"/>
      <c r="P30" s="129"/>
      <c r="Q30" s="129"/>
      <c r="R30" s="129"/>
      <c r="S30" s="129"/>
      <c r="T30" s="129"/>
      <c r="U30" s="129"/>
      <c r="V30" s="129"/>
      <c r="W30" s="129"/>
      <c r="X30" s="129"/>
      <c r="Y30" s="129"/>
    </row>
    <row r="31" spans="1:25" ht="21" customHeight="1">
      <c r="A31" s="224" t="s">
        <v>114</v>
      </c>
      <c r="B31" s="137"/>
      <c r="C31" s="227"/>
      <c r="D31" s="228"/>
      <c r="E31" s="228">
        <v>1</v>
      </c>
      <c r="F31" s="228"/>
      <c r="G31" s="228">
        <v>1</v>
      </c>
      <c r="H31" s="228"/>
      <c r="I31" s="228">
        <v>1</v>
      </c>
      <c r="J31" s="228"/>
      <c r="K31" s="229">
        <v>3</v>
      </c>
      <c r="L31" s="129"/>
      <c r="M31" s="225" t="s">
        <v>102</v>
      </c>
      <c r="N31" s="226">
        <v>15</v>
      </c>
      <c r="O31" s="129"/>
      <c r="P31" s="129"/>
      <c r="Q31" s="129"/>
      <c r="R31" s="129"/>
      <c r="S31" s="129"/>
      <c r="T31" s="129"/>
      <c r="U31" s="129"/>
      <c r="V31" s="129"/>
      <c r="W31" s="129"/>
      <c r="X31" s="129"/>
      <c r="Y31" s="129"/>
    </row>
    <row r="32" spans="1:25" ht="21" customHeight="1">
      <c r="A32" s="224" t="s">
        <v>115</v>
      </c>
      <c r="B32" s="137"/>
      <c r="C32" s="227">
        <v>1</v>
      </c>
      <c r="D32" s="228"/>
      <c r="E32" s="228">
        <v>4</v>
      </c>
      <c r="F32" s="228"/>
      <c r="G32" s="228">
        <v>1</v>
      </c>
      <c r="H32" s="228"/>
      <c r="I32" s="228">
        <v>3</v>
      </c>
      <c r="J32" s="228"/>
      <c r="K32" s="229">
        <v>9</v>
      </c>
      <c r="L32" s="129"/>
      <c r="M32" s="225" t="s">
        <v>116</v>
      </c>
      <c r="N32" s="226">
        <v>12</v>
      </c>
      <c r="O32" s="129"/>
      <c r="P32" s="129"/>
      <c r="Q32" s="129"/>
      <c r="R32" s="129"/>
      <c r="S32" s="129"/>
      <c r="T32" s="129"/>
      <c r="U32" s="129"/>
      <c r="V32" s="129"/>
      <c r="W32" s="129"/>
      <c r="X32" s="129"/>
      <c r="Y32" s="129"/>
    </row>
    <row r="33" spans="1:25" ht="21" customHeight="1">
      <c r="A33" s="224" t="s">
        <v>116</v>
      </c>
      <c r="B33" s="137"/>
      <c r="C33" s="227"/>
      <c r="D33" s="228"/>
      <c r="E33" s="228">
        <v>3</v>
      </c>
      <c r="F33" s="228"/>
      <c r="G33" s="228">
        <v>6</v>
      </c>
      <c r="H33" s="228"/>
      <c r="I33" s="228">
        <v>3</v>
      </c>
      <c r="J33" s="228"/>
      <c r="K33" s="229">
        <v>12</v>
      </c>
      <c r="L33" s="129"/>
      <c r="M33" s="225" t="s">
        <v>115</v>
      </c>
      <c r="N33" s="226">
        <v>9</v>
      </c>
      <c r="O33" s="129"/>
      <c r="P33" s="129"/>
      <c r="Q33" s="129"/>
      <c r="R33" s="129"/>
      <c r="S33" s="129"/>
      <c r="T33" s="129"/>
      <c r="U33" s="129"/>
      <c r="V33" s="129"/>
      <c r="W33" s="129"/>
      <c r="X33" s="129"/>
      <c r="Y33" s="129"/>
    </row>
    <row r="34" spans="1:25" ht="21" customHeight="1">
      <c r="A34" s="224" t="s">
        <v>117</v>
      </c>
      <c r="B34" s="137"/>
      <c r="C34" s="227">
        <v>2</v>
      </c>
      <c r="D34" s="228"/>
      <c r="E34" s="228">
        <v>11</v>
      </c>
      <c r="F34" s="228"/>
      <c r="G34" s="228">
        <v>8</v>
      </c>
      <c r="H34" s="228"/>
      <c r="I34" s="228">
        <v>9</v>
      </c>
      <c r="J34" s="228"/>
      <c r="K34" s="229">
        <v>30</v>
      </c>
      <c r="L34" s="129"/>
      <c r="M34" s="225" t="s">
        <v>118</v>
      </c>
      <c r="N34" s="226">
        <v>9</v>
      </c>
      <c r="O34" s="129"/>
      <c r="P34" s="129"/>
      <c r="Q34" s="129"/>
      <c r="R34" s="129"/>
      <c r="S34" s="129"/>
      <c r="T34" s="129"/>
      <c r="U34" s="129"/>
      <c r="V34" s="129"/>
      <c r="W34" s="129"/>
      <c r="X34" s="129"/>
      <c r="Y34" s="129"/>
    </row>
    <row r="35" spans="1:25" ht="21" customHeight="1">
      <c r="A35" s="224" t="s">
        <v>118</v>
      </c>
      <c r="B35" s="137"/>
      <c r="C35" s="227"/>
      <c r="D35" s="228"/>
      <c r="E35" s="228">
        <v>1</v>
      </c>
      <c r="F35" s="228"/>
      <c r="G35" s="228">
        <v>6</v>
      </c>
      <c r="H35" s="228"/>
      <c r="I35" s="228">
        <v>2</v>
      </c>
      <c r="J35" s="228"/>
      <c r="K35" s="229">
        <v>9</v>
      </c>
      <c r="L35" s="129"/>
      <c r="M35" s="225" t="s">
        <v>94</v>
      </c>
      <c r="N35" s="226">
        <v>8</v>
      </c>
      <c r="O35" s="129"/>
      <c r="P35" s="129"/>
      <c r="Q35" s="129"/>
      <c r="R35" s="129"/>
      <c r="S35" s="129"/>
      <c r="T35" s="129"/>
      <c r="U35" s="129"/>
      <c r="V35" s="129"/>
      <c r="W35" s="129"/>
      <c r="X35" s="129"/>
      <c r="Y35" s="129"/>
    </row>
    <row r="36" spans="1:25" ht="21" customHeight="1">
      <c r="A36" s="224" t="s">
        <v>119</v>
      </c>
      <c r="B36" s="137"/>
      <c r="C36" s="227">
        <v>4</v>
      </c>
      <c r="D36" s="228"/>
      <c r="E36" s="228">
        <v>16</v>
      </c>
      <c r="F36" s="228"/>
      <c r="G36" s="228">
        <v>15</v>
      </c>
      <c r="H36" s="228"/>
      <c r="I36" s="228">
        <v>10</v>
      </c>
      <c r="J36" s="228"/>
      <c r="K36" s="229">
        <v>45</v>
      </c>
      <c r="L36" s="129"/>
      <c r="M36" s="225" t="s">
        <v>110</v>
      </c>
      <c r="N36" s="226">
        <v>8</v>
      </c>
      <c r="O36" s="129"/>
      <c r="P36" s="129"/>
      <c r="Q36" s="129"/>
      <c r="R36" s="129"/>
      <c r="S36" s="129"/>
      <c r="T36" s="129"/>
      <c r="U36" s="129"/>
      <c r="V36" s="129"/>
      <c r="W36" s="129"/>
      <c r="X36" s="129"/>
      <c r="Y36" s="129"/>
    </row>
    <row r="37" spans="1:25" ht="21" customHeight="1">
      <c r="A37" s="224" t="s">
        <v>120</v>
      </c>
      <c r="B37" s="137"/>
      <c r="C37" s="227">
        <v>7</v>
      </c>
      <c r="D37" s="228"/>
      <c r="E37" s="228">
        <v>17</v>
      </c>
      <c r="F37" s="228"/>
      <c r="G37" s="228">
        <v>45</v>
      </c>
      <c r="H37" s="228"/>
      <c r="I37" s="228">
        <v>56</v>
      </c>
      <c r="J37" s="228"/>
      <c r="K37" s="229">
        <v>125</v>
      </c>
      <c r="L37" s="129"/>
      <c r="M37" s="225" t="s">
        <v>96</v>
      </c>
      <c r="N37" s="226">
        <v>7</v>
      </c>
      <c r="O37" s="129"/>
      <c r="P37" s="129"/>
      <c r="Q37" s="129"/>
      <c r="R37" s="129"/>
      <c r="S37" s="129"/>
      <c r="T37" s="129"/>
      <c r="U37" s="129"/>
      <c r="V37" s="129"/>
      <c r="W37" s="129"/>
      <c r="X37" s="129"/>
      <c r="Y37" s="129"/>
    </row>
    <row r="38" spans="1:25" ht="21" customHeight="1">
      <c r="A38" s="224" t="s">
        <v>121</v>
      </c>
      <c r="B38" s="137"/>
      <c r="C38" s="227">
        <v>1</v>
      </c>
      <c r="D38" s="228"/>
      <c r="E38" s="228">
        <v>3</v>
      </c>
      <c r="F38" s="228"/>
      <c r="G38" s="228">
        <v>1</v>
      </c>
      <c r="H38" s="228"/>
      <c r="I38" s="228">
        <v>2</v>
      </c>
      <c r="J38" s="228"/>
      <c r="K38" s="229">
        <v>7</v>
      </c>
      <c r="L38" s="129"/>
      <c r="M38" s="225" t="s">
        <v>121</v>
      </c>
      <c r="N38" s="226">
        <v>7</v>
      </c>
      <c r="O38" s="129"/>
      <c r="P38" s="129"/>
      <c r="Q38" s="129"/>
      <c r="R38" s="129"/>
      <c r="S38" s="129"/>
      <c r="T38" s="129"/>
      <c r="U38" s="129"/>
      <c r="V38" s="129"/>
      <c r="W38" s="129"/>
      <c r="X38" s="129"/>
      <c r="Y38" s="129"/>
    </row>
    <row r="39" spans="1:25" ht="21" customHeight="1">
      <c r="A39" s="224" t="s">
        <v>122</v>
      </c>
      <c r="B39" s="137"/>
      <c r="C39" s="227">
        <v>40</v>
      </c>
      <c r="D39" s="228"/>
      <c r="E39" s="228">
        <v>47</v>
      </c>
      <c r="F39" s="228"/>
      <c r="G39" s="228">
        <v>16</v>
      </c>
      <c r="H39" s="228"/>
      <c r="I39" s="228">
        <v>30</v>
      </c>
      <c r="J39" s="228"/>
      <c r="K39" s="229">
        <v>133</v>
      </c>
      <c r="L39" s="129"/>
      <c r="M39" s="225" t="s">
        <v>98</v>
      </c>
      <c r="N39" s="226">
        <v>3</v>
      </c>
      <c r="O39" s="129"/>
      <c r="P39" s="129"/>
      <c r="Q39" s="129"/>
      <c r="R39" s="129"/>
      <c r="S39" s="129"/>
      <c r="T39" s="129"/>
      <c r="U39" s="129"/>
      <c r="V39" s="129"/>
      <c r="W39" s="129"/>
      <c r="X39" s="129"/>
      <c r="Y39" s="129"/>
    </row>
    <row r="40" spans="1:25" ht="21" customHeight="1">
      <c r="A40" s="224" t="s">
        <v>123</v>
      </c>
      <c r="B40" s="137"/>
      <c r="C40" s="227"/>
      <c r="D40" s="228"/>
      <c r="E40" s="228">
        <v>2</v>
      </c>
      <c r="F40" s="228"/>
      <c r="G40" s="228">
        <v>1</v>
      </c>
      <c r="H40" s="228"/>
      <c r="I40" s="228"/>
      <c r="J40" s="228"/>
      <c r="K40" s="229">
        <v>3</v>
      </c>
      <c r="L40" s="129"/>
      <c r="M40" s="225" t="s">
        <v>114</v>
      </c>
      <c r="N40" s="226">
        <v>3</v>
      </c>
      <c r="O40" s="129"/>
      <c r="P40" s="129"/>
      <c r="Q40" s="129"/>
      <c r="R40" s="129"/>
      <c r="S40" s="129"/>
      <c r="T40" s="129"/>
      <c r="U40" s="129"/>
      <c r="V40" s="129"/>
      <c r="W40" s="129"/>
      <c r="X40" s="129"/>
      <c r="Y40" s="129"/>
    </row>
    <row r="41" spans="1:25" ht="21" customHeight="1">
      <c r="A41" s="224" t="s">
        <v>124</v>
      </c>
      <c r="B41" s="137"/>
      <c r="C41" s="227">
        <v>8</v>
      </c>
      <c r="D41" s="228"/>
      <c r="E41" s="228">
        <v>34</v>
      </c>
      <c r="F41" s="228"/>
      <c r="G41" s="228">
        <v>24</v>
      </c>
      <c r="H41" s="228"/>
      <c r="I41" s="228">
        <v>20</v>
      </c>
      <c r="J41" s="228"/>
      <c r="K41" s="229">
        <v>86</v>
      </c>
      <c r="L41" s="129"/>
      <c r="M41" s="225" t="s">
        <v>123</v>
      </c>
      <c r="N41" s="226">
        <v>3</v>
      </c>
      <c r="O41" s="129"/>
      <c r="P41" s="129"/>
      <c r="Q41" s="129"/>
      <c r="R41" s="129"/>
      <c r="S41" s="129"/>
      <c r="T41" s="129"/>
      <c r="U41" s="129"/>
      <c r="V41" s="129"/>
      <c r="W41" s="129"/>
      <c r="X41" s="129"/>
      <c r="Y41" s="129"/>
    </row>
    <row r="42" spans="1:25" ht="21" customHeight="1">
      <c r="A42" s="224" t="s">
        <v>495</v>
      </c>
      <c r="B42" s="137"/>
      <c r="C42" s="227">
        <v>6</v>
      </c>
      <c r="D42" s="228"/>
      <c r="E42" s="228">
        <v>13</v>
      </c>
      <c r="F42" s="228"/>
      <c r="G42" s="228">
        <v>15</v>
      </c>
      <c r="H42" s="228"/>
      <c r="I42" s="228">
        <v>21</v>
      </c>
      <c r="J42" s="228"/>
      <c r="K42" s="229">
        <v>55</v>
      </c>
      <c r="L42" s="129"/>
      <c r="M42" s="225" t="s">
        <v>95</v>
      </c>
      <c r="N42" s="226">
        <v>1</v>
      </c>
      <c r="O42" s="129"/>
      <c r="P42" s="129"/>
      <c r="Q42" s="129"/>
      <c r="R42" s="129"/>
      <c r="S42" s="129"/>
      <c r="T42" s="129"/>
      <c r="U42" s="129"/>
      <c r="V42" s="129"/>
      <c r="W42" s="129"/>
      <c r="X42" s="129"/>
      <c r="Y42" s="129"/>
    </row>
    <row r="43" spans="1:25" ht="8.1" customHeight="1">
      <c r="A43" s="137"/>
      <c r="B43" s="137"/>
      <c r="C43" s="230"/>
      <c r="D43" s="230"/>
      <c r="E43" s="230"/>
      <c r="F43" s="230"/>
      <c r="G43" s="230"/>
      <c r="H43" s="230"/>
      <c r="I43" s="230"/>
      <c r="J43" s="230"/>
      <c r="K43" s="230"/>
      <c r="L43" s="129"/>
      <c r="M43" s="129"/>
      <c r="N43" s="129"/>
      <c r="O43" s="129"/>
      <c r="P43" s="129"/>
      <c r="Q43" s="129"/>
      <c r="R43" s="129"/>
      <c r="S43" s="129"/>
      <c r="T43" s="129"/>
      <c r="U43" s="129"/>
      <c r="V43" s="129"/>
      <c r="W43" s="129"/>
      <c r="X43" s="129"/>
      <c r="Y43" s="129"/>
    </row>
    <row r="44" spans="1:25" ht="21" customHeight="1">
      <c r="A44" s="221" t="s">
        <v>89</v>
      </c>
      <c r="B44" s="137"/>
      <c r="C44" s="231">
        <v>173</v>
      </c>
      <c r="D44" s="232">
        <v>0</v>
      </c>
      <c r="E44" s="232">
        <v>797</v>
      </c>
      <c r="F44" s="232">
        <v>0</v>
      </c>
      <c r="G44" s="232">
        <v>281</v>
      </c>
      <c r="H44" s="232">
        <v>0</v>
      </c>
      <c r="I44" s="232">
        <v>315</v>
      </c>
      <c r="J44" s="232">
        <v>0</v>
      </c>
      <c r="K44" s="233">
        <v>1566</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496</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494</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633</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6" orientation="landscape" useFirstPageNumber="1" r:id="rId1"/>
  <headerFooter scaleWithDoc="0">
    <oddHeader>&amp;L&amp;G&amp;C&amp;G&amp;R&amp;G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0D308-8692-43EF-8188-D713B548371F}">
  <dimension ref="A1:Y51"/>
  <sheetViews>
    <sheetView view="pageBreakPreview" zoomScale="60" zoomScaleNormal="100" workbookViewId="0">
      <selection activeCell="AC20" sqref="AC20"/>
    </sheetView>
  </sheetViews>
  <sheetFormatPr baseColWidth="10" defaultRowHeight="12.75"/>
  <cols>
    <col min="1" max="1" width="30.7109375" customWidth="1"/>
    <col min="2" max="2" width="1.42578125" customWidth="1"/>
    <col min="3" max="3" width="4.42578125" customWidth="1"/>
    <col min="4" max="4" width="7.28515625" customWidth="1"/>
    <col min="5" max="5" width="4.42578125" customWidth="1"/>
    <col min="6" max="6" width="7.28515625" customWidth="1"/>
    <col min="7" max="7" width="4.42578125" customWidth="1"/>
    <col min="8" max="8" width="7.28515625" customWidth="1"/>
    <col min="9" max="9" width="4.42578125" customWidth="1"/>
    <col min="10" max="10" width="7.28515625" customWidth="1"/>
    <col min="11" max="11" width="6.140625" bestFit="1" customWidth="1"/>
    <col min="12" max="12" width="1.42578125" customWidth="1"/>
    <col min="13" max="14" width="24.7109375" customWidth="1"/>
  </cols>
  <sheetData>
    <row r="1" spans="1:25" ht="24.95" customHeight="1">
      <c r="A1" s="129" t="s">
        <v>65</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499</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UPPER(CONCATENATE("Diciembre 2022"))</f>
        <v>DICIEMBRE 2022</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55" t="s">
        <v>135</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4" t="s">
        <v>182</v>
      </c>
      <c r="B6" s="623"/>
      <c r="C6" s="624" t="s">
        <v>86</v>
      </c>
      <c r="D6" s="624"/>
      <c r="E6" s="624"/>
      <c r="F6" s="624"/>
      <c r="G6" s="624" t="s">
        <v>87</v>
      </c>
      <c r="H6" s="624"/>
      <c r="I6" s="624"/>
      <c r="J6" s="624"/>
      <c r="K6" s="624" t="s">
        <v>70</v>
      </c>
      <c r="L6" s="129"/>
      <c r="M6" s="129"/>
      <c r="N6" s="129"/>
      <c r="O6" s="129"/>
      <c r="P6" s="129"/>
      <c r="Q6" s="129"/>
      <c r="R6" s="129"/>
      <c r="S6" s="129"/>
      <c r="T6" s="129"/>
      <c r="U6" s="129"/>
      <c r="V6" s="129"/>
      <c r="W6" s="129"/>
      <c r="X6" s="129"/>
      <c r="Y6" s="129"/>
    </row>
    <row r="7" spans="1:25" ht="18" customHeight="1">
      <c r="A7" s="624"/>
      <c r="B7" s="623"/>
      <c r="C7" s="624" t="s">
        <v>497</v>
      </c>
      <c r="D7" s="624"/>
      <c r="E7" s="624" t="s">
        <v>498</v>
      </c>
      <c r="F7" s="624"/>
      <c r="G7" s="624" t="s">
        <v>497</v>
      </c>
      <c r="H7" s="624"/>
      <c r="I7" s="624" t="s">
        <v>498</v>
      </c>
      <c r="J7" s="624"/>
      <c r="K7" s="624"/>
      <c r="L7" s="129"/>
      <c r="M7" s="129"/>
      <c r="N7" s="129"/>
      <c r="O7" s="129"/>
      <c r="P7" s="129"/>
      <c r="Q7" s="129"/>
      <c r="R7" s="129"/>
      <c r="S7" s="129"/>
      <c r="T7" s="129"/>
      <c r="U7" s="129"/>
      <c r="V7" s="129"/>
      <c r="W7" s="129"/>
      <c r="X7" s="129"/>
      <c r="Y7" s="129"/>
    </row>
    <row r="8" spans="1:25" ht="18" customHeight="1">
      <c r="A8" s="624"/>
      <c r="B8" s="623"/>
      <c r="C8" s="318" t="s">
        <v>90</v>
      </c>
      <c r="D8" s="318" t="s">
        <v>91</v>
      </c>
      <c r="E8" s="318" t="s">
        <v>90</v>
      </c>
      <c r="F8" s="318" t="s">
        <v>91</v>
      </c>
      <c r="G8" s="318" t="s">
        <v>90</v>
      </c>
      <c r="H8" s="318" t="s">
        <v>91</v>
      </c>
      <c r="I8" s="318" t="s">
        <v>90</v>
      </c>
      <c r="J8" s="318" t="s">
        <v>91</v>
      </c>
      <c r="K8" s="624"/>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4" t="s">
        <v>93</v>
      </c>
      <c r="B10" s="137"/>
      <c r="C10" s="227"/>
      <c r="D10" s="228"/>
      <c r="E10" s="228"/>
      <c r="F10" s="228">
        <v>3</v>
      </c>
      <c r="G10" s="228"/>
      <c r="H10" s="228"/>
      <c r="I10" s="228"/>
      <c r="J10" s="228">
        <v>2</v>
      </c>
      <c r="K10" s="229">
        <v>5</v>
      </c>
      <c r="L10" s="129"/>
      <c r="M10" s="225" t="s">
        <v>101</v>
      </c>
      <c r="N10" s="226">
        <v>208</v>
      </c>
      <c r="O10" s="129"/>
      <c r="P10" s="129"/>
      <c r="Q10" s="129"/>
      <c r="R10" s="129"/>
      <c r="S10" s="129"/>
      <c r="T10" s="129"/>
      <c r="U10" s="129"/>
      <c r="V10" s="129"/>
      <c r="W10" s="129"/>
      <c r="X10" s="129"/>
      <c r="Y10" s="129"/>
    </row>
    <row r="11" spans="1:25" ht="21" customHeight="1">
      <c r="A11" s="224" t="s">
        <v>94</v>
      </c>
      <c r="B11" s="137"/>
      <c r="C11" s="227"/>
      <c r="D11" s="228"/>
      <c r="E11" s="228"/>
      <c r="F11" s="228"/>
      <c r="G11" s="228"/>
      <c r="H11" s="228">
        <v>1</v>
      </c>
      <c r="I11" s="228"/>
      <c r="J11" s="228">
        <v>1</v>
      </c>
      <c r="K11" s="229">
        <v>2</v>
      </c>
      <c r="L11" s="129"/>
      <c r="M11" s="225" t="s">
        <v>107</v>
      </c>
      <c r="N11" s="226">
        <v>160</v>
      </c>
      <c r="O11" s="129"/>
      <c r="P11" s="129"/>
      <c r="Q11" s="129"/>
      <c r="R11" s="129"/>
      <c r="S11" s="129"/>
      <c r="T11" s="129"/>
      <c r="U11" s="129"/>
      <c r="V11" s="129"/>
      <c r="W11" s="129"/>
      <c r="X11" s="129"/>
      <c r="Y11" s="129"/>
    </row>
    <row r="12" spans="1:25" ht="21" customHeight="1">
      <c r="A12" s="224" t="s">
        <v>95</v>
      </c>
      <c r="B12" s="137"/>
      <c r="C12" s="227"/>
      <c r="D12" s="228"/>
      <c r="E12" s="228"/>
      <c r="F12" s="228"/>
      <c r="G12" s="228"/>
      <c r="H12" s="228"/>
      <c r="I12" s="228"/>
      <c r="J12" s="228"/>
      <c r="K12" s="229">
        <v>0</v>
      </c>
      <c r="L12" s="129"/>
      <c r="M12" s="225" t="s">
        <v>104</v>
      </c>
      <c r="N12" s="226">
        <v>109</v>
      </c>
      <c r="O12" s="129"/>
      <c r="P12" s="129"/>
      <c r="Q12" s="129"/>
      <c r="R12" s="129"/>
      <c r="S12" s="129"/>
      <c r="T12" s="129"/>
      <c r="U12" s="129"/>
      <c r="V12" s="129"/>
      <c r="W12" s="129"/>
      <c r="X12" s="129"/>
      <c r="Y12" s="129"/>
    </row>
    <row r="13" spans="1:25" ht="21" customHeight="1">
      <c r="A13" s="224" t="s">
        <v>96</v>
      </c>
      <c r="B13" s="137"/>
      <c r="C13" s="227"/>
      <c r="D13" s="228"/>
      <c r="E13" s="228"/>
      <c r="F13" s="228"/>
      <c r="G13" s="228"/>
      <c r="H13" s="228">
        <v>1</v>
      </c>
      <c r="I13" s="228"/>
      <c r="J13" s="228">
        <v>1</v>
      </c>
      <c r="K13" s="229">
        <v>2</v>
      </c>
      <c r="L13" s="129"/>
      <c r="M13" s="225" t="s">
        <v>109</v>
      </c>
      <c r="N13" s="226">
        <v>71</v>
      </c>
      <c r="O13" s="129"/>
      <c r="P13" s="129"/>
      <c r="Q13" s="129"/>
      <c r="R13" s="129"/>
      <c r="S13" s="129"/>
      <c r="T13" s="129"/>
      <c r="U13" s="129"/>
      <c r="V13" s="129"/>
      <c r="W13" s="129"/>
      <c r="X13" s="129"/>
      <c r="Y13" s="129"/>
    </row>
    <row r="14" spans="1:25" ht="21" customHeight="1">
      <c r="A14" s="224" t="s">
        <v>99</v>
      </c>
      <c r="B14" s="137"/>
      <c r="C14" s="227"/>
      <c r="D14" s="228"/>
      <c r="E14" s="228"/>
      <c r="F14" s="228">
        <v>4</v>
      </c>
      <c r="G14" s="228"/>
      <c r="H14" s="228">
        <v>3</v>
      </c>
      <c r="I14" s="228"/>
      <c r="J14" s="228">
        <v>1</v>
      </c>
      <c r="K14" s="229">
        <v>8</v>
      </c>
      <c r="L14" s="129"/>
      <c r="M14" s="225" t="s">
        <v>122</v>
      </c>
      <c r="N14" s="226">
        <v>65</v>
      </c>
      <c r="O14" s="129"/>
      <c r="P14" s="129"/>
      <c r="Q14" s="129"/>
      <c r="R14" s="129"/>
      <c r="S14" s="129"/>
      <c r="T14" s="129"/>
      <c r="U14" s="129"/>
      <c r="V14" s="129"/>
      <c r="W14" s="129"/>
      <c r="X14" s="129"/>
      <c r="Y14" s="129"/>
    </row>
    <row r="15" spans="1:25" ht="21" customHeight="1">
      <c r="A15" s="224" t="s">
        <v>100</v>
      </c>
      <c r="B15" s="137"/>
      <c r="C15" s="227"/>
      <c r="D15" s="228">
        <v>1</v>
      </c>
      <c r="E15" s="228"/>
      <c r="F15" s="228">
        <v>41</v>
      </c>
      <c r="G15" s="228"/>
      <c r="H15" s="228">
        <v>7</v>
      </c>
      <c r="I15" s="228"/>
      <c r="J15" s="228">
        <v>13</v>
      </c>
      <c r="K15" s="229">
        <v>62</v>
      </c>
      <c r="L15" s="129"/>
      <c r="M15" s="225" t="s">
        <v>100</v>
      </c>
      <c r="N15" s="226">
        <v>62</v>
      </c>
      <c r="O15" s="129"/>
      <c r="P15" s="129"/>
      <c r="Q15" s="129"/>
      <c r="R15" s="129"/>
      <c r="S15" s="129"/>
      <c r="T15" s="129"/>
      <c r="U15" s="129"/>
      <c r="V15" s="129"/>
      <c r="W15" s="129"/>
      <c r="X15" s="129"/>
      <c r="Y15" s="129"/>
    </row>
    <row r="16" spans="1:25" ht="21" customHeight="1">
      <c r="A16" s="224" t="s">
        <v>101</v>
      </c>
      <c r="B16" s="137"/>
      <c r="C16" s="227"/>
      <c r="D16" s="228">
        <v>7</v>
      </c>
      <c r="E16" s="228"/>
      <c r="F16" s="228">
        <v>72</v>
      </c>
      <c r="G16" s="228"/>
      <c r="H16" s="228">
        <v>97</v>
      </c>
      <c r="I16" s="228"/>
      <c r="J16" s="228">
        <v>32</v>
      </c>
      <c r="K16" s="229">
        <v>208</v>
      </c>
      <c r="L16" s="129"/>
      <c r="M16" s="225" t="s">
        <v>120</v>
      </c>
      <c r="N16" s="226">
        <v>60</v>
      </c>
      <c r="O16" s="129"/>
      <c r="P16" s="129"/>
      <c r="Q16" s="129"/>
      <c r="R16" s="129"/>
      <c r="S16" s="129"/>
      <c r="T16" s="129"/>
      <c r="U16" s="129"/>
      <c r="V16" s="129"/>
      <c r="W16" s="129"/>
      <c r="X16" s="129"/>
      <c r="Y16" s="129"/>
    </row>
    <row r="17" spans="1:25" ht="21" customHeight="1">
      <c r="A17" s="224" t="s">
        <v>97</v>
      </c>
      <c r="B17" s="137"/>
      <c r="C17" s="227"/>
      <c r="D17" s="228">
        <v>2</v>
      </c>
      <c r="E17" s="228"/>
      <c r="F17" s="228">
        <v>13</v>
      </c>
      <c r="G17" s="228"/>
      <c r="H17" s="228">
        <v>13</v>
      </c>
      <c r="I17" s="228"/>
      <c r="J17" s="228">
        <v>17</v>
      </c>
      <c r="K17" s="229">
        <v>45</v>
      </c>
      <c r="L17" s="129"/>
      <c r="M17" s="225" t="s">
        <v>103</v>
      </c>
      <c r="N17" s="226">
        <v>52</v>
      </c>
      <c r="O17" s="129"/>
      <c r="P17" s="129"/>
      <c r="Q17" s="129"/>
      <c r="R17" s="129"/>
      <c r="S17" s="129"/>
      <c r="T17" s="129"/>
      <c r="U17" s="129"/>
      <c r="V17" s="129"/>
      <c r="W17" s="129"/>
      <c r="X17" s="129"/>
      <c r="Y17" s="129"/>
    </row>
    <row r="18" spans="1:25" ht="21" customHeight="1">
      <c r="A18" s="224" t="s">
        <v>98</v>
      </c>
      <c r="B18" s="137"/>
      <c r="C18" s="227"/>
      <c r="D18" s="228"/>
      <c r="E18" s="228"/>
      <c r="F18" s="228">
        <v>2</v>
      </c>
      <c r="G18" s="228"/>
      <c r="H18" s="228">
        <v>4</v>
      </c>
      <c r="I18" s="228"/>
      <c r="J18" s="228">
        <v>1</v>
      </c>
      <c r="K18" s="229">
        <v>7</v>
      </c>
      <c r="L18" s="129"/>
      <c r="M18" s="225" t="s">
        <v>111</v>
      </c>
      <c r="N18" s="226">
        <v>46</v>
      </c>
      <c r="O18" s="129"/>
      <c r="P18" s="129"/>
      <c r="Q18" s="129"/>
      <c r="R18" s="129"/>
      <c r="S18" s="129"/>
      <c r="T18" s="129"/>
      <c r="U18" s="129"/>
      <c r="V18" s="129"/>
      <c r="W18" s="129"/>
      <c r="X18" s="129"/>
      <c r="Y18" s="129"/>
    </row>
    <row r="19" spans="1:25" ht="21" customHeight="1">
      <c r="A19" s="224" t="s">
        <v>102</v>
      </c>
      <c r="B19" s="137"/>
      <c r="C19" s="227"/>
      <c r="D19" s="228">
        <v>1</v>
      </c>
      <c r="E19" s="228"/>
      <c r="F19" s="228">
        <v>2</v>
      </c>
      <c r="G19" s="228"/>
      <c r="H19" s="228">
        <v>4</v>
      </c>
      <c r="I19" s="228"/>
      <c r="J19" s="228">
        <v>4</v>
      </c>
      <c r="K19" s="229">
        <v>11</v>
      </c>
      <c r="L19" s="129"/>
      <c r="M19" s="225" t="s">
        <v>97</v>
      </c>
      <c r="N19" s="226">
        <v>45</v>
      </c>
      <c r="O19" s="129"/>
      <c r="P19" s="129"/>
      <c r="Q19" s="129"/>
      <c r="R19" s="129"/>
      <c r="S19" s="129"/>
      <c r="T19" s="129"/>
      <c r="U19" s="129"/>
      <c r="V19" s="129"/>
      <c r="W19" s="129"/>
      <c r="X19" s="129"/>
      <c r="Y19" s="129"/>
    </row>
    <row r="20" spans="1:25" ht="21" customHeight="1">
      <c r="A20" s="224" t="s">
        <v>107</v>
      </c>
      <c r="B20" s="137"/>
      <c r="C20" s="227"/>
      <c r="D20" s="228">
        <v>4</v>
      </c>
      <c r="E20" s="228"/>
      <c r="F20" s="228">
        <v>82</v>
      </c>
      <c r="G20" s="228"/>
      <c r="H20" s="228">
        <v>61</v>
      </c>
      <c r="I20" s="228"/>
      <c r="J20" s="228">
        <v>13</v>
      </c>
      <c r="K20" s="229">
        <v>160</v>
      </c>
      <c r="L20" s="129"/>
      <c r="M20" s="225" t="s">
        <v>113</v>
      </c>
      <c r="N20" s="226">
        <v>38</v>
      </c>
      <c r="O20" s="129"/>
      <c r="P20" s="129"/>
      <c r="Q20" s="129"/>
      <c r="R20" s="129"/>
      <c r="S20" s="129"/>
      <c r="T20" s="129"/>
      <c r="U20" s="129"/>
      <c r="V20" s="129"/>
      <c r="W20" s="129"/>
      <c r="X20" s="129"/>
      <c r="Y20" s="129"/>
    </row>
    <row r="21" spans="1:25" ht="21" customHeight="1">
      <c r="A21" s="224" t="s">
        <v>103</v>
      </c>
      <c r="B21" s="137"/>
      <c r="C21" s="227"/>
      <c r="D21" s="228"/>
      <c r="E21" s="228"/>
      <c r="F21" s="228">
        <v>9</v>
      </c>
      <c r="G21" s="228"/>
      <c r="H21" s="228">
        <v>36</v>
      </c>
      <c r="I21" s="228"/>
      <c r="J21" s="228">
        <v>7</v>
      </c>
      <c r="K21" s="229">
        <v>52</v>
      </c>
      <c r="L21" s="129"/>
      <c r="M21" s="225" t="s">
        <v>108</v>
      </c>
      <c r="N21" s="226">
        <v>35</v>
      </c>
      <c r="O21" s="129"/>
      <c r="P21" s="129"/>
      <c r="Q21" s="129"/>
      <c r="R21" s="129"/>
      <c r="S21" s="129"/>
      <c r="T21" s="129"/>
      <c r="U21" s="129"/>
      <c r="V21" s="129"/>
      <c r="W21" s="129"/>
      <c r="X21" s="129"/>
      <c r="Y21" s="129"/>
    </row>
    <row r="22" spans="1:25" ht="21" customHeight="1">
      <c r="A22" s="224" t="s">
        <v>104</v>
      </c>
      <c r="B22" s="137"/>
      <c r="C22" s="227"/>
      <c r="D22" s="228">
        <v>19</v>
      </c>
      <c r="E22" s="228"/>
      <c r="F22" s="228">
        <v>41</v>
      </c>
      <c r="G22" s="228"/>
      <c r="H22" s="228">
        <v>29</v>
      </c>
      <c r="I22" s="228"/>
      <c r="J22" s="228">
        <v>20</v>
      </c>
      <c r="K22" s="229">
        <v>109</v>
      </c>
      <c r="L22" s="129"/>
      <c r="M22" s="225" t="s">
        <v>495</v>
      </c>
      <c r="N22" s="226">
        <v>27</v>
      </c>
      <c r="O22" s="129"/>
      <c r="P22" s="129"/>
      <c r="Q22" s="129"/>
      <c r="R22" s="129"/>
      <c r="S22" s="129"/>
      <c r="T22" s="129"/>
      <c r="U22" s="129"/>
      <c r="V22" s="129"/>
      <c r="W22" s="129"/>
      <c r="X22" s="129"/>
      <c r="Y22" s="129"/>
    </row>
    <row r="23" spans="1:25" ht="21" customHeight="1">
      <c r="A23" s="224" t="s">
        <v>105</v>
      </c>
      <c r="B23" s="137"/>
      <c r="C23" s="227"/>
      <c r="D23" s="228"/>
      <c r="E23" s="228"/>
      <c r="F23" s="228">
        <v>7</v>
      </c>
      <c r="G23" s="228"/>
      <c r="H23" s="228">
        <v>10</v>
      </c>
      <c r="I23" s="228"/>
      <c r="J23" s="228">
        <v>1</v>
      </c>
      <c r="K23" s="229">
        <v>18</v>
      </c>
      <c r="L23" s="129"/>
      <c r="M23" s="225" t="s">
        <v>124</v>
      </c>
      <c r="N23" s="226">
        <v>26</v>
      </c>
      <c r="O23" s="129"/>
      <c r="P23" s="129"/>
      <c r="Q23" s="129"/>
      <c r="R23" s="129"/>
      <c r="S23" s="129"/>
      <c r="T23" s="129"/>
      <c r="U23" s="129"/>
      <c r="V23" s="129"/>
      <c r="W23" s="129"/>
      <c r="X23" s="129"/>
      <c r="Y23" s="129"/>
    </row>
    <row r="24" spans="1:25" ht="21" customHeight="1">
      <c r="A24" s="224" t="s">
        <v>106</v>
      </c>
      <c r="B24" s="137"/>
      <c r="C24" s="227"/>
      <c r="D24" s="228">
        <v>1</v>
      </c>
      <c r="E24" s="228"/>
      <c r="F24" s="228">
        <v>2</v>
      </c>
      <c r="G24" s="228"/>
      <c r="H24" s="228">
        <v>8</v>
      </c>
      <c r="I24" s="228"/>
      <c r="J24" s="228">
        <v>5</v>
      </c>
      <c r="K24" s="229">
        <v>16</v>
      </c>
      <c r="L24" s="129"/>
      <c r="M24" s="225" t="s">
        <v>105</v>
      </c>
      <c r="N24" s="226">
        <v>18</v>
      </c>
      <c r="O24" s="129"/>
      <c r="P24" s="129"/>
      <c r="Q24" s="129"/>
      <c r="R24" s="129"/>
      <c r="S24" s="129"/>
      <c r="T24" s="129"/>
      <c r="U24" s="129"/>
      <c r="V24" s="129"/>
      <c r="W24" s="129"/>
      <c r="X24" s="129"/>
      <c r="Y24" s="129"/>
    </row>
    <row r="25" spans="1:25" ht="21" customHeight="1">
      <c r="A25" s="224" t="s">
        <v>108</v>
      </c>
      <c r="B25" s="137"/>
      <c r="C25" s="227"/>
      <c r="D25" s="228">
        <v>4</v>
      </c>
      <c r="E25" s="228"/>
      <c r="F25" s="228">
        <v>10</v>
      </c>
      <c r="G25" s="228"/>
      <c r="H25" s="228">
        <v>10</v>
      </c>
      <c r="I25" s="228"/>
      <c r="J25" s="228">
        <v>11</v>
      </c>
      <c r="K25" s="229">
        <v>35</v>
      </c>
      <c r="L25" s="129"/>
      <c r="M25" s="225" t="s">
        <v>106</v>
      </c>
      <c r="N25" s="226">
        <v>16</v>
      </c>
      <c r="O25" s="129"/>
      <c r="P25" s="129"/>
      <c r="Q25" s="129"/>
      <c r="R25" s="129"/>
      <c r="S25" s="129"/>
      <c r="T25" s="129"/>
      <c r="U25" s="129"/>
      <c r="V25" s="129"/>
      <c r="W25" s="129"/>
      <c r="X25" s="129"/>
      <c r="Y25" s="129"/>
    </row>
    <row r="26" spans="1:25" ht="21" customHeight="1">
      <c r="A26" s="224" t="s">
        <v>109</v>
      </c>
      <c r="B26" s="137"/>
      <c r="C26" s="227"/>
      <c r="D26" s="228">
        <v>8</v>
      </c>
      <c r="E26" s="228"/>
      <c r="F26" s="228">
        <v>36</v>
      </c>
      <c r="G26" s="228"/>
      <c r="H26" s="228">
        <v>19</v>
      </c>
      <c r="I26" s="228"/>
      <c r="J26" s="228">
        <v>8</v>
      </c>
      <c r="K26" s="229">
        <v>71</v>
      </c>
      <c r="L26" s="129"/>
      <c r="M26" s="225" t="s">
        <v>118</v>
      </c>
      <c r="N26" s="226">
        <v>16</v>
      </c>
      <c r="O26" s="129"/>
      <c r="P26" s="129"/>
      <c r="Q26" s="129"/>
      <c r="R26" s="129"/>
      <c r="S26" s="129"/>
      <c r="T26" s="129"/>
      <c r="U26" s="129"/>
      <c r="V26" s="129"/>
      <c r="W26" s="129"/>
      <c r="X26" s="129"/>
      <c r="Y26" s="129"/>
    </row>
    <row r="27" spans="1:25" ht="21" customHeight="1">
      <c r="A27" s="224" t="s">
        <v>110</v>
      </c>
      <c r="B27" s="137"/>
      <c r="C27" s="227"/>
      <c r="D27" s="228"/>
      <c r="E27" s="228"/>
      <c r="F27" s="228">
        <v>1</v>
      </c>
      <c r="G27" s="228"/>
      <c r="H27" s="228">
        <v>2</v>
      </c>
      <c r="I27" s="228"/>
      <c r="J27" s="228"/>
      <c r="K27" s="229">
        <v>3</v>
      </c>
      <c r="L27" s="129"/>
      <c r="M27" s="225" t="s">
        <v>117</v>
      </c>
      <c r="N27" s="226">
        <v>13</v>
      </c>
      <c r="O27" s="129"/>
      <c r="P27" s="129"/>
      <c r="Q27" s="129"/>
      <c r="R27" s="129"/>
      <c r="S27" s="129"/>
      <c r="T27" s="129"/>
      <c r="U27" s="129"/>
      <c r="V27" s="129"/>
      <c r="W27" s="129"/>
      <c r="X27" s="129"/>
      <c r="Y27" s="129"/>
    </row>
    <row r="28" spans="1:25" ht="21" customHeight="1">
      <c r="A28" s="224" t="s">
        <v>111</v>
      </c>
      <c r="B28" s="137"/>
      <c r="C28" s="227"/>
      <c r="D28" s="228">
        <v>8</v>
      </c>
      <c r="E28" s="228"/>
      <c r="F28" s="228">
        <v>23</v>
      </c>
      <c r="G28" s="228"/>
      <c r="H28" s="228">
        <v>1</v>
      </c>
      <c r="I28" s="228"/>
      <c r="J28" s="228">
        <v>14</v>
      </c>
      <c r="K28" s="229">
        <v>46</v>
      </c>
      <c r="L28" s="129"/>
      <c r="M28" s="225" t="s">
        <v>116</v>
      </c>
      <c r="N28" s="226">
        <v>12</v>
      </c>
      <c r="O28" s="129"/>
      <c r="P28" s="129"/>
      <c r="Q28" s="129"/>
      <c r="R28" s="129"/>
      <c r="S28" s="129"/>
      <c r="T28" s="129"/>
      <c r="U28" s="129"/>
      <c r="V28" s="129"/>
      <c r="W28" s="129"/>
      <c r="X28" s="129"/>
      <c r="Y28" s="129"/>
    </row>
    <row r="29" spans="1:25" ht="21" customHeight="1">
      <c r="A29" s="224" t="s">
        <v>112</v>
      </c>
      <c r="B29" s="137"/>
      <c r="C29" s="227"/>
      <c r="D29" s="228">
        <v>1</v>
      </c>
      <c r="E29" s="228"/>
      <c r="F29" s="228">
        <v>3</v>
      </c>
      <c r="G29" s="228"/>
      <c r="H29" s="228">
        <v>4</v>
      </c>
      <c r="I29" s="228"/>
      <c r="J29" s="228">
        <v>2</v>
      </c>
      <c r="K29" s="229">
        <v>10</v>
      </c>
      <c r="L29" s="129"/>
      <c r="M29" s="225" t="s">
        <v>102</v>
      </c>
      <c r="N29" s="226">
        <v>11</v>
      </c>
      <c r="O29" s="129"/>
      <c r="P29" s="129"/>
      <c r="Q29" s="129"/>
      <c r="R29" s="129"/>
      <c r="S29" s="129"/>
      <c r="T29" s="129"/>
      <c r="U29" s="129"/>
      <c r="V29" s="129"/>
      <c r="W29" s="129"/>
      <c r="X29" s="129"/>
      <c r="Y29" s="129"/>
    </row>
    <row r="30" spans="1:25" ht="21" customHeight="1">
      <c r="A30" s="224" t="s">
        <v>113</v>
      </c>
      <c r="B30" s="137"/>
      <c r="C30" s="227"/>
      <c r="D30" s="228">
        <v>9</v>
      </c>
      <c r="E30" s="228"/>
      <c r="F30" s="228">
        <v>9</v>
      </c>
      <c r="G30" s="228"/>
      <c r="H30" s="228">
        <v>16</v>
      </c>
      <c r="I30" s="228"/>
      <c r="J30" s="228">
        <v>4</v>
      </c>
      <c r="K30" s="229">
        <v>38</v>
      </c>
      <c r="L30" s="129"/>
      <c r="M30" s="225" t="s">
        <v>112</v>
      </c>
      <c r="N30" s="226">
        <v>10</v>
      </c>
      <c r="O30" s="129"/>
      <c r="P30" s="129"/>
      <c r="Q30" s="129"/>
      <c r="R30" s="129"/>
      <c r="S30" s="129"/>
      <c r="T30" s="129"/>
      <c r="U30" s="129"/>
      <c r="V30" s="129"/>
      <c r="W30" s="129"/>
      <c r="X30" s="129"/>
      <c r="Y30" s="129"/>
    </row>
    <row r="31" spans="1:25" ht="21" customHeight="1">
      <c r="A31" s="224" t="s">
        <v>114</v>
      </c>
      <c r="B31" s="137"/>
      <c r="C31" s="227"/>
      <c r="D31" s="228"/>
      <c r="E31" s="228"/>
      <c r="F31" s="228"/>
      <c r="G31" s="228"/>
      <c r="H31" s="228">
        <v>4</v>
      </c>
      <c r="I31" s="228"/>
      <c r="J31" s="228">
        <v>2</v>
      </c>
      <c r="K31" s="229">
        <v>6</v>
      </c>
      <c r="L31" s="129"/>
      <c r="M31" s="225" t="s">
        <v>121</v>
      </c>
      <c r="N31" s="226">
        <v>10</v>
      </c>
      <c r="O31" s="129"/>
      <c r="P31" s="129"/>
      <c r="Q31" s="129"/>
      <c r="R31" s="129"/>
      <c r="S31" s="129"/>
      <c r="T31" s="129"/>
      <c r="U31" s="129"/>
      <c r="V31" s="129"/>
      <c r="W31" s="129"/>
      <c r="X31" s="129"/>
      <c r="Y31" s="129"/>
    </row>
    <row r="32" spans="1:25" ht="21" customHeight="1">
      <c r="A32" s="224" t="s">
        <v>115</v>
      </c>
      <c r="B32" s="137"/>
      <c r="C32" s="227"/>
      <c r="D32" s="228">
        <v>1</v>
      </c>
      <c r="E32" s="228"/>
      <c r="F32" s="228">
        <v>1</v>
      </c>
      <c r="G32" s="228"/>
      <c r="H32" s="228">
        <v>1</v>
      </c>
      <c r="I32" s="228"/>
      <c r="J32" s="228">
        <v>1</v>
      </c>
      <c r="K32" s="229">
        <v>4</v>
      </c>
      <c r="L32" s="129"/>
      <c r="M32" s="225" t="s">
        <v>99</v>
      </c>
      <c r="N32" s="226">
        <v>8</v>
      </c>
      <c r="O32" s="129"/>
      <c r="P32" s="129"/>
      <c r="Q32" s="129"/>
      <c r="R32" s="129"/>
      <c r="S32" s="129"/>
      <c r="T32" s="129"/>
      <c r="U32" s="129"/>
      <c r="V32" s="129"/>
      <c r="W32" s="129"/>
      <c r="X32" s="129"/>
      <c r="Y32" s="129"/>
    </row>
    <row r="33" spans="1:25" ht="21" customHeight="1">
      <c r="A33" s="224" t="s">
        <v>116</v>
      </c>
      <c r="B33" s="137"/>
      <c r="C33" s="227"/>
      <c r="D33" s="228"/>
      <c r="E33" s="228"/>
      <c r="F33" s="228">
        <v>1</v>
      </c>
      <c r="G33" s="228"/>
      <c r="H33" s="228">
        <v>7</v>
      </c>
      <c r="I33" s="228"/>
      <c r="J33" s="228">
        <v>4</v>
      </c>
      <c r="K33" s="229">
        <v>12</v>
      </c>
      <c r="L33" s="129"/>
      <c r="M33" s="225" t="s">
        <v>98</v>
      </c>
      <c r="N33" s="226">
        <v>7</v>
      </c>
      <c r="O33" s="129"/>
      <c r="P33" s="129"/>
      <c r="Q33" s="129"/>
      <c r="R33" s="129"/>
      <c r="S33" s="129"/>
      <c r="T33" s="129"/>
      <c r="U33" s="129"/>
      <c r="V33" s="129"/>
      <c r="W33" s="129"/>
      <c r="X33" s="129"/>
      <c r="Y33" s="129"/>
    </row>
    <row r="34" spans="1:25" ht="21" customHeight="1">
      <c r="A34" s="224" t="s">
        <v>117</v>
      </c>
      <c r="B34" s="137"/>
      <c r="C34" s="227"/>
      <c r="D34" s="228"/>
      <c r="E34" s="228"/>
      <c r="F34" s="228">
        <v>3</v>
      </c>
      <c r="G34" s="228"/>
      <c r="H34" s="228">
        <v>6</v>
      </c>
      <c r="I34" s="228"/>
      <c r="J34" s="228">
        <v>4</v>
      </c>
      <c r="K34" s="229">
        <v>13</v>
      </c>
      <c r="L34" s="129"/>
      <c r="M34" s="225" t="s">
        <v>114</v>
      </c>
      <c r="N34" s="226">
        <v>6</v>
      </c>
      <c r="O34" s="129"/>
      <c r="P34" s="129"/>
      <c r="Q34" s="129"/>
      <c r="R34" s="129"/>
      <c r="S34" s="129"/>
      <c r="T34" s="129"/>
      <c r="U34" s="129"/>
      <c r="V34" s="129"/>
      <c r="W34" s="129"/>
      <c r="X34" s="129"/>
      <c r="Y34" s="129"/>
    </row>
    <row r="35" spans="1:25" ht="21" customHeight="1">
      <c r="A35" s="224" t="s">
        <v>118</v>
      </c>
      <c r="B35" s="137"/>
      <c r="C35" s="227"/>
      <c r="D35" s="228"/>
      <c r="E35" s="228"/>
      <c r="F35" s="228">
        <v>14</v>
      </c>
      <c r="G35" s="228"/>
      <c r="H35" s="228"/>
      <c r="I35" s="228"/>
      <c r="J35" s="228">
        <v>2</v>
      </c>
      <c r="K35" s="229">
        <v>16</v>
      </c>
      <c r="L35" s="129"/>
      <c r="M35" s="225" t="s">
        <v>119</v>
      </c>
      <c r="N35" s="226">
        <v>6</v>
      </c>
      <c r="O35" s="129"/>
      <c r="P35" s="129"/>
      <c r="Q35" s="129"/>
      <c r="R35" s="129"/>
      <c r="S35" s="129"/>
      <c r="T35" s="129"/>
      <c r="U35" s="129"/>
      <c r="V35" s="129"/>
      <c r="W35" s="129"/>
      <c r="X35" s="129"/>
      <c r="Y35" s="129"/>
    </row>
    <row r="36" spans="1:25" ht="21" customHeight="1">
      <c r="A36" s="224" t="s">
        <v>119</v>
      </c>
      <c r="B36" s="137"/>
      <c r="C36" s="227"/>
      <c r="D36" s="228">
        <v>1</v>
      </c>
      <c r="E36" s="228"/>
      <c r="F36" s="228">
        <v>2</v>
      </c>
      <c r="G36" s="228"/>
      <c r="H36" s="228">
        <v>3</v>
      </c>
      <c r="I36" s="228"/>
      <c r="J36" s="228"/>
      <c r="K36" s="229">
        <v>6</v>
      </c>
      <c r="L36" s="129"/>
      <c r="M36" s="225" t="s">
        <v>93</v>
      </c>
      <c r="N36" s="226">
        <v>5</v>
      </c>
      <c r="O36" s="129"/>
      <c r="P36" s="129"/>
      <c r="Q36" s="129"/>
      <c r="R36" s="129"/>
      <c r="S36" s="129"/>
      <c r="T36" s="129"/>
      <c r="U36" s="129"/>
      <c r="V36" s="129"/>
      <c r="W36" s="129"/>
      <c r="X36" s="129"/>
      <c r="Y36" s="129"/>
    </row>
    <row r="37" spans="1:25" ht="21" customHeight="1">
      <c r="A37" s="224" t="s">
        <v>120</v>
      </c>
      <c r="B37" s="137"/>
      <c r="C37" s="227"/>
      <c r="D37" s="228">
        <v>5</v>
      </c>
      <c r="E37" s="228"/>
      <c r="F37" s="228">
        <v>12</v>
      </c>
      <c r="G37" s="228"/>
      <c r="H37" s="228">
        <v>24</v>
      </c>
      <c r="I37" s="228"/>
      <c r="J37" s="228">
        <v>19</v>
      </c>
      <c r="K37" s="229">
        <v>60</v>
      </c>
      <c r="L37" s="129"/>
      <c r="M37" s="225" t="s">
        <v>115</v>
      </c>
      <c r="N37" s="226">
        <v>4</v>
      </c>
      <c r="O37" s="129"/>
      <c r="P37" s="129"/>
      <c r="Q37" s="129"/>
      <c r="R37" s="129"/>
      <c r="S37" s="129"/>
      <c r="T37" s="129"/>
      <c r="U37" s="129"/>
      <c r="V37" s="129"/>
      <c r="W37" s="129"/>
      <c r="X37" s="129"/>
      <c r="Y37" s="129"/>
    </row>
    <row r="38" spans="1:25" ht="21" customHeight="1">
      <c r="A38" s="224" t="s">
        <v>121</v>
      </c>
      <c r="B38" s="137"/>
      <c r="C38" s="227"/>
      <c r="D38" s="228"/>
      <c r="E38" s="228"/>
      <c r="F38" s="228">
        <v>2</v>
      </c>
      <c r="G38" s="228"/>
      <c r="H38" s="228">
        <v>6</v>
      </c>
      <c r="I38" s="228"/>
      <c r="J38" s="228">
        <v>2</v>
      </c>
      <c r="K38" s="229">
        <v>10</v>
      </c>
      <c r="L38" s="129"/>
      <c r="M38" s="225" t="s">
        <v>110</v>
      </c>
      <c r="N38" s="226">
        <v>3</v>
      </c>
      <c r="O38" s="129"/>
      <c r="P38" s="129"/>
      <c r="Q38" s="129"/>
      <c r="R38" s="129"/>
      <c r="S38" s="129"/>
      <c r="T38" s="129"/>
      <c r="U38" s="129"/>
      <c r="V38" s="129"/>
      <c r="W38" s="129"/>
      <c r="X38" s="129"/>
      <c r="Y38" s="129"/>
    </row>
    <row r="39" spans="1:25" ht="21" customHeight="1">
      <c r="A39" s="224" t="s">
        <v>122</v>
      </c>
      <c r="B39" s="137"/>
      <c r="C39" s="227"/>
      <c r="D39" s="228">
        <v>19</v>
      </c>
      <c r="E39" s="228"/>
      <c r="F39" s="228">
        <v>16</v>
      </c>
      <c r="G39" s="228"/>
      <c r="H39" s="228">
        <v>18</v>
      </c>
      <c r="I39" s="228"/>
      <c r="J39" s="228">
        <v>12</v>
      </c>
      <c r="K39" s="229">
        <v>65</v>
      </c>
      <c r="L39" s="129"/>
      <c r="M39" s="225" t="s">
        <v>94</v>
      </c>
      <c r="N39" s="226">
        <v>2</v>
      </c>
      <c r="O39" s="129"/>
      <c r="P39" s="129"/>
      <c r="Q39" s="129"/>
      <c r="R39" s="129"/>
      <c r="S39" s="129"/>
      <c r="T39" s="129"/>
      <c r="U39" s="129"/>
      <c r="V39" s="129"/>
      <c r="W39" s="129"/>
      <c r="X39" s="129"/>
      <c r="Y39" s="129"/>
    </row>
    <row r="40" spans="1:25" ht="21" customHeight="1">
      <c r="A40" s="224" t="s">
        <v>123</v>
      </c>
      <c r="B40" s="137"/>
      <c r="C40" s="227"/>
      <c r="D40" s="228"/>
      <c r="E40" s="228"/>
      <c r="F40" s="228">
        <v>2</v>
      </c>
      <c r="G40" s="228"/>
      <c r="H40" s="228"/>
      <c r="I40" s="228"/>
      <c r="J40" s="228"/>
      <c r="K40" s="229">
        <v>2</v>
      </c>
      <c r="L40" s="129"/>
      <c r="M40" s="225" t="s">
        <v>96</v>
      </c>
      <c r="N40" s="226">
        <v>2</v>
      </c>
      <c r="O40" s="129"/>
      <c r="P40" s="129"/>
      <c r="Q40" s="129"/>
      <c r="R40" s="129"/>
      <c r="S40" s="129"/>
      <c r="T40" s="129"/>
      <c r="U40" s="129"/>
      <c r="V40" s="129"/>
      <c r="W40" s="129"/>
      <c r="X40" s="129"/>
      <c r="Y40" s="129"/>
    </row>
    <row r="41" spans="1:25" ht="21" customHeight="1">
      <c r="A41" s="224" t="s">
        <v>124</v>
      </c>
      <c r="B41" s="137"/>
      <c r="C41" s="227"/>
      <c r="D41" s="228">
        <v>9</v>
      </c>
      <c r="E41" s="228"/>
      <c r="F41" s="228">
        <v>13</v>
      </c>
      <c r="G41" s="228"/>
      <c r="H41" s="228">
        <v>3</v>
      </c>
      <c r="I41" s="228"/>
      <c r="J41" s="228">
        <v>1</v>
      </c>
      <c r="K41" s="229">
        <v>26</v>
      </c>
      <c r="L41" s="129"/>
      <c r="M41" s="225" t="s">
        <v>123</v>
      </c>
      <c r="N41" s="226">
        <v>2</v>
      </c>
      <c r="O41" s="129"/>
      <c r="P41" s="129"/>
      <c r="Q41" s="129"/>
      <c r="R41" s="129"/>
      <c r="S41" s="129"/>
      <c r="T41" s="129"/>
      <c r="U41" s="129"/>
      <c r="V41" s="129"/>
      <c r="W41" s="129"/>
      <c r="X41" s="129"/>
      <c r="Y41" s="129"/>
    </row>
    <row r="42" spans="1:25" ht="21" customHeight="1">
      <c r="A42" s="224" t="s">
        <v>495</v>
      </c>
      <c r="B42" s="137"/>
      <c r="C42" s="227"/>
      <c r="D42" s="228">
        <v>1</v>
      </c>
      <c r="E42" s="228"/>
      <c r="F42" s="228">
        <v>5</v>
      </c>
      <c r="G42" s="228"/>
      <c r="H42" s="228">
        <v>11</v>
      </c>
      <c r="I42" s="228"/>
      <c r="J42" s="228">
        <v>10</v>
      </c>
      <c r="K42" s="229">
        <v>27</v>
      </c>
      <c r="L42" s="129"/>
      <c r="M42" s="225" t="s">
        <v>95</v>
      </c>
      <c r="N42" s="226">
        <v>0</v>
      </c>
      <c r="O42" s="129"/>
      <c r="P42" s="129"/>
      <c r="Q42" s="129"/>
      <c r="R42" s="129"/>
      <c r="S42" s="129"/>
      <c r="T42" s="129"/>
      <c r="U42" s="129"/>
      <c r="V42" s="129"/>
      <c r="W42" s="129"/>
      <c r="X42" s="129"/>
      <c r="Y42" s="129"/>
    </row>
    <row r="43" spans="1:25" ht="8.1" customHeight="1">
      <c r="A43" s="137"/>
      <c r="B43" s="137"/>
      <c r="C43" s="230"/>
      <c r="D43" s="230"/>
      <c r="E43" s="230"/>
      <c r="F43" s="230"/>
      <c r="G43" s="230"/>
      <c r="H43" s="230"/>
      <c r="I43" s="230"/>
      <c r="J43" s="230"/>
      <c r="K43" s="230"/>
      <c r="L43" s="129"/>
      <c r="M43" s="129"/>
      <c r="N43" s="129"/>
      <c r="O43" s="129"/>
      <c r="P43" s="129"/>
      <c r="Q43" s="129"/>
      <c r="R43" s="129"/>
      <c r="S43" s="129"/>
      <c r="T43" s="129"/>
      <c r="U43" s="129"/>
      <c r="V43" s="129"/>
      <c r="W43" s="129"/>
      <c r="X43" s="129"/>
      <c r="Y43" s="129"/>
    </row>
    <row r="44" spans="1:25" ht="21" customHeight="1">
      <c r="A44" s="221" t="s">
        <v>89</v>
      </c>
      <c r="B44" s="137"/>
      <c r="C44" s="231">
        <v>0</v>
      </c>
      <c r="D44" s="232">
        <v>101</v>
      </c>
      <c r="E44" s="232">
        <v>0</v>
      </c>
      <c r="F44" s="232">
        <v>431</v>
      </c>
      <c r="G44" s="232">
        <v>0</v>
      </c>
      <c r="H44" s="232">
        <v>409</v>
      </c>
      <c r="I44" s="232">
        <v>0</v>
      </c>
      <c r="J44" s="232">
        <v>214</v>
      </c>
      <c r="K44" s="233">
        <v>1155</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496</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494</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633</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7" orientation="landscape" useFirstPageNumber="1" r:id="rId1"/>
  <headerFooter scaleWithDoc="0">
    <oddHeader>&amp;L&amp;G&amp;C&amp;G&amp;R&amp;G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4887A-8A7F-4FB4-B7CA-F8831B8ECA83}">
  <dimension ref="A1:Y51"/>
  <sheetViews>
    <sheetView view="pageBreakPreview" topLeftCell="A13" zoomScale="60" zoomScaleNormal="100" workbookViewId="0">
      <selection activeCell="AC59" sqref="AC59"/>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65</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499</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UPPER(CONCATENATE("Diciembre 2022"))</f>
        <v>DICIEMBRE 2022</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55" t="s">
        <v>136</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4" t="s">
        <v>182</v>
      </c>
      <c r="B6" s="623"/>
      <c r="C6" s="624" t="s">
        <v>86</v>
      </c>
      <c r="D6" s="624"/>
      <c r="E6" s="624"/>
      <c r="F6" s="624"/>
      <c r="G6" s="624" t="s">
        <v>87</v>
      </c>
      <c r="H6" s="624"/>
      <c r="I6" s="624"/>
      <c r="J6" s="624"/>
      <c r="K6" s="624" t="s">
        <v>70</v>
      </c>
      <c r="L6" s="129"/>
      <c r="M6" s="129"/>
      <c r="N6" s="129"/>
      <c r="O6" s="129"/>
      <c r="P6" s="129"/>
      <c r="Q6" s="129"/>
      <c r="R6" s="129"/>
      <c r="S6" s="129"/>
      <c r="T6" s="129"/>
      <c r="U6" s="129"/>
      <c r="V6" s="129"/>
      <c r="W6" s="129"/>
      <c r="X6" s="129"/>
      <c r="Y6" s="129"/>
    </row>
    <row r="7" spans="1:25" ht="18" customHeight="1">
      <c r="A7" s="624"/>
      <c r="B7" s="623"/>
      <c r="C7" s="624" t="s">
        <v>497</v>
      </c>
      <c r="D7" s="624"/>
      <c r="E7" s="624" t="s">
        <v>498</v>
      </c>
      <c r="F7" s="624"/>
      <c r="G7" s="624" t="s">
        <v>497</v>
      </c>
      <c r="H7" s="624"/>
      <c r="I7" s="624" t="s">
        <v>498</v>
      </c>
      <c r="J7" s="624"/>
      <c r="K7" s="624"/>
      <c r="L7" s="129"/>
      <c r="M7" s="129"/>
      <c r="N7" s="129"/>
      <c r="O7" s="129"/>
      <c r="P7" s="129"/>
      <c r="Q7" s="129"/>
      <c r="R7" s="129"/>
      <c r="S7" s="129"/>
      <c r="T7" s="129"/>
      <c r="U7" s="129"/>
      <c r="V7" s="129"/>
      <c r="W7" s="129"/>
      <c r="X7" s="129"/>
      <c r="Y7" s="129"/>
    </row>
    <row r="8" spans="1:25" ht="18" customHeight="1">
      <c r="A8" s="624"/>
      <c r="B8" s="623"/>
      <c r="C8" s="318" t="s">
        <v>90</v>
      </c>
      <c r="D8" s="318" t="s">
        <v>91</v>
      </c>
      <c r="E8" s="318" t="s">
        <v>90</v>
      </c>
      <c r="F8" s="318" t="s">
        <v>91</v>
      </c>
      <c r="G8" s="318" t="s">
        <v>90</v>
      </c>
      <c r="H8" s="318" t="s">
        <v>91</v>
      </c>
      <c r="I8" s="318" t="s">
        <v>90</v>
      </c>
      <c r="J8" s="318" t="s">
        <v>91</v>
      </c>
      <c r="K8" s="624"/>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4" t="s">
        <v>93</v>
      </c>
      <c r="B10" s="137"/>
      <c r="C10" s="227"/>
      <c r="D10" s="228"/>
      <c r="E10" s="228"/>
      <c r="F10" s="228"/>
      <c r="G10" s="228">
        <v>1</v>
      </c>
      <c r="H10" s="228"/>
      <c r="I10" s="228">
        <v>2</v>
      </c>
      <c r="J10" s="228"/>
      <c r="K10" s="229">
        <v>3</v>
      </c>
      <c r="L10" s="129"/>
      <c r="M10" s="225" t="s">
        <v>101</v>
      </c>
      <c r="N10" s="226">
        <v>217</v>
      </c>
      <c r="O10" s="129"/>
      <c r="P10" s="129"/>
      <c r="Q10" s="129"/>
      <c r="R10" s="129"/>
      <c r="S10" s="129"/>
      <c r="T10" s="129"/>
      <c r="U10" s="129"/>
      <c r="V10" s="129"/>
      <c r="W10" s="129"/>
      <c r="X10" s="129"/>
      <c r="Y10" s="129"/>
    </row>
    <row r="11" spans="1:25" ht="21" customHeight="1">
      <c r="A11" s="224" t="s">
        <v>94</v>
      </c>
      <c r="B11" s="137"/>
      <c r="C11" s="227">
        <v>1</v>
      </c>
      <c r="D11" s="228"/>
      <c r="E11" s="228">
        <v>10</v>
      </c>
      <c r="F11" s="228"/>
      <c r="G11" s="228">
        <v>2</v>
      </c>
      <c r="H11" s="228"/>
      <c r="I11" s="228">
        <v>3</v>
      </c>
      <c r="J11" s="228"/>
      <c r="K11" s="229">
        <v>16</v>
      </c>
      <c r="L11" s="129"/>
      <c r="M11" s="225" t="s">
        <v>108</v>
      </c>
      <c r="N11" s="226">
        <v>177</v>
      </c>
      <c r="O11" s="129"/>
      <c r="P11" s="129"/>
      <c r="Q11" s="129"/>
      <c r="R11" s="129"/>
      <c r="S11" s="129"/>
      <c r="T11" s="129"/>
      <c r="U11" s="129"/>
      <c r="V11" s="129"/>
      <c r="W11" s="129"/>
      <c r="X11" s="129"/>
      <c r="Y11" s="129"/>
    </row>
    <row r="12" spans="1:25" ht="21" customHeight="1">
      <c r="A12" s="224" t="s">
        <v>95</v>
      </c>
      <c r="B12" s="137"/>
      <c r="C12" s="227"/>
      <c r="D12" s="228"/>
      <c r="E12" s="228"/>
      <c r="F12" s="228"/>
      <c r="G12" s="228">
        <v>1</v>
      </c>
      <c r="H12" s="228"/>
      <c r="I12" s="228">
        <v>2</v>
      </c>
      <c r="J12" s="228"/>
      <c r="K12" s="229">
        <v>3</v>
      </c>
      <c r="L12" s="129"/>
      <c r="M12" s="225" t="s">
        <v>100</v>
      </c>
      <c r="N12" s="226">
        <v>169</v>
      </c>
      <c r="O12" s="129"/>
      <c r="P12" s="129"/>
      <c r="Q12" s="129"/>
      <c r="R12" s="129"/>
      <c r="S12" s="129"/>
      <c r="T12" s="129"/>
      <c r="U12" s="129"/>
      <c r="V12" s="129"/>
      <c r="W12" s="129"/>
      <c r="X12" s="129"/>
      <c r="Y12" s="129"/>
    </row>
    <row r="13" spans="1:25" ht="21" customHeight="1">
      <c r="A13" s="224" t="s">
        <v>96</v>
      </c>
      <c r="B13" s="137"/>
      <c r="C13" s="227"/>
      <c r="D13" s="228"/>
      <c r="E13" s="228"/>
      <c r="F13" s="228"/>
      <c r="G13" s="228"/>
      <c r="H13" s="228"/>
      <c r="I13" s="228">
        <v>1</v>
      </c>
      <c r="J13" s="228"/>
      <c r="K13" s="229">
        <v>1</v>
      </c>
      <c r="L13" s="129"/>
      <c r="M13" s="225" t="s">
        <v>104</v>
      </c>
      <c r="N13" s="226">
        <v>80</v>
      </c>
      <c r="O13" s="129"/>
      <c r="P13" s="129"/>
      <c r="Q13" s="129"/>
      <c r="R13" s="129"/>
      <c r="S13" s="129"/>
      <c r="T13" s="129"/>
      <c r="U13" s="129"/>
      <c r="V13" s="129"/>
      <c r="W13" s="129"/>
      <c r="X13" s="129"/>
      <c r="Y13" s="129"/>
    </row>
    <row r="14" spans="1:25" ht="21" customHeight="1">
      <c r="A14" s="224" t="s">
        <v>99</v>
      </c>
      <c r="B14" s="137"/>
      <c r="C14" s="227">
        <v>6</v>
      </c>
      <c r="D14" s="228"/>
      <c r="E14" s="228">
        <v>3</v>
      </c>
      <c r="F14" s="228"/>
      <c r="G14" s="228">
        <v>4</v>
      </c>
      <c r="H14" s="228"/>
      <c r="I14" s="228">
        <v>2</v>
      </c>
      <c r="J14" s="228"/>
      <c r="K14" s="229">
        <v>15</v>
      </c>
      <c r="L14" s="129"/>
      <c r="M14" s="225" t="s">
        <v>120</v>
      </c>
      <c r="N14" s="226">
        <v>73</v>
      </c>
      <c r="O14" s="129"/>
      <c r="P14" s="129"/>
      <c r="Q14" s="129"/>
      <c r="R14" s="129"/>
      <c r="S14" s="129"/>
      <c r="T14" s="129"/>
      <c r="U14" s="129"/>
      <c r="V14" s="129"/>
      <c r="W14" s="129"/>
      <c r="X14" s="129"/>
      <c r="Y14" s="129"/>
    </row>
    <row r="15" spans="1:25" ht="21" customHeight="1">
      <c r="A15" s="224" t="s">
        <v>100</v>
      </c>
      <c r="B15" s="137"/>
      <c r="C15" s="227">
        <v>3</v>
      </c>
      <c r="D15" s="228"/>
      <c r="E15" s="228">
        <v>13</v>
      </c>
      <c r="F15" s="228"/>
      <c r="G15" s="228">
        <v>71</v>
      </c>
      <c r="H15" s="228"/>
      <c r="I15" s="228">
        <v>82</v>
      </c>
      <c r="J15" s="228"/>
      <c r="K15" s="229">
        <v>169</v>
      </c>
      <c r="L15" s="129"/>
      <c r="M15" s="225" t="s">
        <v>106</v>
      </c>
      <c r="N15" s="226">
        <v>71</v>
      </c>
      <c r="O15" s="129"/>
      <c r="P15" s="129"/>
      <c r="Q15" s="129"/>
      <c r="R15" s="129"/>
      <c r="S15" s="129"/>
      <c r="T15" s="129"/>
      <c r="U15" s="129"/>
      <c r="V15" s="129"/>
      <c r="W15" s="129"/>
      <c r="X15" s="129"/>
      <c r="Y15" s="129"/>
    </row>
    <row r="16" spans="1:25" ht="21" customHeight="1">
      <c r="A16" s="224" t="s">
        <v>101</v>
      </c>
      <c r="B16" s="137"/>
      <c r="C16" s="227">
        <v>6</v>
      </c>
      <c r="D16" s="228"/>
      <c r="E16" s="228">
        <v>160</v>
      </c>
      <c r="F16" s="228"/>
      <c r="G16" s="228">
        <v>20</v>
      </c>
      <c r="H16" s="228"/>
      <c r="I16" s="228">
        <v>31</v>
      </c>
      <c r="J16" s="228"/>
      <c r="K16" s="229">
        <v>217</v>
      </c>
      <c r="L16" s="129"/>
      <c r="M16" s="225" t="s">
        <v>124</v>
      </c>
      <c r="N16" s="226">
        <v>56</v>
      </c>
      <c r="O16" s="129"/>
      <c r="P16" s="129"/>
      <c r="Q16" s="129"/>
      <c r="R16" s="129"/>
      <c r="S16" s="129"/>
      <c r="T16" s="129"/>
      <c r="U16" s="129"/>
      <c r="V16" s="129"/>
      <c r="W16" s="129"/>
      <c r="X16" s="129"/>
      <c r="Y16" s="129"/>
    </row>
    <row r="17" spans="1:25" ht="21" customHeight="1">
      <c r="A17" s="224" t="s">
        <v>97</v>
      </c>
      <c r="B17" s="137"/>
      <c r="C17" s="227">
        <v>2</v>
      </c>
      <c r="D17" s="228"/>
      <c r="E17" s="228">
        <v>2</v>
      </c>
      <c r="F17" s="228"/>
      <c r="G17" s="228">
        <v>4</v>
      </c>
      <c r="H17" s="228"/>
      <c r="I17" s="228">
        <v>9</v>
      </c>
      <c r="J17" s="228"/>
      <c r="K17" s="229">
        <v>17</v>
      </c>
      <c r="L17" s="129"/>
      <c r="M17" s="225" t="s">
        <v>107</v>
      </c>
      <c r="N17" s="226">
        <v>55</v>
      </c>
      <c r="O17" s="129"/>
      <c r="P17" s="129"/>
      <c r="Q17" s="129"/>
      <c r="R17" s="129"/>
      <c r="S17" s="129"/>
      <c r="T17" s="129"/>
      <c r="U17" s="129"/>
      <c r="V17" s="129"/>
      <c r="W17" s="129"/>
      <c r="X17" s="129"/>
      <c r="Y17" s="129"/>
    </row>
    <row r="18" spans="1:25" ht="21" customHeight="1">
      <c r="A18" s="224" t="s">
        <v>98</v>
      </c>
      <c r="B18" s="137"/>
      <c r="C18" s="227"/>
      <c r="D18" s="228"/>
      <c r="E18" s="228">
        <v>3</v>
      </c>
      <c r="F18" s="228"/>
      <c r="G18" s="228"/>
      <c r="H18" s="228"/>
      <c r="I18" s="228">
        <v>5</v>
      </c>
      <c r="J18" s="228"/>
      <c r="K18" s="229">
        <v>8</v>
      </c>
      <c r="L18" s="129"/>
      <c r="M18" s="225" t="s">
        <v>122</v>
      </c>
      <c r="N18" s="226">
        <v>45</v>
      </c>
      <c r="O18" s="129"/>
      <c r="P18" s="129"/>
      <c r="Q18" s="129"/>
      <c r="R18" s="129"/>
      <c r="S18" s="129"/>
      <c r="T18" s="129"/>
      <c r="U18" s="129"/>
      <c r="V18" s="129"/>
      <c r="W18" s="129"/>
      <c r="X18" s="129"/>
      <c r="Y18" s="129"/>
    </row>
    <row r="19" spans="1:25" ht="21" customHeight="1">
      <c r="A19" s="224" t="s">
        <v>102</v>
      </c>
      <c r="B19" s="137"/>
      <c r="C19" s="227"/>
      <c r="D19" s="228"/>
      <c r="E19" s="228">
        <v>9</v>
      </c>
      <c r="F19" s="228"/>
      <c r="G19" s="228">
        <v>8</v>
      </c>
      <c r="H19" s="228"/>
      <c r="I19" s="228">
        <v>8</v>
      </c>
      <c r="J19" s="228"/>
      <c r="K19" s="229">
        <v>25</v>
      </c>
      <c r="L19" s="129"/>
      <c r="M19" s="225" t="s">
        <v>103</v>
      </c>
      <c r="N19" s="226">
        <v>43</v>
      </c>
      <c r="O19" s="129"/>
      <c r="P19" s="129"/>
      <c r="Q19" s="129"/>
      <c r="R19" s="129"/>
      <c r="S19" s="129"/>
      <c r="T19" s="129"/>
      <c r="U19" s="129"/>
      <c r="V19" s="129"/>
      <c r="W19" s="129"/>
      <c r="X19" s="129"/>
      <c r="Y19" s="129"/>
    </row>
    <row r="20" spans="1:25" ht="21" customHeight="1">
      <c r="A20" s="224" t="s">
        <v>107</v>
      </c>
      <c r="B20" s="137"/>
      <c r="C20" s="227">
        <v>6</v>
      </c>
      <c r="D20" s="228"/>
      <c r="E20" s="228">
        <v>39</v>
      </c>
      <c r="F20" s="228"/>
      <c r="G20" s="228">
        <v>1</v>
      </c>
      <c r="H20" s="228"/>
      <c r="I20" s="228">
        <v>9</v>
      </c>
      <c r="J20" s="228"/>
      <c r="K20" s="229">
        <v>55</v>
      </c>
      <c r="L20" s="129"/>
      <c r="M20" s="225" t="s">
        <v>495</v>
      </c>
      <c r="N20" s="226">
        <v>33</v>
      </c>
      <c r="O20" s="129"/>
      <c r="P20" s="129"/>
      <c r="Q20" s="129"/>
      <c r="R20" s="129"/>
      <c r="S20" s="129"/>
      <c r="T20" s="129"/>
      <c r="U20" s="129"/>
      <c r="V20" s="129"/>
      <c r="W20" s="129"/>
      <c r="X20" s="129"/>
      <c r="Y20" s="129"/>
    </row>
    <row r="21" spans="1:25" ht="21" customHeight="1">
      <c r="A21" s="224" t="s">
        <v>103</v>
      </c>
      <c r="B21" s="137"/>
      <c r="C21" s="227">
        <v>5</v>
      </c>
      <c r="D21" s="228"/>
      <c r="E21" s="228">
        <v>22</v>
      </c>
      <c r="F21" s="228"/>
      <c r="G21" s="228">
        <v>2</v>
      </c>
      <c r="H21" s="228"/>
      <c r="I21" s="228">
        <v>14</v>
      </c>
      <c r="J21" s="228"/>
      <c r="K21" s="229">
        <v>43</v>
      </c>
      <c r="L21" s="129"/>
      <c r="M21" s="225" t="s">
        <v>117</v>
      </c>
      <c r="N21" s="226">
        <v>30</v>
      </c>
      <c r="O21" s="129"/>
      <c r="P21" s="129"/>
      <c r="Q21" s="129"/>
      <c r="R21" s="129"/>
      <c r="S21" s="129"/>
      <c r="T21" s="129"/>
      <c r="U21" s="129"/>
      <c r="V21" s="129"/>
      <c r="W21" s="129"/>
      <c r="X21" s="129"/>
      <c r="Y21" s="129"/>
    </row>
    <row r="22" spans="1:25" ht="21" customHeight="1">
      <c r="A22" s="224" t="s">
        <v>104</v>
      </c>
      <c r="B22" s="137"/>
      <c r="C22" s="227">
        <v>3</v>
      </c>
      <c r="D22" s="228"/>
      <c r="E22" s="228">
        <v>17</v>
      </c>
      <c r="F22" s="228"/>
      <c r="G22" s="228">
        <v>15</v>
      </c>
      <c r="H22" s="228"/>
      <c r="I22" s="228">
        <v>45</v>
      </c>
      <c r="J22" s="228"/>
      <c r="K22" s="229">
        <v>80</v>
      </c>
      <c r="L22" s="129"/>
      <c r="M22" s="225" t="s">
        <v>109</v>
      </c>
      <c r="N22" s="226">
        <v>28</v>
      </c>
      <c r="O22" s="129"/>
      <c r="P22" s="129"/>
      <c r="Q22" s="129"/>
      <c r="R22" s="129"/>
      <c r="S22" s="129"/>
      <c r="T22" s="129"/>
      <c r="U22" s="129"/>
      <c r="V22" s="129"/>
      <c r="W22" s="129"/>
      <c r="X22" s="129"/>
      <c r="Y22" s="129"/>
    </row>
    <row r="23" spans="1:25" ht="21" customHeight="1">
      <c r="A23" s="224" t="s">
        <v>105</v>
      </c>
      <c r="B23" s="137"/>
      <c r="C23" s="227">
        <v>1</v>
      </c>
      <c r="D23" s="228"/>
      <c r="E23" s="228">
        <v>3</v>
      </c>
      <c r="F23" s="228"/>
      <c r="G23" s="228"/>
      <c r="H23" s="228"/>
      <c r="I23" s="228">
        <v>1</v>
      </c>
      <c r="J23" s="228"/>
      <c r="K23" s="229">
        <v>5</v>
      </c>
      <c r="L23" s="129"/>
      <c r="M23" s="225" t="s">
        <v>102</v>
      </c>
      <c r="N23" s="226">
        <v>25</v>
      </c>
      <c r="O23" s="129"/>
      <c r="P23" s="129"/>
      <c r="Q23" s="129"/>
      <c r="R23" s="129"/>
      <c r="S23" s="129"/>
      <c r="T23" s="129"/>
      <c r="U23" s="129"/>
      <c r="V23" s="129"/>
      <c r="W23" s="129"/>
      <c r="X23" s="129"/>
      <c r="Y23" s="129"/>
    </row>
    <row r="24" spans="1:25" ht="21" customHeight="1">
      <c r="A24" s="224" t="s">
        <v>106</v>
      </c>
      <c r="B24" s="137"/>
      <c r="C24" s="227">
        <v>2</v>
      </c>
      <c r="D24" s="228"/>
      <c r="E24" s="228">
        <v>8</v>
      </c>
      <c r="F24" s="228"/>
      <c r="G24" s="228">
        <v>15</v>
      </c>
      <c r="H24" s="228"/>
      <c r="I24" s="228">
        <v>46</v>
      </c>
      <c r="J24" s="228"/>
      <c r="K24" s="229">
        <v>71</v>
      </c>
      <c r="L24" s="129"/>
      <c r="M24" s="225" t="s">
        <v>97</v>
      </c>
      <c r="N24" s="226">
        <v>17</v>
      </c>
      <c r="O24" s="129"/>
      <c r="P24" s="129"/>
      <c r="Q24" s="129"/>
      <c r="R24" s="129"/>
      <c r="S24" s="129"/>
      <c r="T24" s="129"/>
      <c r="U24" s="129"/>
      <c r="V24" s="129"/>
      <c r="W24" s="129"/>
      <c r="X24" s="129"/>
      <c r="Y24" s="129"/>
    </row>
    <row r="25" spans="1:25" ht="21" customHeight="1">
      <c r="A25" s="224" t="s">
        <v>108</v>
      </c>
      <c r="B25" s="137"/>
      <c r="C25" s="227">
        <v>3</v>
      </c>
      <c r="D25" s="228"/>
      <c r="E25" s="228">
        <v>35</v>
      </c>
      <c r="F25" s="228"/>
      <c r="G25" s="228">
        <v>23</v>
      </c>
      <c r="H25" s="228"/>
      <c r="I25" s="228">
        <v>116</v>
      </c>
      <c r="J25" s="228"/>
      <c r="K25" s="229">
        <v>177</v>
      </c>
      <c r="L25" s="129"/>
      <c r="M25" s="225" t="s">
        <v>94</v>
      </c>
      <c r="N25" s="226">
        <v>16</v>
      </c>
      <c r="O25" s="129"/>
      <c r="P25" s="129"/>
      <c r="Q25" s="129"/>
      <c r="R25" s="129"/>
      <c r="S25" s="129"/>
      <c r="T25" s="129"/>
      <c r="U25" s="129"/>
      <c r="V25" s="129"/>
      <c r="W25" s="129"/>
      <c r="X25" s="129"/>
      <c r="Y25" s="129"/>
    </row>
    <row r="26" spans="1:25" ht="21" customHeight="1">
      <c r="A26" s="224" t="s">
        <v>109</v>
      </c>
      <c r="B26" s="137"/>
      <c r="C26" s="227">
        <v>1</v>
      </c>
      <c r="D26" s="228"/>
      <c r="E26" s="228">
        <v>5</v>
      </c>
      <c r="F26" s="228"/>
      <c r="G26" s="228">
        <v>7</v>
      </c>
      <c r="H26" s="228"/>
      <c r="I26" s="228">
        <v>15</v>
      </c>
      <c r="J26" s="228"/>
      <c r="K26" s="229">
        <v>28</v>
      </c>
      <c r="L26" s="129"/>
      <c r="M26" s="225" t="s">
        <v>112</v>
      </c>
      <c r="N26" s="226">
        <v>16</v>
      </c>
      <c r="O26" s="129"/>
      <c r="P26" s="129"/>
      <c r="Q26" s="129"/>
      <c r="R26" s="129"/>
      <c r="S26" s="129"/>
      <c r="T26" s="129"/>
      <c r="U26" s="129"/>
      <c r="V26" s="129"/>
      <c r="W26" s="129"/>
      <c r="X26" s="129"/>
      <c r="Y26" s="129"/>
    </row>
    <row r="27" spans="1:25" ht="21" customHeight="1">
      <c r="A27" s="224" t="s">
        <v>110</v>
      </c>
      <c r="B27" s="137"/>
      <c r="C27" s="227">
        <v>1</v>
      </c>
      <c r="D27" s="228"/>
      <c r="E27" s="228">
        <v>5</v>
      </c>
      <c r="F27" s="228"/>
      <c r="G27" s="228">
        <v>4</v>
      </c>
      <c r="H27" s="228"/>
      <c r="I27" s="228">
        <v>3</v>
      </c>
      <c r="J27" s="228"/>
      <c r="K27" s="229">
        <v>13</v>
      </c>
      <c r="L27" s="129"/>
      <c r="M27" s="225" t="s">
        <v>99</v>
      </c>
      <c r="N27" s="226">
        <v>15</v>
      </c>
      <c r="O27" s="129"/>
      <c r="P27" s="129"/>
      <c r="Q27" s="129"/>
      <c r="R27" s="129"/>
      <c r="S27" s="129"/>
      <c r="T27" s="129"/>
      <c r="U27" s="129"/>
      <c r="V27" s="129"/>
      <c r="W27" s="129"/>
      <c r="X27" s="129"/>
      <c r="Y27" s="129"/>
    </row>
    <row r="28" spans="1:25" ht="21" customHeight="1">
      <c r="A28" s="224" t="s">
        <v>111</v>
      </c>
      <c r="B28" s="137"/>
      <c r="C28" s="227"/>
      <c r="D28" s="228"/>
      <c r="E28" s="228">
        <v>1</v>
      </c>
      <c r="F28" s="228"/>
      <c r="G28" s="228">
        <v>1</v>
      </c>
      <c r="H28" s="228"/>
      <c r="I28" s="228">
        <v>4</v>
      </c>
      <c r="J28" s="228"/>
      <c r="K28" s="229">
        <v>6</v>
      </c>
      <c r="L28" s="129"/>
      <c r="M28" s="225" t="s">
        <v>119</v>
      </c>
      <c r="N28" s="226">
        <v>14</v>
      </c>
      <c r="O28" s="129"/>
      <c r="P28" s="129"/>
      <c r="Q28" s="129"/>
      <c r="R28" s="129"/>
      <c r="S28" s="129"/>
      <c r="T28" s="129"/>
      <c r="U28" s="129"/>
      <c r="V28" s="129"/>
      <c r="W28" s="129"/>
      <c r="X28" s="129"/>
      <c r="Y28" s="129"/>
    </row>
    <row r="29" spans="1:25" ht="21" customHeight="1">
      <c r="A29" s="224" t="s">
        <v>112</v>
      </c>
      <c r="B29" s="137"/>
      <c r="C29" s="227">
        <v>2</v>
      </c>
      <c r="D29" s="228"/>
      <c r="E29" s="228">
        <v>7</v>
      </c>
      <c r="F29" s="228"/>
      <c r="G29" s="228">
        <v>2</v>
      </c>
      <c r="H29" s="228"/>
      <c r="I29" s="228">
        <v>5</v>
      </c>
      <c r="J29" s="228"/>
      <c r="K29" s="229">
        <v>16</v>
      </c>
      <c r="L29" s="129"/>
      <c r="M29" s="225" t="s">
        <v>110</v>
      </c>
      <c r="N29" s="226">
        <v>13</v>
      </c>
      <c r="O29" s="129"/>
      <c r="P29" s="129"/>
      <c r="Q29" s="129"/>
      <c r="R29" s="129"/>
      <c r="S29" s="129"/>
      <c r="T29" s="129"/>
      <c r="U29" s="129"/>
      <c r="V29" s="129"/>
      <c r="W29" s="129"/>
      <c r="X29" s="129"/>
      <c r="Y29" s="129"/>
    </row>
    <row r="30" spans="1:25" ht="21" customHeight="1">
      <c r="A30" s="224" t="s">
        <v>113</v>
      </c>
      <c r="B30" s="137"/>
      <c r="C30" s="227">
        <v>1</v>
      </c>
      <c r="D30" s="228"/>
      <c r="E30" s="228">
        <v>5</v>
      </c>
      <c r="F30" s="228"/>
      <c r="G30" s="228">
        <v>1</v>
      </c>
      <c r="H30" s="228"/>
      <c r="I30" s="228">
        <v>5</v>
      </c>
      <c r="J30" s="228"/>
      <c r="K30" s="229">
        <v>12</v>
      </c>
      <c r="L30" s="129"/>
      <c r="M30" s="225" t="s">
        <v>116</v>
      </c>
      <c r="N30" s="226">
        <v>13</v>
      </c>
      <c r="O30" s="129"/>
      <c r="P30" s="129"/>
      <c r="Q30" s="129"/>
      <c r="R30" s="129"/>
      <c r="S30" s="129"/>
      <c r="T30" s="129"/>
      <c r="U30" s="129"/>
      <c r="V30" s="129"/>
      <c r="W30" s="129"/>
      <c r="X30" s="129"/>
      <c r="Y30" s="129"/>
    </row>
    <row r="31" spans="1:25" ht="21" customHeight="1">
      <c r="A31" s="224" t="s">
        <v>114</v>
      </c>
      <c r="B31" s="137"/>
      <c r="C31" s="227"/>
      <c r="D31" s="228"/>
      <c r="E31" s="228"/>
      <c r="F31" s="228"/>
      <c r="G31" s="228"/>
      <c r="H31" s="228"/>
      <c r="I31" s="228"/>
      <c r="J31" s="228"/>
      <c r="K31" s="229">
        <v>0</v>
      </c>
      <c r="L31" s="129"/>
      <c r="M31" s="225" t="s">
        <v>113</v>
      </c>
      <c r="N31" s="226">
        <v>12</v>
      </c>
      <c r="O31" s="129"/>
      <c r="P31" s="129"/>
      <c r="Q31" s="129"/>
      <c r="R31" s="129"/>
      <c r="S31" s="129"/>
      <c r="T31" s="129"/>
      <c r="U31" s="129"/>
      <c r="V31" s="129"/>
      <c r="W31" s="129"/>
      <c r="X31" s="129"/>
      <c r="Y31" s="129"/>
    </row>
    <row r="32" spans="1:25" ht="21" customHeight="1">
      <c r="A32" s="224" t="s">
        <v>115</v>
      </c>
      <c r="B32" s="137"/>
      <c r="C32" s="227">
        <v>7</v>
      </c>
      <c r="D32" s="228"/>
      <c r="E32" s="228">
        <v>3</v>
      </c>
      <c r="F32" s="228"/>
      <c r="G32" s="228">
        <v>1</v>
      </c>
      <c r="H32" s="228"/>
      <c r="I32" s="228"/>
      <c r="J32" s="228"/>
      <c r="K32" s="229">
        <v>11</v>
      </c>
      <c r="L32" s="129"/>
      <c r="M32" s="225" t="s">
        <v>115</v>
      </c>
      <c r="N32" s="226">
        <v>11</v>
      </c>
      <c r="O32" s="129"/>
      <c r="P32" s="129"/>
      <c r="Q32" s="129"/>
      <c r="R32" s="129"/>
      <c r="S32" s="129"/>
      <c r="T32" s="129"/>
      <c r="U32" s="129"/>
      <c r="V32" s="129"/>
      <c r="W32" s="129"/>
      <c r="X32" s="129"/>
      <c r="Y32" s="129"/>
    </row>
    <row r="33" spans="1:25" ht="21" customHeight="1">
      <c r="A33" s="224" t="s">
        <v>116</v>
      </c>
      <c r="B33" s="137"/>
      <c r="C33" s="227">
        <v>1</v>
      </c>
      <c r="D33" s="228"/>
      <c r="E33" s="228">
        <v>6</v>
      </c>
      <c r="F33" s="228"/>
      <c r="G33" s="228">
        <v>4</v>
      </c>
      <c r="H33" s="228"/>
      <c r="I33" s="228">
        <v>2</v>
      </c>
      <c r="J33" s="228"/>
      <c r="K33" s="229">
        <v>13</v>
      </c>
      <c r="L33" s="129"/>
      <c r="M33" s="225" t="s">
        <v>98</v>
      </c>
      <c r="N33" s="226">
        <v>8</v>
      </c>
      <c r="O33" s="129"/>
      <c r="P33" s="129"/>
      <c r="Q33" s="129"/>
      <c r="R33" s="129"/>
      <c r="S33" s="129"/>
      <c r="T33" s="129"/>
      <c r="U33" s="129"/>
      <c r="V33" s="129"/>
      <c r="W33" s="129"/>
      <c r="X33" s="129"/>
      <c r="Y33" s="129"/>
    </row>
    <row r="34" spans="1:25" ht="21" customHeight="1">
      <c r="A34" s="224" t="s">
        <v>117</v>
      </c>
      <c r="B34" s="137"/>
      <c r="C34" s="227">
        <v>1</v>
      </c>
      <c r="D34" s="228"/>
      <c r="E34" s="228">
        <v>8</v>
      </c>
      <c r="F34" s="228"/>
      <c r="G34" s="228">
        <v>8</v>
      </c>
      <c r="H34" s="228"/>
      <c r="I34" s="228">
        <v>13</v>
      </c>
      <c r="J34" s="228"/>
      <c r="K34" s="229">
        <v>30</v>
      </c>
      <c r="L34" s="129"/>
      <c r="M34" s="225" t="s">
        <v>118</v>
      </c>
      <c r="N34" s="226">
        <v>8</v>
      </c>
      <c r="O34" s="129"/>
      <c r="P34" s="129"/>
      <c r="Q34" s="129"/>
      <c r="R34" s="129"/>
      <c r="S34" s="129"/>
      <c r="T34" s="129"/>
      <c r="U34" s="129"/>
      <c r="V34" s="129"/>
      <c r="W34" s="129"/>
      <c r="X34" s="129"/>
      <c r="Y34" s="129"/>
    </row>
    <row r="35" spans="1:25" ht="21" customHeight="1">
      <c r="A35" s="224" t="s">
        <v>118</v>
      </c>
      <c r="B35" s="137"/>
      <c r="C35" s="227"/>
      <c r="D35" s="228"/>
      <c r="E35" s="228">
        <v>1</v>
      </c>
      <c r="F35" s="228"/>
      <c r="G35" s="228">
        <v>1</v>
      </c>
      <c r="H35" s="228"/>
      <c r="I35" s="228">
        <v>6</v>
      </c>
      <c r="J35" s="228"/>
      <c r="K35" s="229">
        <v>8</v>
      </c>
      <c r="L35" s="129"/>
      <c r="M35" s="225" t="s">
        <v>111</v>
      </c>
      <c r="N35" s="226">
        <v>6</v>
      </c>
      <c r="O35" s="129"/>
      <c r="P35" s="129"/>
      <c r="Q35" s="129"/>
      <c r="R35" s="129"/>
      <c r="S35" s="129"/>
      <c r="T35" s="129"/>
      <c r="U35" s="129"/>
      <c r="V35" s="129"/>
      <c r="W35" s="129"/>
      <c r="X35" s="129"/>
      <c r="Y35" s="129"/>
    </row>
    <row r="36" spans="1:25" ht="21" customHeight="1">
      <c r="A36" s="224" t="s">
        <v>119</v>
      </c>
      <c r="B36" s="137"/>
      <c r="C36" s="227">
        <v>1</v>
      </c>
      <c r="D36" s="228"/>
      <c r="E36" s="228">
        <v>3</v>
      </c>
      <c r="F36" s="228"/>
      <c r="G36" s="228">
        <v>7</v>
      </c>
      <c r="H36" s="228"/>
      <c r="I36" s="228">
        <v>3</v>
      </c>
      <c r="J36" s="228"/>
      <c r="K36" s="229">
        <v>14</v>
      </c>
      <c r="L36" s="129"/>
      <c r="M36" s="225" t="s">
        <v>105</v>
      </c>
      <c r="N36" s="226">
        <v>5</v>
      </c>
      <c r="O36" s="129"/>
      <c r="P36" s="129"/>
      <c r="Q36" s="129"/>
      <c r="R36" s="129"/>
      <c r="S36" s="129"/>
      <c r="T36" s="129"/>
      <c r="U36" s="129"/>
      <c r="V36" s="129"/>
      <c r="W36" s="129"/>
      <c r="X36" s="129"/>
      <c r="Y36" s="129"/>
    </row>
    <row r="37" spans="1:25" ht="21" customHeight="1">
      <c r="A37" s="224" t="s">
        <v>120</v>
      </c>
      <c r="B37" s="137"/>
      <c r="C37" s="227">
        <v>5</v>
      </c>
      <c r="D37" s="228"/>
      <c r="E37" s="228">
        <v>12</v>
      </c>
      <c r="F37" s="228"/>
      <c r="G37" s="228">
        <v>11</v>
      </c>
      <c r="H37" s="228"/>
      <c r="I37" s="228">
        <v>45</v>
      </c>
      <c r="J37" s="228"/>
      <c r="K37" s="229">
        <v>73</v>
      </c>
      <c r="L37" s="129"/>
      <c r="M37" s="225" t="s">
        <v>93</v>
      </c>
      <c r="N37" s="226">
        <v>3</v>
      </c>
      <c r="O37" s="129"/>
      <c r="P37" s="129"/>
      <c r="Q37" s="129"/>
      <c r="R37" s="129"/>
      <c r="S37" s="129"/>
      <c r="T37" s="129"/>
      <c r="U37" s="129"/>
      <c r="V37" s="129"/>
      <c r="W37" s="129"/>
      <c r="X37" s="129"/>
      <c r="Y37" s="129"/>
    </row>
    <row r="38" spans="1:25" ht="21" customHeight="1">
      <c r="A38" s="224" t="s">
        <v>121</v>
      </c>
      <c r="B38" s="137"/>
      <c r="C38" s="227"/>
      <c r="D38" s="228"/>
      <c r="E38" s="228">
        <v>1</v>
      </c>
      <c r="F38" s="228"/>
      <c r="G38" s="228">
        <v>1</v>
      </c>
      <c r="H38" s="228"/>
      <c r="I38" s="228"/>
      <c r="J38" s="228"/>
      <c r="K38" s="229">
        <v>2</v>
      </c>
      <c r="L38" s="129"/>
      <c r="M38" s="225" t="s">
        <v>95</v>
      </c>
      <c r="N38" s="226">
        <v>3</v>
      </c>
      <c r="O38" s="129"/>
      <c r="P38" s="129"/>
      <c r="Q38" s="129"/>
      <c r="R38" s="129"/>
      <c r="S38" s="129"/>
      <c r="T38" s="129"/>
      <c r="U38" s="129"/>
      <c r="V38" s="129"/>
      <c r="W38" s="129"/>
      <c r="X38" s="129"/>
      <c r="Y38" s="129"/>
    </row>
    <row r="39" spans="1:25" ht="21" customHeight="1">
      <c r="A39" s="224" t="s">
        <v>122</v>
      </c>
      <c r="B39" s="137"/>
      <c r="C39" s="227">
        <v>1</v>
      </c>
      <c r="D39" s="228"/>
      <c r="E39" s="228">
        <v>15</v>
      </c>
      <c r="F39" s="228"/>
      <c r="G39" s="228">
        <v>9</v>
      </c>
      <c r="H39" s="228"/>
      <c r="I39" s="228">
        <v>20</v>
      </c>
      <c r="J39" s="228"/>
      <c r="K39" s="229">
        <v>45</v>
      </c>
      <c r="L39" s="129"/>
      <c r="M39" s="225" t="s">
        <v>123</v>
      </c>
      <c r="N39" s="226">
        <v>3</v>
      </c>
      <c r="O39" s="129"/>
      <c r="P39" s="129"/>
      <c r="Q39" s="129"/>
      <c r="R39" s="129"/>
      <c r="S39" s="129"/>
      <c r="T39" s="129"/>
      <c r="U39" s="129"/>
      <c r="V39" s="129"/>
      <c r="W39" s="129"/>
      <c r="X39" s="129"/>
      <c r="Y39" s="129"/>
    </row>
    <row r="40" spans="1:25" ht="21" customHeight="1">
      <c r="A40" s="224" t="s">
        <v>123</v>
      </c>
      <c r="B40" s="137"/>
      <c r="C40" s="227"/>
      <c r="D40" s="228"/>
      <c r="E40" s="228">
        <v>3</v>
      </c>
      <c r="F40" s="228"/>
      <c r="G40" s="228"/>
      <c r="H40" s="228"/>
      <c r="I40" s="228"/>
      <c r="J40" s="228"/>
      <c r="K40" s="229">
        <v>3</v>
      </c>
      <c r="L40" s="129"/>
      <c r="M40" s="225" t="s">
        <v>121</v>
      </c>
      <c r="N40" s="226">
        <v>2</v>
      </c>
      <c r="O40" s="129"/>
      <c r="P40" s="129"/>
      <c r="Q40" s="129"/>
      <c r="R40" s="129"/>
      <c r="S40" s="129"/>
      <c r="T40" s="129"/>
      <c r="U40" s="129"/>
      <c r="V40" s="129"/>
      <c r="W40" s="129"/>
      <c r="X40" s="129"/>
      <c r="Y40" s="129"/>
    </row>
    <row r="41" spans="1:25" ht="21" customHeight="1">
      <c r="A41" s="224" t="s">
        <v>124</v>
      </c>
      <c r="B41" s="137"/>
      <c r="C41" s="227">
        <v>1</v>
      </c>
      <c r="D41" s="228"/>
      <c r="E41" s="228">
        <v>47</v>
      </c>
      <c r="F41" s="228"/>
      <c r="G41" s="228">
        <v>5</v>
      </c>
      <c r="H41" s="228"/>
      <c r="I41" s="228">
        <v>3</v>
      </c>
      <c r="J41" s="228"/>
      <c r="K41" s="229">
        <v>56</v>
      </c>
      <c r="L41" s="129"/>
      <c r="M41" s="225" t="s">
        <v>96</v>
      </c>
      <c r="N41" s="226">
        <v>1</v>
      </c>
      <c r="O41" s="129"/>
      <c r="P41" s="129"/>
      <c r="Q41" s="129"/>
      <c r="R41" s="129"/>
      <c r="S41" s="129"/>
      <c r="T41" s="129"/>
      <c r="U41" s="129"/>
      <c r="V41" s="129"/>
      <c r="W41" s="129"/>
      <c r="X41" s="129"/>
      <c r="Y41" s="129"/>
    </row>
    <row r="42" spans="1:25" ht="21" customHeight="1">
      <c r="A42" s="224" t="s">
        <v>495</v>
      </c>
      <c r="B42" s="137"/>
      <c r="C42" s="227">
        <v>1</v>
      </c>
      <c r="D42" s="228"/>
      <c r="E42" s="228">
        <v>7</v>
      </c>
      <c r="F42" s="228"/>
      <c r="G42" s="228">
        <v>9</v>
      </c>
      <c r="H42" s="228"/>
      <c r="I42" s="228">
        <v>16</v>
      </c>
      <c r="J42" s="228"/>
      <c r="K42" s="229">
        <v>33</v>
      </c>
      <c r="L42" s="129"/>
      <c r="M42" s="225" t="s">
        <v>114</v>
      </c>
      <c r="N42" s="226">
        <v>0</v>
      </c>
      <c r="O42" s="129"/>
      <c r="P42" s="129"/>
      <c r="Q42" s="129"/>
      <c r="R42" s="129"/>
      <c r="S42" s="129"/>
      <c r="T42" s="129"/>
      <c r="U42" s="129"/>
      <c r="V42" s="129"/>
      <c r="W42" s="129"/>
      <c r="X42" s="129"/>
      <c r="Y42" s="129"/>
    </row>
    <row r="43" spans="1:25" ht="8.1" customHeight="1">
      <c r="A43" s="137"/>
      <c r="B43" s="137"/>
      <c r="C43" s="230"/>
      <c r="D43" s="230"/>
      <c r="E43" s="230"/>
      <c r="F43" s="230"/>
      <c r="G43" s="230"/>
      <c r="H43" s="230"/>
      <c r="I43" s="230"/>
      <c r="J43" s="230"/>
      <c r="K43" s="230"/>
      <c r="L43" s="129"/>
      <c r="M43" s="129"/>
      <c r="N43" s="129"/>
      <c r="O43" s="129"/>
      <c r="P43" s="129"/>
      <c r="Q43" s="129"/>
      <c r="R43" s="129"/>
      <c r="S43" s="129"/>
      <c r="T43" s="129"/>
      <c r="U43" s="129"/>
      <c r="V43" s="129"/>
      <c r="W43" s="129"/>
      <c r="X43" s="129"/>
      <c r="Y43" s="129"/>
    </row>
    <row r="44" spans="1:25" ht="21" customHeight="1">
      <c r="A44" s="221" t="s">
        <v>89</v>
      </c>
      <c r="B44" s="137"/>
      <c r="C44" s="231">
        <v>61</v>
      </c>
      <c r="D44" s="232">
        <v>0</v>
      </c>
      <c r="E44" s="232">
        <v>453</v>
      </c>
      <c r="F44" s="232">
        <v>0</v>
      </c>
      <c r="G44" s="232">
        <v>238</v>
      </c>
      <c r="H44" s="232">
        <v>0</v>
      </c>
      <c r="I44" s="232">
        <v>516</v>
      </c>
      <c r="J44" s="232">
        <v>0</v>
      </c>
      <c r="K44" s="233">
        <v>1268</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496</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494</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633</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8" orientation="landscape" useFirstPageNumber="1" r:id="rId1"/>
  <headerFooter scaleWithDoc="0">
    <oddHeader>&amp;L&amp;G&amp;C&amp;G&amp;R&amp;G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9"/>
  <dimension ref="A1:U111"/>
  <sheetViews>
    <sheetView view="pageBreakPreview" zoomScale="60" zoomScaleNormal="60" workbookViewId="0">
      <selection activeCell="B57" sqref="B57"/>
    </sheetView>
  </sheetViews>
  <sheetFormatPr baseColWidth="10"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65.25" customHeight="1"/>
    <row r="2" spans="1:16" ht="35.1" customHeight="1">
      <c r="A2" s="593" t="str">
        <f>UPPER("Resumen de la Población Privada de la libertad")</f>
        <v>RESUMEN DE LA POBLACIÓN PRIVADA DE LA LIBERTAD</v>
      </c>
      <c r="B2" s="593"/>
      <c r="C2" s="593"/>
      <c r="D2" s="593"/>
      <c r="E2" s="593"/>
      <c r="F2" s="593"/>
      <c r="G2" s="593"/>
      <c r="H2" s="593"/>
      <c r="I2" s="593"/>
      <c r="J2" s="593"/>
      <c r="K2" s="593"/>
      <c r="L2" s="593"/>
      <c r="M2" s="593"/>
      <c r="N2" s="593"/>
      <c r="O2" s="593"/>
      <c r="P2" s="593"/>
    </row>
    <row r="3" spans="1:16" ht="7.5" customHeight="1">
      <c r="A3" s="13"/>
      <c r="B3" s="13"/>
      <c r="C3" s="13"/>
      <c r="D3" s="13"/>
      <c r="E3" s="13"/>
      <c r="F3" s="13"/>
      <c r="G3" s="13"/>
      <c r="H3" s="13"/>
      <c r="I3" s="13"/>
      <c r="J3" s="13"/>
      <c r="K3" s="13"/>
      <c r="L3" s="13"/>
      <c r="M3" s="13"/>
      <c r="N3" s="13"/>
      <c r="O3" s="13"/>
      <c r="P3" s="13"/>
    </row>
    <row r="4" spans="1:16" ht="24.95" customHeight="1">
      <c r="A4" s="593" t="s">
        <v>64</v>
      </c>
      <c r="B4" s="593"/>
      <c r="C4" s="593"/>
      <c r="D4" s="593"/>
      <c r="E4" s="593"/>
      <c r="F4" s="593"/>
      <c r="G4" s="593"/>
      <c r="H4" s="593"/>
      <c r="I4" s="593"/>
      <c r="J4" s="593"/>
      <c r="K4" s="593"/>
      <c r="L4" s="593"/>
      <c r="M4" s="593"/>
      <c r="N4" s="593"/>
      <c r="O4" s="593"/>
      <c r="P4" s="593"/>
    </row>
    <row r="5" spans="1:16" ht="8.25" customHeight="1">
      <c r="A5" s="12"/>
      <c r="B5" s="9"/>
      <c r="C5" s="9"/>
      <c r="D5" s="9"/>
      <c r="E5" s="9"/>
      <c r="F5" s="9"/>
      <c r="G5" s="9"/>
      <c r="H5" s="9"/>
      <c r="I5" s="9"/>
      <c r="J5" s="9"/>
      <c r="K5" s="9"/>
      <c r="L5" s="9"/>
      <c r="M5" s="9"/>
      <c r="N5" s="9"/>
      <c r="O5" s="9"/>
      <c r="P5" s="9"/>
    </row>
    <row r="6" spans="1:16" ht="44.25" customHeight="1"/>
    <row r="7" spans="1:16" ht="24.95" customHeight="1">
      <c r="A7" s="586" t="s">
        <v>53</v>
      </c>
      <c r="B7" s="586"/>
      <c r="C7" s="586"/>
      <c r="D7" s="586"/>
      <c r="E7" s="586"/>
      <c r="F7" s="586"/>
      <c r="G7" s="586"/>
      <c r="H7" s="586"/>
      <c r="I7" s="586"/>
      <c r="J7" s="586"/>
      <c r="K7" s="586"/>
      <c r="L7" s="586"/>
      <c r="M7" s="586"/>
      <c r="N7" s="586"/>
      <c r="O7" s="586"/>
      <c r="P7" s="586"/>
    </row>
    <row r="8" spans="1:16" ht="8.1" customHeight="1">
      <c r="A8" s="16"/>
      <c r="B8" s="17"/>
      <c r="C8" s="17"/>
      <c r="D8" s="17"/>
      <c r="E8" s="17"/>
      <c r="F8" s="17"/>
      <c r="G8" s="17" t="s">
        <v>1</v>
      </c>
      <c r="H8" s="17"/>
      <c r="I8" s="17"/>
      <c r="J8" s="17"/>
      <c r="K8" s="17"/>
      <c r="L8" s="17"/>
      <c r="M8" s="17"/>
      <c r="N8" s="17"/>
      <c r="O8" s="17" t="s">
        <v>1</v>
      </c>
      <c r="P8" s="18"/>
    </row>
    <row r="9" spans="1:16" ht="8.1" customHeight="1">
      <c r="A9" s="16"/>
      <c r="B9" s="17"/>
      <c r="C9" s="17"/>
      <c r="D9" s="17"/>
      <c r="E9" s="17"/>
      <c r="F9" s="17"/>
      <c r="G9" s="17"/>
      <c r="H9" s="17"/>
      <c r="I9" s="17"/>
      <c r="J9" s="17"/>
      <c r="K9" s="17"/>
      <c r="L9" s="17"/>
      <c r="M9" s="17"/>
      <c r="N9" s="17"/>
      <c r="O9" s="17"/>
      <c r="P9" s="18"/>
    </row>
    <row r="10" spans="1:16" s="10" customFormat="1" ht="20.100000000000001" customHeight="1">
      <c r="A10" s="19"/>
      <c r="B10" s="587" t="s">
        <v>12</v>
      </c>
      <c r="C10" s="588"/>
      <c r="D10" s="588"/>
      <c r="E10" s="589">
        <v>228530</v>
      </c>
      <c r="F10" s="20"/>
      <c r="G10" s="21"/>
      <c r="H10" s="22"/>
      <c r="I10" s="17"/>
      <c r="J10" s="22"/>
      <c r="K10" s="23" t="s">
        <v>8</v>
      </c>
      <c r="L10" s="22"/>
      <c r="M10" s="24">
        <v>215719</v>
      </c>
      <c r="N10" s="25"/>
      <c r="O10" s="26">
        <v>94.39</v>
      </c>
      <c r="P10" s="27" t="s">
        <v>50</v>
      </c>
    </row>
    <row r="11" spans="1:16" s="10" customFormat="1" ht="20.100000000000001" customHeight="1">
      <c r="A11" s="19"/>
      <c r="B11" s="587"/>
      <c r="C11" s="588"/>
      <c r="D11" s="588"/>
      <c r="E11" s="590"/>
      <c r="F11" s="20"/>
      <c r="G11" s="28"/>
      <c r="H11" s="22"/>
      <c r="I11" s="17"/>
      <c r="J11" s="22"/>
      <c r="K11" s="23" t="s">
        <v>9</v>
      </c>
      <c r="L11" s="22"/>
      <c r="M11" s="24">
        <v>12811</v>
      </c>
      <c r="N11" s="25"/>
      <c r="O11" s="26">
        <v>5.61</v>
      </c>
      <c r="P11" s="27" t="s">
        <v>50</v>
      </c>
    </row>
    <row r="12" spans="1:16" s="10" customFormat="1" ht="20.100000000000001" customHeight="1">
      <c r="A12" s="19"/>
      <c r="B12" s="22"/>
      <c r="C12" s="22"/>
      <c r="D12" s="22"/>
      <c r="E12" s="29"/>
      <c r="F12" s="29"/>
      <c r="G12" s="30"/>
      <c r="H12" s="22"/>
      <c r="I12" s="22"/>
      <c r="J12" s="22"/>
      <c r="K12" s="23"/>
      <c r="L12" s="22"/>
      <c r="M12" s="25"/>
      <c r="N12" s="25"/>
      <c r="O12" s="31"/>
      <c r="P12" s="27"/>
    </row>
    <row r="13" spans="1:16" s="10" customFormat="1" ht="20.100000000000001" customHeight="1">
      <c r="A13" s="32"/>
      <c r="B13" s="587" t="s">
        <v>40</v>
      </c>
      <c r="C13" s="588"/>
      <c r="D13" s="588"/>
      <c r="E13" s="589">
        <v>199009</v>
      </c>
      <c r="F13" s="20"/>
      <c r="G13" s="591">
        <v>87.08</v>
      </c>
      <c r="H13" s="587" t="s">
        <v>50</v>
      </c>
      <c r="I13" s="17"/>
      <c r="J13" s="22"/>
      <c r="K13" s="592" t="s">
        <v>38</v>
      </c>
      <c r="L13" s="592"/>
      <c r="M13" s="24">
        <v>78558</v>
      </c>
      <c r="N13" s="25"/>
      <c r="O13" s="26">
        <v>34.380000000000003</v>
      </c>
      <c r="P13" s="27" t="s">
        <v>50</v>
      </c>
    </row>
    <row r="14" spans="1:16" s="10" customFormat="1" ht="20.100000000000001" customHeight="1">
      <c r="A14" s="19"/>
      <c r="B14" s="587"/>
      <c r="C14" s="588"/>
      <c r="D14" s="588"/>
      <c r="E14" s="590"/>
      <c r="F14" s="20"/>
      <c r="G14" s="591"/>
      <c r="H14" s="587"/>
      <c r="I14" s="17"/>
      <c r="J14" s="22"/>
      <c r="K14" s="592" t="s">
        <v>39</v>
      </c>
      <c r="L14" s="592"/>
      <c r="M14" s="24">
        <v>120451</v>
      </c>
      <c r="N14" s="25"/>
      <c r="O14" s="26">
        <v>52.71</v>
      </c>
      <c r="P14" s="27" t="s">
        <v>50</v>
      </c>
    </row>
    <row r="15" spans="1:16" s="10" customFormat="1" ht="20.100000000000001" customHeight="1">
      <c r="A15" s="19"/>
      <c r="B15" s="22"/>
      <c r="C15" s="22"/>
      <c r="D15" s="22"/>
      <c r="E15" s="29"/>
      <c r="F15" s="29"/>
      <c r="G15" s="30"/>
      <c r="H15" s="22"/>
      <c r="I15" s="22"/>
      <c r="J15" s="22"/>
      <c r="K15" s="23"/>
      <c r="L15" s="22"/>
      <c r="M15" s="25"/>
      <c r="N15" s="25"/>
      <c r="O15" s="26"/>
      <c r="P15" s="27"/>
    </row>
    <row r="16" spans="1:16" s="10" customFormat="1" ht="20.100000000000001" customHeight="1">
      <c r="A16" s="19"/>
      <c r="B16" s="587" t="s">
        <v>41</v>
      </c>
      <c r="C16" s="588"/>
      <c r="D16" s="588"/>
      <c r="E16" s="589">
        <v>29521</v>
      </c>
      <c r="F16" s="20"/>
      <c r="G16" s="591">
        <v>12.92</v>
      </c>
      <c r="H16" s="587" t="s">
        <v>50</v>
      </c>
      <c r="I16" s="22"/>
      <c r="J16" s="22"/>
      <c r="K16" s="592" t="s">
        <v>38</v>
      </c>
      <c r="L16" s="592"/>
      <c r="M16" s="24">
        <v>13263</v>
      </c>
      <c r="N16" s="25"/>
      <c r="O16" s="26">
        <v>5.8</v>
      </c>
      <c r="P16" s="27" t="s">
        <v>50</v>
      </c>
    </row>
    <row r="17" spans="1:17" s="10" customFormat="1" ht="20.100000000000001" customHeight="1">
      <c r="A17" s="32"/>
      <c r="B17" s="587"/>
      <c r="C17" s="588"/>
      <c r="D17" s="588"/>
      <c r="E17" s="590"/>
      <c r="F17" s="20"/>
      <c r="G17" s="590"/>
      <c r="H17" s="587"/>
      <c r="I17" s="17"/>
      <c r="J17" s="22"/>
      <c r="K17" s="592" t="s">
        <v>39</v>
      </c>
      <c r="L17" s="592"/>
      <c r="M17" s="24">
        <v>16258</v>
      </c>
      <c r="N17" s="25"/>
      <c r="O17" s="26">
        <v>7.11</v>
      </c>
      <c r="P17" s="27" t="s">
        <v>50</v>
      </c>
    </row>
    <row r="18" spans="1:17" s="10" customFormat="1" ht="20.100000000000001" customHeight="1" thickBot="1">
      <c r="A18" s="34"/>
      <c r="B18" s="35"/>
      <c r="C18" s="35"/>
      <c r="D18" s="35"/>
      <c r="E18" s="35"/>
      <c r="F18" s="35"/>
      <c r="G18" s="35"/>
      <c r="H18" s="36"/>
      <c r="I18" s="37"/>
      <c r="J18" s="37"/>
      <c r="K18" s="38"/>
      <c r="L18" s="36"/>
      <c r="M18" s="36"/>
      <c r="N18" s="36"/>
      <c r="O18" s="39"/>
      <c r="P18" s="40"/>
    </row>
    <row r="19" spans="1:17" s="10" customFormat="1" ht="20.100000000000001" customHeight="1">
      <c r="A19" s="586" t="s">
        <v>630</v>
      </c>
      <c r="B19" s="586"/>
      <c r="C19" s="586"/>
      <c r="D19" s="586"/>
      <c r="E19" s="586"/>
      <c r="F19" s="586"/>
      <c r="G19" s="586"/>
      <c r="H19" s="586"/>
      <c r="I19" s="586"/>
      <c r="J19" s="586"/>
      <c r="K19" s="586"/>
      <c r="L19" s="586"/>
      <c r="M19" s="586"/>
      <c r="N19" s="586"/>
      <c r="O19" s="586"/>
      <c r="P19" s="586"/>
    </row>
    <row r="20" spans="1:17" s="10" customFormat="1" ht="20.100000000000001" customHeight="1">
      <c r="A20" s="16"/>
      <c r="B20" s="17"/>
      <c r="C20" s="17"/>
      <c r="D20" s="17"/>
      <c r="E20" s="17"/>
      <c r="F20" s="17"/>
      <c r="G20" s="17" t="s">
        <v>1</v>
      </c>
      <c r="H20" s="17"/>
      <c r="I20" s="17"/>
      <c r="J20" s="17"/>
      <c r="K20" s="17"/>
      <c r="L20" s="17"/>
      <c r="M20" s="17"/>
      <c r="N20" s="17"/>
      <c r="O20" s="17" t="s">
        <v>1</v>
      </c>
      <c r="P20" s="18"/>
    </row>
    <row r="21" spans="1:17" s="10" customFormat="1" ht="20.100000000000001" customHeight="1">
      <c r="A21" s="16"/>
      <c r="B21" s="17"/>
      <c r="C21" s="17"/>
      <c r="D21" s="17"/>
      <c r="E21" s="17"/>
      <c r="F21" s="17"/>
      <c r="G21" s="17"/>
      <c r="H21" s="17"/>
      <c r="I21" s="17"/>
      <c r="J21" s="17"/>
      <c r="K21" s="17"/>
      <c r="L21" s="17"/>
      <c r="M21" s="17"/>
      <c r="N21" s="17"/>
      <c r="O21" s="17"/>
      <c r="P21" s="18"/>
    </row>
    <row r="22" spans="1:17" s="10" customFormat="1" ht="20.100000000000001" customHeight="1">
      <c r="A22" s="32"/>
      <c r="B22" s="587" t="s">
        <v>631</v>
      </c>
      <c r="C22" s="588"/>
      <c r="D22" s="588"/>
      <c r="E22" s="589">
        <v>10577</v>
      </c>
      <c r="F22" s="20"/>
      <c r="G22" s="120"/>
      <c r="H22" s="23"/>
      <c r="I22" s="17"/>
      <c r="J22" s="22"/>
      <c r="K22" s="23" t="s">
        <v>8</v>
      </c>
      <c r="M22" s="24">
        <v>9772</v>
      </c>
      <c r="N22" s="25"/>
      <c r="O22" s="26">
        <f>M22/E22*100</f>
        <v>92.389146260754458</v>
      </c>
      <c r="P22" s="27" t="s">
        <v>50</v>
      </c>
    </row>
    <row r="23" spans="1:17" s="10" customFormat="1" ht="20.100000000000001" customHeight="1">
      <c r="A23" s="32"/>
      <c r="B23" s="587"/>
      <c r="C23" s="588"/>
      <c r="D23" s="588"/>
      <c r="E23" s="590"/>
      <c r="F23" s="20"/>
      <c r="G23" s="120"/>
      <c r="H23" s="23"/>
      <c r="I23" s="17"/>
      <c r="J23" s="22"/>
      <c r="K23" s="23" t="s">
        <v>9</v>
      </c>
      <c r="M23" s="24">
        <v>805</v>
      </c>
      <c r="N23" s="25"/>
      <c r="O23" s="26">
        <f>M23/E22*100</f>
        <v>7.610853739245532</v>
      </c>
      <c r="P23" s="27" t="s">
        <v>50</v>
      </c>
    </row>
    <row r="24" spans="1:17" s="10" customFormat="1" ht="20.100000000000001" customHeight="1">
      <c r="A24" s="32"/>
      <c r="B24" s="23"/>
      <c r="C24" s="63"/>
      <c r="D24" s="63"/>
      <c r="E24" s="120"/>
      <c r="F24" s="20"/>
      <c r="G24" s="120"/>
      <c r="H24" s="23"/>
      <c r="I24" s="17"/>
      <c r="J24" s="22"/>
      <c r="K24" s="65"/>
      <c r="L24" s="65"/>
      <c r="M24" s="24"/>
      <c r="N24" s="25"/>
      <c r="O24" s="26"/>
      <c r="P24" s="27"/>
    </row>
    <row r="25" spans="1:17" s="10" customFormat="1" ht="20.100000000000001" customHeight="1">
      <c r="A25" s="32"/>
      <c r="B25" s="587" t="s">
        <v>632</v>
      </c>
      <c r="C25" s="588"/>
      <c r="D25" s="588"/>
      <c r="E25" s="589">
        <v>12047</v>
      </c>
      <c r="F25" s="20"/>
      <c r="G25" s="120"/>
      <c r="H25" s="23"/>
      <c r="I25" s="17"/>
      <c r="J25" s="22"/>
      <c r="K25" s="23" t="s">
        <v>8</v>
      </c>
      <c r="L25" s="65"/>
      <c r="M25" s="24">
        <v>11109</v>
      </c>
      <c r="N25" s="25"/>
      <c r="O25" s="26">
        <f>M25/E25*100</f>
        <v>92.213829169087731</v>
      </c>
      <c r="P25" s="27" t="s">
        <v>50</v>
      </c>
    </row>
    <row r="26" spans="1:17" s="10" customFormat="1" ht="20.100000000000001" customHeight="1">
      <c r="A26" s="32"/>
      <c r="B26" s="587"/>
      <c r="C26" s="588"/>
      <c r="D26" s="588"/>
      <c r="E26" s="590"/>
      <c r="F26" s="20"/>
      <c r="G26" s="120"/>
      <c r="H26" s="23"/>
      <c r="I26" s="17"/>
      <c r="J26" s="22"/>
      <c r="K26" s="23" t="s">
        <v>9</v>
      </c>
      <c r="L26" s="65"/>
      <c r="M26" s="24">
        <v>938</v>
      </c>
      <c r="N26" s="25"/>
      <c r="O26" s="26">
        <f>M26/E25*100</f>
        <v>7.7861708309122601</v>
      </c>
      <c r="P26" s="27" t="s">
        <v>50</v>
      </c>
    </row>
    <row r="27" spans="1:17" ht="15" customHeight="1">
      <c r="A27" s="41"/>
      <c r="B27" s="22"/>
      <c r="C27" s="22"/>
      <c r="D27" s="22"/>
      <c r="E27" s="22"/>
      <c r="F27" s="22"/>
      <c r="G27" s="22"/>
      <c r="H27" s="33"/>
      <c r="I27" s="17"/>
      <c r="J27" s="17"/>
      <c r="K27" s="42"/>
      <c r="L27" s="33"/>
      <c r="M27" s="33"/>
      <c r="N27" s="33"/>
      <c r="O27" s="43"/>
      <c r="P27" s="22"/>
    </row>
    <row r="28" spans="1:17" ht="24.95" customHeight="1" thickBot="1">
      <c r="A28" s="586" t="s">
        <v>13</v>
      </c>
      <c r="B28" s="586"/>
      <c r="C28" s="586"/>
      <c r="D28" s="586"/>
      <c r="E28" s="586"/>
      <c r="F28" s="586"/>
      <c r="G28" s="586"/>
      <c r="H28" s="586"/>
      <c r="I28" s="44"/>
      <c r="J28" s="586" t="s">
        <v>14</v>
      </c>
      <c r="K28" s="586"/>
      <c r="L28" s="586"/>
      <c r="M28" s="586"/>
      <c r="N28" s="586"/>
      <c r="O28" s="586"/>
      <c r="P28" s="586"/>
    </row>
    <row r="29" spans="1:17" ht="15" customHeight="1">
      <c r="A29" s="45"/>
      <c r="B29" s="46"/>
      <c r="C29" s="46"/>
      <c r="D29" s="46" t="s">
        <v>1</v>
      </c>
      <c r="E29" s="47" t="s">
        <v>1</v>
      </c>
      <c r="F29" s="48" t="s">
        <v>1</v>
      </c>
      <c r="G29" s="49" t="s">
        <v>1</v>
      </c>
      <c r="H29" s="50"/>
      <c r="I29" s="51"/>
      <c r="J29" s="45"/>
      <c r="K29" s="46"/>
      <c r="L29" s="46"/>
      <c r="M29" s="46"/>
      <c r="N29" s="46"/>
      <c r="O29" s="46"/>
      <c r="P29" s="52"/>
    </row>
    <row r="30" spans="1:17" ht="20.100000000000001" customHeight="1">
      <c r="A30" s="16"/>
      <c r="B30" s="17"/>
      <c r="C30" s="17"/>
      <c r="D30" s="17"/>
      <c r="E30" s="53" t="s">
        <v>15</v>
      </c>
      <c r="F30" s="54"/>
      <c r="G30" s="53" t="s">
        <v>51</v>
      </c>
      <c r="H30" s="55"/>
      <c r="I30" s="51"/>
      <c r="J30" s="16"/>
      <c r="K30" s="56"/>
      <c r="L30" s="56"/>
      <c r="M30" s="56"/>
      <c r="N30" s="56"/>
      <c r="O30" s="29"/>
      <c r="P30" s="18"/>
      <c r="Q30" s="11"/>
    </row>
    <row r="31" spans="1:17" ht="20.100000000000001" customHeight="1">
      <c r="A31" s="19"/>
      <c r="B31" s="22"/>
      <c r="C31" s="22"/>
      <c r="D31" s="22"/>
      <c r="E31" s="22"/>
      <c r="F31" s="22"/>
      <c r="G31" s="22"/>
      <c r="H31" s="57"/>
      <c r="I31" s="22"/>
      <c r="J31" s="19"/>
      <c r="K31" s="56"/>
      <c r="L31" s="56"/>
      <c r="M31" s="56"/>
      <c r="N31" s="56"/>
      <c r="O31" s="56"/>
      <c r="P31" s="27"/>
      <c r="Q31" s="11"/>
    </row>
    <row r="32" spans="1:17" ht="20.100000000000001" customHeight="1">
      <c r="A32" s="19"/>
      <c r="B32" s="592" t="s">
        <v>11</v>
      </c>
      <c r="C32" s="595"/>
      <c r="D32" s="595"/>
      <c r="E32" s="58">
        <v>14</v>
      </c>
      <c r="F32" s="59"/>
      <c r="G32" s="60">
        <v>28520</v>
      </c>
      <c r="H32" s="61"/>
      <c r="I32" s="33"/>
      <c r="J32" s="62"/>
      <c r="K32" s="592" t="s">
        <v>0</v>
      </c>
      <c r="L32" s="595"/>
      <c r="M32" s="595"/>
      <c r="N32" s="595"/>
      <c r="O32" s="60">
        <v>10859</v>
      </c>
      <c r="P32" s="27"/>
      <c r="Q32" s="11"/>
    </row>
    <row r="33" spans="1:17" ht="20.100000000000001" customHeight="1">
      <c r="A33" s="19"/>
      <c r="B33" s="23"/>
      <c r="C33" s="63"/>
      <c r="D33" s="63"/>
      <c r="E33" s="58"/>
      <c r="F33" s="59"/>
      <c r="G33" s="60"/>
      <c r="H33" s="61"/>
      <c r="I33" s="64"/>
      <c r="J33" s="62"/>
      <c r="K33" s="65"/>
      <c r="L33" s="66"/>
      <c r="M33" s="66"/>
      <c r="N33" s="66"/>
      <c r="O33" s="67"/>
      <c r="P33" s="27"/>
      <c r="Q33" s="11"/>
    </row>
    <row r="34" spans="1:17" ht="19.5" customHeight="1">
      <c r="A34" s="19"/>
      <c r="B34" s="592" t="s">
        <v>52</v>
      </c>
      <c r="C34" s="595"/>
      <c r="D34" s="595"/>
      <c r="E34" s="58">
        <v>13</v>
      </c>
      <c r="F34" s="59"/>
      <c r="G34" s="58">
        <v>27718</v>
      </c>
      <c r="H34" s="61"/>
      <c r="I34" s="33"/>
      <c r="J34" s="62"/>
      <c r="K34" s="592" t="s">
        <v>44</v>
      </c>
      <c r="L34" s="595"/>
      <c r="M34" s="595"/>
      <c r="N34" s="595"/>
      <c r="O34" s="67">
        <v>132</v>
      </c>
      <c r="P34" s="27"/>
      <c r="Q34" s="11"/>
    </row>
    <row r="35" spans="1:17" ht="20.100000000000001" customHeight="1">
      <c r="A35" s="19"/>
      <c r="B35" s="23"/>
      <c r="C35" s="63"/>
      <c r="D35" s="63"/>
      <c r="E35" s="58"/>
      <c r="F35" s="59"/>
      <c r="G35" s="60"/>
      <c r="H35" s="61"/>
      <c r="I35" s="33"/>
      <c r="J35" s="62"/>
      <c r="K35" s="68"/>
      <c r="L35" s="68"/>
      <c r="M35" s="68"/>
      <c r="N35" s="68"/>
      <c r="O35" s="59"/>
      <c r="P35" s="27"/>
      <c r="Q35" s="11"/>
    </row>
    <row r="36" spans="1:17" ht="20.100000000000001" customHeight="1">
      <c r="A36" s="19"/>
      <c r="B36" s="592" t="s">
        <v>10</v>
      </c>
      <c r="C36" s="595"/>
      <c r="D36" s="595"/>
      <c r="E36" s="58">
        <v>257</v>
      </c>
      <c r="F36" s="59"/>
      <c r="G36" s="58">
        <v>161433</v>
      </c>
      <c r="H36" s="61"/>
      <c r="I36" s="33"/>
      <c r="J36" s="62"/>
      <c r="K36" s="592" t="s">
        <v>43</v>
      </c>
      <c r="L36" s="592"/>
      <c r="M36" s="592"/>
      <c r="N36" s="592"/>
      <c r="O36" s="594">
        <v>20</v>
      </c>
      <c r="P36" s="27"/>
      <c r="Q36" s="11"/>
    </row>
    <row r="37" spans="1:17" ht="20.100000000000001" customHeight="1">
      <c r="A37" s="19"/>
      <c r="B37" s="23"/>
      <c r="C37" s="63"/>
      <c r="D37" s="63"/>
      <c r="E37" s="58"/>
      <c r="F37" s="59"/>
      <c r="G37" s="58"/>
      <c r="H37" s="61"/>
      <c r="I37" s="33"/>
      <c r="J37" s="62"/>
      <c r="K37" s="592"/>
      <c r="L37" s="592"/>
      <c r="M37" s="592"/>
      <c r="N37" s="592"/>
      <c r="O37" s="594"/>
      <c r="P37" s="27"/>
      <c r="Q37" s="11"/>
    </row>
    <row r="38" spans="1:17" ht="20.100000000000001" customHeight="1">
      <c r="A38" s="19"/>
      <c r="B38" s="592" t="s">
        <v>16</v>
      </c>
      <c r="C38" s="595"/>
      <c r="D38" s="595"/>
      <c r="E38" s="58">
        <v>284</v>
      </c>
      <c r="F38" s="59"/>
      <c r="G38" s="60">
        <v>217671</v>
      </c>
      <c r="H38" s="61"/>
      <c r="I38" s="33"/>
      <c r="J38" s="62"/>
      <c r="K38" s="66"/>
      <c r="L38" s="66"/>
      <c r="M38" s="66"/>
      <c r="N38" s="66"/>
      <c r="O38" s="59"/>
      <c r="P38" s="27"/>
      <c r="Q38" s="11"/>
    </row>
    <row r="39" spans="1:17" ht="20.100000000000001" customHeight="1">
      <c r="A39" s="19"/>
      <c r="B39" s="22"/>
      <c r="C39" s="22"/>
      <c r="D39" s="22"/>
      <c r="E39" s="69"/>
      <c r="F39" s="59"/>
      <c r="G39" s="60"/>
      <c r="H39" s="70"/>
      <c r="I39" s="33"/>
      <c r="J39" s="62"/>
      <c r="K39" s="592" t="s">
        <v>42</v>
      </c>
      <c r="L39" s="595"/>
      <c r="M39" s="595"/>
      <c r="N39" s="595"/>
      <c r="O39" s="596">
        <v>112</v>
      </c>
      <c r="P39" s="27"/>
      <c r="Q39" s="11"/>
    </row>
    <row r="40" spans="1:17" ht="20.100000000000001" customHeight="1">
      <c r="A40" s="19"/>
      <c r="H40" s="61"/>
      <c r="I40" s="33"/>
      <c r="J40" s="62"/>
      <c r="K40" s="595"/>
      <c r="L40" s="595"/>
      <c r="M40" s="595"/>
      <c r="N40" s="595"/>
      <c r="O40" s="596"/>
      <c r="P40" s="27"/>
      <c r="Q40" s="11"/>
    </row>
    <row r="41" spans="1:17" ht="15" customHeight="1" thickBot="1">
      <c r="A41" s="71"/>
      <c r="B41" s="35"/>
      <c r="C41" s="35"/>
      <c r="D41" s="35"/>
      <c r="E41" s="36"/>
      <c r="F41" s="36"/>
      <c r="G41" s="36"/>
      <c r="H41" s="72"/>
      <c r="I41" s="73"/>
      <c r="J41" s="74"/>
      <c r="K41" s="75"/>
      <c r="L41" s="75"/>
      <c r="M41" s="75"/>
      <c r="N41" s="75"/>
      <c r="O41" s="76"/>
      <c r="P41" s="72"/>
    </row>
    <row r="42" spans="1:17" ht="15" customHeight="1">
      <c r="A42" s="77"/>
      <c r="B42" s="78"/>
      <c r="C42" s="78"/>
      <c r="D42" s="78"/>
      <c r="E42" s="78"/>
      <c r="F42" s="78"/>
      <c r="G42" s="78"/>
      <c r="H42" s="79"/>
      <c r="I42" s="77"/>
      <c r="J42" s="77"/>
      <c r="K42" s="80"/>
      <c r="L42" s="81"/>
      <c r="M42" s="81"/>
      <c r="N42" s="81"/>
      <c r="O42" s="81"/>
      <c r="P42" s="77"/>
    </row>
    <row r="43" spans="1:17" ht="24.95" customHeight="1" thickBot="1">
      <c r="A43" s="586" t="s">
        <v>63</v>
      </c>
      <c r="B43" s="586"/>
      <c r="C43" s="586"/>
      <c r="D43" s="586"/>
      <c r="E43" s="586"/>
      <c r="F43" s="586"/>
      <c r="G43" s="586"/>
      <c r="H43" s="586"/>
      <c r="I43" s="17"/>
      <c r="J43" s="586" t="s">
        <v>17</v>
      </c>
      <c r="K43" s="586"/>
      <c r="L43" s="586"/>
      <c r="M43" s="586"/>
      <c r="N43" s="586"/>
      <c r="O43" s="586"/>
      <c r="P43" s="586"/>
    </row>
    <row r="44" spans="1:17" ht="9" customHeight="1">
      <c r="A44" s="87"/>
      <c r="B44" s="88"/>
      <c r="C44" s="89"/>
      <c r="D44" s="89"/>
      <c r="E44" s="46"/>
      <c r="F44" s="90"/>
      <c r="G44" s="110"/>
      <c r="H44" s="52"/>
      <c r="I44" s="82"/>
      <c r="J44" s="45"/>
      <c r="K44" s="46"/>
      <c r="L44" s="46"/>
      <c r="M44" s="46"/>
      <c r="N44" s="46"/>
      <c r="O44" s="46"/>
      <c r="P44" s="52"/>
    </row>
    <row r="45" spans="1:17" ht="9" customHeight="1">
      <c r="A45" s="19"/>
      <c r="B45" s="42"/>
      <c r="C45" s="41"/>
      <c r="D45" s="41"/>
      <c r="E45" s="17"/>
      <c r="F45" s="92"/>
      <c r="G45" s="22"/>
      <c r="H45" s="18"/>
      <c r="I45" s="82"/>
      <c r="J45" s="16"/>
      <c r="K45" s="17"/>
      <c r="L45" s="17"/>
      <c r="M45" s="17"/>
      <c r="N45" s="17"/>
      <c r="O45" s="17"/>
      <c r="P45" s="18"/>
    </row>
    <row r="46" spans="1:17" ht="20.100000000000001" customHeight="1">
      <c r="A46" s="19"/>
      <c r="B46" s="599" t="s">
        <v>20</v>
      </c>
      <c r="C46" s="588"/>
      <c r="D46" s="588"/>
      <c r="E46" s="588"/>
      <c r="F46" s="598">
        <v>36</v>
      </c>
      <c r="G46" s="598"/>
      <c r="H46" s="83"/>
      <c r="I46" s="84"/>
      <c r="J46" s="19"/>
      <c r="K46" s="587" t="s">
        <v>18</v>
      </c>
      <c r="L46" s="588"/>
      <c r="M46" s="588"/>
      <c r="N46" s="588"/>
      <c r="O46" s="58">
        <v>219</v>
      </c>
      <c r="P46" s="27"/>
    </row>
    <row r="47" spans="1:17" ht="20.100000000000001" customHeight="1">
      <c r="A47" s="19"/>
      <c r="B47" s="41"/>
      <c r="C47" s="42"/>
      <c r="D47" s="42"/>
      <c r="E47" s="22"/>
      <c r="F47" s="69"/>
      <c r="G47" s="22"/>
      <c r="H47" s="85"/>
      <c r="I47" s="84"/>
      <c r="J47" s="19"/>
      <c r="K47" s="22"/>
      <c r="L47" s="22"/>
      <c r="M47" s="22"/>
      <c r="N47" s="22"/>
      <c r="O47" s="69"/>
      <c r="P47" s="27"/>
    </row>
    <row r="48" spans="1:17" ht="20.100000000000001" customHeight="1">
      <c r="A48" s="19"/>
      <c r="B48" s="599" t="s">
        <v>21</v>
      </c>
      <c r="C48" s="588"/>
      <c r="D48" s="588"/>
      <c r="E48" s="588"/>
      <c r="F48" s="598">
        <v>2</v>
      </c>
      <c r="G48" s="598"/>
      <c r="H48" s="85"/>
      <c r="I48" s="84"/>
      <c r="J48" s="19"/>
      <c r="K48" s="587" t="s">
        <v>19</v>
      </c>
      <c r="L48" s="588"/>
      <c r="M48" s="588"/>
      <c r="N48" s="588"/>
      <c r="O48" s="58">
        <v>375</v>
      </c>
      <c r="P48" s="27"/>
    </row>
    <row r="49" spans="1:21" ht="15" customHeight="1" thickBot="1">
      <c r="A49" s="86"/>
      <c r="B49" s="35"/>
      <c r="C49" s="35"/>
      <c r="D49" s="35"/>
      <c r="E49" s="35"/>
      <c r="F49" s="35"/>
      <c r="G49" s="35"/>
      <c r="H49" s="111"/>
      <c r="I49" s="84"/>
      <c r="J49" s="86"/>
      <c r="K49" s="35"/>
      <c r="L49" s="35"/>
      <c r="M49" s="35"/>
      <c r="N49" s="35"/>
      <c r="O49" s="35"/>
      <c r="P49" s="40"/>
    </row>
    <row r="50" spans="1:21" ht="27" customHeight="1">
      <c r="A50" s="129" t="s">
        <v>729</v>
      </c>
      <c r="B50" s="22"/>
      <c r="C50" s="22"/>
      <c r="D50" s="22"/>
      <c r="E50" s="22"/>
      <c r="F50" s="22"/>
      <c r="G50" s="22"/>
      <c r="H50" s="108"/>
      <c r="I50" s="84"/>
      <c r="J50" s="22"/>
      <c r="K50" s="22"/>
      <c r="L50" s="22"/>
      <c r="M50" s="22"/>
      <c r="N50" s="22"/>
      <c r="O50" s="22"/>
      <c r="P50" s="22"/>
    </row>
    <row r="51" spans="1:21" customFormat="1" ht="28.5" customHeight="1">
      <c r="A51" s="585" t="s">
        <v>730</v>
      </c>
      <c r="B51" s="585"/>
      <c r="C51" s="585"/>
      <c r="D51" s="585"/>
      <c r="E51" s="585"/>
      <c r="F51" s="585"/>
      <c r="G51" s="585"/>
      <c r="H51" s="585"/>
      <c r="I51" s="585"/>
      <c r="J51" s="585"/>
      <c r="K51" s="585"/>
      <c r="L51" s="585"/>
      <c r="M51" s="585"/>
      <c r="N51" s="585"/>
      <c r="O51" s="129"/>
      <c r="P51" s="129"/>
      <c r="Q51" s="129"/>
      <c r="R51" s="370"/>
      <c r="S51" s="370"/>
      <c r="T51" s="129"/>
      <c r="U51" s="129"/>
    </row>
    <row r="52" spans="1:21" ht="10.5" customHeight="1">
      <c r="A52" s="267"/>
      <c r="B52" s="267"/>
      <c r="C52" s="267"/>
      <c r="D52" s="267"/>
      <c r="E52" s="267"/>
      <c r="F52" s="267"/>
      <c r="G52" s="267"/>
      <c r="H52" s="267"/>
      <c r="I52" s="267"/>
      <c r="J52" s="267"/>
      <c r="K52" s="267"/>
      <c r="L52" s="267"/>
      <c r="M52" s="267"/>
      <c r="N52" s="267"/>
      <c r="O52" s="267"/>
      <c r="P52" s="267"/>
    </row>
    <row r="53" spans="1:21" ht="44.25" customHeight="1">
      <c r="A53" s="597" t="s">
        <v>718</v>
      </c>
      <c r="B53" s="597"/>
      <c r="C53" s="597"/>
      <c r="D53" s="597"/>
      <c r="E53" s="597"/>
      <c r="F53" s="597"/>
      <c r="G53" s="597"/>
      <c r="H53" s="597"/>
      <c r="I53" s="597"/>
      <c r="J53" s="597"/>
      <c r="K53" s="597"/>
      <c r="L53" s="597"/>
      <c r="M53" s="597"/>
      <c r="N53" s="597"/>
      <c r="O53" s="597"/>
      <c r="P53" s="597"/>
    </row>
    <row r="54" spans="1:21" ht="20.100000000000001" customHeight="1">
      <c r="A54" s="22"/>
      <c r="B54" s="105"/>
      <c r="C54" s="105"/>
      <c r="D54" s="105"/>
      <c r="E54" s="105"/>
      <c r="F54" s="105"/>
      <c r="G54" s="106"/>
      <c r="H54" s="41"/>
      <c r="I54" s="84"/>
    </row>
    <row r="55" spans="1:21" ht="20.100000000000001" customHeight="1">
      <c r="A55" s="22"/>
      <c r="B55" s="105"/>
      <c r="C55" s="105"/>
      <c r="D55" s="105"/>
      <c r="E55" s="105"/>
      <c r="F55" s="105"/>
      <c r="G55" s="106"/>
      <c r="H55" s="42"/>
      <c r="I55" s="84"/>
    </row>
    <row r="56" spans="1:21" ht="20.100000000000001" customHeight="1">
      <c r="A56" s="22"/>
      <c r="B56" s="42"/>
      <c r="C56" s="42"/>
      <c r="D56" s="42"/>
      <c r="E56" s="42"/>
      <c r="F56" s="91"/>
      <c r="G56" s="73"/>
      <c r="H56" s="42"/>
      <c r="I56" s="84"/>
    </row>
    <row r="57" spans="1:21" ht="20.100000000000001" customHeight="1">
      <c r="A57" s="22"/>
      <c r="B57" s="105"/>
      <c r="C57" s="107"/>
      <c r="D57" s="107"/>
      <c r="E57" s="107"/>
      <c r="F57" s="107"/>
      <c r="G57" s="106"/>
      <c r="H57" s="42"/>
      <c r="I57" s="84"/>
    </row>
    <row r="58" spans="1:21" ht="20.100000000000001" customHeight="1">
      <c r="A58" s="22"/>
      <c r="B58" s="107"/>
      <c r="C58" s="107"/>
      <c r="D58" s="107"/>
      <c r="E58" s="107"/>
      <c r="F58" s="107"/>
      <c r="G58" s="107"/>
      <c r="H58" s="108"/>
      <c r="I58" s="84"/>
    </row>
    <row r="59" spans="1:21" ht="20.100000000000001" customHeight="1">
      <c r="A59" s="22"/>
      <c r="B59" s="107"/>
      <c r="C59" s="107"/>
      <c r="D59" s="107"/>
      <c r="E59" s="107"/>
      <c r="F59" s="107"/>
      <c r="G59" s="107"/>
      <c r="H59" s="109"/>
      <c r="I59" s="84"/>
    </row>
    <row r="60" spans="1:21" ht="15" customHeight="1">
      <c r="A60" s="22"/>
      <c r="B60" s="22"/>
      <c r="C60" s="22"/>
      <c r="D60" s="22"/>
      <c r="E60" s="22"/>
      <c r="F60" s="73"/>
      <c r="G60" s="73"/>
      <c r="H60" s="73"/>
      <c r="I60" s="84"/>
    </row>
    <row r="61" spans="1:21" ht="24.95" customHeight="1">
      <c r="A61" s="56"/>
      <c r="B61" s="56"/>
      <c r="C61" s="56"/>
      <c r="D61" s="56"/>
      <c r="E61" s="56"/>
      <c r="F61" s="56"/>
      <c r="G61" s="56"/>
      <c r="H61" s="56"/>
      <c r="I61" s="56"/>
      <c r="J61" s="56"/>
      <c r="K61" s="56"/>
      <c r="L61" s="56"/>
      <c r="M61" s="56"/>
      <c r="N61" s="56"/>
      <c r="O61" s="56"/>
      <c r="P61" s="56"/>
    </row>
    <row r="62" spans="1:21" ht="24.95" customHeight="1">
      <c r="A62" s="56"/>
      <c r="B62" s="56"/>
      <c r="C62" s="56"/>
      <c r="D62" s="56"/>
      <c r="E62" s="56"/>
      <c r="F62" s="56"/>
      <c r="G62" s="56"/>
      <c r="H62" s="56"/>
      <c r="I62" s="56"/>
      <c r="J62" s="56"/>
      <c r="K62" s="56"/>
      <c r="L62" s="56"/>
      <c r="M62" s="56"/>
      <c r="N62" s="56"/>
      <c r="O62" s="56"/>
      <c r="P62" s="56"/>
    </row>
    <row r="63" spans="1:21" ht="24.95" customHeight="1">
      <c r="A63" s="56"/>
      <c r="B63" s="56"/>
      <c r="C63" s="56"/>
      <c r="D63" s="56"/>
      <c r="E63" s="56"/>
      <c r="F63" s="56"/>
      <c r="G63" s="56"/>
      <c r="H63" s="56"/>
      <c r="I63" s="56"/>
      <c r="J63" s="56"/>
      <c r="K63" s="56"/>
      <c r="L63" s="56"/>
      <c r="M63" s="56"/>
      <c r="N63" s="56"/>
      <c r="O63" s="56"/>
      <c r="P63" s="56"/>
    </row>
    <row r="64" spans="1:21" ht="24.95" customHeight="1">
      <c r="A64" s="56"/>
      <c r="B64" s="56"/>
      <c r="C64" s="56"/>
      <c r="D64" s="56"/>
      <c r="E64" s="56"/>
      <c r="F64" s="56"/>
      <c r="G64" s="56"/>
      <c r="H64" s="56"/>
      <c r="I64" s="56"/>
      <c r="J64" s="56"/>
      <c r="K64" s="56"/>
      <c r="L64" s="56"/>
      <c r="M64" s="56"/>
      <c r="N64" s="56"/>
      <c r="O64" s="56"/>
      <c r="P64" s="56"/>
    </row>
    <row r="65" spans="1:16" ht="24.95" customHeight="1">
      <c r="A65" s="56"/>
      <c r="B65" s="56"/>
      <c r="C65" s="56"/>
      <c r="D65" s="56"/>
      <c r="E65" s="56"/>
      <c r="F65" s="56"/>
      <c r="G65" s="56"/>
      <c r="H65" s="56"/>
      <c r="I65" s="56"/>
      <c r="J65" s="56"/>
      <c r="K65" s="56"/>
      <c r="L65" s="56"/>
      <c r="M65" s="56"/>
      <c r="N65" s="56"/>
      <c r="O65" s="56"/>
      <c r="P65" s="56"/>
    </row>
    <row r="66" spans="1:16" ht="24.95" customHeight="1">
      <c r="A66" s="56"/>
      <c r="B66" s="56"/>
      <c r="C66" s="56"/>
      <c r="D66" s="56"/>
      <c r="E66" s="56"/>
      <c r="F66" s="56"/>
      <c r="G66" s="56"/>
      <c r="H66" s="56"/>
      <c r="I66" s="56"/>
      <c r="J66" s="56"/>
      <c r="K66" s="56"/>
      <c r="L66" s="56"/>
      <c r="M66" s="56"/>
      <c r="N66" s="56"/>
      <c r="O66" s="56"/>
      <c r="P66" s="56"/>
    </row>
    <row r="67" spans="1:16" ht="24.95" customHeight="1">
      <c r="A67" s="56"/>
      <c r="B67" s="56"/>
      <c r="C67" s="56"/>
      <c r="D67" s="56"/>
      <c r="E67" s="56"/>
      <c r="F67" s="56"/>
      <c r="G67" s="56"/>
      <c r="H67" s="56"/>
      <c r="I67" s="56"/>
      <c r="J67" s="56"/>
      <c r="K67" s="56"/>
      <c r="L67" s="56"/>
      <c r="M67" s="56"/>
      <c r="N67" s="56"/>
      <c r="O67" s="56"/>
      <c r="P67" s="56"/>
    </row>
    <row r="68" spans="1:16" ht="24.95" customHeight="1">
      <c r="A68" s="56"/>
      <c r="B68" s="56"/>
      <c r="C68" s="56"/>
      <c r="D68" s="56"/>
      <c r="E68" s="56"/>
      <c r="F68" s="56"/>
      <c r="G68" s="56"/>
      <c r="H68" s="56"/>
      <c r="I68" s="56"/>
      <c r="J68" s="56"/>
      <c r="K68" s="56"/>
      <c r="L68" s="56"/>
      <c r="M68" s="56"/>
      <c r="N68" s="56"/>
      <c r="O68" s="56"/>
      <c r="P68" s="56"/>
    </row>
    <row r="69" spans="1:16" ht="24.95" customHeight="1">
      <c r="A69" s="56"/>
      <c r="B69" s="56"/>
      <c r="C69" s="56"/>
      <c r="D69" s="56"/>
      <c r="E69" s="56"/>
      <c r="F69" s="56"/>
      <c r="G69" s="56"/>
      <c r="H69" s="56"/>
      <c r="I69" s="56"/>
      <c r="J69" s="56"/>
      <c r="K69" s="56"/>
      <c r="L69" s="56"/>
      <c r="M69" s="56"/>
      <c r="N69" s="56"/>
      <c r="O69" s="56"/>
      <c r="P69" s="56"/>
    </row>
    <row r="70" spans="1:16" ht="24.95" customHeight="1">
      <c r="A70" s="56"/>
      <c r="B70" s="56"/>
      <c r="C70" s="56"/>
      <c r="D70" s="56"/>
      <c r="E70" s="56"/>
      <c r="F70" s="56"/>
      <c r="G70" s="56"/>
      <c r="H70" s="56"/>
      <c r="I70" s="56"/>
      <c r="J70" s="56"/>
      <c r="K70" s="56"/>
      <c r="L70" s="56"/>
      <c r="M70" s="56"/>
      <c r="N70" s="56"/>
      <c r="O70" s="56"/>
      <c r="P70" s="56"/>
    </row>
    <row r="71" spans="1:16" ht="24.95" customHeight="1">
      <c r="A71" s="56"/>
      <c r="B71" s="56"/>
      <c r="C71" s="56"/>
      <c r="D71" s="56"/>
      <c r="E71" s="56"/>
      <c r="F71" s="56"/>
      <c r="G71" s="56"/>
      <c r="H71" s="56"/>
      <c r="I71" s="56"/>
      <c r="J71" s="56"/>
      <c r="K71" s="56"/>
      <c r="L71" s="56"/>
      <c r="M71" s="56"/>
      <c r="N71" s="56"/>
      <c r="O71" s="56"/>
      <c r="P71" s="56"/>
    </row>
    <row r="72" spans="1:16" ht="24.95" customHeight="1">
      <c r="A72" s="56"/>
      <c r="B72" s="56"/>
      <c r="C72" s="56"/>
      <c r="D72" s="56"/>
      <c r="E72" s="56"/>
      <c r="F72" s="56"/>
      <c r="G72" s="56"/>
      <c r="H72" s="56"/>
      <c r="I72" s="56"/>
      <c r="J72" s="56"/>
      <c r="K72" s="56"/>
      <c r="L72" s="56"/>
      <c r="M72" s="56"/>
      <c r="N72" s="56"/>
      <c r="O72" s="56"/>
      <c r="P72" s="56"/>
    </row>
    <row r="73" spans="1:16" ht="24.95" customHeight="1">
      <c r="A73" s="56"/>
      <c r="B73" s="56"/>
      <c r="C73" s="56"/>
      <c r="D73" s="56"/>
      <c r="E73" s="56"/>
      <c r="F73" s="56"/>
      <c r="G73" s="56"/>
      <c r="H73" s="56"/>
      <c r="I73" s="56"/>
      <c r="J73" s="56"/>
      <c r="K73" s="56"/>
      <c r="L73" s="56"/>
      <c r="M73" s="56"/>
      <c r="N73" s="56"/>
      <c r="O73" s="56"/>
      <c r="P73" s="56"/>
    </row>
    <row r="74" spans="1:16" ht="24.95" customHeight="1">
      <c r="A74" s="56"/>
      <c r="B74" s="56"/>
      <c r="C74" s="56"/>
      <c r="D74" s="56"/>
      <c r="E74" s="56"/>
      <c r="F74" s="56"/>
      <c r="G74" s="56"/>
      <c r="H74" s="56"/>
      <c r="I74" s="56"/>
      <c r="J74" s="56"/>
      <c r="K74" s="56"/>
      <c r="L74" s="56"/>
      <c r="M74" s="56"/>
      <c r="N74" s="56"/>
      <c r="O74" s="56"/>
      <c r="P74" s="56"/>
    </row>
    <row r="75" spans="1:16" ht="24.95" customHeight="1">
      <c r="A75" s="56"/>
      <c r="B75" s="56"/>
      <c r="C75" s="56"/>
      <c r="D75" s="56"/>
      <c r="E75" s="56"/>
      <c r="F75" s="56"/>
      <c r="G75" s="56"/>
      <c r="H75" s="56"/>
      <c r="I75" s="56"/>
      <c r="J75" s="56"/>
      <c r="K75" s="56"/>
      <c r="L75" s="56"/>
      <c r="M75" s="56"/>
      <c r="N75" s="56"/>
      <c r="O75" s="56"/>
      <c r="P75" s="56"/>
    </row>
    <row r="76" spans="1:16" ht="24.95" customHeight="1">
      <c r="A76" s="56"/>
      <c r="B76" s="56"/>
      <c r="C76" s="56"/>
      <c r="D76" s="56"/>
      <c r="E76" s="56"/>
      <c r="F76" s="56"/>
      <c r="G76" s="56"/>
      <c r="H76" s="56"/>
      <c r="I76" s="56"/>
      <c r="J76" s="56"/>
      <c r="K76" s="56"/>
      <c r="L76" s="56"/>
      <c r="M76" s="56"/>
      <c r="N76" s="56"/>
      <c r="O76" s="56"/>
      <c r="P76" s="56"/>
    </row>
    <row r="77" spans="1:16" ht="24.95" customHeight="1">
      <c r="A77" s="56"/>
      <c r="B77" s="56"/>
      <c r="C77" s="56"/>
      <c r="D77" s="56"/>
      <c r="E77" s="56"/>
      <c r="F77" s="56"/>
      <c r="G77" s="56"/>
      <c r="H77" s="56"/>
      <c r="I77" s="56"/>
      <c r="J77" s="56"/>
      <c r="K77" s="56"/>
      <c r="L77" s="56"/>
      <c r="M77" s="56"/>
      <c r="N77" s="56"/>
      <c r="O77" s="56"/>
      <c r="P77" s="56"/>
    </row>
    <row r="78" spans="1:16" ht="24.95" customHeight="1">
      <c r="A78" s="56"/>
      <c r="B78" s="56"/>
      <c r="C78" s="56"/>
      <c r="D78" s="56"/>
      <c r="E78" s="56"/>
      <c r="F78" s="56"/>
      <c r="G78" s="56"/>
      <c r="H78" s="56"/>
      <c r="I78" s="56"/>
      <c r="J78" s="56"/>
      <c r="K78" s="56"/>
      <c r="L78" s="56"/>
      <c r="M78" s="56"/>
      <c r="N78" s="56"/>
      <c r="O78" s="56"/>
      <c r="P78" s="56"/>
    </row>
    <row r="79" spans="1:16" ht="24.95" customHeight="1">
      <c r="A79" s="56"/>
      <c r="B79" s="56"/>
      <c r="C79" s="56"/>
      <c r="D79" s="56"/>
      <c r="E79" s="56"/>
      <c r="F79" s="56"/>
      <c r="G79" s="56"/>
      <c r="H79" s="56"/>
      <c r="I79" s="56"/>
      <c r="J79" s="56"/>
      <c r="K79" s="56"/>
      <c r="L79" s="56"/>
      <c r="M79" s="56"/>
      <c r="N79" s="56"/>
      <c r="O79" s="56"/>
      <c r="P79" s="56"/>
    </row>
    <row r="80" spans="1:16" ht="24.95" customHeight="1">
      <c r="A80" s="56"/>
      <c r="B80" s="56"/>
      <c r="C80" s="56"/>
      <c r="D80" s="56"/>
      <c r="E80" s="56"/>
      <c r="F80" s="56"/>
      <c r="G80" s="56"/>
      <c r="H80" s="56"/>
      <c r="I80" s="56"/>
      <c r="J80" s="56"/>
      <c r="K80" s="56"/>
      <c r="L80" s="56"/>
      <c r="M80" s="56"/>
      <c r="N80" s="56"/>
      <c r="O80" s="56"/>
      <c r="P80" s="56"/>
    </row>
    <row r="81" spans="1:16" ht="24.95" customHeight="1">
      <c r="A81" s="56"/>
      <c r="B81" s="56"/>
      <c r="C81" s="56"/>
      <c r="D81" s="56"/>
      <c r="E81" s="56"/>
      <c r="F81" s="56"/>
      <c r="G81" s="56"/>
      <c r="H81" s="56"/>
      <c r="I81" s="56"/>
      <c r="J81" s="56"/>
      <c r="K81" s="56"/>
      <c r="L81" s="56"/>
      <c r="M81" s="56"/>
      <c r="N81" s="56"/>
      <c r="O81" s="56"/>
      <c r="P81" s="56"/>
    </row>
    <row r="82" spans="1:16" ht="24.95" customHeight="1">
      <c r="A82" s="56"/>
      <c r="B82" s="56"/>
      <c r="C82" s="56"/>
      <c r="D82" s="56"/>
      <c r="E82" s="56"/>
      <c r="F82" s="56"/>
      <c r="G82" s="56"/>
      <c r="H82" s="56"/>
      <c r="I82" s="56"/>
      <c r="J82" s="56"/>
      <c r="K82" s="56"/>
      <c r="L82" s="56"/>
      <c r="M82" s="56"/>
      <c r="N82" s="56"/>
      <c r="O82" s="56"/>
      <c r="P82" s="56"/>
    </row>
    <row r="83" spans="1:16" ht="24.95" customHeight="1">
      <c r="A83" s="56"/>
      <c r="B83" s="56"/>
      <c r="C83" s="56"/>
      <c r="D83" s="56"/>
      <c r="E83" s="56"/>
      <c r="F83" s="56"/>
      <c r="G83" s="56"/>
      <c r="H83" s="56"/>
      <c r="I83" s="56"/>
      <c r="J83" s="56"/>
      <c r="K83" s="56"/>
      <c r="L83" s="56"/>
      <c r="M83" s="56"/>
      <c r="N83" s="56"/>
      <c r="O83" s="56"/>
      <c r="P83" s="56"/>
    </row>
    <row r="84" spans="1:16" ht="24.95" customHeight="1">
      <c r="A84" s="56"/>
      <c r="B84" s="56"/>
      <c r="C84" s="56"/>
      <c r="D84" s="56"/>
      <c r="E84" s="56"/>
      <c r="F84" s="56"/>
      <c r="G84" s="56"/>
      <c r="H84" s="56"/>
      <c r="I84" s="56"/>
      <c r="J84" s="56"/>
      <c r="K84" s="56"/>
      <c r="L84" s="56"/>
      <c r="M84" s="56"/>
      <c r="N84" s="56"/>
      <c r="O84" s="56"/>
      <c r="P84" s="56"/>
    </row>
    <row r="85" spans="1:16" ht="24.95" customHeight="1">
      <c r="A85" s="56"/>
      <c r="B85" s="56"/>
      <c r="C85" s="56"/>
      <c r="D85" s="56"/>
      <c r="E85" s="56"/>
      <c r="F85" s="56"/>
      <c r="G85" s="56"/>
      <c r="H85" s="56"/>
      <c r="I85" s="56"/>
      <c r="J85" s="56"/>
      <c r="K85" s="56"/>
      <c r="L85" s="56"/>
      <c r="M85" s="56"/>
      <c r="N85" s="56"/>
      <c r="O85" s="56"/>
      <c r="P85" s="56"/>
    </row>
    <row r="86" spans="1:16" ht="24.95" customHeight="1">
      <c r="A86" s="56"/>
      <c r="B86" s="56"/>
      <c r="C86" s="56"/>
      <c r="D86" s="56"/>
      <c r="E86" s="56"/>
      <c r="F86" s="56"/>
      <c r="G86" s="56"/>
      <c r="H86" s="56"/>
      <c r="I86" s="56"/>
      <c r="J86" s="56"/>
      <c r="K86" s="56"/>
      <c r="L86" s="56"/>
      <c r="M86" s="56"/>
      <c r="N86" s="56"/>
      <c r="O86" s="56"/>
      <c r="P86" s="56"/>
    </row>
    <row r="87" spans="1:16" ht="24.95" customHeight="1">
      <c r="A87" s="56"/>
      <c r="B87" s="56"/>
      <c r="C87" s="56"/>
      <c r="D87" s="56"/>
      <c r="E87" s="56"/>
      <c r="F87" s="56"/>
      <c r="G87" s="56"/>
      <c r="H87" s="56"/>
      <c r="I87" s="56"/>
      <c r="J87" s="56"/>
      <c r="K87" s="56"/>
      <c r="L87" s="56"/>
      <c r="M87" s="56"/>
      <c r="N87" s="56"/>
      <c r="O87" s="56"/>
      <c r="P87" s="56"/>
    </row>
    <row r="88" spans="1:16" ht="24.95" customHeight="1">
      <c r="A88" s="56"/>
      <c r="B88" s="56"/>
      <c r="C88" s="56"/>
      <c r="D88" s="56"/>
      <c r="E88" s="56"/>
      <c r="F88" s="56"/>
      <c r="G88" s="56"/>
      <c r="H88" s="56"/>
      <c r="I88" s="56"/>
      <c r="J88" s="56"/>
      <c r="K88" s="56"/>
      <c r="L88" s="56"/>
      <c r="M88" s="56"/>
      <c r="N88" s="56"/>
      <c r="O88" s="56"/>
      <c r="P88" s="56"/>
    </row>
    <row r="89" spans="1:16" ht="24.95" customHeight="1">
      <c r="A89" s="56"/>
      <c r="B89" s="56"/>
      <c r="C89" s="56"/>
      <c r="D89" s="56"/>
      <c r="E89" s="56"/>
      <c r="F89" s="56"/>
      <c r="G89" s="56"/>
      <c r="H89" s="56"/>
      <c r="I89" s="56"/>
      <c r="J89" s="56"/>
      <c r="K89" s="56"/>
      <c r="L89" s="56"/>
      <c r="M89" s="56"/>
      <c r="N89" s="56"/>
      <c r="O89" s="56"/>
      <c r="P89" s="56"/>
    </row>
    <row r="90" spans="1:16" ht="24.95" customHeight="1">
      <c r="A90" s="56"/>
      <c r="B90" s="56"/>
      <c r="C90" s="56"/>
      <c r="D90" s="56"/>
      <c r="E90" s="56"/>
      <c r="F90" s="56"/>
      <c r="G90" s="56"/>
      <c r="H90" s="56"/>
      <c r="I90" s="56"/>
      <c r="J90" s="56"/>
      <c r="K90" s="56"/>
      <c r="L90" s="56"/>
      <c r="M90" s="56"/>
      <c r="N90" s="56"/>
      <c r="O90" s="56"/>
      <c r="P90" s="56"/>
    </row>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row r="111" ht="24.95" customHeight="1"/>
  </sheetData>
  <mergeCells count="44">
    <mergeCell ref="A53:P53"/>
    <mergeCell ref="F46:G46"/>
    <mergeCell ref="F48:G48"/>
    <mergeCell ref="A28:H28"/>
    <mergeCell ref="J28:P28"/>
    <mergeCell ref="B46:E46"/>
    <mergeCell ref="B48:E48"/>
    <mergeCell ref="K46:N46"/>
    <mergeCell ref="K48:N48"/>
    <mergeCell ref="A43:H43"/>
    <mergeCell ref="J43:P43"/>
    <mergeCell ref="B32:D32"/>
    <mergeCell ref="K32:N32"/>
    <mergeCell ref="B34:D34"/>
    <mergeCell ref="K34:N34"/>
    <mergeCell ref="B36:D36"/>
    <mergeCell ref="A2:P2"/>
    <mergeCell ref="A4:P4"/>
    <mergeCell ref="A7:P7"/>
    <mergeCell ref="B10:D11"/>
    <mergeCell ref="E10:E11"/>
    <mergeCell ref="B16:D17"/>
    <mergeCell ref="E16:E17"/>
    <mergeCell ref="G16:G17"/>
    <mergeCell ref="K16:L16"/>
    <mergeCell ref="B13:D14"/>
    <mergeCell ref="E13:E14"/>
    <mergeCell ref="G13:G14"/>
    <mergeCell ref="K13:L13"/>
    <mergeCell ref="K14:L14"/>
    <mergeCell ref="K17:L17"/>
    <mergeCell ref="H13:H14"/>
    <mergeCell ref="H16:H17"/>
    <mergeCell ref="A51:N51"/>
    <mergeCell ref="A19:P19"/>
    <mergeCell ref="B22:D23"/>
    <mergeCell ref="E22:E23"/>
    <mergeCell ref="B25:D26"/>
    <mergeCell ref="E25:E26"/>
    <mergeCell ref="K36:N37"/>
    <mergeCell ref="O36:O37"/>
    <mergeCell ref="K39:N40"/>
    <mergeCell ref="O39:O40"/>
    <mergeCell ref="B38:D38"/>
  </mergeCells>
  <printOptions horizontalCentered="1"/>
  <pageMargins left="0.196850393700787" right="0.196850393700787" top="0.39370078740157499" bottom="0.196850393700787" header="0" footer="0.196850393700787"/>
  <pageSetup scale="50" firstPageNumber="3" fitToWidth="0" fitToHeight="0"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89BFB-7532-4F15-8023-B46C8AD87287}">
  <dimension ref="A1:Y51"/>
  <sheetViews>
    <sheetView view="pageBreakPreview" zoomScale="60" zoomScaleNormal="100" workbookViewId="0">
      <selection activeCell="AB32" sqref="AB3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65</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499</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UPPER(CONCATENATE("Diciembre 2022"))</f>
        <v>DICIEMBRE 2022</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55" t="s">
        <v>137</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4" t="s">
        <v>182</v>
      </c>
      <c r="B6" s="623"/>
      <c r="C6" s="624" t="s">
        <v>86</v>
      </c>
      <c r="D6" s="624"/>
      <c r="E6" s="624"/>
      <c r="F6" s="624"/>
      <c r="G6" s="624" t="s">
        <v>87</v>
      </c>
      <c r="H6" s="624"/>
      <c r="I6" s="624"/>
      <c r="J6" s="624"/>
      <c r="K6" s="624" t="s">
        <v>70</v>
      </c>
      <c r="L6" s="129"/>
      <c r="M6" s="129"/>
      <c r="N6" s="129"/>
      <c r="O6" s="129"/>
      <c r="P6" s="129"/>
      <c r="Q6" s="129"/>
      <c r="R6" s="129"/>
      <c r="S6" s="129"/>
      <c r="T6" s="129"/>
      <c r="U6" s="129"/>
      <c r="V6" s="129"/>
      <c r="W6" s="129"/>
      <c r="X6" s="129"/>
      <c r="Y6" s="129"/>
    </row>
    <row r="7" spans="1:25" ht="18" customHeight="1">
      <c r="A7" s="624"/>
      <c r="B7" s="623"/>
      <c r="C7" s="624" t="s">
        <v>497</v>
      </c>
      <c r="D7" s="624"/>
      <c r="E7" s="624" t="s">
        <v>498</v>
      </c>
      <c r="F7" s="624"/>
      <c r="G7" s="624" t="s">
        <v>497</v>
      </c>
      <c r="H7" s="624"/>
      <c r="I7" s="624" t="s">
        <v>498</v>
      </c>
      <c r="J7" s="624"/>
      <c r="K7" s="624"/>
      <c r="L7" s="129"/>
      <c r="M7" s="129"/>
      <c r="N7" s="129"/>
      <c r="O7" s="129"/>
      <c r="P7" s="129"/>
      <c r="Q7" s="129"/>
      <c r="R7" s="129"/>
      <c r="S7" s="129"/>
      <c r="T7" s="129"/>
      <c r="U7" s="129"/>
      <c r="V7" s="129"/>
      <c r="W7" s="129"/>
      <c r="X7" s="129"/>
      <c r="Y7" s="129"/>
    </row>
    <row r="8" spans="1:25" ht="18" customHeight="1">
      <c r="A8" s="624"/>
      <c r="B8" s="623"/>
      <c r="C8" s="318" t="s">
        <v>90</v>
      </c>
      <c r="D8" s="318" t="s">
        <v>91</v>
      </c>
      <c r="E8" s="318" t="s">
        <v>90</v>
      </c>
      <c r="F8" s="318" t="s">
        <v>91</v>
      </c>
      <c r="G8" s="318" t="s">
        <v>90</v>
      </c>
      <c r="H8" s="318" t="s">
        <v>91</v>
      </c>
      <c r="I8" s="318" t="s">
        <v>90</v>
      </c>
      <c r="J8" s="318" t="s">
        <v>91</v>
      </c>
      <c r="K8" s="624"/>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4" t="s">
        <v>93</v>
      </c>
      <c r="B10" s="137"/>
      <c r="C10" s="227"/>
      <c r="D10" s="228"/>
      <c r="E10" s="228">
        <v>4</v>
      </c>
      <c r="F10" s="228"/>
      <c r="G10" s="228">
        <v>7</v>
      </c>
      <c r="H10" s="228"/>
      <c r="I10" s="228">
        <v>12</v>
      </c>
      <c r="J10" s="228"/>
      <c r="K10" s="229">
        <v>23</v>
      </c>
      <c r="L10" s="129"/>
      <c r="M10" s="225" t="s">
        <v>100</v>
      </c>
      <c r="N10" s="226">
        <v>312</v>
      </c>
      <c r="O10" s="129"/>
      <c r="P10" s="129"/>
      <c r="Q10" s="129"/>
      <c r="R10" s="129"/>
      <c r="S10" s="129"/>
      <c r="T10" s="129"/>
      <c r="U10" s="129"/>
      <c r="V10" s="129"/>
      <c r="W10" s="129"/>
      <c r="X10" s="129"/>
      <c r="Y10" s="129"/>
    </row>
    <row r="11" spans="1:25" ht="21" customHeight="1">
      <c r="A11" s="224" t="s">
        <v>94</v>
      </c>
      <c r="B11" s="137"/>
      <c r="C11" s="227">
        <v>4</v>
      </c>
      <c r="D11" s="228"/>
      <c r="E11" s="228">
        <v>12</v>
      </c>
      <c r="F11" s="228"/>
      <c r="G11" s="228">
        <v>6</v>
      </c>
      <c r="H11" s="228"/>
      <c r="I11" s="228">
        <v>5</v>
      </c>
      <c r="J11" s="228"/>
      <c r="K11" s="229">
        <v>27</v>
      </c>
      <c r="L11" s="129"/>
      <c r="M11" s="225" t="s">
        <v>111</v>
      </c>
      <c r="N11" s="226">
        <v>276</v>
      </c>
      <c r="O11" s="129"/>
      <c r="P11" s="129"/>
      <c r="Q11" s="129"/>
      <c r="R11" s="129"/>
      <c r="S11" s="129"/>
      <c r="T11" s="129"/>
      <c r="U11" s="129"/>
      <c r="V11" s="129"/>
      <c r="W11" s="129"/>
      <c r="X11" s="129"/>
      <c r="Y11" s="129"/>
    </row>
    <row r="12" spans="1:25" ht="21" customHeight="1">
      <c r="A12" s="224" t="s">
        <v>95</v>
      </c>
      <c r="B12" s="137"/>
      <c r="C12" s="227"/>
      <c r="D12" s="228"/>
      <c r="E12" s="228">
        <v>1</v>
      </c>
      <c r="F12" s="228"/>
      <c r="G12" s="228">
        <v>1</v>
      </c>
      <c r="H12" s="228"/>
      <c r="I12" s="228">
        <v>1</v>
      </c>
      <c r="J12" s="228"/>
      <c r="K12" s="229">
        <v>3</v>
      </c>
      <c r="L12" s="129"/>
      <c r="M12" s="225" t="s">
        <v>97</v>
      </c>
      <c r="N12" s="226">
        <v>191</v>
      </c>
      <c r="O12" s="129"/>
      <c r="P12" s="129"/>
      <c r="Q12" s="129"/>
      <c r="R12" s="129"/>
      <c r="S12" s="129"/>
      <c r="T12" s="129"/>
      <c r="U12" s="129"/>
      <c r="V12" s="129"/>
      <c r="W12" s="129"/>
      <c r="X12" s="129"/>
      <c r="Y12" s="129"/>
    </row>
    <row r="13" spans="1:25" ht="21" customHeight="1">
      <c r="A13" s="224" t="s">
        <v>96</v>
      </c>
      <c r="B13" s="137"/>
      <c r="C13" s="227">
        <v>1</v>
      </c>
      <c r="D13" s="228"/>
      <c r="E13" s="228">
        <v>1</v>
      </c>
      <c r="F13" s="228"/>
      <c r="G13" s="228"/>
      <c r="H13" s="228"/>
      <c r="I13" s="228">
        <v>3</v>
      </c>
      <c r="J13" s="228"/>
      <c r="K13" s="229">
        <v>5</v>
      </c>
      <c r="L13" s="129"/>
      <c r="M13" s="225" t="s">
        <v>120</v>
      </c>
      <c r="N13" s="226">
        <v>139</v>
      </c>
      <c r="O13" s="129"/>
      <c r="P13" s="129"/>
      <c r="Q13" s="129"/>
      <c r="R13" s="129"/>
      <c r="S13" s="129"/>
      <c r="T13" s="129"/>
      <c r="U13" s="129"/>
      <c r="V13" s="129"/>
      <c r="W13" s="129"/>
      <c r="X13" s="129"/>
      <c r="Y13" s="129"/>
    </row>
    <row r="14" spans="1:25" ht="21" customHeight="1">
      <c r="A14" s="224" t="s">
        <v>99</v>
      </c>
      <c r="B14" s="137"/>
      <c r="C14" s="227">
        <v>1</v>
      </c>
      <c r="D14" s="228"/>
      <c r="E14" s="228">
        <v>4</v>
      </c>
      <c r="F14" s="228"/>
      <c r="G14" s="228">
        <v>4</v>
      </c>
      <c r="H14" s="228"/>
      <c r="I14" s="228">
        <v>8</v>
      </c>
      <c r="J14" s="228"/>
      <c r="K14" s="229">
        <v>17</v>
      </c>
      <c r="L14" s="129"/>
      <c r="M14" s="225" t="s">
        <v>101</v>
      </c>
      <c r="N14" s="226">
        <v>109</v>
      </c>
      <c r="O14" s="129"/>
      <c r="P14" s="129"/>
      <c r="Q14" s="129"/>
      <c r="R14" s="129"/>
      <c r="S14" s="129"/>
      <c r="T14" s="129"/>
      <c r="U14" s="129"/>
      <c r="V14" s="129"/>
      <c r="W14" s="129"/>
      <c r="X14" s="129"/>
      <c r="Y14" s="129"/>
    </row>
    <row r="15" spans="1:25" ht="21" customHeight="1">
      <c r="A15" s="224" t="s">
        <v>100</v>
      </c>
      <c r="B15" s="137"/>
      <c r="C15" s="227">
        <v>9</v>
      </c>
      <c r="D15" s="228"/>
      <c r="E15" s="228">
        <v>63</v>
      </c>
      <c r="F15" s="228"/>
      <c r="G15" s="228">
        <v>122</v>
      </c>
      <c r="H15" s="228"/>
      <c r="I15" s="228">
        <v>118</v>
      </c>
      <c r="J15" s="228"/>
      <c r="K15" s="229">
        <v>312</v>
      </c>
      <c r="L15" s="129"/>
      <c r="M15" s="225" t="s">
        <v>124</v>
      </c>
      <c r="N15" s="226">
        <v>105</v>
      </c>
      <c r="O15" s="129"/>
      <c r="P15" s="129"/>
      <c r="Q15" s="129"/>
      <c r="R15" s="129"/>
      <c r="S15" s="129"/>
      <c r="T15" s="129"/>
      <c r="U15" s="129"/>
      <c r="V15" s="129"/>
      <c r="W15" s="129"/>
      <c r="X15" s="129"/>
      <c r="Y15" s="129"/>
    </row>
    <row r="16" spans="1:25" ht="21" customHeight="1">
      <c r="A16" s="224" t="s">
        <v>101</v>
      </c>
      <c r="B16" s="137"/>
      <c r="C16" s="227">
        <v>7</v>
      </c>
      <c r="D16" s="228"/>
      <c r="E16" s="228">
        <v>48</v>
      </c>
      <c r="F16" s="228"/>
      <c r="G16" s="228">
        <v>34</v>
      </c>
      <c r="H16" s="228"/>
      <c r="I16" s="228">
        <v>20</v>
      </c>
      <c r="J16" s="228"/>
      <c r="K16" s="229">
        <v>109</v>
      </c>
      <c r="L16" s="129"/>
      <c r="M16" s="225" t="s">
        <v>107</v>
      </c>
      <c r="N16" s="226">
        <v>91</v>
      </c>
      <c r="O16" s="129"/>
      <c r="P16" s="129"/>
      <c r="Q16" s="129"/>
      <c r="R16" s="129"/>
      <c r="S16" s="129"/>
      <c r="T16" s="129"/>
      <c r="U16" s="129"/>
      <c r="V16" s="129"/>
      <c r="W16" s="129"/>
      <c r="X16" s="129"/>
      <c r="Y16" s="129"/>
    </row>
    <row r="17" spans="1:25" ht="21" customHeight="1">
      <c r="A17" s="224" t="s">
        <v>97</v>
      </c>
      <c r="B17" s="137"/>
      <c r="C17" s="227">
        <v>3</v>
      </c>
      <c r="D17" s="228"/>
      <c r="E17" s="228">
        <v>52</v>
      </c>
      <c r="F17" s="228"/>
      <c r="G17" s="228">
        <v>69</v>
      </c>
      <c r="H17" s="228"/>
      <c r="I17" s="228">
        <v>67</v>
      </c>
      <c r="J17" s="228"/>
      <c r="K17" s="229">
        <v>191</v>
      </c>
      <c r="L17" s="129"/>
      <c r="M17" s="225" t="s">
        <v>104</v>
      </c>
      <c r="N17" s="226">
        <v>76</v>
      </c>
      <c r="O17" s="129"/>
      <c r="P17" s="129"/>
      <c r="Q17" s="129"/>
      <c r="R17" s="129"/>
      <c r="S17" s="129"/>
      <c r="T17" s="129"/>
      <c r="U17" s="129"/>
      <c r="V17" s="129"/>
      <c r="W17" s="129"/>
      <c r="X17" s="129"/>
      <c r="Y17" s="129"/>
    </row>
    <row r="18" spans="1:25" ht="21" customHeight="1">
      <c r="A18" s="224" t="s">
        <v>98</v>
      </c>
      <c r="B18" s="137"/>
      <c r="C18" s="227"/>
      <c r="D18" s="228"/>
      <c r="E18" s="228"/>
      <c r="F18" s="228"/>
      <c r="G18" s="228"/>
      <c r="H18" s="228"/>
      <c r="I18" s="228">
        <v>2</v>
      </c>
      <c r="J18" s="228"/>
      <c r="K18" s="229">
        <v>2</v>
      </c>
      <c r="L18" s="129"/>
      <c r="M18" s="225" t="s">
        <v>122</v>
      </c>
      <c r="N18" s="226">
        <v>74</v>
      </c>
      <c r="O18" s="129"/>
      <c r="P18" s="129"/>
      <c r="Q18" s="129"/>
      <c r="R18" s="129"/>
      <c r="S18" s="129"/>
      <c r="T18" s="129"/>
      <c r="U18" s="129"/>
      <c r="V18" s="129"/>
      <c r="W18" s="129"/>
      <c r="X18" s="129"/>
      <c r="Y18" s="129"/>
    </row>
    <row r="19" spans="1:25" ht="21" customHeight="1">
      <c r="A19" s="224" t="s">
        <v>102</v>
      </c>
      <c r="B19" s="137"/>
      <c r="C19" s="227"/>
      <c r="D19" s="228"/>
      <c r="E19" s="228">
        <v>19</v>
      </c>
      <c r="F19" s="228"/>
      <c r="G19" s="228">
        <v>17</v>
      </c>
      <c r="H19" s="228"/>
      <c r="I19" s="228">
        <v>23</v>
      </c>
      <c r="J19" s="228"/>
      <c r="K19" s="229">
        <v>59</v>
      </c>
      <c r="L19" s="129"/>
      <c r="M19" s="225" t="s">
        <v>495</v>
      </c>
      <c r="N19" s="226">
        <v>73</v>
      </c>
      <c r="O19" s="129"/>
      <c r="P19" s="129"/>
      <c r="Q19" s="129"/>
      <c r="R19" s="129"/>
      <c r="S19" s="129"/>
      <c r="T19" s="129"/>
      <c r="U19" s="129"/>
      <c r="V19" s="129"/>
      <c r="W19" s="129"/>
      <c r="X19" s="129"/>
      <c r="Y19" s="129"/>
    </row>
    <row r="20" spans="1:25" ht="21" customHeight="1">
      <c r="A20" s="224" t="s">
        <v>107</v>
      </c>
      <c r="B20" s="137"/>
      <c r="C20" s="227">
        <v>2</v>
      </c>
      <c r="D20" s="228"/>
      <c r="E20" s="228">
        <v>29</v>
      </c>
      <c r="F20" s="228"/>
      <c r="G20" s="228">
        <v>43</v>
      </c>
      <c r="H20" s="228"/>
      <c r="I20" s="228">
        <v>17</v>
      </c>
      <c r="J20" s="228"/>
      <c r="K20" s="229">
        <v>91</v>
      </c>
      <c r="L20" s="129"/>
      <c r="M20" s="225" t="s">
        <v>108</v>
      </c>
      <c r="N20" s="226">
        <v>67</v>
      </c>
      <c r="O20" s="129"/>
      <c r="P20" s="129"/>
      <c r="Q20" s="129"/>
      <c r="R20" s="129"/>
      <c r="S20" s="129"/>
      <c r="T20" s="129"/>
      <c r="U20" s="129"/>
      <c r="V20" s="129"/>
      <c r="W20" s="129"/>
      <c r="X20" s="129"/>
      <c r="Y20" s="129"/>
    </row>
    <row r="21" spans="1:25" ht="21" customHeight="1">
      <c r="A21" s="224" t="s">
        <v>103</v>
      </c>
      <c r="B21" s="137"/>
      <c r="C21" s="227">
        <v>7</v>
      </c>
      <c r="D21" s="228"/>
      <c r="E21" s="228">
        <v>26</v>
      </c>
      <c r="F21" s="228"/>
      <c r="G21" s="228">
        <v>10</v>
      </c>
      <c r="H21" s="228"/>
      <c r="I21" s="228">
        <v>7</v>
      </c>
      <c r="J21" s="228"/>
      <c r="K21" s="229">
        <v>50</v>
      </c>
      <c r="L21" s="129"/>
      <c r="M21" s="225" t="s">
        <v>102</v>
      </c>
      <c r="N21" s="226">
        <v>59</v>
      </c>
      <c r="O21" s="129"/>
      <c r="P21" s="129"/>
      <c r="Q21" s="129"/>
      <c r="R21" s="129"/>
      <c r="S21" s="129"/>
      <c r="T21" s="129"/>
      <c r="U21" s="129"/>
      <c r="V21" s="129"/>
      <c r="W21" s="129"/>
      <c r="X21" s="129"/>
      <c r="Y21" s="129"/>
    </row>
    <row r="22" spans="1:25" ht="21" customHeight="1">
      <c r="A22" s="224" t="s">
        <v>104</v>
      </c>
      <c r="B22" s="137"/>
      <c r="C22" s="227">
        <v>11</v>
      </c>
      <c r="D22" s="228"/>
      <c r="E22" s="228">
        <v>17</v>
      </c>
      <c r="F22" s="228"/>
      <c r="G22" s="228">
        <v>28</v>
      </c>
      <c r="H22" s="228"/>
      <c r="I22" s="228">
        <v>20</v>
      </c>
      <c r="J22" s="228"/>
      <c r="K22" s="229">
        <v>76</v>
      </c>
      <c r="L22" s="129"/>
      <c r="M22" s="225" t="s">
        <v>117</v>
      </c>
      <c r="N22" s="226">
        <v>54</v>
      </c>
      <c r="O22" s="129"/>
      <c r="P22" s="129"/>
      <c r="Q22" s="129"/>
      <c r="R22" s="129"/>
      <c r="S22" s="129"/>
      <c r="T22" s="129"/>
      <c r="U22" s="129"/>
      <c r="V22" s="129"/>
      <c r="W22" s="129"/>
      <c r="X22" s="129"/>
      <c r="Y22" s="129"/>
    </row>
    <row r="23" spans="1:25" ht="21" customHeight="1">
      <c r="A23" s="224" t="s">
        <v>105</v>
      </c>
      <c r="B23" s="137"/>
      <c r="C23" s="227"/>
      <c r="D23" s="228"/>
      <c r="E23" s="228">
        <v>5</v>
      </c>
      <c r="F23" s="228"/>
      <c r="G23" s="228">
        <v>7</v>
      </c>
      <c r="H23" s="228"/>
      <c r="I23" s="228">
        <v>2</v>
      </c>
      <c r="J23" s="228"/>
      <c r="K23" s="229">
        <v>14</v>
      </c>
      <c r="L23" s="129"/>
      <c r="M23" s="225" t="s">
        <v>103</v>
      </c>
      <c r="N23" s="226">
        <v>50</v>
      </c>
      <c r="O23" s="129"/>
      <c r="P23" s="129"/>
      <c r="Q23" s="129"/>
      <c r="R23" s="129"/>
      <c r="S23" s="129"/>
      <c r="T23" s="129"/>
      <c r="U23" s="129"/>
      <c r="V23" s="129"/>
      <c r="W23" s="129"/>
      <c r="X23" s="129"/>
      <c r="Y23" s="129"/>
    </row>
    <row r="24" spans="1:25" ht="21" customHeight="1">
      <c r="A24" s="224" t="s">
        <v>106</v>
      </c>
      <c r="B24" s="137"/>
      <c r="C24" s="227">
        <v>1</v>
      </c>
      <c r="D24" s="228"/>
      <c r="E24" s="228">
        <v>11</v>
      </c>
      <c r="F24" s="228"/>
      <c r="G24" s="228">
        <v>16</v>
      </c>
      <c r="H24" s="228"/>
      <c r="I24" s="228">
        <v>10</v>
      </c>
      <c r="J24" s="228"/>
      <c r="K24" s="229">
        <v>38</v>
      </c>
      <c r="L24" s="129"/>
      <c r="M24" s="225" t="s">
        <v>118</v>
      </c>
      <c r="N24" s="226">
        <v>47</v>
      </c>
      <c r="O24" s="129"/>
      <c r="P24" s="129"/>
      <c r="Q24" s="129"/>
      <c r="R24" s="129"/>
      <c r="S24" s="129"/>
      <c r="T24" s="129"/>
      <c r="U24" s="129"/>
      <c r="V24" s="129"/>
      <c r="W24" s="129"/>
      <c r="X24" s="129"/>
      <c r="Y24" s="129"/>
    </row>
    <row r="25" spans="1:25" ht="21" customHeight="1">
      <c r="A25" s="224" t="s">
        <v>108</v>
      </c>
      <c r="B25" s="137"/>
      <c r="C25" s="227"/>
      <c r="D25" s="228"/>
      <c r="E25" s="228">
        <v>9</v>
      </c>
      <c r="F25" s="228"/>
      <c r="G25" s="228">
        <v>32</v>
      </c>
      <c r="H25" s="228"/>
      <c r="I25" s="228">
        <v>26</v>
      </c>
      <c r="J25" s="228"/>
      <c r="K25" s="229">
        <v>67</v>
      </c>
      <c r="L25" s="129"/>
      <c r="M25" s="225" t="s">
        <v>106</v>
      </c>
      <c r="N25" s="226">
        <v>38</v>
      </c>
      <c r="O25" s="129"/>
      <c r="P25" s="129"/>
      <c r="Q25" s="129"/>
      <c r="R25" s="129"/>
      <c r="S25" s="129"/>
      <c r="T25" s="129"/>
      <c r="U25" s="129"/>
      <c r="V25" s="129"/>
      <c r="W25" s="129"/>
      <c r="X25" s="129"/>
      <c r="Y25" s="129"/>
    </row>
    <row r="26" spans="1:25" ht="21" customHeight="1">
      <c r="A26" s="224" t="s">
        <v>109</v>
      </c>
      <c r="B26" s="137"/>
      <c r="C26" s="227"/>
      <c r="D26" s="228"/>
      <c r="E26" s="228">
        <v>5</v>
      </c>
      <c r="F26" s="228"/>
      <c r="G26" s="228">
        <v>10</v>
      </c>
      <c r="H26" s="228"/>
      <c r="I26" s="228">
        <v>4</v>
      </c>
      <c r="J26" s="228"/>
      <c r="K26" s="229">
        <v>19</v>
      </c>
      <c r="L26" s="129"/>
      <c r="M26" s="225" t="s">
        <v>116</v>
      </c>
      <c r="N26" s="226">
        <v>28</v>
      </c>
      <c r="O26" s="129"/>
      <c r="P26" s="129"/>
      <c r="Q26" s="129"/>
      <c r="R26" s="129"/>
      <c r="S26" s="129"/>
      <c r="T26" s="129"/>
      <c r="U26" s="129"/>
      <c r="V26" s="129"/>
      <c r="W26" s="129"/>
      <c r="X26" s="129"/>
      <c r="Y26" s="129"/>
    </row>
    <row r="27" spans="1:25" ht="21" customHeight="1">
      <c r="A27" s="224" t="s">
        <v>110</v>
      </c>
      <c r="B27" s="137"/>
      <c r="C27" s="227"/>
      <c r="D27" s="228"/>
      <c r="E27" s="228">
        <v>1</v>
      </c>
      <c r="F27" s="228"/>
      <c r="G27" s="228">
        <v>5</v>
      </c>
      <c r="H27" s="228"/>
      <c r="I27" s="228">
        <v>2</v>
      </c>
      <c r="J27" s="228"/>
      <c r="K27" s="229">
        <v>8</v>
      </c>
      <c r="L27" s="129"/>
      <c r="M27" s="225" t="s">
        <v>94</v>
      </c>
      <c r="N27" s="226">
        <v>27</v>
      </c>
      <c r="O27" s="129"/>
      <c r="P27" s="129"/>
      <c r="Q27" s="129"/>
      <c r="R27" s="129"/>
      <c r="S27" s="129"/>
      <c r="T27" s="129"/>
      <c r="U27" s="129"/>
      <c r="V27" s="129"/>
      <c r="W27" s="129"/>
      <c r="X27" s="129"/>
      <c r="Y27" s="129"/>
    </row>
    <row r="28" spans="1:25" ht="21" customHeight="1">
      <c r="A28" s="224" t="s">
        <v>111</v>
      </c>
      <c r="B28" s="137"/>
      <c r="C28" s="227">
        <v>35</v>
      </c>
      <c r="D28" s="228"/>
      <c r="E28" s="228">
        <v>135</v>
      </c>
      <c r="F28" s="228"/>
      <c r="G28" s="228">
        <v>31</v>
      </c>
      <c r="H28" s="228"/>
      <c r="I28" s="228">
        <v>75</v>
      </c>
      <c r="J28" s="228"/>
      <c r="K28" s="229">
        <v>276</v>
      </c>
      <c r="L28" s="129"/>
      <c r="M28" s="225" t="s">
        <v>93</v>
      </c>
      <c r="N28" s="226">
        <v>23</v>
      </c>
      <c r="O28" s="129"/>
      <c r="P28" s="129"/>
      <c r="Q28" s="129"/>
      <c r="R28" s="129"/>
      <c r="S28" s="129"/>
      <c r="T28" s="129"/>
      <c r="U28" s="129"/>
      <c r="V28" s="129"/>
      <c r="W28" s="129"/>
      <c r="X28" s="129"/>
      <c r="Y28" s="129"/>
    </row>
    <row r="29" spans="1:25" ht="21" customHeight="1">
      <c r="A29" s="224" t="s">
        <v>112</v>
      </c>
      <c r="B29" s="137"/>
      <c r="C29" s="227">
        <v>1</v>
      </c>
      <c r="D29" s="228"/>
      <c r="E29" s="228">
        <v>2</v>
      </c>
      <c r="F29" s="228"/>
      <c r="G29" s="228">
        <v>7</v>
      </c>
      <c r="H29" s="228"/>
      <c r="I29" s="228">
        <v>4</v>
      </c>
      <c r="J29" s="228"/>
      <c r="K29" s="229">
        <v>14</v>
      </c>
      <c r="L29" s="129"/>
      <c r="M29" s="225" t="s">
        <v>109</v>
      </c>
      <c r="N29" s="226">
        <v>19</v>
      </c>
      <c r="O29" s="129"/>
      <c r="P29" s="129"/>
      <c r="Q29" s="129"/>
      <c r="R29" s="129"/>
      <c r="S29" s="129"/>
      <c r="T29" s="129"/>
      <c r="U29" s="129"/>
      <c r="V29" s="129"/>
      <c r="W29" s="129"/>
      <c r="X29" s="129"/>
      <c r="Y29" s="129"/>
    </row>
    <row r="30" spans="1:25" ht="21" customHeight="1">
      <c r="A30" s="224" t="s">
        <v>113</v>
      </c>
      <c r="B30" s="137"/>
      <c r="C30" s="227">
        <v>3</v>
      </c>
      <c r="D30" s="228"/>
      <c r="E30" s="228">
        <v>3</v>
      </c>
      <c r="F30" s="228"/>
      <c r="G30" s="228">
        <v>9</v>
      </c>
      <c r="H30" s="228"/>
      <c r="I30" s="228">
        <v>2</v>
      </c>
      <c r="J30" s="228"/>
      <c r="K30" s="229">
        <v>17</v>
      </c>
      <c r="L30" s="129"/>
      <c r="M30" s="225" t="s">
        <v>99</v>
      </c>
      <c r="N30" s="226">
        <v>17</v>
      </c>
      <c r="O30" s="129"/>
      <c r="P30" s="129"/>
      <c r="Q30" s="129"/>
      <c r="R30" s="129"/>
      <c r="S30" s="129"/>
      <c r="T30" s="129"/>
      <c r="U30" s="129"/>
      <c r="V30" s="129"/>
      <c r="W30" s="129"/>
      <c r="X30" s="129"/>
      <c r="Y30" s="129"/>
    </row>
    <row r="31" spans="1:25" ht="21" customHeight="1">
      <c r="A31" s="224" t="s">
        <v>114</v>
      </c>
      <c r="B31" s="137"/>
      <c r="C31" s="227"/>
      <c r="D31" s="228"/>
      <c r="E31" s="228"/>
      <c r="F31" s="228"/>
      <c r="G31" s="228">
        <v>1</v>
      </c>
      <c r="H31" s="228"/>
      <c r="I31" s="228">
        <v>3</v>
      </c>
      <c r="J31" s="228"/>
      <c r="K31" s="229">
        <v>4</v>
      </c>
      <c r="L31" s="129"/>
      <c r="M31" s="225" t="s">
        <v>113</v>
      </c>
      <c r="N31" s="226">
        <v>17</v>
      </c>
      <c r="O31" s="129"/>
      <c r="P31" s="129"/>
      <c r="Q31" s="129"/>
      <c r="R31" s="129"/>
      <c r="S31" s="129"/>
      <c r="T31" s="129"/>
      <c r="U31" s="129"/>
      <c r="V31" s="129"/>
      <c r="W31" s="129"/>
      <c r="X31" s="129"/>
      <c r="Y31" s="129"/>
    </row>
    <row r="32" spans="1:25" ht="21" customHeight="1">
      <c r="A32" s="224" t="s">
        <v>115</v>
      </c>
      <c r="B32" s="137"/>
      <c r="C32" s="227"/>
      <c r="D32" s="228"/>
      <c r="E32" s="228">
        <v>1</v>
      </c>
      <c r="F32" s="228"/>
      <c r="G32" s="228"/>
      <c r="H32" s="228"/>
      <c r="I32" s="228">
        <v>2</v>
      </c>
      <c r="J32" s="228"/>
      <c r="K32" s="229">
        <v>3</v>
      </c>
      <c r="L32" s="129"/>
      <c r="M32" s="225" t="s">
        <v>105</v>
      </c>
      <c r="N32" s="226">
        <v>14</v>
      </c>
      <c r="O32" s="129"/>
      <c r="P32" s="129"/>
      <c r="Q32" s="129"/>
      <c r="R32" s="129"/>
      <c r="S32" s="129"/>
      <c r="T32" s="129"/>
      <c r="U32" s="129"/>
      <c r="V32" s="129"/>
      <c r="W32" s="129"/>
      <c r="X32" s="129"/>
      <c r="Y32" s="129"/>
    </row>
    <row r="33" spans="1:25" ht="21" customHeight="1">
      <c r="A33" s="224" t="s">
        <v>116</v>
      </c>
      <c r="B33" s="137"/>
      <c r="C33" s="227">
        <v>4</v>
      </c>
      <c r="D33" s="228"/>
      <c r="E33" s="228">
        <v>5</v>
      </c>
      <c r="F33" s="228"/>
      <c r="G33" s="228">
        <v>13</v>
      </c>
      <c r="H33" s="228"/>
      <c r="I33" s="228">
        <v>6</v>
      </c>
      <c r="J33" s="228"/>
      <c r="K33" s="229">
        <v>28</v>
      </c>
      <c r="L33" s="129"/>
      <c r="M33" s="225" t="s">
        <v>112</v>
      </c>
      <c r="N33" s="226">
        <v>14</v>
      </c>
      <c r="O33" s="129"/>
      <c r="P33" s="129"/>
      <c r="Q33" s="129"/>
      <c r="R33" s="129"/>
      <c r="S33" s="129"/>
      <c r="T33" s="129"/>
      <c r="U33" s="129"/>
      <c r="V33" s="129"/>
      <c r="W33" s="129"/>
      <c r="X33" s="129"/>
      <c r="Y33" s="129"/>
    </row>
    <row r="34" spans="1:25" ht="21" customHeight="1">
      <c r="A34" s="224" t="s">
        <v>117</v>
      </c>
      <c r="B34" s="137"/>
      <c r="C34" s="227">
        <v>2</v>
      </c>
      <c r="D34" s="228"/>
      <c r="E34" s="228">
        <v>17</v>
      </c>
      <c r="F34" s="228"/>
      <c r="G34" s="228">
        <v>14</v>
      </c>
      <c r="H34" s="228"/>
      <c r="I34" s="228">
        <v>21</v>
      </c>
      <c r="J34" s="228"/>
      <c r="K34" s="229">
        <v>54</v>
      </c>
      <c r="L34" s="129"/>
      <c r="M34" s="225" t="s">
        <v>119</v>
      </c>
      <c r="N34" s="226">
        <v>10</v>
      </c>
      <c r="O34" s="129"/>
      <c r="P34" s="129"/>
      <c r="Q34" s="129"/>
      <c r="R34" s="129"/>
      <c r="S34" s="129"/>
      <c r="T34" s="129"/>
      <c r="U34" s="129"/>
      <c r="V34" s="129"/>
      <c r="W34" s="129"/>
      <c r="X34" s="129"/>
      <c r="Y34" s="129"/>
    </row>
    <row r="35" spans="1:25" ht="21" customHeight="1">
      <c r="A35" s="224" t="s">
        <v>118</v>
      </c>
      <c r="B35" s="137"/>
      <c r="C35" s="227"/>
      <c r="D35" s="228"/>
      <c r="E35" s="228">
        <v>37</v>
      </c>
      <c r="F35" s="228"/>
      <c r="G35" s="228">
        <v>7</v>
      </c>
      <c r="H35" s="228"/>
      <c r="I35" s="228">
        <v>3</v>
      </c>
      <c r="J35" s="228"/>
      <c r="K35" s="229">
        <v>47</v>
      </c>
      <c r="L35" s="129"/>
      <c r="M35" s="225" t="s">
        <v>110</v>
      </c>
      <c r="N35" s="226">
        <v>8</v>
      </c>
      <c r="O35" s="129"/>
      <c r="P35" s="129"/>
      <c r="Q35" s="129"/>
      <c r="R35" s="129"/>
      <c r="S35" s="129"/>
      <c r="T35" s="129"/>
      <c r="U35" s="129"/>
      <c r="V35" s="129"/>
      <c r="W35" s="129"/>
      <c r="X35" s="129"/>
      <c r="Y35" s="129"/>
    </row>
    <row r="36" spans="1:25" ht="21" customHeight="1">
      <c r="A36" s="224" t="s">
        <v>119</v>
      </c>
      <c r="B36" s="137"/>
      <c r="C36" s="227"/>
      <c r="D36" s="228"/>
      <c r="E36" s="228">
        <v>1</v>
      </c>
      <c r="F36" s="228"/>
      <c r="G36" s="228">
        <v>5</v>
      </c>
      <c r="H36" s="228"/>
      <c r="I36" s="228">
        <v>4</v>
      </c>
      <c r="J36" s="228"/>
      <c r="K36" s="229">
        <v>10</v>
      </c>
      <c r="L36" s="129"/>
      <c r="M36" s="225" t="s">
        <v>96</v>
      </c>
      <c r="N36" s="226">
        <v>5</v>
      </c>
      <c r="O36" s="129"/>
      <c r="P36" s="129"/>
      <c r="Q36" s="129"/>
      <c r="R36" s="129"/>
      <c r="S36" s="129"/>
      <c r="T36" s="129"/>
      <c r="U36" s="129"/>
      <c r="V36" s="129"/>
      <c r="W36" s="129"/>
      <c r="X36" s="129"/>
      <c r="Y36" s="129"/>
    </row>
    <row r="37" spans="1:25" ht="21" customHeight="1">
      <c r="A37" s="224" t="s">
        <v>120</v>
      </c>
      <c r="B37" s="137"/>
      <c r="C37" s="227">
        <v>6</v>
      </c>
      <c r="D37" s="228"/>
      <c r="E37" s="228">
        <v>16</v>
      </c>
      <c r="F37" s="228"/>
      <c r="G37" s="228">
        <v>46</v>
      </c>
      <c r="H37" s="228"/>
      <c r="I37" s="228">
        <v>71</v>
      </c>
      <c r="J37" s="228"/>
      <c r="K37" s="229">
        <v>139</v>
      </c>
      <c r="L37" s="129"/>
      <c r="M37" s="225" t="s">
        <v>114</v>
      </c>
      <c r="N37" s="226">
        <v>4</v>
      </c>
      <c r="O37" s="129"/>
      <c r="P37" s="129"/>
      <c r="Q37" s="129"/>
      <c r="R37" s="129"/>
      <c r="S37" s="129"/>
      <c r="T37" s="129"/>
      <c r="U37" s="129"/>
      <c r="V37" s="129"/>
      <c r="W37" s="129"/>
      <c r="X37" s="129"/>
      <c r="Y37" s="129"/>
    </row>
    <row r="38" spans="1:25" ht="21" customHeight="1">
      <c r="A38" s="224" t="s">
        <v>121</v>
      </c>
      <c r="B38" s="137"/>
      <c r="C38" s="227"/>
      <c r="D38" s="228"/>
      <c r="E38" s="228">
        <v>1</v>
      </c>
      <c r="F38" s="228"/>
      <c r="G38" s="228">
        <v>3</v>
      </c>
      <c r="H38" s="228"/>
      <c r="I38" s="228"/>
      <c r="J38" s="228"/>
      <c r="K38" s="229">
        <v>4</v>
      </c>
      <c r="L38" s="129"/>
      <c r="M38" s="225" t="s">
        <v>121</v>
      </c>
      <c r="N38" s="226">
        <v>4</v>
      </c>
      <c r="O38" s="129"/>
      <c r="P38" s="129"/>
      <c r="Q38" s="129"/>
      <c r="R38" s="129"/>
      <c r="S38" s="129"/>
      <c r="T38" s="129"/>
      <c r="U38" s="129"/>
      <c r="V38" s="129"/>
      <c r="W38" s="129"/>
      <c r="X38" s="129"/>
      <c r="Y38" s="129"/>
    </row>
    <row r="39" spans="1:25" ht="21" customHeight="1">
      <c r="A39" s="224" t="s">
        <v>122</v>
      </c>
      <c r="B39" s="137"/>
      <c r="C39" s="227">
        <v>8</v>
      </c>
      <c r="D39" s="228"/>
      <c r="E39" s="228">
        <v>17</v>
      </c>
      <c r="F39" s="228"/>
      <c r="G39" s="228">
        <v>23</v>
      </c>
      <c r="H39" s="228"/>
      <c r="I39" s="228">
        <v>26</v>
      </c>
      <c r="J39" s="228"/>
      <c r="K39" s="229">
        <v>74</v>
      </c>
      <c r="L39" s="129"/>
      <c r="M39" s="225" t="s">
        <v>95</v>
      </c>
      <c r="N39" s="226">
        <v>3</v>
      </c>
      <c r="O39" s="129"/>
      <c r="P39" s="129"/>
      <c r="Q39" s="129"/>
      <c r="R39" s="129"/>
      <c r="S39" s="129"/>
      <c r="T39" s="129"/>
      <c r="U39" s="129"/>
      <c r="V39" s="129"/>
      <c r="W39" s="129"/>
      <c r="X39" s="129"/>
      <c r="Y39" s="129"/>
    </row>
    <row r="40" spans="1:25" ht="21" customHeight="1">
      <c r="A40" s="224" t="s">
        <v>123</v>
      </c>
      <c r="B40" s="137"/>
      <c r="C40" s="227"/>
      <c r="D40" s="228"/>
      <c r="E40" s="228"/>
      <c r="F40" s="228"/>
      <c r="G40" s="228">
        <v>2</v>
      </c>
      <c r="H40" s="228"/>
      <c r="I40" s="228"/>
      <c r="J40" s="228"/>
      <c r="K40" s="229">
        <v>2</v>
      </c>
      <c r="L40" s="129"/>
      <c r="M40" s="225" t="s">
        <v>115</v>
      </c>
      <c r="N40" s="226">
        <v>3</v>
      </c>
      <c r="O40" s="129"/>
      <c r="P40" s="129"/>
      <c r="Q40" s="129"/>
      <c r="R40" s="129"/>
      <c r="S40" s="129"/>
      <c r="T40" s="129"/>
      <c r="U40" s="129"/>
      <c r="V40" s="129"/>
      <c r="W40" s="129"/>
      <c r="X40" s="129"/>
      <c r="Y40" s="129"/>
    </row>
    <row r="41" spans="1:25" ht="21" customHeight="1">
      <c r="A41" s="224" t="s">
        <v>124</v>
      </c>
      <c r="B41" s="137"/>
      <c r="C41" s="227">
        <v>2</v>
      </c>
      <c r="D41" s="228"/>
      <c r="E41" s="228">
        <v>67</v>
      </c>
      <c r="F41" s="228"/>
      <c r="G41" s="228">
        <v>5</v>
      </c>
      <c r="H41" s="228"/>
      <c r="I41" s="228">
        <v>31</v>
      </c>
      <c r="J41" s="228"/>
      <c r="K41" s="229">
        <v>105</v>
      </c>
      <c r="L41" s="129"/>
      <c r="M41" s="225" t="s">
        <v>98</v>
      </c>
      <c r="N41" s="226">
        <v>2</v>
      </c>
      <c r="O41" s="129"/>
      <c r="P41" s="129"/>
      <c r="Q41" s="129"/>
      <c r="R41" s="129"/>
      <c r="S41" s="129"/>
      <c r="T41" s="129"/>
      <c r="U41" s="129"/>
      <c r="V41" s="129"/>
      <c r="W41" s="129"/>
      <c r="X41" s="129"/>
      <c r="Y41" s="129"/>
    </row>
    <row r="42" spans="1:25" ht="21" customHeight="1">
      <c r="A42" s="224" t="s">
        <v>495</v>
      </c>
      <c r="B42" s="137"/>
      <c r="C42" s="227"/>
      <c r="D42" s="228"/>
      <c r="E42" s="228">
        <v>11</v>
      </c>
      <c r="F42" s="228"/>
      <c r="G42" s="228">
        <v>25</v>
      </c>
      <c r="H42" s="228"/>
      <c r="I42" s="228">
        <v>37</v>
      </c>
      <c r="J42" s="228"/>
      <c r="K42" s="229">
        <v>73</v>
      </c>
      <c r="L42" s="129"/>
      <c r="M42" s="225" t="s">
        <v>123</v>
      </c>
      <c r="N42" s="226">
        <v>2</v>
      </c>
      <c r="O42" s="129"/>
      <c r="P42" s="129"/>
      <c r="Q42" s="129"/>
      <c r="R42" s="129"/>
      <c r="S42" s="129"/>
      <c r="T42" s="129"/>
      <c r="U42" s="129"/>
      <c r="V42" s="129"/>
      <c r="W42" s="129"/>
      <c r="X42" s="129"/>
      <c r="Y42" s="129"/>
    </row>
    <row r="43" spans="1:25" ht="8.1" customHeight="1">
      <c r="A43" s="137"/>
      <c r="B43" s="137"/>
      <c r="C43" s="230"/>
      <c r="D43" s="230"/>
      <c r="E43" s="230"/>
      <c r="F43" s="230"/>
      <c r="G43" s="230"/>
      <c r="H43" s="230"/>
      <c r="I43" s="230"/>
      <c r="J43" s="230"/>
      <c r="K43" s="230"/>
      <c r="L43" s="129"/>
      <c r="M43" s="129"/>
      <c r="N43" s="129"/>
      <c r="O43" s="129"/>
      <c r="P43" s="129"/>
      <c r="Q43" s="129"/>
      <c r="R43" s="129"/>
      <c r="S43" s="129"/>
      <c r="T43" s="129"/>
      <c r="U43" s="129"/>
      <c r="V43" s="129"/>
      <c r="W43" s="129"/>
      <c r="X43" s="129"/>
      <c r="Y43" s="129"/>
    </row>
    <row r="44" spans="1:25" ht="21" customHeight="1">
      <c r="A44" s="221" t="s">
        <v>89</v>
      </c>
      <c r="B44" s="137"/>
      <c r="C44" s="231">
        <v>107</v>
      </c>
      <c r="D44" s="232">
        <v>0</v>
      </c>
      <c r="E44" s="232">
        <v>620</v>
      </c>
      <c r="F44" s="232">
        <v>0</v>
      </c>
      <c r="G44" s="232">
        <v>602</v>
      </c>
      <c r="H44" s="232">
        <v>0</v>
      </c>
      <c r="I44" s="232">
        <v>632</v>
      </c>
      <c r="J44" s="232">
        <v>0</v>
      </c>
      <c r="K44" s="233">
        <v>1961</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496</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494</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633</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9" orientation="landscape" useFirstPageNumber="1" r:id="rId1"/>
  <headerFooter scaleWithDoc="0">
    <oddHeader>&amp;L&amp;G&amp;C&amp;G&amp;R&amp;G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61872-E258-4C95-8190-E28B9F9EF9F2}">
  <dimension ref="A1:Y51"/>
  <sheetViews>
    <sheetView view="pageBreakPreview" zoomScale="60" zoomScaleNormal="100" workbookViewId="0">
      <selection activeCell="AB26" sqref="AB26"/>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9" t="s">
        <v>65</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37" t="s">
        <v>499</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UPPER(CONCATENATE("Diciembre 2022"))</f>
        <v>DICIEMBRE 2022</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55" t="s">
        <v>138</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4" t="s">
        <v>182</v>
      </c>
      <c r="B6" s="623"/>
      <c r="C6" s="624" t="s">
        <v>86</v>
      </c>
      <c r="D6" s="624"/>
      <c r="E6" s="624"/>
      <c r="F6" s="624"/>
      <c r="G6" s="624" t="s">
        <v>87</v>
      </c>
      <c r="H6" s="624"/>
      <c r="I6" s="624"/>
      <c r="J6" s="624"/>
      <c r="K6" s="624" t="s">
        <v>70</v>
      </c>
      <c r="L6" s="129"/>
      <c r="M6" s="129"/>
      <c r="N6" s="129"/>
      <c r="O6" s="129"/>
      <c r="P6" s="129"/>
      <c r="Q6" s="129"/>
      <c r="R6" s="129"/>
      <c r="S6" s="129"/>
      <c r="T6" s="129"/>
      <c r="U6" s="129"/>
      <c r="V6" s="129"/>
      <c r="W6" s="129"/>
      <c r="X6" s="129"/>
      <c r="Y6" s="129"/>
    </row>
    <row r="7" spans="1:25" ht="18" customHeight="1">
      <c r="A7" s="624"/>
      <c r="B7" s="623"/>
      <c r="C7" s="624" t="s">
        <v>497</v>
      </c>
      <c r="D7" s="624"/>
      <c r="E7" s="624" t="s">
        <v>498</v>
      </c>
      <c r="F7" s="624"/>
      <c r="G7" s="624" t="s">
        <v>497</v>
      </c>
      <c r="H7" s="624"/>
      <c r="I7" s="624" t="s">
        <v>498</v>
      </c>
      <c r="J7" s="624"/>
      <c r="K7" s="624"/>
      <c r="L7" s="129"/>
      <c r="M7" s="129"/>
      <c r="N7" s="129"/>
      <c r="O7" s="129"/>
      <c r="P7" s="129"/>
      <c r="Q7" s="129"/>
      <c r="R7" s="129"/>
      <c r="S7" s="129"/>
      <c r="T7" s="129"/>
      <c r="U7" s="129"/>
      <c r="V7" s="129"/>
      <c r="W7" s="129"/>
      <c r="X7" s="129"/>
      <c r="Y7" s="129"/>
    </row>
    <row r="8" spans="1:25" ht="18" customHeight="1">
      <c r="A8" s="624"/>
      <c r="B8" s="623"/>
      <c r="C8" s="318" t="s">
        <v>90</v>
      </c>
      <c r="D8" s="318" t="s">
        <v>91</v>
      </c>
      <c r="E8" s="318" t="s">
        <v>90</v>
      </c>
      <c r="F8" s="318" t="s">
        <v>91</v>
      </c>
      <c r="G8" s="318" t="s">
        <v>90</v>
      </c>
      <c r="H8" s="318" t="s">
        <v>91</v>
      </c>
      <c r="I8" s="318" t="s">
        <v>90</v>
      </c>
      <c r="J8" s="318" t="s">
        <v>91</v>
      </c>
      <c r="K8" s="624"/>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4" t="s">
        <v>93</v>
      </c>
      <c r="B10" s="137"/>
      <c r="C10" s="227"/>
      <c r="D10" s="228"/>
      <c r="E10" s="228">
        <v>4</v>
      </c>
      <c r="F10" s="228"/>
      <c r="G10" s="228"/>
      <c r="H10" s="228"/>
      <c r="I10" s="228"/>
      <c r="J10" s="228"/>
      <c r="K10" s="229">
        <v>4</v>
      </c>
      <c r="L10" s="129"/>
      <c r="M10" s="225" t="s">
        <v>101</v>
      </c>
      <c r="N10" s="226">
        <v>18</v>
      </c>
      <c r="O10" s="129"/>
      <c r="P10" s="129"/>
      <c r="Q10" s="129"/>
      <c r="R10" s="129"/>
      <c r="S10" s="129"/>
      <c r="T10" s="129"/>
      <c r="U10" s="129"/>
      <c r="V10" s="129"/>
      <c r="W10" s="129"/>
      <c r="X10" s="129"/>
      <c r="Y10" s="129"/>
    </row>
    <row r="11" spans="1:25" ht="21" customHeight="1">
      <c r="A11" s="224" t="s">
        <v>94</v>
      </c>
      <c r="B11" s="137"/>
      <c r="C11" s="227"/>
      <c r="D11" s="228"/>
      <c r="E11" s="228"/>
      <c r="F11" s="228"/>
      <c r="G11" s="228"/>
      <c r="H11" s="228"/>
      <c r="I11" s="228">
        <v>1</v>
      </c>
      <c r="J11" s="228"/>
      <c r="K11" s="229">
        <v>1</v>
      </c>
      <c r="L11" s="129"/>
      <c r="M11" s="225" t="s">
        <v>120</v>
      </c>
      <c r="N11" s="226">
        <v>12</v>
      </c>
      <c r="O11" s="129"/>
      <c r="P11" s="129"/>
      <c r="Q11" s="129"/>
      <c r="R11" s="129"/>
      <c r="S11" s="129"/>
      <c r="T11" s="129"/>
      <c r="U11" s="129"/>
      <c r="V11" s="129"/>
      <c r="W11" s="129"/>
      <c r="X11" s="129"/>
      <c r="Y11" s="129"/>
    </row>
    <row r="12" spans="1:25" ht="21" customHeight="1">
      <c r="A12" s="224" t="s">
        <v>95</v>
      </c>
      <c r="B12" s="137"/>
      <c r="C12" s="227"/>
      <c r="D12" s="228"/>
      <c r="E12" s="228">
        <v>1</v>
      </c>
      <c r="F12" s="228"/>
      <c r="G12" s="228"/>
      <c r="H12" s="228"/>
      <c r="I12" s="228"/>
      <c r="J12" s="228"/>
      <c r="K12" s="229">
        <v>1</v>
      </c>
      <c r="L12" s="129"/>
      <c r="M12" s="225" t="s">
        <v>122</v>
      </c>
      <c r="N12" s="226">
        <v>12</v>
      </c>
      <c r="O12" s="129"/>
      <c r="P12" s="129"/>
      <c r="Q12" s="129"/>
      <c r="R12" s="129"/>
      <c r="S12" s="129"/>
      <c r="T12" s="129"/>
      <c r="U12" s="129"/>
      <c r="V12" s="129"/>
      <c r="W12" s="129"/>
      <c r="X12" s="129"/>
      <c r="Y12" s="129"/>
    </row>
    <row r="13" spans="1:25" ht="21" customHeight="1">
      <c r="A13" s="224" t="s">
        <v>96</v>
      </c>
      <c r="B13" s="137"/>
      <c r="C13" s="227"/>
      <c r="D13" s="228"/>
      <c r="E13" s="228"/>
      <c r="F13" s="228"/>
      <c r="G13" s="228"/>
      <c r="H13" s="228"/>
      <c r="I13" s="228">
        <v>1</v>
      </c>
      <c r="J13" s="228"/>
      <c r="K13" s="229">
        <v>1</v>
      </c>
      <c r="L13" s="129"/>
      <c r="M13" s="225" t="s">
        <v>104</v>
      </c>
      <c r="N13" s="226">
        <v>9</v>
      </c>
      <c r="O13" s="129"/>
      <c r="P13" s="129"/>
      <c r="Q13" s="129"/>
      <c r="R13" s="129"/>
      <c r="S13" s="129"/>
      <c r="T13" s="129"/>
      <c r="U13" s="129"/>
      <c r="V13" s="129"/>
      <c r="W13" s="129"/>
      <c r="X13" s="129"/>
      <c r="Y13" s="129"/>
    </row>
    <row r="14" spans="1:25" ht="21" customHeight="1">
      <c r="A14" s="224" t="s">
        <v>99</v>
      </c>
      <c r="B14" s="137"/>
      <c r="C14" s="227">
        <v>1</v>
      </c>
      <c r="D14" s="228"/>
      <c r="E14" s="228">
        <v>6</v>
      </c>
      <c r="F14" s="228"/>
      <c r="G14" s="228"/>
      <c r="H14" s="228"/>
      <c r="I14" s="228">
        <v>1</v>
      </c>
      <c r="J14" s="228"/>
      <c r="K14" s="229">
        <v>8</v>
      </c>
      <c r="L14" s="129"/>
      <c r="M14" s="225" t="s">
        <v>99</v>
      </c>
      <c r="N14" s="226">
        <v>8</v>
      </c>
      <c r="O14" s="129"/>
      <c r="P14" s="129"/>
      <c r="Q14" s="129"/>
      <c r="R14" s="129"/>
      <c r="S14" s="129"/>
      <c r="T14" s="129"/>
      <c r="U14" s="129"/>
      <c r="V14" s="129"/>
      <c r="W14" s="129"/>
      <c r="X14" s="129"/>
      <c r="Y14" s="129"/>
    </row>
    <row r="15" spans="1:25" ht="21" customHeight="1">
      <c r="A15" s="224" t="s">
        <v>100</v>
      </c>
      <c r="B15" s="137"/>
      <c r="C15" s="227"/>
      <c r="D15" s="228"/>
      <c r="E15" s="228">
        <v>3</v>
      </c>
      <c r="F15" s="228"/>
      <c r="G15" s="228">
        <v>2</v>
      </c>
      <c r="H15" s="228"/>
      <c r="I15" s="228">
        <v>1</v>
      </c>
      <c r="J15" s="228"/>
      <c r="K15" s="229">
        <v>6</v>
      </c>
      <c r="L15" s="129"/>
      <c r="M15" s="225" t="s">
        <v>107</v>
      </c>
      <c r="N15" s="226">
        <v>8</v>
      </c>
      <c r="O15" s="129"/>
      <c r="P15" s="129"/>
      <c r="Q15" s="129"/>
      <c r="R15" s="129"/>
      <c r="S15" s="129"/>
      <c r="T15" s="129"/>
      <c r="U15" s="129"/>
      <c r="V15" s="129"/>
      <c r="W15" s="129"/>
      <c r="X15" s="129"/>
      <c r="Y15" s="129"/>
    </row>
    <row r="16" spans="1:25" ht="21" customHeight="1">
      <c r="A16" s="224" t="s">
        <v>101</v>
      </c>
      <c r="B16" s="137"/>
      <c r="C16" s="227"/>
      <c r="D16" s="228"/>
      <c r="E16" s="228">
        <v>8</v>
      </c>
      <c r="F16" s="228"/>
      <c r="G16" s="228">
        <v>4</v>
      </c>
      <c r="H16" s="228"/>
      <c r="I16" s="228">
        <v>6</v>
      </c>
      <c r="J16" s="228"/>
      <c r="K16" s="229">
        <v>18</v>
      </c>
      <c r="L16" s="129"/>
      <c r="M16" s="225" t="s">
        <v>100</v>
      </c>
      <c r="N16" s="226">
        <v>6</v>
      </c>
      <c r="O16" s="129"/>
      <c r="P16" s="129"/>
      <c r="Q16" s="129"/>
      <c r="R16" s="129"/>
      <c r="S16" s="129"/>
      <c r="T16" s="129"/>
      <c r="U16" s="129"/>
      <c r="V16" s="129"/>
      <c r="W16" s="129"/>
      <c r="X16" s="129"/>
      <c r="Y16" s="129"/>
    </row>
    <row r="17" spans="1:25" ht="21" customHeight="1">
      <c r="A17" s="224" t="s">
        <v>97</v>
      </c>
      <c r="B17" s="137"/>
      <c r="C17" s="227"/>
      <c r="D17" s="228"/>
      <c r="E17" s="228">
        <v>3</v>
      </c>
      <c r="F17" s="228"/>
      <c r="G17" s="228"/>
      <c r="H17" s="228"/>
      <c r="I17" s="228">
        <v>2</v>
      </c>
      <c r="J17" s="228"/>
      <c r="K17" s="229">
        <v>5</v>
      </c>
      <c r="L17" s="129"/>
      <c r="M17" s="225" t="s">
        <v>109</v>
      </c>
      <c r="N17" s="226">
        <v>6</v>
      </c>
      <c r="O17" s="129"/>
      <c r="P17" s="129"/>
      <c r="Q17" s="129"/>
      <c r="R17" s="129"/>
      <c r="S17" s="129"/>
      <c r="T17" s="129"/>
      <c r="U17" s="129"/>
      <c r="V17" s="129"/>
      <c r="W17" s="129"/>
      <c r="X17" s="129"/>
      <c r="Y17" s="129"/>
    </row>
    <row r="18" spans="1:25" ht="21" customHeight="1">
      <c r="A18" s="224" t="s">
        <v>98</v>
      </c>
      <c r="B18" s="137"/>
      <c r="C18" s="227"/>
      <c r="D18" s="228"/>
      <c r="E18" s="228"/>
      <c r="F18" s="228"/>
      <c r="G18" s="228"/>
      <c r="H18" s="228"/>
      <c r="I18" s="228"/>
      <c r="J18" s="228"/>
      <c r="K18" s="229">
        <v>0</v>
      </c>
      <c r="L18" s="129"/>
      <c r="M18" s="225" t="s">
        <v>113</v>
      </c>
      <c r="N18" s="226">
        <v>6</v>
      </c>
      <c r="O18" s="129"/>
      <c r="P18" s="129"/>
      <c r="Q18" s="129"/>
      <c r="R18" s="129"/>
      <c r="S18" s="129"/>
      <c r="T18" s="129"/>
      <c r="U18" s="129"/>
      <c r="V18" s="129"/>
      <c r="W18" s="129"/>
      <c r="X18" s="129"/>
      <c r="Y18" s="129"/>
    </row>
    <row r="19" spans="1:25" ht="21" customHeight="1">
      <c r="A19" s="224" t="s">
        <v>102</v>
      </c>
      <c r="B19" s="137"/>
      <c r="C19" s="227"/>
      <c r="D19" s="228"/>
      <c r="E19" s="228">
        <v>1</v>
      </c>
      <c r="F19" s="228"/>
      <c r="G19" s="228"/>
      <c r="H19" s="228"/>
      <c r="I19" s="228"/>
      <c r="J19" s="228"/>
      <c r="K19" s="229">
        <v>1</v>
      </c>
      <c r="L19" s="129"/>
      <c r="M19" s="225" t="s">
        <v>97</v>
      </c>
      <c r="N19" s="226">
        <v>5</v>
      </c>
      <c r="O19" s="129"/>
      <c r="P19" s="129"/>
      <c r="Q19" s="129"/>
      <c r="R19" s="129"/>
      <c r="S19" s="129"/>
      <c r="T19" s="129"/>
      <c r="U19" s="129"/>
      <c r="V19" s="129"/>
      <c r="W19" s="129"/>
      <c r="X19" s="129"/>
      <c r="Y19" s="129"/>
    </row>
    <row r="20" spans="1:25" ht="21" customHeight="1">
      <c r="A20" s="224" t="s">
        <v>107</v>
      </c>
      <c r="B20" s="137"/>
      <c r="C20" s="227"/>
      <c r="D20" s="228"/>
      <c r="E20" s="228">
        <v>2</v>
      </c>
      <c r="F20" s="228"/>
      <c r="G20" s="228">
        <v>2</v>
      </c>
      <c r="H20" s="228"/>
      <c r="I20" s="228">
        <v>4</v>
      </c>
      <c r="J20" s="228"/>
      <c r="K20" s="229">
        <v>8</v>
      </c>
      <c r="L20" s="129"/>
      <c r="M20" s="225" t="s">
        <v>108</v>
      </c>
      <c r="N20" s="226">
        <v>5</v>
      </c>
      <c r="O20" s="129"/>
      <c r="P20" s="129"/>
      <c r="Q20" s="129"/>
      <c r="R20" s="129"/>
      <c r="S20" s="129"/>
      <c r="T20" s="129"/>
      <c r="U20" s="129"/>
      <c r="V20" s="129"/>
      <c r="W20" s="129"/>
      <c r="X20" s="129"/>
      <c r="Y20" s="129"/>
    </row>
    <row r="21" spans="1:25" ht="21" customHeight="1">
      <c r="A21" s="224" t="s">
        <v>103</v>
      </c>
      <c r="B21" s="137"/>
      <c r="C21" s="227"/>
      <c r="D21" s="228"/>
      <c r="E21" s="228">
        <v>2</v>
      </c>
      <c r="F21" s="228"/>
      <c r="G21" s="228"/>
      <c r="H21" s="228"/>
      <c r="I21" s="228">
        <v>2</v>
      </c>
      <c r="J21" s="228"/>
      <c r="K21" s="229">
        <v>4</v>
      </c>
      <c r="L21" s="129"/>
      <c r="M21" s="225" t="s">
        <v>111</v>
      </c>
      <c r="N21" s="226">
        <v>5</v>
      </c>
      <c r="O21" s="129"/>
      <c r="P21" s="129"/>
      <c r="Q21" s="129"/>
      <c r="R21" s="129"/>
      <c r="S21" s="129"/>
      <c r="T21" s="129"/>
      <c r="U21" s="129"/>
      <c r="V21" s="129"/>
      <c r="W21" s="129"/>
      <c r="X21" s="129"/>
      <c r="Y21" s="129"/>
    </row>
    <row r="22" spans="1:25" ht="21" customHeight="1">
      <c r="A22" s="224" t="s">
        <v>104</v>
      </c>
      <c r="B22" s="137"/>
      <c r="C22" s="227"/>
      <c r="D22" s="228"/>
      <c r="E22" s="228">
        <v>3</v>
      </c>
      <c r="F22" s="228"/>
      <c r="G22" s="228">
        <v>3</v>
      </c>
      <c r="H22" s="228"/>
      <c r="I22" s="228">
        <v>3</v>
      </c>
      <c r="J22" s="228"/>
      <c r="K22" s="229">
        <v>9</v>
      </c>
      <c r="L22" s="129"/>
      <c r="M22" s="225" t="s">
        <v>93</v>
      </c>
      <c r="N22" s="226">
        <v>4</v>
      </c>
      <c r="O22" s="129"/>
      <c r="P22" s="129"/>
      <c r="Q22" s="129"/>
      <c r="R22" s="129"/>
      <c r="S22" s="129"/>
      <c r="T22" s="129"/>
      <c r="U22" s="129"/>
      <c r="V22" s="129"/>
      <c r="W22" s="129"/>
      <c r="X22" s="129"/>
      <c r="Y22" s="129"/>
    </row>
    <row r="23" spans="1:25" ht="21" customHeight="1">
      <c r="A23" s="224" t="s">
        <v>105</v>
      </c>
      <c r="B23" s="137"/>
      <c r="C23" s="227">
        <v>1</v>
      </c>
      <c r="D23" s="228"/>
      <c r="E23" s="228">
        <v>2</v>
      </c>
      <c r="F23" s="228"/>
      <c r="G23" s="228"/>
      <c r="H23" s="228"/>
      <c r="I23" s="228"/>
      <c r="J23" s="228"/>
      <c r="K23" s="229">
        <v>3</v>
      </c>
      <c r="L23" s="129"/>
      <c r="M23" s="225" t="s">
        <v>103</v>
      </c>
      <c r="N23" s="226">
        <v>4</v>
      </c>
      <c r="O23" s="129"/>
      <c r="P23" s="129"/>
      <c r="Q23" s="129"/>
      <c r="R23" s="129"/>
      <c r="S23" s="129"/>
      <c r="T23" s="129"/>
      <c r="U23" s="129"/>
      <c r="V23" s="129"/>
      <c r="W23" s="129"/>
      <c r="X23" s="129"/>
      <c r="Y23" s="129"/>
    </row>
    <row r="24" spans="1:25" ht="21" customHeight="1">
      <c r="A24" s="224" t="s">
        <v>106</v>
      </c>
      <c r="B24" s="137"/>
      <c r="C24" s="227">
        <v>2</v>
      </c>
      <c r="D24" s="228"/>
      <c r="E24" s="228"/>
      <c r="F24" s="228"/>
      <c r="G24" s="228"/>
      <c r="H24" s="228"/>
      <c r="I24" s="228"/>
      <c r="J24" s="228"/>
      <c r="K24" s="229">
        <v>2</v>
      </c>
      <c r="L24" s="129"/>
      <c r="M24" s="225" t="s">
        <v>117</v>
      </c>
      <c r="N24" s="226">
        <v>4</v>
      </c>
      <c r="O24" s="129"/>
      <c r="P24" s="129"/>
      <c r="Q24" s="129"/>
      <c r="R24" s="129"/>
      <c r="S24" s="129"/>
      <c r="T24" s="129"/>
      <c r="U24" s="129"/>
      <c r="V24" s="129"/>
      <c r="W24" s="129"/>
      <c r="X24" s="129"/>
      <c r="Y24" s="129"/>
    </row>
    <row r="25" spans="1:25" ht="21" customHeight="1">
      <c r="A25" s="224" t="s">
        <v>108</v>
      </c>
      <c r="B25" s="137"/>
      <c r="C25" s="227"/>
      <c r="D25" s="228"/>
      <c r="E25" s="228">
        <v>1</v>
      </c>
      <c r="F25" s="228"/>
      <c r="G25" s="228"/>
      <c r="H25" s="228"/>
      <c r="I25" s="228">
        <v>4</v>
      </c>
      <c r="J25" s="228"/>
      <c r="K25" s="229">
        <v>5</v>
      </c>
      <c r="L25" s="129"/>
      <c r="M25" s="225" t="s">
        <v>124</v>
      </c>
      <c r="N25" s="226">
        <v>4</v>
      </c>
      <c r="O25" s="129"/>
      <c r="P25" s="129"/>
      <c r="Q25" s="129"/>
      <c r="R25" s="129"/>
      <c r="S25" s="129"/>
      <c r="T25" s="129"/>
      <c r="U25" s="129"/>
      <c r="V25" s="129"/>
      <c r="W25" s="129"/>
      <c r="X25" s="129"/>
      <c r="Y25" s="129"/>
    </row>
    <row r="26" spans="1:25" ht="21" customHeight="1">
      <c r="A26" s="224" t="s">
        <v>109</v>
      </c>
      <c r="B26" s="137"/>
      <c r="C26" s="227">
        <v>1</v>
      </c>
      <c r="D26" s="228"/>
      <c r="E26" s="228">
        <v>1</v>
      </c>
      <c r="F26" s="228"/>
      <c r="G26" s="228"/>
      <c r="H26" s="228"/>
      <c r="I26" s="228">
        <v>4</v>
      </c>
      <c r="J26" s="228"/>
      <c r="K26" s="229">
        <v>6</v>
      </c>
      <c r="L26" s="129"/>
      <c r="M26" s="225" t="s">
        <v>495</v>
      </c>
      <c r="N26" s="226">
        <v>4</v>
      </c>
      <c r="O26" s="129"/>
      <c r="P26" s="129"/>
      <c r="Q26" s="129"/>
      <c r="R26" s="129"/>
      <c r="S26" s="129"/>
      <c r="T26" s="129"/>
      <c r="U26" s="129"/>
      <c r="V26" s="129"/>
      <c r="W26" s="129"/>
      <c r="X26" s="129"/>
      <c r="Y26" s="129"/>
    </row>
    <row r="27" spans="1:25" ht="21" customHeight="1">
      <c r="A27" s="224" t="s">
        <v>110</v>
      </c>
      <c r="B27" s="137"/>
      <c r="C27" s="227"/>
      <c r="D27" s="228"/>
      <c r="E27" s="228">
        <v>1</v>
      </c>
      <c r="F27" s="228"/>
      <c r="G27" s="228"/>
      <c r="H27" s="228"/>
      <c r="I27" s="228"/>
      <c r="J27" s="228"/>
      <c r="K27" s="229">
        <v>1</v>
      </c>
      <c r="L27" s="129"/>
      <c r="M27" s="225" t="s">
        <v>105</v>
      </c>
      <c r="N27" s="226">
        <v>3</v>
      </c>
      <c r="O27" s="129"/>
      <c r="P27" s="129"/>
      <c r="Q27" s="129"/>
      <c r="R27" s="129"/>
      <c r="S27" s="129"/>
      <c r="T27" s="129"/>
      <c r="U27" s="129"/>
      <c r="V27" s="129"/>
      <c r="W27" s="129"/>
      <c r="X27" s="129"/>
      <c r="Y27" s="129"/>
    </row>
    <row r="28" spans="1:25" ht="21" customHeight="1">
      <c r="A28" s="224" t="s">
        <v>111</v>
      </c>
      <c r="B28" s="137"/>
      <c r="C28" s="227">
        <v>2</v>
      </c>
      <c r="D28" s="228"/>
      <c r="E28" s="228">
        <v>3</v>
      </c>
      <c r="F28" s="228"/>
      <c r="G28" s="228"/>
      <c r="H28" s="228"/>
      <c r="I28" s="228"/>
      <c r="J28" s="228"/>
      <c r="K28" s="229">
        <v>5</v>
      </c>
      <c r="L28" s="129"/>
      <c r="M28" s="225" t="s">
        <v>112</v>
      </c>
      <c r="N28" s="226">
        <v>3</v>
      </c>
      <c r="O28" s="129"/>
      <c r="P28" s="129"/>
      <c r="Q28" s="129"/>
      <c r="R28" s="129"/>
      <c r="S28" s="129"/>
      <c r="T28" s="129"/>
      <c r="U28" s="129"/>
      <c r="V28" s="129"/>
      <c r="W28" s="129"/>
      <c r="X28" s="129"/>
      <c r="Y28" s="129"/>
    </row>
    <row r="29" spans="1:25" ht="21" customHeight="1">
      <c r="A29" s="224" t="s">
        <v>112</v>
      </c>
      <c r="B29" s="137"/>
      <c r="C29" s="227">
        <v>1</v>
      </c>
      <c r="D29" s="228"/>
      <c r="E29" s="228"/>
      <c r="F29" s="228"/>
      <c r="G29" s="228">
        <v>1</v>
      </c>
      <c r="H29" s="228"/>
      <c r="I29" s="228">
        <v>1</v>
      </c>
      <c r="J29" s="228"/>
      <c r="K29" s="229">
        <v>3</v>
      </c>
      <c r="L29" s="129"/>
      <c r="M29" s="225" t="s">
        <v>106</v>
      </c>
      <c r="N29" s="226">
        <v>2</v>
      </c>
      <c r="O29" s="129"/>
      <c r="P29" s="129"/>
      <c r="Q29" s="129"/>
      <c r="R29" s="129"/>
      <c r="S29" s="129"/>
      <c r="T29" s="129"/>
      <c r="U29" s="129"/>
      <c r="V29" s="129"/>
      <c r="W29" s="129"/>
      <c r="X29" s="129"/>
      <c r="Y29" s="129"/>
    </row>
    <row r="30" spans="1:25" ht="21" customHeight="1">
      <c r="A30" s="224" t="s">
        <v>113</v>
      </c>
      <c r="B30" s="137"/>
      <c r="C30" s="227">
        <v>2</v>
      </c>
      <c r="D30" s="228"/>
      <c r="E30" s="228"/>
      <c r="F30" s="228"/>
      <c r="G30" s="228">
        <v>1</v>
      </c>
      <c r="H30" s="228"/>
      <c r="I30" s="228">
        <v>3</v>
      </c>
      <c r="J30" s="228"/>
      <c r="K30" s="229">
        <v>6</v>
      </c>
      <c r="L30" s="129"/>
      <c r="M30" s="225" t="s">
        <v>118</v>
      </c>
      <c r="N30" s="226">
        <v>2</v>
      </c>
      <c r="O30" s="129"/>
      <c r="P30" s="129"/>
      <c r="Q30" s="129"/>
      <c r="R30" s="129"/>
      <c r="S30" s="129"/>
      <c r="T30" s="129"/>
      <c r="U30" s="129"/>
      <c r="V30" s="129"/>
      <c r="W30" s="129"/>
      <c r="X30" s="129"/>
      <c r="Y30" s="129"/>
    </row>
    <row r="31" spans="1:25" ht="21" customHeight="1">
      <c r="A31" s="224" t="s">
        <v>114</v>
      </c>
      <c r="B31" s="137"/>
      <c r="C31" s="227"/>
      <c r="D31" s="228"/>
      <c r="E31" s="228"/>
      <c r="F31" s="228"/>
      <c r="G31" s="228"/>
      <c r="H31" s="228"/>
      <c r="I31" s="228"/>
      <c r="J31" s="228"/>
      <c r="K31" s="229">
        <v>0</v>
      </c>
      <c r="L31" s="129"/>
      <c r="M31" s="225" t="s">
        <v>94</v>
      </c>
      <c r="N31" s="226">
        <v>1</v>
      </c>
      <c r="O31" s="129"/>
      <c r="P31" s="129"/>
      <c r="Q31" s="129"/>
      <c r="R31" s="129"/>
      <c r="S31" s="129"/>
      <c r="T31" s="129"/>
      <c r="U31" s="129"/>
      <c r="V31" s="129"/>
      <c r="W31" s="129"/>
      <c r="X31" s="129"/>
      <c r="Y31" s="129"/>
    </row>
    <row r="32" spans="1:25" ht="21" customHeight="1">
      <c r="A32" s="224" t="s">
        <v>115</v>
      </c>
      <c r="B32" s="137"/>
      <c r="C32" s="227"/>
      <c r="D32" s="228"/>
      <c r="E32" s="228"/>
      <c r="F32" s="228"/>
      <c r="G32" s="228">
        <v>1</v>
      </c>
      <c r="H32" s="228"/>
      <c r="I32" s="228"/>
      <c r="J32" s="228"/>
      <c r="K32" s="229">
        <v>1</v>
      </c>
      <c r="L32" s="129"/>
      <c r="M32" s="225" t="s">
        <v>95</v>
      </c>
      <c r="N32" s="226">
        <v>1</v>
      </c>
      <c r="O32" s="129"/>
      <c r="P32" s="129"/>
      <c r="Q32" s="129"/>
      <c r="R32" s="129"/>
      <c r="S32" s="129"/>
      <c r="T32" s="129"/>
      <c r="U32" s="129"/>
      <c r="V32" s="129"/>
      <c r="W32" s="129"/>
      <c r="X32" s="129"/>
      <c r="Y32" s="129"/>
    </row>
    <row r="33" spans="1:25" ht="21" customHeight="1">
      <c r="A33" s="224" t="s">
        <v>116</v>
      </c>
      <c r="B33" s="137"/>
      <c r="C33" s="227">
        <v>1</v>
      </c>
      <c r="D33" s="228"/>
      <c r="E33" s="228"/>
      <c r="F33" s="228"/>
      <c r="G33" s="228"/>
      <c r="H33" s="228"/>
      <c r="I33" s="228"/>
      <c r="J33" s="228"/>
      <c r="K33" s="229">
        <v>1</v>
      </c>
      <c r="L33" s="129"/>
      <c r="M33" s="225" t="s">
        <v>96</v>
      </c>
      <c r="N33" s="226">
        <v>1</v>
      </c>
      <c r="O33" s="129"/>
      <c r="P33" s="129"/>
      <c r="Q33" s="129"/>
      <c r="R33" s="129"/>
      <c r="S33" s="129"/>
      <c r="T33" s="129"/>
      <c r="U33" s="129"/>
      <c r="V33" s="129"/>
      <c r="W33" s="129"/>
      <c r="X33" s="129"/>
      <c r="Y33" s="129"/>
    </row>
    <row r="34" spans="1:25" ht="21" customHeight="1">
      <c r="A34" s="224" t="s">
        <v>117</v>
      </c>
      <c r="B34" s="137"/>
      <c r="C34" s="227"/>
      <c r="D34" s="228"/>
      <c r="E34" s="228">
        <v>1</v>
      </c>
      <c r="F34" s="228"/>
      <c r="G34" s="228">
        <v>2</v>
      </c>
      <c r="H34" s="228"/>
      <c r="I34" s="228">
        <v>1</v>
      </c>
      <c r="J34" s="228"/>
      <c r="K34" s="229">
        <v>4</v>
      </c>
      <c r="L34" s="129"/>
      <c r="M34" s="225" t="s">
        <v>102</v>
      </c>
      <c r="N34" s="226">
        <v>1</v>
      </c>
      <c r="O34" s="129"/>
      <c r="P34" s="129"/>
      <c r="Q34" s="129"/>
      <c r="R34" s="129"/>
      <c r="S34" s="129"/>
      <c r="T34" s="129"/>
      <c r="U34" s="129"/>
      <c r="V34" s="129"/>
      <c r="W34" s="129"/>
      <c r="X34" s="129"/>
      <c r="Y34" s="129"/>
    </row>
    <row r="35" spans="1:25" ht="21" customHeight="1">
      <c r="A35" s="224" t="s">
        <v>118</v>
      </c>
      <c r="B35" s="137"/>
      <c r="C35" s="227"/>
      <c r="D35" s="228"/>
      <c r="E35" s="228">
        <v>2</v>
      </c>
      <c r="F35" s="228"/>
      <c r="G35" s="228"/>
      <c r="H35" s="228"/>
      <c r="I35" s="228"/>
      <c r="J35" s="228"/>
      <c r="K35" s="229">
        <v>2</v>
      </c>
      <c r="L35" s="129"/>
      <c r="M35" s="225" t="s">
        <v>110</v>
      </c>
      <c r="N35" s="226">
        <v>1</v>
      </c>
      <c r="O35" s="129"/>
      <c r="P35" s="129"/>
      <c r="Q35" s="129"/>
      <c r="R35" s="129"/>
      <c r="S35" s="129"/>
      <c r="T35" s="129"/>
      <c r="U35" s="129"/>
      <c r="V35" s="129"/>
      <c r="W35" s="129"/>
      <c r="X35" s="129"/>
      <c r="Y35" s="129"/>
    </row>
    <row r="36" spans="1:25" ht="21" customHeight="1">
      <c r="A36" s="224" t="s">
        <v>119</v>
      </c>
      <c r="B36" s="137"/>
      <c r="C36" s="227"/>
      <c r="D36" s="228"/>
      <c r="E36" s="228"/>
      <c r="F36" s="228"/>
      <c r="G36" s="228"/>
      <c r="H36" s="228"/>
      <c r="I36" s="228"/>
      <c r="J36" s="228"/>
      <c r="K36" s="229">
        <v>0</v>
      </c>
      <c r="L36" s="129"/>
      <c r="M36" s="225" t="s">
        <v>115</v>
      </c>
      <c r="N36" s="226">
        <v>1</v>
      </c>
      <c r="O36" s="129"/>
      <c r="P36" s="129"/>
      <c r="Q36" s="129"/>
      <c r="R36" s="129"/>
      <c r="S36" s="129"/>
      <c r="T36" s="129"/>
      <c r="U36" s="129"/>
      <c r="V36" s="129"/>
      <c r="W36" s="129"/>
      <c r="X36" s="129"/>
      <c r="Y36" s="129"/>
    </row>
    <row r="37" spans="1:25" ht="21" customHeight="1">
      <c r="A37" s="224" t="s">
        <v>120</v>
      </c>
      <c r="B37" s="137"/>
      <c r="C37" s="227">
        <v>1</v>
      </c>
      <c r="D37" s="228"/>
      <c r="E37" s="228">
        <v>3</v>
      </c>
      <c r="F37" s="228"/>
      <c r="G37" s="228">
        <v>3</v>
      </c>
      <c r="H37" s="228"/>
      <c r="I37" s="228">
        <v>5</v>
      </c>
      <c r="J37" s="228"/>
      <c r="K37" s="229">
        <v>12</v>
      </c>
      <c r="L37" s="129"/>
      <c r="M37" s="225" t="s">
        <v>116</v>
      </c>
      <c r="N37" s="226">
        <v>1</v>
      </c>
      <c r="O37" s="129"/>
      <c r="P37" s="129"/>
      <c r="Q37" s="129"/>
      <c r="R37" s="129"/>
      <c r="S37" s="129"/>
      <c r="T37" s="129"/>
      <c r="U37" s="129"/>
      <c r="V37" s="129"/>
      <c r="W37" s="129"/>
      <c r="X37" s="129"/>
      <c r="Y37" s="129"/>
    </row>
    <row r="38" spans="1:25" ht="21" customHeight="1">
      <c r="A38" s="224" t="s">
        <v>121</v>
      </c>
      <c r="B38" s="137"/>
      <c r="C38" s="227"/>
      <c r="D38" s="228"/>
      <c r="E38" s="228">
        <v>1</v>
      </c>
      <c r="F38" s="228"/>
      <c r="G38" s="228"/>
      <c r="H38" s="228"/>
      <c r="I38" s="228"/>
      <c r="J38" s="228"/>
      <c r="K38" s="229">
        <v>1</v>
      </c>
      <c r="L38" s="129"/>
      <c r="M38" s="225" t="s">
        <v>121</v>
      </c>
      <c r="N38" s="226">
        <v>1</v>
      </c>
      <c r="O38" s="129"/>
      <c r="P38" s="129"/>
      <c r="Q38" s="129"/>
      <c r="R38" s="129"/>
      <c r="S38" s="129"/>
      <c r="T38" s="129"/>
      <c r="U38" s="129"/>
      <c r="V38" s="129"/>
      <c r="W38" s="129"/>
      <c r="X38" s="129"/>
      <c r="Y38" s="129"/>
    </row>
    <row r="39" spans="1:25" ht="21" customHeight="1">
      <c r="A39" s="224" t="s">
        <v>122</v>
      </c>
      <c r="B39" s="137"/>
      <c r="C39" s="227">
        <v>1</v>
      </c>
      <c r="D39" s="228"/>
      <c r="E39" s="228">
        <v>7</v>
      </c>
      <c r="F39" s="228"/>
      <c r="G39" s="228">
        <v>2</v>
      </c>
      <c r="H39" s="228"/>
      <c r="I39" s="228">
        <v>2</v>
      </c>
      <c r="J39" s="228"/>
      <c r="K39" s="229">
        <v>12</v>
      </c>
      <c r="L39" s="129"/>
      <c r="M39" s="225" t="s">
        <v>123</v>
      </c>
      <c r="N39" s="226">
        <v>1</v>
      </c>
      <c r="O39" s="129"/>
      <c r="P39" s="129"/>
      <c r="Q39" s="129"/>
      <c r="R39" s="129"/>
      <c r="S39" s="129"/>
      <c r="T39" s="129"/>
      <c r="U39" s="129"/>
      <c r="V39" s="129"/>
      <c r="W39" s="129"/>
      <c r="X39" s="129"/>
      <c r="Y39" s="129"/>
    </row>
    <row r="40" spans="1:25" ht="21" customHeight="1">
      <c r="A40" s="224" t="s">
        <v>123</v>
      </c>
      <c r="B40" s="137"/>
      <c r="C40" s="227"/>
      <c r="D40" s="228"/>
      <c r="E40" s="228"/>
      <c r="F40" s="228"/>
      <c r="G40" s="228"/>
      <c r="H40" s="228"/>
      <c r="I40" s="228">
        <v>1</v>
      </c>
      <c r="J40" s="228"/>
      <c r="K40" s="229">
        <v>1</v>
      </c>
      <c r="L40" s="129"/>
      <c r="M40" s="225" t="s">
        <v>98</v>
      </c>
      <c r="N40" s="226">
        <v>0</v>
      </c>
      <c r="O40" s="129"/>
      <c r="P40" s="129"/>
      <c r="Q40" s="129"/>
      <c r="R40" s="129"/>
      <c r="S40" s="129"/>
      <c r="T40" s="129"/>
      <c r="U40" s="129"/>
      <c r="V40" s="129"/>
      <c r="W40" s="129"/>
      <c r="X40" s="129"/>
      <c r="Y40" s="129"/>
    </row>
    <row r="41" spans="1:25" ht="21" customHeight="1">
      <c r="A41" s="224" t="s">
        <v>124</v>
      </c>
      <c r="B41" s="137"/>
      <c r="C41" s="227"/>
      <c r="D41" s="228"/>
      <c r="E41" s="228">
        <v>3</v>
      </c>
      <c r="F41" s="228"/>
      <c r="G41" s="228"/>
      <c r="H41" s="228"/>
      <c r="I41" s="228">
        <v>1</v>
      </c>
      <c r="J41" s="228"/>
      <c r="K41" s="229">
        <v>4</v>
      </c>
      <c r="L41" s="129"/>
      <c r="M41" s="225" t="s">
        <v>114</v>
      </c>
      <c r="N41" s="226">
        <v>0</v>
      </c>
      <c r="O41" s="129"/>
      <c r="P41" s="129"/>
      <c r="Q41" s="129"/>
      <c r="R41" s="129"/>
      <c r="S41" s="129"/>
      <c r="T41" s="129"/>
      <c r="U41" s="129"/>
      <c r="V41" s="129"/>
      <c r="W41" s="129"/>
      <c r="X41" s="129"/>
      <c r="Y41" s="129"/>
    </row>
    <row r="42" spans="1:25" ht="21" customHeight="1">
      <c r="A42" s="224" t="s">
        <v>495</v>
      </c>
      <c r="B42" s="137"/>
      <c r="C42" s="227">
        <v>1</v>
      </c>
      <c r="D42" s="228"/>
      <c r="E42" s="228"/>
      <c r="F42" s="228"/>
      <c r="G42" s="228"/>
      <c r="H42" s="228"/>
      <c r="I42" s="228">
        <v>3</v>
      </c>
      <c r="J42" s="228"/>
      <c r="K42" s="229">
        <v>4</v>
      </c>
      <c r="L42" s="129"/>
      <c r="M42" s="225" t="s">
        <v>119</v>
      </c>
      <c r="N42" s="226">
        <v>0</v>
      </c>
      <c r="O42" s="129"/>
      <c r="P42" s="129"/>
      <c r="Q42" s="129"/>
      <c r="R42" s="129"/>
      <c r="S42" s="129"/>
      <c r="T42" s="129"/>
      <c r="U42" s="129"/>
      <c r="V42" s="129"/>
      <c r="W42" s="129"/>
      <c r="X42" s="129"/>
      <c r="Y42" s="129"/>
    </row>
    <row r="43" spans="1:25" ht="8.1" customHeight="1">
      <c r="A43" s="137"/>
      <c r="B43" s="137"/>
      <c r="C43" s="230"/>
      <c r="D43" s="230"/>
      <c r="E43" s="230"/>
      <c r="F43" s="230"/>
      <c r="G43" s="230"/>
      <c r="H43" s="230"/>
      <c r="I43" s="230"/>
      <c r="J43" s="230"/>
      <c r="K43" s="230"/>
      <c r="L43" s="129"/>
      <c r="M43" s="129"/>
      <c r="N43" s="129"/>
      <c r="O43" s="129"/>
      <c r="P43" s="129"/>
      <c r="Q43" s="129"/>
      <c r="R43" s="129"/>
      <c r="S43" s="129"/>
      <c r="T43" s="129"/>
      <c r="U43" s="129"/>
      <c r="V43" s="129"/>
      <c r="W43" s="129"/>
      <c r="X43" s="129"/>
      <c r="Y43" s="129"/>
    </row>
    <row r="44" spans="1:25" ht="21" customHeight="1">
      <c r="A44" s="221" t="s">
        <v>89</v>
      </c>
      <c r="B44" s="137"/>
      <c r="C44" s="231">
        <v>14</v>
      </c>
      <c r="D44" s="232">
        <v>0</v>
      </c>
      <c r="E44" s="232">
        <v>58</v>
      </c>
      <c r="F44" s="232">
        <v>0</v>
      </c>
      <c r="G44" s="232">
        <v>21</v>
      </c>
      <c r="H44" s="232">
        <v>0</v>
      </c>
      <c r="I44" s="232">
        <v>46</v>
      </c>
      <c r="J44" s="232">
        <v>0</v>
      </c>
      <c r="K44" s="233">
        <v>139</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496</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494</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633</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3"/>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40" orientation="landscape" useFirstPageNumber="1" r:id="rId1"/>
  <headerFooter scaleWithDoc="0">
    <oddHeader>&amp;L&amp;G&amp;C&amp;G&amp;R&amp;G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7FC9F-44A5-4C9C-A051-1D38A1E4C3DD}">
  <sheetPr>
    <pageSetUpPr fitToPage="1"/>
  </sheetPr>
  <dimension ref="A1:M64"/>
  <sheetViews>
    <sheetView view="pageBreakPreview" topLeftCell="A20" zoomScale="55" zoomScaleNormal="100" zoomScaleSheetLayoutView="55" workbookViewId="0">
      <selection activeCell="F47" sqref="F47"/>
    </sheetView>
  </sheetViews>
  <sheetFormatPr baseColWidth="10" defaultRowHeight="12.75"/>
  <cols>
    <col min="1" max="1" width="66.140625" style="235" customWidth="1"/>
    <col min="2" max="2" width="1.7109375" style="235" customWidth="1"/>
    <col min="3" max="11" width="30.7109375" style="235" customWidth="1"/>
    <col min="12" max="12" width="1.7109375" style="235" customWidth="1"/>
    <col min="13" max="13" width="15.7109375" style="235" customWidth="1"/>
    <col min="14" max="16384" width="11.42578125" style="235"/>
  </cols>
  <sheetData>
    <row r="1" spans="1:13">
      <c r="A1" s="235" t="s">
        <v>65</v>
      </c>
    </row>
    <row r="2" spans="1:13" ht="37.5" customHeight="1">
      <c r="A2" s="656" t="s">
        <v>642</v>
      </c>
      <c r="B2" s="656"/>
      <c r="C2" s="656"/>
      <c r="D2" s="656"/>
      <c r="E2" s="656"/>
      <c r="F2" s="656"/>
      <c r="G2" s="656"/>
      <c r="H2" s="656"/>
      <c r="I2" s="656"/>
      <c r="J2" s="656"/>
      <c r="K2" s="656"/>
      <c r="L2" s="656"/>
      <c r="M2" s="656"/>
    </row>
    <row r="3" spans="1:13" ht="37.5" customHeight="1">
      <c r="A3" s="656" t="str">
        <f>UPPER(CONCATENATE("Diciembre 2022"))</f>
        <v>DICIEMBRE 2022</v>
      </c>
      <c r="B3" s="656"/>
      <c r="C3" s="656"/>
      <c r="D3" s="656"/>
      <c r="E3" s="656"/>
      <c r="F3" s="656"/>
      <c r="G3" s="656"/>
      <c r="H3" s="656"/>
      <c r="I3" s="656"/>
      <c r="J3" s="656"/>
      <c r="K3" s="656"/>
      <c r="L3" s="656"/>
      <c r="M3" s="656"/>
    </row>
    <row r="4" spans="1:13">
      <c r="A4" s="236"/>
    </row>
    <row r="5" spans="1:13" ht="36.75" customHeight="1">
      <c r="A5" s="617" t="s">
        <v>85</v>
      </c>
      <c r="B5" s="657"/>
      <c r="C5" s="659" t="s">
        <v>500</v>
      </c>
      <c r="D5" s="659"/>
      <c r="E5" s="659"/>
      <c r="F5" s="659"/>
      <c r="G5" s="659"/>
      <c r="H5" s="659"/>
      <c r="I5" s="659"/>
      <c r="J5" s="659"/>
      <c r="K5" s="659"/>
      <c r="M5" s="658" t="s">
        <v>89</v>
      </c>
    </row>
    <row r="6" spans="1:13" ht="36.75" customHeight="1">
      <c r="A6" s="617"/>
      <c r="B6" s="657"/>
      <c r="C6" s="369" t="s">
        <v>508</v>
      </c>
      <c r="D6" s="369" t="s">
        <v>507</v>
      </c>
      <c r="E6" s="369" t="s">
        <v>506</v>
      </c>
      <c r="F6" s="369" t="s">
        <v>505</v>
      </c>
      <c r="G6" s="369" t="s">
        <v>504</v>
      </c>
      <c r="H6" s="369" t="s">
        <v>503</v>
      </c>
      <c r="I6" s="369" t="s">
        <v>502</v>
      </c>
      <c r="J6" s="369" t="s">
        <v>501</v>
      </c>
      <c r="K6" s="369" t="s">
        <v>510</v>
      </c>
      <c r="M6" s="658"/>
    </row>
    <row r="7" spans="1:13" ht="8.1" customHeight="1">
      <c r="A7" s="237"/>
      <c r="B7" s="238"/>
      <c r="K7" s="238"/>
    </row>
    <row r="8" spans="1:13" ht="24" customHeight="1">
      <c r="A8" s="239" t="s">
        <v>93</v>
      </c>
      <c r="B8" s="236"/>
      <c r="C8" s="240">
        <v>342</v>
      </c>
      <c r="D8" s="240">
        <v>334</v>
      </c>
      <c r="E8" s="240">
        <v>374</v>
      </c>
      <c r="F8" s="240">
        <v>308</v>
      </c>
      <c r="G8" s="240">
        <v>243</v>
      </c>
      <c r="H8" s="240">
        <v>160</v>
      </c>
      <c r="I8" s="240">
        <v>140</v>
      </c>
      <c r="J8" s="240">
        <v>76</v>
      </c>
      <c r="K8" s="240">
        <v>120</v>
      </c>
      <c r="M8" s="253">
        <v>2097</v>
      </c>
    </row>
    <row r="9" spans="1:13" ht="24" customHeight="1">
      <c r="A9" s="239" t="s">
        <v>94</v>
      </c>
      <c r="B9" s="236"/>
      <c r="C9" s="242">
        <v>1731</v>
      </c>
      <c r="D9" s="242">
        <v>2566</v>
      </c>
      <c r="E9" s="242">
        <v>2568</v>
      </c>
      <c r="F9" s="242">
        <v>2355</v>
      </c>
      <c r="G9" s="242">
        <v>1835</v>
      </c>
      <c r="H9" s="242">
        <v>1068</v>
      </c>
      <c r="I9" s="240">
        <v>544</v>
      </c>
      <c r="J9" s="240">
        <v>281</v>
      </c>
      <c r="K9" s="240">
        <v>260</v>
      </c>
      <c r="M9" s="253">
        <v>13208</v>
      </c>
    </row>
    <row r="10" spans="1:13" ht="24" customHeight="1">
      <c r="A10" s="239" t="s">
        <v>95</v>
      </c>
      <c r="B10" s="236"/>
      <c r="C10" s="240">
        <v>155</v>
      </c>
      <c r="D10" s="240">
        <v>209</v>
      </c>
      <c r="E10" s="240">
        <v>215</v>
      </c>
      <c r="F10" s="240">
        <v>233</v>
      </c>
      <c r="G10" s="240">
        <v>195</v>
      </c>
      <c r="H10" s="240">
        <v>121</v>
      </c>
      <c r="I10" s="240">
        <v>60</v>
      </c>
      <c r="J10" s="240">
        <v>42</v>
      </c>
      <c r="K10" s="240">
        <v>36</v>
      </c>
      <c r="M10" s="253">
        <v>1266</v>
      </c>
    </row>
    <row r="11" spans="1:13" ht="24" customHeight="1">
      <c r="A11" s="239" t="s">
        <v>96</v>
      </c>
      <c r="B11" s="236"/>
      <c r="C11" s="240">
        <v>105</v>
      </c>
      <c r="D11" s="240">
        <v>169</v>
      </c>
      <c r="E11" s="240">
        <v>182</v>
      </c>
      <c r="F11" s="240">
        <v>180</v>
      </c>
      <c r="G11" s="240">
        <v>151</v>
      </c>
      <c r="H11" s="240">
        <v>120</v>
      </c>
      <c r="I11" s="240">
        <v>75</v>
      </c>
      <c r="J11" s="240">
        <v>37</v>
      </c>
      <c r="K11" s="240">
        <v>54</v>
      </c>
      <c r="M11" s="253">
        <v>1073</v>
      </c>
    </row>
    <row r="12" spans="1:13" ht="24" customHeight="1">
      <c r="A12" s="239" t="s">
        <v>99</v>
      </c>
      <c r="B12" s="236"/>
      <c r="C12" s="240">
        <v>833</v>
      </c>
      <c r="D12" s="240">
        <v>819</v>
      </c>
      <c r="E12" s="240">
        <v>770</v>
      </c>
      <c r="F12" s="240">
        <v>725</v>
      </c>
      <c r="G12" s="240">
        <v>624</v>
      </c>
      <c r="H12" s="240">
        <v>448</v>
      </c>
      <c r="I12" s="240">
        <v>334</v>
      </c>
      <c r="J12" s="240">
        <v>263</v>
      </c>
      <c r="K12" s="240">
        <v>242</v>
      </c>
      <c r="M12" s="253">
        <v>5058</v>
      </c>
    </row>
    <row r="13" spans="1:13" ht="24" customHeight="1">
      <c r="A13" s="239" t="s">
        <v>100</v>
      </c>
      <c r="B13" s="236"/>
      <c r="C13" s="242">
        <v>1097</v>
      </c>
      <c r="D13" s="242">
        <v>1573</v>
      </c>
      <c r="E13" s="242">
        <v>1761</v>
      </c>
      <c r="F13" s="242">
        <v>1441</v>
      </c>
      <c r="G13" s="242">
        <v>1082</v>
      </c>
      <c r="H13" s="240">
        <v>751</v>
      </c>
      <c r="I13" s="240">
        <v>531</v>
      </c>
      <c r="J13" s="240">
        <v>329</v>
      </c>
      <c r="K13" s="240">
        <v>276</v>
      </c>
      <c r="M13" s="253">
        <v>8841</v>
      </c>
    </row>
    <row r="14" spans="1:13" ht="24" customHeight="1">
      <c r="A14" s="239" t="s">
        <v>101</v>
      </c>
      <c r="B14" s="236"/>
      <c r="C14" s="242">
        <v>2004</v>
      </c>
      <c r="D14" s="242">
        <v>3439</v>
      </c>
      <c r="E14" s="242">
        <v>4450</v>
      </c>
      <c r="F14" s="242">
        <v>4608</v>
      </c>
      <c r="G14" s="242">
        <v>3793</v>
      </c>
      <c r="H14" s="242">
        <v>3023</v>
      </c>
      <c r="I14" s="242">
        <v>1972</v>
      </c>
      <c r="J14" s="242">
        <v>1152</v>
      </c>
      <c r="K14" s="240">
        <v>1004</v>
      </c>
      <c r="M14" s="253">
        <v>25445</v>
      </c>
    </row>
    <row r="15" spans="1:13" ht="24" customHeight="1">
      <c r="A15" s="239" t="s">
        <v>97</v>
      </c>
      <c r="B15" s="236"/>
      <c r="C15" s="240">
        <v>799</v>
      </c>
      <c r="D15" s="240">
        <v>862</v>
      </c>
      <c r="E15" s="240">
        <v>788</v>
      </c>
      <c r="F15" s="240">
        <v>629</v>
      </c>
      <c r="G15" s="240">
        <v>503</v>
      </c>
      <c r="H15" s="240">
        <v>282</v>
      </c>
      <c r="I15" s="240">
        <v>194</v>
      </c>
      <c r="J15" s="240">
        <v>104</v>
      </c>
      <c r="K15" s="240">
        <v>143</v>
      </c>
      <c r="M15" s="253">
        <v>4304</v>
      </c>
    </row>
    <row r="16" spans="1:13" ht="24" customHeight="1">
      <c r="A16" s="239" t="s">
        <v>98</v>
      </c>
      <c r="B16" s="236"/>
      <c r="C16" s="240">
        <v>113</v>
      </c>
      <c r="D16" s="240">
        <v>214</v>
      </c>
      <c r="E16" s="240">
        <v>229</v>
      </c>
      <c r="F16" s="240">
        <v>196</v>
      </c>
      <c r="G16" s="240">
        <v>160</v>
      </c>
      <c r="H16" s="240">
        <v>138</v>
      </c>
      <c r="I16" s="240">
        <v>115</v>
      </c>
      <c r="J16" s="240">
        <v>53</v>
      </c>
      <c r="K16" s="240">
        <v>58</v>
      </c>
      <c r="M16" s="253">
        <v>1276</v>
      </c>
    </row>
    <row r="17" spans="1:13" ht="24" customHeight="1">
      <c r="A17" s="239" t="s">
        <v>102</v>
      </c>
      <c r="B17" s="236"/>
      <c r="C17" s="240">
        <v>335</v>
      </c>
      <c r="D17" s="240">
        <v>622</v>
      </c>
      <c r="E17" s="240">
        <v>791</v>
      </c>
      <c r="F17" s="240">
        <v>672</v>
      </c>
      <c r="G17" s="240">
        <v>557</v>
      </c>
      <c r="H17" s="240">
        <v>375</v>
      </c>
      <c r="I17" s="240">
        <v>243</v>
      </c>
      <c r="J17" s="240">
        <v>126</v>
      </c>
      <c r="K17" s="240">
        <v>154</v>
      </c>
      <c r="M17" s="253">
        <v>3875</v>
      </c>
    </row>
    <row r="18" spans="1:13" ht="24" customHeight="1">
      <c r="A18" s="239" t="s">
        <v>107</v>
      </c>
      <c r="B18" s="236"/>
      <c r="C18" s="242">
        <v>7058</v>
      </c>
      <c r="D18" s="242">
        <v>5803</v>
      </c>
      <c r="E18" s="242">
        <v>5752</v>
      </c>
      <c r="F18" s="242">
        <v>5335</v>
      </c>
      <c r="G18" s="242">
        <v>4167</v>
      </c>
      <c r="H18" s="242">
        <v>2967</v>
      </c>
      <c r="I18" s="242">
        <v>1684</v>
      </c>
      <c r="J18" s="240">
        <v>970</v>
      </c>
      <c r="K18" s="240">
        <v>821</v>
      </c>
      <c r="M18" s="253">
        <v>34557</v>
      </c>
    </row>
    <row r="19" spans="1:13" ht="24" customHeight="1">
      <c r="A19" s="239" t="s">
        <v>103</v>
      </c>
      <c r="B19" s="236"/>
      <c r="C19" s="242">
        <v>1179</v>
      </c>
      <c r="D19" s="242">
        <v>1493</v>
      </c>
      <c r="E19" s="242">
        <v>1403</v>
      </c>
      <c r="F19" s="240">
        <v>993</v>
      </c>
      <c r="G19" s="240">
        <v>777</v>
      </c>
      <c r="H19" s="240">
        <v>560</v>
      </c>
      <c r="I19" s="240">
        <v>293</v>
      </c>
      <c r="J19" s="240">
        <v>177</v>
      </c>
      <c r="K19" s="240">
        <v>253</v>
      </c>
      <c r="M19" s="253">
        <v>7128</v>
      </c>
    </row>
    <row r="20" spans="1:13" ht="24" customHeight="1">
      <c r="A20" s="239" t="s">
        <v>104</v>
      </c>
      <c r="B20" s="236"/>
      <c r="C20" s="240">
        <v>294</v>
      </c>
      <c r="D20" s="240">
        <v>552</v>
      </c>
      <c r="E20" s="240">
        <v>679</v>
      </c>
      <c r="F20" s="240">
        <v>645</v>
      </c>
      <c r="G20" s="240">
        <v>570</v>
      </c>
      <c r="H20" s="240">
        <v>477</v>
      </c>
      <c r="I20" s="240">
        <v>317</v>
      </c>
      <c r="J20" s="240">
        <v>225</v>
      </c>
      <c r="K20" s="240">
        <v>266</v>
      </c>
      <c r="M20" s="253">
        <v>4025</v>
      </c>
    </row>
    <row r="21" spans="1:13" ht="24" customHeight="1">
      <c r="A21" s="239" t="s">
        <v>105</v>
      </c>
      <c r="B21" s="236"/>
      <c r="C21" s="240">
        <v>413</v>
      </c>
      <c r="D21" s="240">
        <v>737</v>
      </c>
      <c r="E21" s="240">
        <v>854</v>
      </c>
      <c r="F21" s="240">
        <v>874</v>
      </c>
      <c r="G21" s="240">
        <v>671</v>
      </c>
      <c r="H21" s="240">
        <v>492</v>
      </c>
      <c r="I21" s="240">
        <v>309</v>
      </c>
      <c r="J21" s="240">
        <v>180</v>
      </c>
      <c r="K21" s="240">
        <v>255</v>
      </c>
      <c r="M21" s="253">
        <v>4785</v>
      </c>
    </row>
    <row r="22" spans="1:13" ht="24" customHeight="1">
      <c r="A22" s="239" t="s">
        <v>106</v>
      </c>
      <c r="B22" s="236"/>
      <c r="C22" s="242">
        <v>1467</v>
      </c>
      <c r="D22" s="242">
        <v>2394</v>
      </c>
      <c r="E22" s="242">
        <v>2699</v>
      </c>
      <c r="F22" s="242">
        <v>2279</v>
      </c>
      <c r="G22" s="242">
        <v>1832</v>
      </c>
      <c r="H22" s="242">
        <v>1202</v>
      </c>
      <c r="I22" s="240">
        <v>801</v>
      </c>
      <c r="J22" s="240">
        <v>418</v>
      </c>
      <c r="K22" s="240">
        <v>435</v>
      </c>
      <c r="M22" s="253">
        <v>13527</v>
      </c>
    </row>
    <row r="23" spans="1:13" ht="24" customHeight="1">
      <c r="A23" s="239" t="s">
        <v>108</v>
      </c>
      <c r="B23" s="236"/>
      <c r="C23" s="240">
        <v>803</v>
      </c>
      <c r="D23" s="242">
        <v>1149</v>
      </c>
      <c r="E23" s="242">
        <v>1140</v>
      </c>
      <c r="F23" s="242">
        <v>1011</v>
      </c>
      <c r="G23" s="240">
        <v>842</v>
      </c>
      <c r="H23" s="240">
        <v>620</v>
      </c>
      <c r="I23" s="240">
        <v>405</v>
      </c>
      <c r="J23" s="240">
        <v>254</v>
      </c>
      <c r="K23" s="240">
        <v>218</v>
      </c>
      <c r="M23" s="253">
        <v>6442</v>
      </c>
    </row>
    <row r="24" spans="1:13" ht="24" customHeight="1">
      <c r="A24" s="239" t="s">
        <v>109</v>
      </c>
      <c r="B24" s="236"/>
      <c r="C24" s="240">
        <v>343</v>
      </c>
      <c r="D24" s="240">
        <v>606</v>
      </c>
      <c r="E24" s="240">
        <v>606</v>
      </c>
      <c r="F24" s="240">
        <v>644</v>
      </c>
      <c r="G24" s="240">
        <v>549</v>
      </c>
      <c r="H24" s="240">
        <v>412</v>
      </c>
      <c r="I24" s="240">
        <v>258</v>
      </c>
      <c r="J24" s="240">
        <v>170</v>
      </c>
      <c r="K24" s="240">
        <v>225</v>
      </c>
      <c r="M24" s="253">
        <v>3813</v>
      </c>
    </row>
    <row r="25" spans="1:13" ht="24" customHeight="1">
      <c r="A25" s="239" t="s">
        <v>110</v>
      </c>
      <c r="B25" s="236"/>
      <c r="C25" s="240">
        <v>54</v>
      </c>
      <c r="D25" s="240">
        <v>296</v>
      </c>
      <c r="E25" s="240">
        <v>492</v>
      </c>
      <c r="F25" s="240">
        <v>461</v>
      </c>
      <c r="G25" s="240">
        <v>324</v>
      </c>
      <c r="H25" s="240">
        <v>315</v>
      </c>
      <c r="I25" s="240">
        <v>168</v>
      </c>
      <c r="J25" s="240">
        <v>87</v>
      </c>
      <c r="K25" s="240">
        <v>125</v>
      </c>
      <c r="M25" s="253">
        <v>2322</v>
      </c>
    </row>
    <row r="26" spans="1:13" ht="24" customHeight="1">
      <c r="A26" s="239" t="s">
        <v>111</v>
      </c>
      <c r="B26" s="236"/>
      <c r="C26" s="242">
        <v>1330</v>
      </c>
      <c r="D26" s="242">
        <v>1977</v>
      </c>
      <c r="E26" s="242">
        <v>2017</v>
      </c>
      <c r="F26" s="242">
        <v>1611</v>
      </c>
      <c r="G26" s="242">
        <v>1129</v>
      </c>
      <c r="H26" s="240">
        <v>786</v>
      </c>
      <c r="I26" s="240">
        <v>446</v>
      </c>
      <c r="J26" s="240">
        <v>230</v>
      </c>
      <c r="K26" s="240">
        <v>195</v>
      </c>
      <c r="M26" s="253">
        <v>9721</v>
      </c>
    </row>
    <row r="27" spans="1:13" ht="24" customHeight="1">
      <c r="A27" s="239" t="s">
        <v>112</v>
      </c>
      <c r="B27" s="236"/>
      <c r="C27" s="240">
        <v>221</v>
      </c>
      <c r="D27" s="240">
        <v>478</v>
      </c>
      <c r="E27" s="240">
        <v>629</v>
      </c>
      <c r="F27" s="240">
        <v>620</v>
      </c>
      <c r="G27" s="240">
        <v>599</v>
      </c>
      <c r="H27" s="240">
        <v>446</v>
      </c>
      <c r="I27" s="240">
        <v>354</v>
      </c>
      <c r="J27" s="240">
        <v>223</v>
      </c>
      <c r="K27" s="240">
        <v>255</v>
      </c>
      <c r="M27" s="253">
        <v>3825</v>
      </c>
    </row>
    <row r="28" spans="1:13" ht="24" customHeight="1">
      <c r="A28" s="239" t="s">
        <v>113</v>
      </c>
      <c r="B28" s="236"/>
      <c r="C28" s="240">
        <v>873</v>
      </c>
      <c r="D28" s="242">
        <v>1294</v>
      </c>
      <c r="E28" s="242">
        <v>1434</v>
      </c>
      <c r="F28" s="242">
        <v>1340</v>
      </c>
      <c r="G28" s="242">
        <v>1153</v>
      </c>
      <c r="H28" s="240">
        <v>876</v>
      </c>
      <c r="I28" s="240">
        <v>659</v>
      </c>
      <c r="J28" s="240">
        <v>419</v>
      </c>
      <c r="K28" s="240">
        <v>495</v>
      </c>
      <c r="M28" s="253">
        <v>8543</v>
      </c>
    </row>
    <row r="29" spans="1:13" ht="24" customHeight="1">
      <c r="A29" s="239" t="s">
        <v>114</v>
      </c>
      <c r="B29" s="236"/>
      <c r="C29" s="240">
        <v>413</v>
      </c>
      <c r="D29" s="240">
        <v>541</v>
      </c>
      <c r="E29" s="240">
        <v>616</v>
      </c>
      <c r="F29" s="240">
        <v>493</v>
      </c>
      <c r="G29" s="240">
        <v>352</v>
      </c>
      <c r="H29" s="240">
        <v>264</v>
      </c>
      <c r="I29" s="240">
        <v>143</v>
      </c>
      <c r="J29" s="240">
        <v>101</v>
      </c>
      <c r="K29" s="240">
        <v>83</v>
      </c>
      <c r="M29" s="253">
        <v>3006</v>
      </c>
    </row>
    <row r="30" spans="1:13" ht="24" customHeight="1">
      <c r="A30" s="239" t="s">
        <v>115</v>
      </c>
      <c r="B30" s="236"/>
      <c r="C30" s="240">
        <v>572</v>
      </c>
      <c r="D30" s="240">
        <v>750</v>
      </c>
      <c r="E30" s="240">
        <v>755</v>
      </c>
      <c r="F30" s="240">
        <v>560</v>
      </c>
      <c r="G30" s="240">
        <v>389</v>
      </c>
      <c r="H30" s="240">
        <v>294</v>
      </c>
      <c r="I30" s="240">
        <v>174</v>
      </c>
      <c r="J30" s="240">
        <v>98</v>
      </c>
      <c r="K30" s="240">
        <v>109</v>
      </c>
      <c r="M30" s="253">
        <v>3701</v>
      </c>
    </row>
    <row r="31" spans="1:13" ht="24" customHeight="1">
      <c r="A31" s="239" t="s">
        <v>116</v>
      </c>
      <c r="B31" s="236"/>
      <c r="C31" s="240">
        <v>302</v>
      </c>
      <c r="D31" s="240">
        <v>482</v>
      </c>
      <c r="E31" s="240">
        <v>521</v>
      </c>
      <c r="F31" s="240">
        <v>395</v>
      </c>
      <c r="G31" s="240">
        <v>306</v>
      </c>
      <c r="H31" s="240">
        <v>205</v>
      </c>
      <c r="I31" s="240">
        <v>136</v>
      </c>
      <c r="J31" s="240">
        <v>86</v>
      </c>
      <c r="K31" s="240">
        <v>113</v>
      </c>
      <c r="M31" s="253">
        <v>2546</v>
      </c>
    </row>
    <row r="32" spans="1:13" ht="24" customHeight="1">
      <c r="A32" s="239" t="s">
        <v>117</v>
      </c>
      <c r="B32" s="236"/>
      <c r="C32" s="240">
        <v>552</v>
      </c>
      <c r="D32" s="240">
        <v>746</v>
      </c>
      <c r="E32" s="240">
        <v>754</v>
      </c>
      <c r="F32" s="240">
        <v>602</v>
      </c>
      <c r="G32" s="240">
        <v>457</v>
      </c>
      <c r="H32" s="240">
        <v>389</v>
      </c>
      <c r="I32" s="240">
        <v>244</v>
      </c>
      <c r="J32" s="240">
        <v>199</v>
      </c>
      <c r="K32" s="240">
        <v>180</v>
      </c>
      <c r="M32" s="253">
        <v>4123</v>
      </c>
    </row>
    <row r="33" spans="1:13" ht="24" customHeight="1">
      <c r="A33" s="239" t="s">
        <v>118</v>
      </c>
      <c r="B33" s="236"/>
      <c r="C33" s="242">
        <v>1528</v>
      </c>
      <c r="D33" s="242">
        <v>1984</v>
      </c>
      <c r="E33" s="242">
        <v>1869</v>
      </c>
      <c r="F33" s="242">
        <v>1773</v>
      </c>
      <c r="G33" s="242">
        <v>1221</v>
      </c>
      <c r="H33" s="240">
        <v>881</v>
      </c>
      <c r="I33" s="240">
        <v>547</v>
      </c>
      <c r="J33" s="240">
        <v>281</v>
      </c>
      <c r="K33" s="240">
        <v>283</v>
      </c>
      <c r="M33" s="253">
        <v>10367</v>
      </c>
    </row>
    <row r="34" spans="1:13" ht="24" customHeight="1">
      <c r="A34" s="239" t="s">
        <v>119</v>
      </c>
      <c r="B34" s="236"/>
      <c r="C34" s="240">
        <v>928</v>
      </c>
      <c r="D34" s="240">
        <v>821</v>
      </c>
      <c r="E34" s="240">
        <v>768</v>
      </c>
      <c r="F34" s="240">
        <v>629</v>
      </c>
      <c r="G34" s="240">
        <v>459</v>
      </c>
      <c r="H34" s="240">
        <v>354</v>
      </c>
      <c r="I34" s="240">
        <v>212</v>
      </c>
      <c r="J34" s="240">
        <v>158</v>
      </c>
      <c r="K34" s="240">
        <v>243</v>
      </c>
      <c r="M34" s="253">
        <v>4572</v>
      </c>
    </row>
    <row r="35" spans="1:13" ht="24" customHeight="1">
      <c r="A35" s="239" t="s">
        <v>120</v>
      </c>
      <c r="B35" s="236"/>
      <c r="C35" s="240">
        <v>401</v>
      </c>
      <c r="D35" s="240">
        <v>710</v>
      </c>
      <c r="E35" s="240">
        <v>715</v>
      </c>
      <c r="F35" s="240">
        <v>653</v>
      </c>
      <c r="G35" s="240">
        <v>529</v>
      </c>
      <c r="H35" s="240">
        <v>406</v>
      </c>
      <c r="I35" s="240">
        <v>281</v>
      </c>
      <c r="J35" s="240">
        <v>141</v>
      </c>
      <c r="K35" s="240">
        <v>208</v>
      </c>
      <c r="M35" s="253">
        <v>4044</v>
      </c>
    </row>
    <row r="36" spans="1:13" ht="24" customHeight="1">
      <c r="A36" s="239" t="s">
        <v>121</v>
      </c>
      <c r="B36" s="236"/>
      <c r="C36" s="240">
        <v>107</v>
      </c>
      <c r="D36" s="240">
        <v>197</v>
      </c>
      <c r="E36" s="240">
        <v>188</v>
      </c>
      <c r="F36" s="240">
        <v>160</v>
      </c>
      <c r="G36" s="240">
        <v>109</v>
      </c>
      <c r="H36" s="240">
        <v>87</v>
      </c>
      <c r="I36" s="240">
        <v>51</v>
      </c>
      <c r="J36" s="240">
        <v>26</v>
      </c>
      <c r="K36" s="240">
        <v>25</v>
      </c>
      <c r="M36" s="253">
        <v>950</v>
      </c>
    </row>
    <row r="37" spans="1:13" ht="24" customHeight="1">
      <c r="A37" s="239" t="s">
        <v>122</v>
      </c>
      <c r="B37" s="236"/>
      <c r="C37" s="242">
        <v>1006</v>
      </c>
      <c r="D37" s="242">
        <v>1132</v>
      </c>
      <c r="E37" s="242">
        <v>1069</v>
      </c>
      <c r="F37" s="242">
        <v>1033</v>
      </c>
      <c r="G37" s="240">
        <v>870</v>
      </c>
      <c r="H37" s="240">
        <v>806</v>
      </c>
      <c r="I37" s="240">
        <v>564</v>
      </c>
      <c r="J37" s="240">
        <v>407</v>
      </c>
      <c r="K37" s="240">
        <v>345</v>
      </c>
      <c r="M37" s="253">
        <v>7232</v>
      </c>
    </row>
    <row r="38" spans="1:13" ht="24" customHeight="1">
      <c r="A38" s="239" t="s">
        <v>123</v>
      </c>
      <c r="B38" s="236"/>
      <c r="C38" s="240">
        <v>141</v>
      </c>
      <c r="D38" s="240">
        <v>247</v>
      </c>
      <c r="E38" s="240">
        <v>229</v>
      </c>
      <c r="F38" s="240">
        <v>247</v>
      </c>
      <c r="G38" s="240">
        <v>210</v>
      </c>
      <c r="H38" s="240">
        <v>173</v>
      </c>
      <c r="I38" s="240">
        <v>118</v>
      </c>
      <c r="J38" s="240">
        <v>63</v>
      </c>
      <c r="K38" s="240">
        <v>102</v>
      </c>
      <c r="M38" s="253">
        <v>1530</v>
      </c>
    </row>
    <row r="39" spans="1:13" ht="24" customHeight="1">
      <c r="A39" s="239" t="s">
        <v>124</v>
      </c>
      <c r="B39" s="236"/>
      <c r="C39" s="240">
        <v>460</v>
      </c>
      <c r="D39" s="240">
        <v>483</v>
      </c>
      <c r="E39" s="240">
        <v>400</v>
      </c>
      <c r="F39" s="240">
        <v>312</v>
      </c>
      <c r="G39" s="240">
        <v>257</v>
      </c>
      <c r="H39" s="240">
        <v>150</v>
      </c>
      <c r="I39" s="240">
        <v>123</v>
      </c>
      <c r="J39" s="240">
        <v>62</v>
      </c>
      <c r="K39" s="240">
        <v>105</v>
      </c>
      <c r="M39" s="253">
        <v>2352</v>
      </c>
    </row>
    <row r="40" spans="1:13" ht="8.1" customHeight="1">
      <c r="A40" s="245"/>
      <c r="B40" s="236"/>
      <c r="C40" s="244"/>
      <c r="D40" s="244"/>
      <c r="E40" s="244"/>
      <c r="F40" s="244"/>
      <c r="G40" s="244"/>
      <c r="H40" s="244"/>
      <c r="I40" s="244"/>
      <c r="J40" s="244"/>
      <c r="K40" s="244"/>
    </row>
    <row r="41" spans="1:13" ht="24" customHeight="1">
      <c r="A41" s="248" t="s">
        <v>92</v>
      </c>
      <c r="B41" s="236"/>
      <c r="C41" s="249">
        <v>27959</v>
      </c>
      <c r="D41" s="249">
        <v>35679</v>
      </c>
      <c r="E41" s="249">
        <v>37717</v>
      </c>
      <c r="F41" s="249">
        <v>34017</v>
      </c>
      <c r="G41" s="249">
        <v>26915</v>
      </c>
      <c r="H41" s="249">
        <v>19648</v>
      </c>
      <c r="I41" s="249">
        <v>12495</v>
      </c>
      <c r="J41" s="249">
        <v>7438</v>
      </c>
      <c r="K41" s="249">
        <v>7686</v>
      </c>
      <c r="M41" s="252">
        <v>209554</v>
      </c>
    </row>
    <row r="42" spans="1:13" ht="8.1" customHeight="1">
      <c r="A42" s="236"/>
      <c r="B42" s="236"/>
      <c r="K42" s="236"/>
    </row>
    <row r="43" spans="1:13" ht="24" customHeight="1">
      <c r="A43" s="239" t="s">
        <v>125</v>
      </c>
      <c r="B43" s="237"/>
      <c r="C43" s="240">
        <v>6</v>
      </c>
      <c r="D43" s="240">
        <v>33</v>
      </c>
      <c r="E43" s="240">
        <v>71</v>
      </c>
      <c r="F43" s="240">
        <v>99</v>
      </c>
      <c r="G43" s="240">
        <v>107</v>
      </c>
      <c r="H43" s="240">
        <v>96</v>
      </c>
      <c r="I43" s="240">
        <v>71</v>
      </c>
      <c r="J43" s="240">
        <v>39</v>
      </c>
      <c r="K43" s="240">
        <v>51</v>
      </c>
      <c r="M43" s="253">
        <v>573</v>
      </c>
    </row>
    <row r="44" spans="1:13" ht="24" customHeight="1">
      <c r="A44" s="239" t="s">
        <v>126</v>
      </c>
      <c r="B44" s="237"/>
      <c r="C44" s="240">
        <v>58</v>
      </c>
      <c r="D44" s="240">
        <v>238</v>
      </c>
      <c r="E44" s="240">
        <v>306</v>
      </c>
      <c r="F44" s="240">
        <v>284</v>
      </c>
      <c r="G44" s="240">
        <v>276</v>
      </c>
      <c r="H44" s="240">
        <v>231</v>
      </c>
      <c r="I44" s="240">
        <v>181</v>
      </c>
      <c r="J44" s="240">
        <v>113</v>
      </c>
      <c r="K44" s="240">
        <v>55</v>
      </c>
      <c r="M44" s="253">
        <v>1742</v>
      </c>
    </row>
    <row r="45" spans="1:13" ht="24" customHeight="1">
      <c r="A45" s="239" t="s">
        <v>127</v>
      </c>
      <c r="B45" s="237"/>
      <c r="C45" s="240">
        <v>90</v>
      </c>
      <c r="D45" s="240">
        <v>295</v>
      </c>
      <c r="E45" s="240">
        <v>386</v>
      </c>
      <c r="F45" s="240">
        <v>374</v>
      </c>
      <c r="G45" s="240">
        <v>258</v>
      </c>
      <c r="H45" s="240">
        <v>190</v>
      </c>
      <c r="I45" s="240">
        <v>109</v>
      </c>
      <c r="J45" s="240">
        <v>41</v>
      </c>
      <c r="K45" s="240">
        <v>27</v>
      </c>
      <c r="M45" s="253">
        <v>1770</v>
      </c>
    </row>
    <row r="46" spans="1:13" ht="24" customHeight="1">
      <c r="A46" s="239" t="s">
        <v>128</v>
      </c>
      <c r="B46" s="237"/>
      <c r="C46" s="240">
        <v>5</v>
      </c>
      <c r="D46" s="240">
        <v>16</v>
      </c>
      <c r="E46" s="240">
        <v>29</v>
      </c>
      <c r="F46" s="240">
        <v>26</v>
      </c>
      <c r="G46" s="240">
        <v>24</v>
      </c>
      <c r="H46" s="240">
        <v>34</v>
      </c>
      <c r="I46" s="240">
        <v>15</v>
      </c>
      <c r="J46" s="240">
        <v>7</v>
      </c>
      <c r="K46" s="240">
        <v>5</v>
      </c>
      <c r="M46" s="253">
        <v>161</v>
      </c>
    </row>
    <row r="47" spans="1:13" ht="24" customHeight="1">
      <c r="A47" s="239" t="s">
        <v>129</v>
      </c>
      <c r="B47" s="237"/>
      <c r="C47" s="240">
        <v>10</v>
      </c>
      <c r="D47" s="240">
        <v>80</v>
      </c>
      <c r="E47" s="240">
        <v>102</v>
      </c>
      <c r="F47" s="240">
        <v>106</v>
      </c>
      <c r="G47" s="240">
        <v>103</v>
      </c>
      <c r="H47" s="240">
        <v>61</v>
      </c>
      <c r="I47" s="240">
        <v>58</v>
      </c>
      <c r="J47" s="240">
        <v>26</v>
      </c>
      <c r="K47" s="240">
        <v>12</v>
      </c>
      <c r="M47" s="253">
        <v>558</v>
      </c>
    </row>
    <row r="48" spans="1:13" ht="24" customHeight="1">
      <c r="A48" s="239" t="s">
        <v>130</v>
      </c>
      <c r="B48" s="237"/>
      <c r="C48" s="240">
        <v>238</v>
      </c>
      <c r="D48" s="240">
        <v>301</v>
      </c>
      <c r="E48" s="240">
        <v>439</v>
      </c>
      <c r="F48" s="240">
        <v>452</v>
      </c>
      <c r="G48" s="240">
        <v>333</v>
      </c>
      <c r="H48" s="240">
        <v>193</v>
      </c>
      <c r="I48" s="240">
        <v>144</v>
      </c>
      <c r="J48" s="240">
        <v>76</v>
      </c>
      <c r="K48" s="240">
        <v>24</v>
      </c>
      <c r="M48" s="253">
        <v>2200</v>
      </c>
    </row>
    <row r="49" spans="1:13" ht="24" customHeight="1">
      <c r="A49" s="239" t="s">
        <v>131</v>
      </c>
      <c r="B49" s="237"/>
      <c r="C49" s="240">
        <v>223</v>
      </c>
      <c r="D49" s="240">
        <v>407</v>
      </c>
      <c r="E49" s="240">
        <v>434</v>
      </c>
      <c r="F49" s="240">
        <v>397</v>
      </c>
      <c r="G49" s="240">
        <v>283</v>
      </c>
      <c r="H49" s="240">
        <v>179</v>
      </c>
      <c r="I49" s="240">
        <v>112</v>
      </c>
      <c r="J49" s="240">
        <v>52</v>
      </c>
      <c r="K49" s="240">
        <v>56</v>
      </c>
      <c r="M49" s="253">
        <v>2143</v>
      </c>
    </row>
    <row r="50" spans="1:13" ht="24" customHeight="1">
      <c r="A50" s="239" t="s">
        <v>132</v>
      </c>
      <c r="B50" s="237"/>
      <c r="C50" s="240">
        <v>99</v>
      </c>
      <c r="D50" s="240">
        <v>268</v>
      </c>
      <c r="E50" s="240">
        <v>397</v>
      </c>
      <c r="F50" s="240">
        <v>383</v>
      </c>
      <c r="G50" s="240">
        <v>269</v>
      </c>
      <c r="H50" s="240">
        <v>171</v>
      </c>
      <c r="I50" s="240">
        <v>117</v>
      </c>
      <c r="J50" s="240">
        <v>62</v>
      </c>
      <c r="K50" s="240">
        <v>65</v>
      </c>
      <c r="M50" s="253">
        <v>1831</v>
      </c>
    </row>
    <row r="51" spans="1:13" ht="24" customHeight="1">
      <c r="A51" s="239" t="s">
        <v>133</v>
      </c>
      <c r="B51" s="237"/>
      <c r="C51" s="240">
        <v>46</v>
      </c>
      <c r="D51" s="240">
        <v>222</v>
      </c>
      <c r="E51" s="240">
        <v>398</v>
      </c>
      <c r="F51" s="240">
        <v>405</v>
      </c>
      <c r="G51" s="240">
        <v>337</v>
      </c>
      <c r="H51" s="240">
        <v>214</v>
      </c>
      <c r="I51" s="240">
        <v>148</v>
      </c>
      <c r="J51" s="240">
        <v>88</v>
      </c>
      <c r="K51" s="240">
        <v>51</v>
      </c>
      <c r="M51" s="253">
        <v>1909</v>
      </c>
    </row>
    <row r="52" spans="1:13" ht="24" customHeight="1">
      <c r="A52" s="239" t="s">
        <v>134</v>
      </c>
      <c r="B52" s="237"/>
      <c r="C52" s="240">
        <v>66</v>
      </c>
      <c r="D52" s="240">
        <v>217</v>
      </c>
      <c r="E52" s="240">
        <v>312</v>
      </c>
      <c r="F52" s="240">
        <v>351</v>
      </c>
      <c r="G52" s="240">
        <v>263</v>
      </c>
      <c r="H52" s="240">
        <v>171</v>
      </c>
      <c r="I52" s="240">
        <v>97</v>
      </c>
      <c r="J52" s="240">
        <v>54</v>
      </c>
      <c r="K52" s="240">
        <v>35</v>
      </c>
      <c r="M52" s="253">
        <v>1566</v>
      </c>
    </row>
    <row r="53" spans="1:13" ht="24" customHeight="1">
      <c r="A53" s="239" t="s">
        <v>135</v>
      </c>
      <c r="B53" s="237"/>
      <c r="C53" s="240">
        <v>84</v>
      </c>
      <c r="D53" s="240">
        <v>187</v>
      </c>
      <c r="E53" s="240">
        <v>247</v>
      </c>
      <c r="F53" s="240">
        <v>215</v>
      </c>
      <c r="G53" s="240">
        <v>169</v>
      </c>
      <c r="H53" s="240">
        <v>115</v>
      </c>
      <c r="I53" s="240">
        <v>57</v>
      </c>
      <c r="J53" s="240">
        <v>47</v>
      </c>
      <c r="K53" s="240">
        <v>34</v>
      </c>
      <c r="M53" s="253">
        <v>1155</v>
      </c>
    </row>
    <row r="54" spans="1:13" ht="24" customHeight="1">
      <c r="A54" s="239" t="s">
        <v>136</v>
      </c>
      <c r="B54" s="237"/>
      <c r="C54" s="240">
        <v>49</v>
      </c>
      <c r="D54" s="240">
        <v>166</v>
      </c>
      <c r="E54" s="240">
        <v>261</v>
      </c>
      <c r="F54" s="240">
        <v>262</v>
      </c>
      <c r="G54" s="240">
        <v>196</v>
      </c>
      <c r="H54" s="240">
        <v>160</v>
      </c>
      <c r="I54" s="240">
        <v>87</v>
      </c>
      <c r="J54" s="240">
        <v>58</v>
      </c>
      <c r="K54" s="240">
        <v>29</v>
      </c>
      <c r="M54" s="253">
        <v>1268</v>
      </c>
    </row>
    <row r="55" spans="1:13" ht="24" customHeight="1">
      <c r="A55" s="239" t="s">
        <v>137</v>
      </c>
      <c r="B55" s="237"/>
      <c r="C55" s="240">
        <v>127</v>
      </c>
      <c r="D55" s="240">
        <v>280</v>
      </c>
      <c r="E55" s="240">
        <v>448</v>
      </c>
      <c r="F55" s="240">
        <v>389</v>
      </c>
      <c r="G55" s="240">
        <v>305</v>
      </c>
      <c r="H55" s="240">
        <v>201</v>
      </c>
      <c r="I55" s="240">
        <v>118</v>
      </c>
      <c r="J55" s="240">
        <v>64</v>
      </c>
      <c r="K55" s="240">
        <v>29</v>
      </c>
      <c r="M55" s="253">
        <v>1961</v>
      </c>
    </row>
    <row r="56" spans="1:13" ht="24" customHeight="1">
      <c r="A56" s="239" t="s">
        <v>138</v>
      </c>
      <c r="B56" s="237"/>
      <c r="C56" s="240">
        <v>4</v>
      </c>
      <c r="D56" s="240">
        <v>11</v>
      </c>
      <c r="E56" s="240">
        <v>28</v>
      </c>
      <c r="F56" s="240">
        <v>18</v>
      </c>
      <c r="G56" s="240">
        <v>17</v>
      </c>
      <c r="H56" s="240">
        <v>18</v>
      </c>
      <c r="I56" s="240">
        <v>25</v>
      </c>
      <c r="J56" s="240">
        <v>8</v>
      </c>
      <c r="K56" s="240">
        <v>10</v>
      </c>
      <c r="M56" s="253">
        <v>139</v>
      </c>
    </row>
    <row r="57" spans="1:13" ht="8.1" customHeight="1">
      <c r="A57" s="245"/>
      <c r="B57" s="237"/>
      <c r="C57" s="244"/>
      <c r="D57" s="244"/>
      <c r="E57" s="244"/>
      <c r="F57" s="244"/>
      <c r="G57" s="244"/>
      <c r="H57" s="244"/>
      <c r="I57" s="244"/>
      <c r="J57" s="244"/>
      <c r="K57" s="244"/>
    </row>
    <row r="58" spans="1:13" ht="24" customHeight="1">
      <c r="A58" s="248" t="s">
        <v>92</v>
      </c>
      <c r="B58" s="237"/>
      <c r="C58" s="249">
        <v>1105</v>
      </c>
      <c r="D58" s="249">
        <v>2721</v>
      </c>
      <c r="E58" s="249">
        <v>3858</v>
      </c>
      <c r="F58" s="249">
        <v>3761</v>
      </c>
      <c r="G58" s="249">
        <v>2940</v>
      </c>
      <c r="H58" s="249">
        <v>2034</v>
      </c>
      <c r="I58" s="249">
        <v>1339</v>
      </c>
      <c r="J58" s="249">
        <v>735</v>
      </c>
      <c r="K58" s="249">
        <v>483</v>
      </c>
      <c r="M58" s="252">
        <v>18976</v>
      </c>
    </row>
    <row r="59" spans="1:13" ht="8.1" customHeight="1">
      <c r="A59" s="243"/>
      <c r="B59" s="238"/>
      <c r="K59" s="237"/>
    </row>
    <row r="60" spans="1:13" ht="24" customHeight="1">
      <c r="A60" s="248" t="s">
        <v>89</v>
      </c>
      <c r="B60" s="238"/>
      <c r="C60" s="249">
        <v>29064</v>
      </c>
      <c r="D60" s="250">
        <v>38400</v>
      </c>
      <c r="E60" s="250">
        <v>41575</v>
      </c>
      <c r="F60" s="250">
        <v>37778</v>
      </c>
      <c r="G60" s="250">
        <v>29855</v>
      </c>
      <c r="H60" s="250">
        <v>21682</v>
      </c>
      <c r="I60" s="250">
        <v>13834</v>
      </c>
      <c r="J60" s="250">
        <v>8173</v>
      </c>
      <c r="K60" s="251">
        <v>8169</v>
      </c>
      <c r="M60" s="252">
        <v>228530</v>
      </c>
    </row>
    <row r="61" spans="1:13">
      <c r="A61" s="236"/>
    </row>
    <row r="62" spans="1:13" ht="14.1" customHeight="1">
      <c r="A62" s="247" t="s">
        <v>509</v>
      </c>
    </row>
    <row r="63" spans="1:13" ht="14.1" customHeight="1">
      <c r="A63" s="247" t="s">
        <v>81</v>
      </c>
    </row>
    <row r="64" spans="1:13">
      <c r="A64" s="247" t="s">
        <v>633</v>
      </c>
      <c r="B64" s="708"/>
      <c r="C64" s="708"/>
    </row>
  </sheetData>
  <mergeCells count="6">
    <mergeCell ref="A2:M2"/>
    <mergeCell ref="A5:A6"/>
    <mergeCell ref="B5:B6"/>
    <mergeCell ref="M5:M6"/>
    <mergeCell ref="C5:K5"/>
    <mergeCell ref="A3:M3"/>
  </mergeCells>
  <printOptions horizontalCentered="1"/>
  <pageMargins left="0.23622047244094491" right="0.23622047244094491" top="0.94488188976377963" bottom="0.35433070866141736" header="0.19685039370078741" footer="0.31496062992125984"/>
  <pageSetup scale="35" firstPageNumber="41" orientation="landscape" useFirstPageNumber="1" r:id="rId1"/>
  <headerFooter scaleWithDoc="0">
    <oddHeader>&amp;L&amp;G&amp;C&amp;G&amp;R&amp;G</oddHeader>
    <oddFooter>&amp;R&amp;"Montserrat"&amp;10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BBBCA-14FB-4F0E-B3E0-41C7FAA399A3}">
  <sheetPr>
    <pageSetUpPr fitToPage="1"/>
  </sheetPr>
  <dimension ref="A1:L32"/>
  <sheetViews>
    <sheetView view="pageBreakPreview" zoomScale="115" zoomScaleNormal="100" zoomScaleSheetLayoutView="115" workbookViewId="0">
      <selection activeCell="M28" sqref="M28"/>
    </sheetView>
  </sheetViews>
  <sheetFormatPr baseColWidth="10" defaultRowHeight="12.75"/>
  <cols>
    <col min="1" max="5" width="11.42578125" style="235"/>
    <col min="6" max="6" width="11.85546875" style="235" customWidth="1"/>
    <col min="7" max="7" width="12.7109375" style="235" bestFit="1" customWidth="1"/>
    <col min="8" max="16384" width="11.42578125" style="235"/>
  </cols>
  <sheetData>
    <row r="1" spans="1:12" ht="18.75">
      <c r="A1" s="660" t="s">
        <v>511</v>
      </c>
      <c r="B1" s="660"/>
      <c r="C1" s="660"/>
      <c r="D1" s="660"/>
      <c r="E1" s="660"/>
      <c r="F1" s="660"/>
      <c r="G1" s="660"/>
      <c r="H1" s="660"/>
      <c r="I1" s="660"/>
      <c r="J1" s="660"/>
      <c r="K1" s="371"/>
      <c r="L1" s="371"/>
    </row>
    <row r="2" spans="1:12" ht="18.75">
      <c r="A2" s="660" t="s">
        <v>64</v>
      </c>
      <c r="B2" s="660"/>
      <c r="C2" s="660"/>
      <c r="D2" s="660"/>
      <c r="E2" s="660"/>
      <c r="F2" s="660"/>
      <c r="G2" s="660"/>
      <c r="H2" s="660"/>
      <c r="I2" s="660"/>
      <c r="J2" s="660"/>
      <c r="K2" s="371"/>
      <c r="L2" s="371"/>
    </row>
    <row r="10" spans="1:12">
      <c r="A10" s="254" t="s">
        <v>508</v>
      </c>
      <c r="B10" s="254" t="s">
        <v>507</v>
      </c>
      <c r="C10" s="254" t="s">
        <v>506</v>
      </c>
      <c r="D10" s="254" t="s">
        <v>505</v>
      </c>
      <c r="E10" s="254" t="s">
        <v>504</v>
      </c>
      <c r="F10" s="254" t="s">
        <v>503</v>
      </c>
      <c r="G10" s="254" t="s">
        <v>502</v>
      </c>
      <c r="H10" s="254" t="s">
        <v>501</v>
      </c>
      <c r="I10" s="254" t="s">
        <v>510</v>
      </c>
      <c r="J10" s="254" t="s">
        <v>89</v>
      </c>
      <c r="K10" s="254"/>
    </row>
    <row r="11" spans="1:12">
      <c r="A11" s="255">
        <v>29064</v>
      </c>
      <c r="B11" s="255">
        <v>38400</v>
      </c>
      <c r="C11" s="255">
        <v>41575</v>
      </c>
      <c r="D11" s="255">
        <v>37778</v>
      </c>
      <c r="E11" s="255">
        <v>29855</v>
      </c>
      <c r="F11" s="255">
        <v>21682</v>
      </c>
      <c r="G11" s="255">
        <v>13834</v>
      </c>
      <c r="H11" s="255">
        <v>8173</v>
      </c>
      <c r="I11" s="255">
        <v>8169</v>
      </c>
      <c r="J11" s="254"/>
      <c r="K11" s="254"/>
    </row>
    <row r="27" spans="1:6" ht="30.75" customHeight="1"/>
    <row r="28" spans="1:6" ht="26.25" customHeight="1">
      <c r="E28" s="256" t="s">
        <v>82</v>
      </c>
      <c r="F28" s="257">
        <v>228530</v>
      </c>
    </row>
    <row r="30" spans="1:6" ht="24.75" customHeight="1"/>
    <row r="31" spans="1:6" ht="12" customHeight="1">
      <c r="A31" s="258" t="s">
        <v>81</v>
      </c>
    </row>
    <row r="32" spans="1:6" ht="12" customHeight="1">
      <c r="A32" s="258" t="s">
        <v>633</v>
      </c>
    </row>
  </sheetData>
  <mergeCells count="2">
    <mergeCell ref="A1:J1"/>
    <mergeCell ref="A2:J2"/>
  </mergeCells>
  <printOptions horizontalCentered="1"/>
  <pageMargins left="0.23622047244094491" right="0.23622047244094491" top="0.94488188976377963" bottom="0.35433070866141736" header="0.19685039370078741" footer="0.31496062992125984"/>
  <pageSetup firstPageNumber="42" orientation="landscape" useFirstPageNumber="1" r:id="rId1"/>
  <headerFooter scaleWithDoc="0">
    <oddHeader>&amp;L&amp;G&amp;C&amp;G&amp;R&amp;G</oddHeader>
    <oddFooter>&amp;R&amp;"Montserrat"&amp;10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5A7D6-4BBE-4709-A1C6-09A3CE42756A}">
  <dimension ref="A1:Q24"/>
  <sheetViews>
    <sheetView view="pageBreakPreview" zoomScale="85" zoomScaleNormal="100" zoomScaleSheetLayoutView="85" workbookViewId="0">
      <selection activeCell="N22" sqref="N22"/>
    </sheetView>
  </sheetViews>
  <sheetFormatPr baseColWidth="10" defaultRowHeight="12.75"/>
  <cols>
    <col min="1" max="1" width="23.7109375" style="235" customWidth="1"/>
    <col min="2" max="2" width="1.7109375" style="235" customWidth="1"/>
    <col min="3" max="8" width="14.7109375" style="235" customWidth="1"/>
    <col min="9" max="9" width="1.7109375" style="235" customWidth="1"/>
    <col min="10" max="15" width="14.7109375" style="235" customWidth="1"/>
    <col min="16" max="16" width="1.7109375" style="235" customWidth="1"/>
    <col min="17" max="17" width="14.7109375" style="235" customWidth="1"/>
    <col min="18" max="16384" width="11.42578125" style="235"/>
  </cols>
  <sheetData>
    <row r="1" spans="1:17">
      <c r="A1" s="235" t="s">
        <v>65</v>
      </c>
    </row>
    <row r="2" spans="1:17" ht="34.5" customHeight="1">
      <c r="A2" s="661" t="s">
        <v>522</v>
      </c>
      <c r="B2" s="661"/>
      <c r="C2" s="661"/>
      <c r="D2" s="661"/>
      <c r="E2" s="661"/>
      <c r="F2" s="661"/>
      <c r="G2" s="661"/>
      <c r="H2" s="661"/>
      <c r="I2" s="661"/>
      <c r="J2" s="661"/>
      <c r="K2" s="661"/>
      <c r="L2" s="661"/>
      <c r="M2" s="661"/>
      <c r="N2" s="661"/>
      <c r="O2" s="661"/>
      <c r="P2" s="661"/>
      <c r="Q2" s="661"/>
    </row>
    <row r="3" spans="1:17" ht="34.5" customHeight="1">
      <c r="A3" s="661" t="str">
        <f>UPPER(CONCATENATE("Diciembre 2022"))</f>
        <v>DICIEMBRE 2022</v>
      </c>
      <c r="B3" s="661"/>
      <c r="C3" s="661"/>
      <c r="D3" s="661"/>
      <c r="E3" s="661"/>
      <c r="F3" s="661"/>
      <c r="G3" s="661"/>
      <c r="H3" s="661"/>
      <c r="I3" s="661"/>
      <c r="J3" s="661"/>
      <c r="K3" s="661"/>
      <c r="L3" s="661"/>
      <c r="M3" s="661"/>
      <c r="N3" s="661"/>
      <c r="O3" s="661"/>
      <c r="P3" s="661"/>
      <c r="Q3" s="661"/>
    </row>
    <row r="4" spans="1:17" ht="60" customHeight="1">
      <c r="A4" s="236"/>
    </row>
    <row r="5" spans="1:17" ht="20.100000000000001" customHeight="1">
      <c r="A5" s="624" t="s">
        <v>54</v>
      </c>
      <c r="B5" s="259"/>
      <c r="C5" s="624" t="s">
        <v>86</v>
      </c>
      <c r="D5" s="624"/>
      <c r="E5" s="624"/>
      <c r="F5" s="624"/>
      <c r="G5" s="624"/>
      <c r="H5" s="624"/>
      <c r="I5" s="259"/>
      <c r="J5" s="624" t="s">
        <v>87</v>
      </c>
      <c r="K5" s="624"/>
      <c r="L5" s="624"/>
      <c r="M5" s="624"/>
      <c r="N5" s="624"/>
      <c r="O5" s="624"/>
      <c r="P5" s="662"/>
      <c r="Q5" s="624" t="s">
        <v>89</v>
      </c>
    </row>
    <row r="6" spans="1:17" ht="20.100000000000001" customHeight="1">
      <c r="A6" s="624"/>
      <c r="B6" s="259"/>
      <c r="C6" s="624" t="s">
        <v>142</v>
      </c>
      <c r="D6" s="624"/>
      <c r="E6" s="624" t="s">
        <v>143</v>
      </c>
      <c r="F6" s="624"/>
      <c r="G6" s="624" t="s">
        <v>512</v>
      </c>
      <c r="H6" s="624" t="s">
        <v>50</v>
      </c>
      <c r="I6" s="259"/>
      <c r="J6" s="624" t="s">
        <v>142</v>
      </c>
      <c r="K6" s="624"/>
      <c r="L6" s="624" t="s">
        <v>143</v>
      </c>
      <c r="M6" s="624"/>
      <c r="N6" s="624" t="s">
        <v>512</v>
      </c>
      <c r="O6" s="624" t="s">
        <v>50</v>
      </c>
      <c r="P6" s="662"/>
      <c r="Q6" s="624"/>
    </row>
    <row r="7" spans="1:17" ht="20.100000000000001" customHeight="1">
      <c r="A7" s="624"/>
      <c r="B7" s="259"/>
      <c r="C7" s="318" t="s">
        <v>90</v>
      </c>
      <c r="D7" s="318" t="s">
        <v>91</v>
      </c>
      <c r="E7" s="318" t="s">
        <v>90</v>
      </c>
      <c r="F7" s="318" t="s">
        <v>91</v>
      </c>
      <c r="G7" s="624"/>
      <c r="H7" s="624"/>
      <c r="I7" s="259"/>
      <c r="J7" s="318" t="s">
        <v>90</v>
      </c>
      <c r="K7" s="318" t="s">
        <v>91</v>
      </c>
      <c r="L7" s="318" t="s">
        <v>90</v>
      </c>
      <c r="M7" s="318" t="s">
        <v>91</v>
      </c>
      <c r="N7" s="624"/>
      <c r="O7" s="624"/>
      <c r="P7" s="662"/>
      <c r="Q7" s="624"/>
    </row>
    <row r="8" spans="1:17" ht="8.1" customHeight="1">
      <c r="A8" s="236"/>
      <c r="B8" s="236"/>
      <c r="C8" s="236"/>
      <c r="D8" s="236"/>
      <c r="E8" s="236"/>
      <c r="F8" s="236"/>
      <c r="G8" s="236"/>
      <c r="H8" s="236"/>
      <c r="I8" s="236"/>
      <c r="J8" s="236"/>
      <c r="K8" s="236"/>
      <c r="L8" s="236"/>
      <c r="M8" s="236"/>
      <c r="N8" s="236"/>
      <c r="O8" s="236"/>
      <c r="P8" s="236"/>
      <c r="Q8" s="236"/>
    </row>
    <row r="9" spans="1:17" ht="39.950000000000003" customHeight="1">
      <c r="A9" s="239" t="s">
        <v>513</v>
      </c>
      <c r="B9" s="238"/>
      <c r="C9" s="242">
        <v>12364</v>
      </c>
      <c r="D9" s="242">
        <v>1042</v>
      </c>
      <c r="E9" s="242">
        <v>11640</v>
      </c>
      <c r="F9" s="240">
        <v>686</v>
      </c>
      <c r="G9" s="241">
        <v>25732</v>
      </c>
      <c r="H9" s="372">
        <v>88.535645472061645</v>
      </c>
      <c r="I9" s="238"/>
      <c r="J9" s="242">
        <v>1713</v>
      </c>
      <c r="K9" s="240">
        <v>168</v>
      </c>
      <c r="L9" s="242">
        <v>1356</v>
      </c>
      <c r="M9" s="240">
        <v>95</v>
      </c>
      <c r="N9" s="241">
        <v>3332</v>
      </c>
      <c r="O9" s="372">
        <v>11.464354527938344</v>
      </c>
      <c r="P9" s="238"/>
      <c r="Q9" s="241">
        <v>29064</v>
      </c>
    </row>
    <row r="10" spans="1:17" ht="39.950000000000003" customHeight="1">
      <c r="A10" s="239" t="s">
        <v>514</v>
      </c>
      <c r="B10" s="238"/>
      <c r="C10" s="242">
        <v>13589</v>
      </c>
      <c r="D10" s="242">
        <v>1040</v>
      </c>
      <c r="E10" s="242">
        <v>17772</v>
      </c>
      <c r="F10" s="242">
        <v>1037</v>
      </c>
      <c r="G10" s="241">
        <v>33438</v>
      </c>
      <c r="H10" s="372">
        <v>87.078125</v>
      </c>
      <c r="I10" s="238"/>
      <c r="J10" s="242">
        <v>2123</v>
      </c>
      <c r="K10" s="240">
        <v>219</v>
      </c>
      <c r="L10" s="242">
        <v>2473</v>
      </c>
      <c r="M10" s="240">
        <v>147</v>
      </c>
      <c r="N10" s="241">
        <v>4962</v>
      </c>
      <c r="O10" s="372">
        <v>12.921875</v>
      </c>
      <c r="P10" s="238"/>
      <c r="Q10" s="241">
        <v>38400</v>
      </c>
    </row>
    <row r="11" spans="1:17" ht="39.950000000000003" customHeight="1">
      <c r="A11" s="239" t="s">
        <v>515</v>
      </c>
      <c r="B11" s="238"/>
      <c r="C11" s="242">
        <v>13354</v>
      </c>
      <c r="D11" s="240">
        <v>960</v>
      </c>
      <c r="E11" s="242">
        <v>20658</v>
      </c>
      <c r="F11" s="242">
        <v>1094</v>
      </c>
      <c r="G11" s="241">
        <v>36066</v>
      </c>
      <c r="H11" s="372">
        <v>86.749248346361995</v>
      </c>
      <c r="I11" s="238"/>
      <c r="J11" s="242">
        <v>2198</v>
      </c>
      <c r="K11" s="240">
        <v>214</v>
      </c>
      <c r="L11" s="242">
        <v>2933</v>
      </c>
      <c r="M11" s="240">
        <v>164</v>
      </c>
      <c r="N11" s="241">
        <v>5509</v>
      </c>
      <c r="O11" s="372">
        <v>13.250751653638005</v>
      </c>
      <c r="P11" s="238"/>
      <c r="Q11" s="241">
        <v>41575</v>
      </c>
    </row>
    <row r="12" spans="1:17" ht="39.950000000000003" customHeight="1">
      <c r="A12" s="239" t="s">
        <v>516</v>
      </c>
      <c r="B12" s="238"/>
      <c r="C12" s="242">
        <v>11055</v>
      </c>
      <c r="D12" s="240">
        <v>759</v>
      </c>
      <c r="E12" s="242">
        <v>20006</v>
      </c>
      <c r="F12" s="240">
        <v>909</v>
      </c>
      <c r="G12" s="241">
        <v>32729</v>
      </c>
      <c r="H12" s="372">
        <v>86.635078617184604</v>
      </c>
      <c r="I12" s="238"/>
      <c r="J12" s="242">
        <v>2056</v>
      </c>
      <c r="K12" s="240">
        <v>189</v>
      </c>
      <c r="L12" s="242">
        <v>2659</v>
      </c>
      <c r="M12" s="240">
        <v>145</v>
      </c>
      <c r="N12" s="241">
        <v>5049</v>
      </c>
      <c r="O12" s="372">
        <v>13.364921382815394</v>
      </c>
      <c r="P12" s="238"/>
      <c r="Q12" s="241">
        <v>37778</v>
      </c>
    </row>
    <row r="13" spans="1:17" ht="39.950000000000003" customHeight="1">
      <c r="A13" s="239" t="s">
        <v>517</v>
      </c>
      <c r="B13" s="238"/>
      <c r="C13" s="242">
        <v>8695</v>
      </c>
      <c r="D13" s="240">
        <v>547</v>
      </c>
      <c r="E13" s="242">
        <v>15955</v>
      </c>
      <c r="F13" s="240">
        <v>703</v>
      </c>
      <c r="G13" s="241">
        <v>25900</v>
      </c>
      <c r="H13" s="372">
        <v>86.752637749120751</v>
      </c>
      <c r="I13" s="238"/>
      <c r="J13" s="242">
        <v>1607</v>
      </c>
      <c r="K13" s="240">
        <v>142</v>
      </c>
      <c r="L13" s="242">
        <v>2104</v>
      </c>
      <c r="M13" s="240">
        <v>102</v>
      </c>
      <c r="N13" s="241">
        <v>3955</v>
      </c>
      <c r="O13" s="372">
        <v>13.247362250879249</v>
      </c>
      <c r="P13" s="238"/>
      <c r="Q13" s="241">
        <v>29855</v>
      </c>
    </row>
    <row r="14" spans="1:17" ht="39.950000000000003" customHeight="1">
      <c r="A14" s="239" t="s">
        <v>518</v>
      </c>
      <c r="B14" s="238"/>
      <c r="C14" s="242">
        <v>6009</v>
      </c>
      <c r="D14" s="240">
        <v>369</v>
      </c>
      <c r="E14" s="242">
        <v>11816</v>
      </c>
      <c r="F14" s="240">
        <v>560</v>
      </c>
      <c r="G14" s="241">
        <v>18754</v>
      </c>
      <c r="H14" s="372">
        <v>86.495710727792641</v>
      </c>
      <c r="I14" s="238"/>
      <c r="J14" s="242">
        <v>1039</v>
      </c>
      <c r="K14" s="240">
        <v>100</v>
      </c>
      <c r="L14" s="242">
        <v>1703</v>
      </c>
      <c r="M14" s="240">
        <v>86</v>
      </c>
      <c r="N14" s="241">
        <v>2928</v>
      </c>
      <c r="O14" s="372">
        <v>13.504289272207362</v>
      </c>
      <c r="P14" s="238"/>
      <c r="Q14" s="241">
        <v>21682</v>
      </c>
    </row>
    <row r="15" spans="1:17" ht="39.950000000000003" customHeight="1">
      <c r="A15" s="239" t="s">
        <v>519</v>
      </c>
      <c r="B15" s="238"/>
      <c r="C15" s="242">
        <v>3969</v>
      </c>
      <c r="D15" s="240">
        <v>212</v>
      </c>
      <c r="E15" s="242">
        <v>7432</v>
      </c>
      <c r="F15" s="240">
        <v>318</v>
      </c>
      <c r="G15" s="241">
        <v>11931</v>
      </c>
      <c r="H15" s="372">
        <v>86.244036431979183</v>
      </c>
      <c r="I15" s="238"/>
      <c r="J15" s="240">
        <v>693</v>
      </c>
      <c r="K15" s="240">
        <v>54</v>
      </c>
      <c r="L15" s="242">
        <v>1097</v>
      </c>
      <c r="M15" s="240">
        <v>59</v>
      </c>
      <c r="N15" s="241">
        <v>1903</v>
      </c>
      <c r="O15" s="372">
        <v>13.755963568020817</v>
      </c>
      <c r="P15" s="238"/>
      <c r="Q15" s="241">
        <v>13834</v>
      </c>
    </row>
    <row r="16" spans="1:17" ht="39.950000000000003" customHeight="1">
      <c r="A16" s="239" t="s">
        <v>520</v>
      </c>
      <c r="B16" s="238"/>
      <c r="C16" s="242">
        <v>2271</v>
      </c>
      <c r="D16" s="240">
        <v>123</v>
      </c>
      <c r="E16" s="242">
        <v>4519</v>
      </c>
      <c r="F16" s="240">
        <v>182</v>
      </c>
      <c r="G16" s="241">
        <v>7095</v>
      </c>
      <c r="H16" s="372">
        <v>86.810228802153432</v>
      </c>
      <c r="I16" s="238"/>
      <c r="J16" s="240">
        <v>393</v>
      </c>
      <c r="K16" s="240">
        <v>37</v>
      </c>
      <c r="L16" s="240">
        <v>615</v>
      </c>
      <c r="M16" s="240">
        <v>33</v>
      </c>
      <c r="N16" s="241">
        <v>1078</v>
      </c>
      <c r="O16" s="372">
        <v>13.189771197846568</v>
      </c>
      <c r="P16" s="238"/>
      <c r="Q16" s="241">
        <v>8173</v>
      </c>
    </row>
    <row r="17" spans="1:17" ht="39.950000000000003" customHeight="1">
      <c r="A17" s="239" t="s">
        <v>521</v>
      </c>
      <c r="B17" s="238"/>
      <c r="C17" s="242">
        <v>2107</v>
      </c>
      <c r="D17" s="242">
        <v>93</v>
      </c>
      <c r="E17" s="242">
        <v>5005</v>
      </c>
      <c r="F17" s="242">
        <v>159</v>
      </c>
      <c r="G17" s="241">
        <v>7364</v>
      </c>
      <c r="H17" s="372">
        <v>90.145672664952869</v>
      </c>
      <c r="I17" s="238"/>
      <c r="J17" s="242">
        <v>286</v>
      </c>
      <c r="K17" s="242">
        <v>32</v>
      </c>
      <c r="L17" s="242">
        <v>455</v>
      </c>
      <c r="M17" s="242">
        <v>32</v>
      </c>
      <c r="N17" s="241">
        <v>805</v>
      </c>
      <c r="O17" s="372">
        <v>9.8543273350471292</v>
      </c>
      <c r="P17" s="238"/>
      <c r="Q17" s="241">
        <v>8169</v>
      </c>
    </row>
    <row r="18" spans="1:17" ht="8.1" customHeight="1">
      <c r="A18" s="236"/>
      <c r="B18" s="236"/>
      <c r="C18" s="236"/>
      <c r="D18" s="236"/>
      <c r="E18" s="236"/>
      <c r="F18" s="236"/>
      <c r="G18" s="236"/>
      <c r="H18" s="236"/>
      <c r="I18" s="236"/>
      <c r="J18" s="236"/>
      <c r="K18" s="236"/>
      <c r="L18" s="236"/>
      <c r="M18" s="236"/>
      <c r="N18" s="236"/>
      <c r="O18" s="236"/>
      <c r="P18" s="236"/>
      <c r="Q18" s="236"/>
    </row>
    <row r="19" spans="1:17" s="264" customFormat="1" ht="39.950000000000003" customHeight="1">
      <c r="A19" s="263" t="s">
        <v>89</v>
      </c>
      <c r="B19" s="237"/>
      <c r="C19" s="246">
        <v>73413</v>
      </c>
      <c r="D19" s="246">
        <v>5145</v>
      </c>
      <c r="E19" s="246">
        <v>114803</v>
      </c>
      <c r="F19" s="246">
        <v>5648</v>
      </c>
      <c r="G19" s="246">
        <v>199009</v>
      </c>
      <c r="H19" s="373">
        <v>87.082221152583912</v>
      </c>
      <c r="I19" s="237"/>
      <c r="J19" s="246">
        <v>12108</v>
      </c>
      <c r="K19" s="246">
        <v>1155</v>
      </c>
      <c r="L19" s="246">
        <v>15395</v>
      </c>
      <c r="M19" s="261">
        <v>863</v>
      </c>
      <c r="N19" s="246">
        <v>29521</v>
      </c>
      <c r="O19" s="373">
        <v>12.917778847416095</v>
      </c>
      <c r="P19" s="237"/>
      <c r="Q19" s="246">
        <v>228530</v>
      </c>
    </row>
    <row r="20" spans="1:17">
      <c r="A20" s="236"/>
    </row>
    <row r="21" spans="1:17">
      <c r="A21" s="262" t="s">
        <v>81</v>
      </c>
    </row>
    <row r="22" spans="1:17">
      <c r="A22" s="262" t="s">
        <v>633</v>
      </c>
    </row>
    <row r="23" spans="1:17">
      <c r="A23" s="262"/>
    </row>
    <row r="24" spans="1:17">
      <c r="A24" s="260"/>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paperSize="9" scale="67" firstPageNumber="43" orientation="landscape" useFirstPageNumber="1" r:id="rId1"/>
  <headerFooter scaleWithDoc="0">
    <oddHeader>&amp;L&amp;G&amp;C&amp;G&amp;R&amp;G</oddHeader>
    <oddFooter>&amp;R&amp;"Montserrat,Negrita"&amp;10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BB369-9F45-4E22-84F3-751D2E1DAD1A}">
  <dimension ref="A1:V65"/>
  <sheetViews>
    <sheetView view="pageBreakPreview" zoomScale="55" zoomScaleNormal="70" zoomScaleSheetLayoutView="55" workbookViewId="0">
      <selection activeCell="G18" sqref="G18"/>
    </sheetView>
  </sheetViews>
  <sheetFormatPr baseColWidth="10" defaultColWidth="11.42578125" defaultRowHeight="15"/>
  <cols>
    <col min="1" max="1" width="75.7109375" style="482" customWidth="1"/>
    <col min="2" max="2" width="1.7109375" style="482" customWidth="1"/>
    <col min="3" max="20" width="14.7109375" style="482" customWidth="1"/>
    <col min="21" max="21" width="1.7109375" style="482" customWidth="1"/>
    <col min="22" max="22" width="20.7109375" style="482" customWidth="1"/>
    <col min="23" max="16384" width="11.42578125" style="482"/>
  </cols>
  <sheetData>
    <row r="1" spans="1:22">
      <c r="A1" s="481" t="s">
        <v>65</v>
      </c>
    </row>
    <row r="2" spans="1:22" s="515" customFormat="1" ht="68.25" customHeight="1">
      <c r="A2" s="663" t="s">
        <v>704</v>
      </c>
      <c r="B2" s="663"/>
      <c r="C2" s="663"/>
      <c r="D2" s="663"/>
      <c r="E2" s="663"/>
      <c r="F2" s="663"/>
      <c r="G2" s="663"/>
      <c r="H2" s="663"/>
      <c r="I2" s="663"/>
      <c r="J2" s="663"/>
      <c r="K2" s="663"/>
      <c r="L2" s="663"/>
      <c r="M2" s="663"/>
      <c r="N2" s="663"/>
      <c r="O2" s="663"/>
      <c r="P2" s="663"/>
      <c r="Q2" s="663"/>
      <c r="R2" s="663"/>
      <c r="S2" s="663"/>
      <c r="T2" s="663"/>
      <c r="U2" s="663"/>
      <c r="V2" s="663"/>
    </row>
    <row r="3" spans="1:22" s="515" customFormat="1" ht="35.25" customHeight="1">
      <c r="A3" s="663" t="s">
        <v>64</v>
      </c>
      <c r="B3" s="663"/>
      <c r="C3" s="663"/>
      <c r="D3" s="663"/>
      <c r="E3" s="663"/>
      <c r="F3" s="663"/>
      <c r="G3" s="663"/>
      <c r="H3" s="663"/>
      <c r="I3" s="663"/>
      <c r="J3" s="663"/>
      <c r="K3" s="663"/>
      <c r="L3" s="663"/>
      <c r="M3" s="663"/>
      <c r="N3" s="663"/>
      <c r="O3" s="663"/>
      <c r="P3" s="663"/>
      <c r="Q3" s="663"/>
      <c r="R3" s="663"/>
      <c r="S3" s="663"/>
      <c r="T3" s="663"/>
      <c r="U3" s="663"/>
      <c r="V3" s="663"/>
    </row>
    <row r="4" spans="1:22" ht="30.75" hidden="1" customHeight="1">
      <c r="A4" s="483"/>
      <c r="B4" s="483"/>
      <c r="C4" s="483"/>
      <c r="D4" s="483"/>
      <c r="E4" s="483"/>
      <c r="F4" s="483"/>
      <c r="G4" s="483"/>
      <c r="H4" s="483"/>
      <c r="I4" s="483"/>
      <c r="J4" s="483"/>
      <c r="K4" s="483"/>
      <c r="L4" s="483"/>
      <c r="M4" s="483"/>
      <c r="N4" s="483"/>
      <c r="O4" s="483"/>
      <c r="P4" s="483"/>
      <c r="Q4" s="483"/>
      <c r="R4" s="483"/>
      <c r="S4" s="483"/>
      <c r="T4" s="483"/>
      <c r="U4" s="483"/>
      <c r="V4" s="483"/>
    </row>
    <row r="5" spans="1:22" ht="30.75" customHeight="1">
      <c r="A5" s="483"/>
      <c r="B5" s="483"/>
      <c r="C5" s="483"/>
      <c r="D5" s="483"/>
      <c r="E5" s="483"/>
      <c r="F5" s="483"/>
      <c r="G5" s="483"/>
      <c r="H5" s="483"/>
      <c r="I5" s="483"/>
      <c r="J5" s="483"/>
      <c r="K5" s="483"/>
      <c r="L5" s="483"/>
      <c r="M5" s="483"/>
      <c r="N5" s="483"/>
      <c r="O5" s="483"/>
      <c r="P5" s="483"/>
      <c r="Q5" s="483"/>
      <c r="R5" s="483"/>
      <c r="S5" s="483"/>
      <c r="T5" s="483"/>
      <c r="U5" s="483"/>
      <c r="V5" s="483"/>
    </row>
    <row r="6" spans="1:22" ht="30.75" customHeight="1">
      <c r="A6" s="664" t="s">
        <v>85</v>
      </c>
      <c r="B6" s="665"/>
      <c r="C6" s="664" t="s">
        <v>705</v>
      </c>
      <c r="D6" s="664"/>
      <c r="E6" s="664"/>
      <c r="F6" s="664"/>
      <c r="G6" s="664"/>
      <c r="H6" s="664"/>
      <c r="I6" s="664"/>
      <c r="J6" s="664"/>
      <c r="K6" s="664"/>
      <c r="L6" s="664"/>
      <c r="M6" s="664"/>
      <c r="N6" s="664"/>
      <c r="O6" s="664"/>
      <c r="P6" s="664"/>
      <c r="Q6" s="664"/>
      <c r="R6" s="664"/>
      <c r="S6" s="664"/>
      <c r="T6" s="664"/>
      <c r="U6" s="505"/>
      <c r="V6" s="666" t="s">
        <v>70</v>
      </c>
    </row>
    <row r="7" spans="1:22" ht="112.5" customHeight="1">
      <c r="A7" s="664"/>
      <c r="B7" s="665"/>
      <c r="C7" s="514" t="s">
        <v>684</v>
      </c>
      <c r="D7" s="514" t="s">
        <v>685</v>
      </c>
      <c r="E7" s="514" t="s">
        <v>686</v>
      </c>
      <c r="F7" s="514" t="s">
        <v>687</v>
      </c>
      <c r="G7" s="514" t="s">
        <v>688</v>
      </c>
      <c r="H7" s="514" t="s">
        <v>689</v>
      </c>
      <c r="I7" s="514" t="s">
        <v>690</v>
      </c>
      <c r="J7" s="514" t="s">
        <v>691</v>
      </c>
      <c r="K7" s="514" t="s">
        <v>692</v>
      </c>
      <c r="L7" s="514" t="s">
        <v>693</v>
      </c>
      <c r="M7" s="514" t="s">
        <v>694</v>
      </c>
      <c r="N7" s="514" t="s">
        <v>695</v>
      </c>
      <c r="O7" s="514" t="s">
        <v>696</v>
      </c>
      <c r="P7" s="514" t="s">
        <v>697</v>
      </c>
      <c r="Q7" s="514" t="s">
        <v>698</v>
      </c>
      <c r="R7" s="514" t="s">
        <v>699</v>
      </c>
      <c r="S7" s="514" t="s">
        <v>700</v>
      </c>
      <c r="T7" s="514" t="s">
        <v>701</v>
      </c>
      <c r="U7" s="505"/>
      <c r="V7" s="666"/>
    </row>
    <row r="8" spans="1:22" ht="8.1" customHeight="1">
      <c r="A8" s="484"/>
      <c r="B8" s="485"/>
      <c r="C8" s="485"/>
      <c r="D8" s="485"/>
      <c r="E8" s="485"/>
      <c r="F8" s="484"/>
      <c r="U8" s="485"/>
      <c r="V8" s="485"/>
    </row>
    <row r="9" spans="1:22" s="491" customFormat="1" ht="23.25" customHeight="1">
      <c r="A9" s="486" t="s">
        <v>93</v>
      </c>
      <c r="B9" s="487"/>
      <c r="C9" s="488">
        <v>38</v>
      </c>
      <c r="D9" s="488">
        <v>35</v>
      </c>
      <c r="E9" s="488">
        <v>0</v>
      </c>
      <c r="F9" s="488">
        <v>0</v>
      </c>
      <c r="G9" s="488">
        <v>147</v>
      </c>
      <c r="H9" s="488">
        <v>362</v>
      </c>
      <c r="I9" s="488">
        <v>162</v>
      </c>
      <c r="J9" s="488">
        <v>823</v>
      </c>
      <c r="K9" s="488">
        <v>102</v>
      </c>
      <c r="L9" s="488">
        <v>176</v>
      </c>
      <c r="M9" s="488">
        <v>11</v>
      </c>
      <c r="N9" s="488">
        <v>55</v>
      </c>
      <c r="O9" s="488">
        <v>99</v>
      </c>
      <c r="P9" s="488">
        <v>80</v>
      </c>
      <c r="Q9" s="488">
        <v>0</v>
      </c>
      <c r="R9" s="488">
        <v>7</v>
      </c>
      <c r="S9" s="488">
        <v>0</v>
      </c>
      <c r="T9" s="488">
        <v>0</v>
      </c>
      <c r="U9" s="489">
        <v>0</v>
      </c>
      <c r="V9" s="490">
        <v>2097</v>
      </c>
    </row>
    <row r="10" spans="1:22" s="491" customFormat="1" ht="23.25" customHeight="1">
      <c r="A10" s="486" t="s">
        <v>94</v>
      </c>
      <c r="B10" s="487"/>
      <c r="C10" s="488">
        <v>176</v>
      </c>
      <c r="D10" s="488">
        <v>173</v>
      </c>
      <c r="E10" s="488">
        <v>7</v>
      </c>
      <c r="F10" s="488">
        <v>0</v>
      </c>
      <c r="G10" s="488">
        <v>1210</v>
      </c>
      <c r="H10" s="488">
        <v>1889</v>
      </c>
      <c r="I10" s="488">
        <v>2357</v>
      </c>
      <c r="J10" s="488">
        <v>3902</v>
      </c>
      <c r="K10" s="488">
        <v>1637</v>
      </c>
      <c r="L10" s="488">
        <v>1233</v>
      </c>
      <c r="M10" s="488">
        <v>103</v>
      </c>
      <c r="N10" s="488">
        <v>102</v>
      </c>
      <c r="O10" s="488">
        <v>221</v>
      </c>
      <c r="P10" s="488">
        <v>186</v>
      </c>
      <c r="Q10" s="488">
        <v>0</v>
      </c>
      <c r="R10" s="488">
        <v>10</v>
      </c>
      <c r="S10" s="488">
        <v>1</v>
      </c>
      <c r="T10" s="488">
        <v>1</v>
      </c>
      <c r="U10" s="492"/>
      <c r="V10" s="490">
        <v>13208</v>
      </c>
    </row>
    <row r="11" spans="1:22" s="491" customFormat="1" ht="23.25" customHeight="1">
      <c r="A11" s="486" t="s">
        <v>95</v>
      </c>
      <c r="B11" s="487"/>
      <c r="C11" s="488">
        <v>44</v>
      </c>
      <c r="D11" s="488">
        <v>44</v>
      </c>
      <c r="E11" s="488">
        <v>0</v>
      </c>
      <c r="F11" s="488">
        <v>1</v>
      </c>
      <c r="G11" s="488">
        <v>47</v>
      </c>
      <c r="H11" s="488">
        <v>194</v>
      </c>
      <c r="I11" s="488">
        <v>100</v>
      </c>
      <c r="J11" s="488">
        <v>480</v>
      </c>
      <c r="K11" s="488">
        <v>151</v>
      </c>
      <c r="L11" s="488">
        <v>152</v>
      </c>
      <c r="M11" s="488">
        <v>7</v>
      </c>
      <c r="N11" s="488">
        <v>3</v>
      </c>
      <c r="O11" s="488">
        <v>13</v>
      </c>
      <c r="P11" s="488">
        <v>27</v>
      </c>
      <c r="Q11" s="488">
        <v>1</v>
      </c>
      <c r="R11" s="488">
        <v>1</v>
      </c>
      <c r="S11" s="488">
        <v>0</v>
      </c>
      <c r="T11" s="488">
        <v>1</v>
      </c>
      <c r="U11" s="492"/>
      <c r="V11" s="490">
        <v>1266</v>
      </c>
    </row>
    <row r="12" spans="1:22" s="491" customFormat="1" ht="23.25" customHeight="1">
      <c r="A12" s="486" t="s">
        <v>96</v>
      </c>
      <c r="B12" s="487"/>
      <c r="C12" s="488">
        <v>106</v>
      </c>
      <c r="D12" s="488">
        <v>34</v>
      </c>
      <c r="E12" s="488">
        <v>1</v>
      </c>
      <c r="F12" s="488">
        <v>2</v>
      </c>
      <c r="G12" s="488">
        <v>132</v>
      </c>
      <c r="H12" s="488">
        <v>110</v>
      </c>
      <c r="I12" s="488">
        <v>105</v>
      </c>
      <c r="J12" s="488">
        <v>169</v>
      </c>
      <c r="K12" s="488">
        <v>234</v>
      </c>
      <c r="L12" s="488">
        <v>99</v>
      </c>
      <c r="M12" s="488">
        <v>6</v>
      </c>
      <c r="N12" s="488">
        <v>10</v>
      </c>
      <c r="O12" s="488">
        <v>12</v>
      </c>
      <c r="P12" s="488">
        <v>50</v>
      </c>
      <c r="Q12" s="488">
        <v>0</v>
      </c>
      <c r="R12" s="488">
        <v>2</v>
      </c>
      <c r="S12" s="488">
        <v>0</v>
      </c>
      <c r="T12" s="488">
        <v>1</v>
      </c>
      <c r="U12" s="492"/>
      <c r="V12" s="490">
        <v>1073</v>
      </c>
    </row>
    <row r="13" spans="1:22" s="491" customFormat="1" ht="23.25" customHeight="1">
      <c r="A13" s="486" t="s">
        <v>99</v>
      </c>
      <c r="B13" s="487"/>
      <c r="C13" s="488">
        <v>638</v>
      </c>
      <c r="D13" s="488">
        <v>392</v>
      </c>
      <c r="E13" s="488">
        <v>0</v>
      </c>
      <c r="F13" s="488">
        <v>0</v>
      </c>
      <c r="G13" s="488">
        <v>776</v>
      </c>
      <c r="H13" s="488">
        <v>785</v>
      </c>
      <c r="I13" s="488">
        <v>560</v>
      </c>
      <c r="J13" s="488">
        <v>853</v>
      </c>
      <c r="K13" s="488">
        <v>242</v>
      </c>
      <c r="L13" s="488">
        <v>373</v>
      </c>
      <c r="M13" s="488">
        <v>20</v>
      </c>
      <c r="N13" s="488">
        <v>94</v>
      </c>
      <c r="O13" s="488">
        <v>88</v>
      </c>
      <c r="P13" s="488">
        <v>219</v>
      </c>
      <c r="Q13" s="488">
        <v>2</v>
      </c>
      <c r="R13" s="488">
        <v>14</v>
      </c>
      <c r="S13" s="488">
        <v>0</v>
      </c>
      <c r="T13" s="488">
        <v>2</v>
      </c>
      <c r="U13" s="492"/>
      <c r="V13" s="490">
        <v>5058</v>
      </c>
    </row>
    <row r="14" spans="1:22" s="491" customFormat="1" ht="23.25" customHeight="1">
      <c r="A14" s="486" t="s">
        <v>100</v>
      </c>
      <c r="B14" s="487"/>
      <c r="C14" s="488">
        <v>161</v>
      </c>
      <c r="D14" s="488">
        <v>53</v>
      </c>
      <c r="E14" s="488">
        <v>0</v>
      </c>
      <c r="F14" s="488">
        <v>1</v>
      </c>
      <c r="G14" s="488">
        <v>1395</v>
      </c>
      <c r="H14" s="488">
        <v>1425</v>
      </c>
      <c r="I14" s="488">
        <v>1049</v>
      </c>
      <c r="J14" s="488">
        <v>2535</v>
      </c>
      <c r="K14" s="488">
        <v>955</v>
      </c>
      <c r="L14" s="488">
        <v>736</v>
      </c>
      <c r="M14" s="488">
        <v>56</v>
      </c>
      <c r="N14" s="488">
        <v>105</v>
      </c>
      <c r="O14" s="488">
        <v>202</v>
      </c>
      <c r="P14" s="488">
        <v>157</v>
      </c>
      <c r="Q14" s="488">
        <v>3</v>
      </c>
      <c r="R14" s="488">
        <v>5</v>
      </c>
      <c r="S14" s="488">
        <v>0</v>
      </c>
      <c r="T14" s="488">
        <v>3</v>
      </c>
      <c r="U14" s="492"/>
      <c r="V14" s="490">
        <v>8841</v>
      </c>
    </row>
    <row r="15" spans="1:22" s="491" customFormat="1" ht="23.25" customHeight="1">
      <c r="A15" s="486" t="s">
        <v>101</v>
      </c>
      <c r="B15" s="487"/>
      <c r="C15" s="488">
        <v>447</v>
      </c>
      <c r="D15" s="488">
        <v>427</v>
      </c>
      <c r="E15" s="488">
        <v>0</v>
      </c>
      <c r="F15" s="488">
        <v>0</v>
      </c>
      <c r="G15" s="488">
        <v>1716</v>
      </c>
      <c r="H15" s="488">
        <v>4020</v>
      </c>
      <c r="I15" s="488">
        <v>3142</v>
      </c>
      <c r="J15" s="488">
        <v>8927</v>
      </c>
      <c r="K15" s="488">
        <v>1706</v>
      </c>
      <c r="L15" s="488">
        <v>2275</v>
      </c>
      <c r="M15" s="488">
        <v>0</v>
      </c>
      <c r="N15" s="488">
        <v>332</v>
      </c>
      <c r="O15" s="488">
        <v>923</v>
      </c>
      <c r="P15" s="488">
        <v>1467</v>
      </c>
      <c r="Q15" s="488">
        <v>0</v>
      </c>
      <c r="R15" s="488">
        <v>57</v>
      </c>
      <c r="S15" s="488">
        <v>0</v>
      </c>
      <c r="T15" s="488">
        <v>6</v>
      </c>
      <c r="U15" s="492"/>
      <c r="V15" s="490">
        <v>25445</v>
      </c>
    </row>
    <row r="16" spans="1:22" s="491" customFormat="1" ht="23.25" customHeight="1">
      <c r="A16" s="486" t="s">
        <v>97</v>
      </c>
      <c r="B16" s="487"/>
      <c r="C16" s="488">
        <v>158</v>
      </c>
      <c r="D16" s="488">
        <v>14</v>
      </c>
      <c r="E16" s="488">
        <v>0</v>
      </c>
      <c r="F16" s="488">
        <v>0</v>
      </c>
      <c r="G16" s="488">
        <v>299</v>
      </c>
      <c r="H16" s="488">
        <v>742</v>
      </c>
      <c r="I16" s="488">
        <v>258</v>
      </c>
      <c r="J16" s="488">
        <v>1946</v>
      </c>
      <c r="K16" s="488">
        <v>185</v>
      </c>
      <c r="L16" s="488">
        <v>490</v>
      </c>
      <c r="M16" s="488">
        <v>21</v>
      </c>
      <c r="N16" s="488">
        <v>27</v>
      </c>
      <c r="O16" s="488">
        <v>42</v>
      </c>
      <c r="P16" s="488">
        <v>115</v>
      </c>
      <c r="Q16" s="488">
        <v>1</v>
      </c>
      <c r="R16" s="488">
        <v>5</v>
      </c>
      <c r="S16" s="488">
        <v>0</v>
      </c>
      <c r="T16" s="488">
        <v>1</v>
      </c>
      <c r="U16" s="492"/>
      <c r="V16" s="490">
        <v>4304</v>
      </c>
    </row>
    <row r="17" spans="1:22" s="491" customFormat="1" ht="23.25" customHeight="1">
      <c r="A17" s="486" t="s">
        <v>98</v>
      </c>
      <c r="B17" s="487"/>
      <c r="C17" s="488">
        <v>38</v>
      </c>
      <c r="D17" s="488">
        <v>6</v>
      </c>
      <c r="E17" s="488">
        <v>0</v>
      </c>
      <c r="F17" s="488">
        <v>0</v>
      </c>
      <c r="G17" s="488">
        <v>104</v>
      </c>
      <c r="H17" s="488">
        <v>249</v>
      </c>
      <c r="I17" s="488">
        <v>309</v>
      </c>
      <c r="J17" s="488">
        <v>366</v>
      </c>
      <c r="K17" s="488">
        <v>73</v>
      </c>
      <c r="L17" s="488">
        <v>104</v>
      </c>
      <c r="M17" s="488">
        <v>0</v>
      </c>
      <c r="N17" s="488">
        <v>3</v>
      </c>
      <c r="O17" s="488">
        <v>12</v>
      </c>
      <c r="P17" s="488">
        <v>11</v>
      </c>
      <c r="Q17" s="488">
        <v>0</v>
      </c>
      <c r="R17" s="488">
        <v>0</v>
      </c>
      <c r="S17" s="488">
        <v>0</v>
      </c>
      <c r="T17" s="488">
        <v>1</v>
      </c>
      <c r="U17" s="492"/>
      <c r="V17" s="490">
        <v>1276</v>
      </c>
    </row>
    <row r="18" spans="1:22" s="491" customFormat="1" ht="23.25" customHeight="1">
      <c r="A18" s="486" t="s">
        <v>102</v>
      </c>
      <c r="B18" s="487"/>
      <c r="C18" s="488">
        <v>121</v>
      </c>
      <c r="D18" s="488">
        <v>33</v>
      </c>
      <c r="E18" s="488">
        <v>2</v>
      </c>
      <c r="F18" s="488">
        <v>5</v>
      </c>
      <c r="G18" s="488">
        <v>301</v>
      </c>
      <c r="H18" s="488">
        <v>597</v>
      </c>
      <c r="I18" s="488">
        <v>260</v>
      </c>
      <c r="J18" s="488">
        <v>1626</v>
      </c>
      <c r="K18" s="488">
        <v>333</v>
      </c>
      <c r="L18" s="488">
        <v>392</v>
      </c>
      <c r="M18" s="488">
        <v>5</v>
      </c>
      <c r="N18" s="488">
        <v>24</v>
      </c>
      <c r="O18" s="488">
        <v>65</v>
      </c>
      <c r="P18" s="488">
        <v>100</v>
      </c>
      <c r="Q18" s="488">
        <v>4</v>
      </c>
      <c r="R18" s="488">
        <v>6</v>
      </c>
      <c r="S18" s="488">
        <v>0</v>
      </c>
      <c r="T18" s="488">
        <v>1</v>
      </c>
      <c r="U18" s="492"/>
      <c r="V18" s="490">
        <v>3875</v>
      </c>
    </row>
    <row r="19" spans="1:22" s="491" customFormat="1" ht="23.25" customHeight="1">
      <c r="A19" s="486" t="s">
        <v>107</v>
      </c>
      <c r="B19" s="487"/>
      <c r="C19" s="488">
        <v>5034</v>
      </c>
      <c r="D19" s="488">
        <v>3965</v>
      </c>
      <c r="E19" s="488">
        <v>125</v>
      </c>
      <c r="F19" s="488">
        <v>123</v>
      </c>
      <c r="G19" s="488">
        <v>4280</v>
      </c>
      <c r="H19" s="488">
        <v>4426</v>
      </c>
      <c r="I19" s="488">
        <v>3755</v>
      </c>
      <c r="J19" s="488">
        <v>5456</v>
      </c>
      <c r="K19" s="488">
        <v>2325</v>
      </c>
      <c r="L19" s="488">
        <v>2299</v>
      </c>
      <c r="M19" s="488">
        <v>1171</v>
      </c>
      <c r="N19" s="488">
        <v>750</v>
      </c>
      <c r="O19" s="488">
        <v>411</v>
      </c>
      <c r="P19" s="488">
        <v>413</v>
      </c>
      <c r="Q19" s="488">
        <v>8</v>
      </c>
      <c r="R19" s="488">
        <v>10</v>
      </c>
      <c r="S19" s="488">
        <v>1</v>
      </c>
      <c r="T19" s="488">
        <v>5</v>
      </c>
      <c r="U19" s="492"/>
      <c r="V19" s="490">
        <v>34557</v>
      </c>
    </row>
    <row r="20" spans="1:22" s="491" customFormat="1" ht="23.25" customHeight="1">
      <c r="A20" s="486" t="s">
        <v>103</v>
      </c>
      <c r="B20" s="487"/>
      <c r="C20" s="488">
        <v>140</v>
      </c>
      <c r="D20" s="488">
        <v>142</v>
      </c>
      <c r="E20" s="488">
        <v>0</v>
      </c>
      <c r="F20" s="488">
        <v>0</v>
      </c>
      <c r="G20" s="488">
        <v>694</v>
      </c>
      <c r="H20" s="488">
        <v>900</v>
      </c>
      <c r="I20" s="488">
        <v>995</v>
      </c>
      <c r="J20" s="488">
        <v>1939</v>
      </c>
      <c r="K20" s="488">
        <v>1381</v>
      </c>
      <c r="L20" s="488">
        <v>656</v>
      </c>
      <c r="M20" s="488">
        <v>6</v>
      </c>
      <c r="N20" s="488">
        <v>31</v>
      </c>
      <c r="O20" s="488">
        <v>121</v>
      </c>
      <c r="P20" s="488">
        <v>119</v>
      </c>
      <c r="Q20" s="488">
        <v>1</v>
      </c>
      <c r="R20" s="488">
        <v>3</v>
      </c>
      <c r="S20" s="488">
        <v>0</v>
      </c>
      <c r="T20" s="488">
        <v>0</v>
      </c>
      <c r="U20" s="492"/>
      <c r="V20" s="490">
        <v>7128</v>
      </c>
    </row>
    <row r="21" spans="1:22" s="491" customFormat="1" ht="23.25" customHeight="1">
      <c r="A21" s="486" t="s">
        <v>104</v>
      </c>
      <c r="B21" s="487"/>
      <c r="C21" s="488">
        <v>299</v>
      </c>
      <c r="D21" s="488">
        <v>498</v>
      </c>
      <c r="E21" s="488">
        <v>50</v>
      </c>
      <c r="F21" s="488">
        <v>70</v>
      </c>
      <c r="G21" s="488">
        <v>459</v>
      </c>
      <c r="H21" s="488">
        <v>471</v>
      </c>
      <c r="I21" s="488">
        <v>415</v>
      </c>
      <c r="J21" s="488">
        <v>556</v>
      </c>
      <c r="K21" s="488">
        <v>298</v>
      </c>
      <c r="L21" s="488">
        <v>263</v>
      </c>
      <c r="M21" s="488">
        <v>170</v>
      </c>
      <c r="N21" s="488">
        <v>155</v>
      </c>
      <c r="O21" s="488">
        <v>142</v>
      </c>
      <c r="P21" s="488">
        <v>178</v>
      </c>
      <c r="Q21" s="488">
        <v>0</v>
      </c>
      <c r="R21" s="488">
        <v>1</v>
      </c>
      <c r="S21" s="488">
        <v>0</v>
      </c>
      <c r="T21" s="488">
        <v>0</v>
      </c>
      <c r="U21" s="492"/>
      <c r="V21" s="490">
        <v>4025</v>
      </c>
    </row>
    <row r="22" spans="1:22" s="491" customFormat="1" ht="23.25" customHeight="1">
      <c r="A22" s="486" t="s">
        <v>105</v>
      </c>
      <c r="B22" s="487"/>
      <c r="C22" s="488">
        <v>107</v>
      </c>
      <c r="D22" s="488">
        <v>17</v>
      </c>
      <c r="E22" s="488">
        <v>12</v>
      </c>
      <c r="F22" s="488">
        <v>0</v>
      </c>
      <c r="G22" s="488">
        <v>409</v>
      </c>
      <c r="H22" s="488">
        <v>533</v>
      </c>
      <c r="I22" s="488">
        <v>459</v>
      </c>
      <c r="J22" s="488">
        <v>1496</v>
      </c>
      <c r="K22" s="488">
        <v>984</v>
      </c>
      <c r="L22" s="488">
        <v>471</v>
      </c>
      <c r="M22" s="488">
        <v>4</v>
      </c>
      <c r="N22" s="488">
        <v>36</v>
      </c>
      <c r="O22" s="488">
        <v>87</v>
      </c>
      <c r="P22" s="488">
        <v>161</v>
      </c>
      <c r="Q22" s="488">
        <v>1</v>
      </c>
      <c r="R22" s="488">
        <v>3</v>
      </c>
      <c r="S22" s="488">
        <v>2</v>
      </c>
      <c r="T22" s="488">
        <v>3</v>
      </c>
      <c r="U22" s="492"/>
      <c r="V22" s="490">
        <v>4785</v>
      </c>
    </row>
    <row r="23" spans="1:22" s="491" customFormat="1" ht="23.25" customHeight="1">
      <c r="A23" s="486" t="s">
        <v>106</v>
      </c>
      <c r="B23" s="487"/>
      <c r="C23" s="488">
        <v>105</v>
      </c>
      <c r="D23" s="488">
        <v>395</v>
      </c>
      <c r="E23" s="488">
        <v>84</v>
      </c>
      <c r="F23" s="488">
        <v>125</v>
      </c>
      <c r="G23" s="488">
        <v>2101</v>
      </c>
      <c r="H23" s="488">
        <v>2436</v>
      </c>
      <c r="I23" s="488">
        <v>2309</v>
      </c>
      <c r="J23" s="488">
        <v>3043</v>
      </c>
      <c r="K23" s="488">
        <v>1116</v>
      </c>
      <c r="L23" s="488">
        <v>987</v>
      </c>
      <c r="M23" s="488">
        <v>143</v>
      </c>
      <c r="N23" s="488">
        <v>150</v>
      </c>
      <c r="O23" s="488">
        <v>294</v>
      </c>
      <c r="P23" s="488">
        <v>217</v>
      </c>
      <c r="Q23" s="488">
        <v>2</v>
      </c>
      <c r="R23" s="488">
        <v>16</v>
      </c>
      <c r="S23" s="488">
        <v>1</v>
      </c>
      <c r="T23" s="488">
        <v>3</v>
      </c>
      <c r="U23" s="492"/>
      <c r="V23" s="490">
        <v>13527</v>
      </c>
    </row>
    <row r="24" spans="1:22" s="491" customFormat="1" ht="23.25" customHeight="1">
      <c r="A24" s="486" t="s">
        <v>108</v>
      </c>
      <c r="B24" s="487"/>
      <c r="C24" s="488">
        <v>253</v>
      </c>
      <c r="D24" s="488">
        <v>134</v>
      </c>
      <c r="E24" s="488">
        <v>20</v>
      </c>
      <c r="F24" s="488">
        <v>1</v>
      </c>
      <c r="G24" s="488">
        <v>1229</v>
      </c>
      <c r="H24" s="488">
        <v>1339</v>
      </c>
      <c r="I24" s="488">
        <v>1153</v>
      </c>
      <c r="J24" s="488">
        <v>1133</v>
      </c>
      <c r="K24" s="488">
        <v>594</v>
      </c>
      <c r="L24" s="488">
        <v>333</v>
      </c>
      <c r="M24" s="488">
        <v>3</v>
      </c>
      <c r="N24" s="488">
        <v>26</v>
      </c>
      <c r="O24" s="488">
        <v>129</v>
      </c>
      <c r="P24" s="488">
        <v>89</v>
      </c>
      <c r="Q24" s="488">
        <v>0</v>
      </c>
      <c r="R24" s="488">
        <v>3</v>
      </c>
      <c r="S24" s="488">
        <v>1</v>
      </c>
      <c r="T24" s="488">
        <v>2</v>
      </c>
      <c r="U24" s="492"/>
      <c r="V24" s="490">
        <v>6442</v>
      </c>
    </row>
    <row r="25" spans="1:22" s="491" customFormat="1" ht="23.25" customHeight="1">
      <c r="A25" s="486" t="s">
        <v>109</v>
      </c>
      <c r="B25" s="487"/>
      <c r="C25" s="488">
        <v>128</v>
      </c>
      <c r="D25" s="488">
        <v>97</v>
      </c>
      <c r="E25" s="488">
        <v>0</v>
      </c>
      <c r="F25" s="488">
        <v>0</v>
      </c>
      <c r="G25" s="488">
        <v>362</v>
      </c>
      <c r="H25" s="488">
        <v>545</v>
      </c>
      <c r="I25" s="488">
        <v>387</v>
      </c>
      <c r="J25" s="488">
        <v>1249</v>
      </c>
      <c r="K25" s="488">
        <v>217</v>
      </c>
      <c r="L25" s="488">
        <v>445</v>
      </c>
      <c r="M25" s="488">
        <v>102</v>
      </c>
      <c r="N25" s="488">
        <v>67</v>
      </c>
      <c r="O25" s="488">
        <v>129</v>
      </c>
      <c r="P25" s="488">
        <v>82</v>
      </c>
      <c r="Q25" s="488">
        <v>1</v>
      </c>
      <c r="R25" s="488">
        <v>1</v>
      </c>
      <c r="S25" s="488">
        <v>0</v>
      </c>
      <c r="T25" s="488">
        <v>1</v>
      </c>
      <c r="U25" s="492"/>
      <c r="V25" s="490">
        <v>3813</v>
      </c>
    </row>
    <row r="26" spans="1:22" s="491" customFormat="1" ht="23.25" customHeight="1">
      <c r="A26" s="486" t="s">
        <v>110</v>
      </c>
      <c r="B26" s="487"/>
      <c r="C26" s="488">
        <v>76</v>
      </c>
      <c r="D26" s="488">
        <v>117</v>
      </c>
      <c r="E26" s="488">
        <v>113</v>
      </c>
      <c r="F26" s="488">
        <v>176</v>
      </c>
      <c r="G26" s="488">
        <v>311</v>
      </c>
      <c r="H26" s="488">
        <v>355</v>
      </c>
      <c r="I26" s="488">
        <v>363</v>
      </c>
      <c r="J26" s="488">
        <v>439</v>
      </c>
      <c r="K26" s="488">
        <v>153</v>
      </c>
      <c r="L26" s="488">
        <v>114</v>
      </c>
      <c r="M26" s="488">
        <v>71</v>
      </c>
      <c r="N26" s="488">
        <v>5</v>
      </c>
      <c r="O26" s="488">
        <v>15</v>
      </c>
      <c r="P26" s="488">
        <v>14</v>
      </c>
      <c r="Q26" s="488">
        <v>0</v>
      </c>
      <c r="R26" s="488">
        <v>0</v>
      </c>
      <c r="S26" s="488">
        <v>0</v>
      </c>
      <c r="T26" s="488">
        <v>0</v>
      </c>
      <c r="U26" s="492"/>
      <c r="V26" s="490">
        <v>2322</v>
      </c>
    </row>
    <row r="27" spans="1:22" s="491" customFormat="1" ht="23.25" customHeight="1">
      <c r="A27" s="486" t="s">
        <v>111</v>
      </c>
      <c r="B27" s="487"/>
      <c r="C27" s="488">
        <v>140</v>
      </c>
      <c r="D27" s="488">
        <v>111</v>
      </c>
      <c r="E27" s="488">
        <v>6</v>
      </c>
      <c r="F27" s="488">
        <v>0</v>
      </c>
      <c r="G27" s="488">
        <v>749</v>
      </c>
      <c r="H27" s="488">
        <v>1232</v>
      </c>
      <c r="I27" s="488">
        <v>1370</v>
      </c>
      <c r="J27" s="488">
        <v>3784</v>
      </c>
      <c r="K27" s="488">
        <v>857</v>
      </c>
      <c r="L27" s="488">
        <v>819</v>
      </c>
      <c r="M27" s="488">
        <v>30</v>
      </c>
      <c r="N27" s="488">
        <v>213</v>
      </c>
      <c r="O27" s="488">
        <v>199</v>
      </c>
      <c r="P27" s="488">
        <v>199</v>
      </c>
      <c r="Q27" s="488">
        <v>2</v>
      </c>
      <c r="R27" s="488">
        <v>9</v>
      </c>
      <c r="S27" s="488">
        <v>0</v>
      </c>
      <c r="T27" s="488">
        <v>1</v>
      </c>
      <c r="U27" s="492"/>
      <c r="V27" s="490">
        <v>9721</v>
      </c>
    </row>
    <row r="28" spans="1:22" s="491" customFormat="1" ht="23.25" customHeight="1">
      <c r="A28" s="486" t="s">
        <v>112</v>
      </c>
      <c r="B28" s="487"/>
      <c r="C28" s="488">
        <v>310</v>
      </c>
      <c r="D28" s="488">
        <v>14</v>
      </c>
      <c r="E28" s="488">
        <v>0</v>
      </c>
      <c r="F28" s="488">
        <v>0</v>
      </c>
      <c r="G28" s="488">
        <v>714</v>
      </c>
      <c r="H28" s="488">
        <v>771</v>
      </c>
      <c r="I28" s="488">
        <v>266</v>
      </c>
      <c r="J28" s="488">
        <v>1003</v>
      </c>
      <c r="K28" s="488">
        <v>176</v>
      </c>
      <c r="L28" s="488">
        <v>327</v>
      </c>
      <c r="M28" s="488">
        <v>10</v>
      </c>
      <c r="N28" s="488">
        <v>29</v>
      </c>
      <c r="O28" s="488">
        <v>64</v>
      </c>
      <c r="P28" s="488">
        <v>136</v>
      </c>
      <c r="Q28" s="488">
        <v>1</v>
      </c>
      <c r="R28" s="488">
        <v>4</v>
      </c>
      <c r="S28" s="488">
        <v>0</v>
      </c>
      <c r="T28" s="488">
        <v>0</v>
      </c>
      <c r="U28" s="492"/>
      <c r="V28" s="490">
        <v>3825</v>
      </c>
    </row>
    <row r="29" spans="1:22" s="491" customFormat="1" ht="23.25" customHeight="1">
      <c r="A29" s="486" t="s">
        <v>113</v>
      </c>
      <c r="B29" s="487"/>
      <c r="C29" s="488">
        <v>483</v>
      </c>
      <c r="D29" s="488">
        <v>47</v>
      </c>
      <c r="E29" s="488">
        <v>0</v>
      </c>
      <c r="F29" s="488">
        <v>0</v>
      </c>
      <c r="G29" s="488">
        <v>762</v>
      </c>
      <c r="H29" s="488">
        <v>2352</v>
      </c>
      <c r="I29" s="488">
        <v>480</v>
      </c>
      <c r="J29" s="488">
        <v>2678</v>
      </c>
      <c r="K29" s="488">
        <v>185</v>
      </c>
      <c r="L29" s="488">
        <v>1073</v>
      </c>
      <c r="M29" s="488">
        <v>4</v>
      </c>
      <c r="N29" s="488">
        <v>69</v>
      </c>
      <c r="O29" s="488">
        <v>113</v>
      </c>
      <c r="P29" s="488">
        <v>287</v>
      </c>
      <c r="Q29" s="488">
        <v>0</v>
      </c>
      <c r="R29" s="488">
        <v>8</v>
      </c>
      <c r="S29" s="488">
        <v>0</v>
      </c>
      <c r="T29" s="488">
        <v>2</v>
      </c>
      <c r="U29" s="492"/>
      <c r="V29" s="490">
        <v>8543</v>
      </c>
    </row>
    <row r="30" spans="1:22" s="491" customFormat="1" ht="23.25" customHeight="1">
      <c r="A30" s="486" t="s">
        <v>114</v>
      </c>
      <c r="B30" s="487"/>
      <c r="C30" s="488">
        <v>34</v>
      </c>
      <c r="D30" s="488">
        <v>279</v>
      </c>
      <c r="E30" s="488">
        <v>0</v>
      </c>
      <c r="F30" s="488">
        <v>0</v>
      </c>
      <c r="G30" s="488">
        <v>202</v>
      </c>
      <c r="H30" s="488">
        <v>248</v>
      </c>
      <c r="I30" s="488">
        <v>420</v>
      </c>
      <c r="J30" s="488">
        <v>1043</v>
      </c>
      <c r="K30" s="488">
        <v>470</v>
      </c>
      <c r="L30" s="488">
        <v>187</v>
      </c>
      <c r="M30" s="488">
        <v>15</v>
      </c>
      <c r="N30" s="488">
        <v>10</v>
      </c>
      <c r="O30" s="488">
        <v>26</v>
      </c>
      <c r="P30" s="488">
        <v>71</v>
      </c>
      <c r="Q30" s="488">
        <v>0</v>
      </c>
      <c r="R30" s="488">
        <v>1</v>
      </c>
      <c r="S30" s="488">
        <v>0</v>
      </c>
      <c r="T30" s="488">
        <v>0</v>
      </c>
      <c r="U30" s="492"/>
      <c r="V30" s="490">
        <v>3006</v>
      </c>
    </row>
    <row r="31" spans="1:22" s="491" customFormat="1" ht="23.25" customHeight="1">
      <c r="A31" s="486" t="s">
        <v>115</v>
      </c>
      <c r="B31" s="487"/>
      <c r="C31" s="488">
        <v>132</v>
      </c>
      <c r="D31" s="488">
        <v>117</v>
      </c>
      <c r="E31" s="488">
        <v>0</v>
      </c>
      <c r="F31" s="488">
        <v>0</v>
      </c>
      <c r="G31" s="488">
        <v>287</v>
      </c>
      <c r="H31" s="488">
        <v>653</v>
      </c>
      <c r="I31" s="488">
        <v>219</v>
      </c>
      <c r="J31" s="488">
        <v>1487</v>
      </c>
      <c r="K31" s="488">
        <v>119</v>
      </c>
      <c r="L31" s="488">
        <v>504</v>
      </c>
      <c r="M31" s="488">
        <v>3</v>
      </c>
      <c r="N31" s="488">
        <v>26</v>
      </c>
      <c r="O31" s="488">
        <v>32</v>
      </c>
      <c r="P31" s="488">
        <v>119</v>
      </c>
      <c r="Q31" s="488">
        <v>0</v>
      </c>
      <c r="R31" s="488">
        <v>3</v>
      </c>
      <c r="S31" s="488">
        <v>0</v>
      </c>
      <c r="T31" s="488">
        <v>0</v>
      </c>
      <c r="U31" s="493"/>
      <c r="V31" s="490">
        <v>3701</v>
      </c>
    </row>
    <row r="32" spans="1:22" s="491" customFormat="1" ht="23.25" customHeight="1">
      <c r="A32" s="486" t="s">
        <v>116</v>
      </c>
      <c r="B32" s="487"/>
      <c r="C32" s="488">
        <v>66</v>
      </c>
      <c r="D32" s="488">
        <v>7</v>
      </c>
      <c r="E32" s="488">
        <v>0</v>
      </c>
      <c r="F32" s="488">
        <v>0</v>
      </c>
      <c r="G32" s="488">
        <v>211</v>
      </c>
      <c r="H32" s="488">
        <v>487</v>
      </c>
      <c r="I32" s="488">
        <v>200</v>
      </c>
      <c r="J32" s="488">
        <v>948</v>
      </c>
      <c r="K32" s="488">
        <v>81</v>
      </c>
      <c r="L32" s="488">
        <v>377</v>
      </c>
      <c r="M32" s="488">
        <v>0</v>
      </c>
      <c r="N32" s="488">
        <v>26</v>
      </c>
      <c r="O32" s="488">
        <v>53</v>
      </c>
      <c r="P32" s="488">
        <v>89</v>
      </c>
      <c r="Q32" s="488">
        <v>0</v>
      </c>
      <c r="R32" s="488">
        <v>1</v>
      </c>
      <c r="S32" s="488">
        <v>0</v>
      </c>
      <c r="T32" s="488">
        <v>0</v>
      </c>
      <c r="U32" s="492"/>
      <c r="V32" s="490">
        <v>2546</v>
      </c>
    </row>
    <row r="33" spans="1:22" s="491" customFormat="1" ht="23.25" customHeight="1">
      <c r="A33" s="486" t="s">
        <v>117</v>
      </c>
      <c r="B33" s="487"/>
      <c r="C33" s="488">
        <v>80</v>
      </c>
      <c r="D33" s="488">
        <v>69</v>
      </c>
      <c r="E33" s="488">
        <v>0</v>
      </c>
      <c r="F33" s="488">
        <v>0</v>
      </c>
      <c r="G33" s="488">
        <v>580</v>
      </c>
      <c r="H33" s="488">
        <v>423</v>
      </c>
      <c r="I33" s="488">
        <v>876</v>
      </c>
      <c r="J33" s="488">
        <v>1013</v>
      </c>
      <c r="K33" s="488">
        <v>515</v>
      </c>
      <c r="L33" s="488">
        <v>286</v>
      </c>
      <c r="M33" s="488">
        <v>1</v>
      </c>
      <c r="N33" s="488">
        <v>6</v>
      </c>
      <c r="O33" s="488">
        <v>164</v>
      </c>
      <c r="P33" s="488">
        <v>109</v>
      </c>
      <c r="Q33" s="488">
        <v>1</v>
      </c>
      <c r="R33" s="488">
        <v>0</v>
      </c>
      <c r="S33" s="488">
        <v>0</v>
      </c>
      <c r="T33" s="488">
        <v>0</v>
      </c>
      <c r="U33" s="492"/>
      <c r="V33" s="490">
        <v>4123</v>
      </c>
    </row>
    <row r="34" spans="1:22" s="491" customFormat="1" ht="23.25" customHeight="1">
      <c r="A34" s="486" t="s">
        <v>118</v>
      </c>
      <c r="B34" s="487"/>
      <c r="C34" s="488">
        <v>267</v>
      </c>
      <c r="D34" s="488">
        <v>9</v>
      </c>
      <c r="E34" s="488">
        <v>3</v>
      </c>
      <c r="F34" s="488">
        <v>3</v>
      </c>
      <c r="G34" s="488">
        <v>988</v>
      </c>
      <c r="H34" s="488">
        <v>1337</v>
      </c>
      <c r="I34" s="488">
        <v>1625</v>
      </c>
      <c r="J34" s="488">
        <v>3584</v>
      </c>
      <c r="K34" s="488">
        <v>1091</v>
      </c>
      <c r="L34" s="488">
        <v>870</v>
      </c>
      <c r="M34" s="488">
        <v>45</v>
      </c>
      <c r="N34" s="488">
        <v>180</v>
      </c>
      <c r="O34" s="488">
        <v>188</v>
      </c>
      <c r="P34" s="488">
        <v>172</v>
      </c>
      <c r="Q34" s="488">
        <v>2</v>
      </c>
      <c r="R34" s="488">
        <v>3</v>
      </c>
      <c r="S34" s="488">
        <v>0</v>
      </c>
      <c r="T34" s="488">
        <v>0</v>
      </c>
      <c r="U34" s="492"/>
      <c r="V34" s="490">
        <v>10367</v>
      </c>
    </row>
    <row r="35" spans="1:22" s="491" customFormat="1" ht="23.25" customHeight="1">
      <c r="A35" s="486" t="s">
        <v>119</v>
      </c>
      <c r="B35" s="487"/>
      <c r="C35" s="488">
        <v>387</v>
      </c>
      <c r="D35" s="488">
        <v>833</v>
      </c>
      <c r="E35" s="488">
        <v>0</v>
      </c>
      <c r="F35" s="488">
        <v>38</v>
      </c>
      <c r="G35" s="488">
        <v>518</v>
      </c>
      <c r="H35" s="488">
        <v>966</v>
      </c>
      <c r="I35" s="488">
        <v>467</v>
      </c>
      <c r="J35" s="488">
        <v>852</v>
      </c>
      <c r="K35" s="488">
        <v>158</v>
      </c>
      <c r="L35" s="488">
        <v>247</v>
      </c>
      <c r="M35" s="488">
        <v>13</v>
      </c>
      <c r="N35" s="488">
        <v>19</v>
      </c>
      <c r="O35" s="488">
        <v>26</v>
      </c>
      <c r="P35" s="488">
        <v>44</v>
      </c>
      <c r="Q35" s="488">
        <v>2</v>
      </c>
      <c r="R35" s="488">
        <v>2</v>
      </c>
      <c r="S35" s="488">
        <v>0</v>
      </c>
      <c r="T35" s="488">
        <v>0</v>
      </c>
      <c r="U35" s="492"/>
      <c r="V35" s="490">
        <v>4572</v>
      </c>
    </row>
    <row r="36" spans="1:22" s="491" customFormat="1" ht="23.25" customHeight="1">
      <c r="A36" s="486" t="s">
        <v>120</v>
      </c>
      <c r="B36" s="487"/>
      <c r="C36" s="488">
        <v>133</v>
      </c>
      <c r="D36" s="488">
        <v>71</v>
      </c>
      <c r="E36" s="488">
        <v>0</v>
      </c>
      <c r="F36" s="488">
        <v>0</v>
      </c>
      <c r="G36" s="488">
        <v>518</v>
      </c>
      <c r="H36" s="488">
        <v>605</v>
      </c>
      <c r="I36" s="488">
        <v>485</v>
      </c>
      <c r="J36" s="488">
        <v>1268</v>
      </c>
      <c r="K36" s="488">
        <v>476</v>
      </c>
      <c r="L36" s="488">
        <v>274</v>
      </c>
      <c r="M36" s="488">
        <v>0</v>
      </c>
      <c r="N36" s="488">
        <v>0</v>
      </c>
      <c r="O36" s="488">
        <v>91</v>
      </c>
      <c r="P36" s="488">
        <v>115</v>
      </c>
      <c r="Q36" s="488">
        <v>4</v>
      </c>
      <c r="R36" s="488">
        <v>4</v>
      </c>
      <c r="S36" s="488">
        <v>0</v>
      </c>
      <c r="T36" s="488">
        <v>0</v>
      </c>
      <c r="U36" s="492"/>
      <c r="V36" s="490">
        <v>4044</v>
      </c>
    </row>
    <row r="37" spans="1:22" s="491" customFormat="1" ht="23.25" customHeight="1">
      <c r="A37" s="486" t="s">
        <v>121</v>
      </c>
      <c r="B37" s="487"/>
      <c r="C37" s="488">
        <v>18</v>
      </c>
      <c r="D37" s="488">
        <v>166</v>
      </c>
      <c r="E37" s="488">
        <v>1</v>
      </c>
      <c r="F37" s="488">
        <v>0</v>
      </c>
      <c r="G37" s="488">
        <v>36</v>
      </c>
      <c r="H37" s="488">
        <v>81</v>
      </c>
      <c r="I37" s="488">
        <v>66</v>
      </c>
      <c r="J37" s="488">
        <v>360</v>
      </c>
      <c r="K37" s="488">
        <v>93</v>
      </c>
      <c r="L37" s="488">
        <v>83</v>
      </c>
      <c r="M37" s="488">
        <v>1</v>
      </c>
      <c r="N37" s="488">
        <v>4</v>
      </c>
      <c r="O37" s="488">
        <v>15</v>
      </c>
      <c r="P37" s="488">
        <v>25</v>
      </c>
      <c r="Q37" s="488">
        <v>1</v>
      </c>
      <c r="R37" s="488">
        <v>0</v>
      </c>
      <c r="S37" s="488">
        <v>0</v>
      </c>
      <c r="T37" s="488">
        <v>0</v>
      </c>
      <c r="U37" s="492"/>
      <c r="V37" s="490">
        <v>950</v>
      </c>
    </row>
    <row r="38" spans="1:22" s="491" customFormat="1" ht="23.25" customHeight="1">
      <c r="A38" s="486" t="s">
        <v>122</v>
      </c>
      <c r="B38" s="487"/>
      <c r="C38" s="488">
        <v>297</v>
      </c>
      <c r="D38" s="488">
        <v>391</v>
      </c>
      <c r="E38" s="488">
        <v>22</v>
      </c>
      <c r="F38" s="488">
        <v>12</v>
      </c>
      <c r="G38" s="488">
        <v>830</v>
      </c>
      <c r="H38" s="488">
        <v>1017</v>
      </c>
      <c r="I38" s="488">
        <v>832</v>
      </c>
      <c r="J38" s="488">
        <v>1245</v>
      </c>
      <c r="K38" s="488">
        <v>845</v>
      </c>
      <c r="L38" s="488">
        <v>826</v>
      </c>
      <c r="M38" s="488">
        <v>205</v>
      </c>
      <c r="N38" s="488">
        <v>172</v>
      </c>
      <c r="O38" s="488">
        <v>327</v>
      </c>
      <c r="P38" s="488">
        <v>203</v>
      </c>
      <c r="Q38" s="488">
        <v>0</v>
      </c>
      <c r="R38" s="488">
        <v>6</v>
      </c>
      <c r="S38" s="488">
        <v>0</v>
      </c>
      <c r="T38" s="488">
        <v>2</v>
      </c>
      <c r="U38" s="492"/>
      <c r="V38" s="490">
        <v>7232</v>
      </c>
    </row>
    <row r="39" spans="1:22" s="491" customFormat="1" ht="23.25" customHeight="1">
      <c r="A39" s="486" t="s">
        <v>123</v>
      </c>
      <c r="B39" s="487"/>
      <c r="C39" s="488">
        <v>67</v>
      </c>
      <c r="D39" s="488">
        <v>2</v>
      </c>
      <c r="E39" s="488">
        <v>1</v>
      </c>
      <c r="F39" s="488">
        <v>0</v>
      </c>
      <c r="G39" s="488">
        <v>217</v>
      </c>
      <c r="H39" s="488">
        <v>270</v>
      </c>
      <c r="I39" s="488">
        <v>185</v>
      </c>
      <c r="J39" s="488">
        <v>464</v>
      </c>
      <c r="K39" s="488">
        <v>68</v>
      </c>
      <c r="L39" s="488">
        <v>165</v>
      </c>
      <c r="M39" s="488">
        <v>0</v>
      </c>
      <c r="N39" s="488">
        <v>9</v>
      </c>
      <c r="O39" s="488">
        <v>17</v>
      </c>
      <c r="P39" s="488">
        <v>65</v>
      </c>
      <c r="Q39" s="488">
        <v>0</v>
      </c>
      <c r="R39" s="488">
        <v>0</v>
      </c>
      <c r="S39" s="488">
        <v>0</v>
      </c>
      <c r="T39" s="488">
        <v>0</v>
      </c>
      <c r="U39" s="492"/>
      <c r="V39" s="490">
        <v>1530</v>
      </c>
    </row>
    <row r="40" spans="1:22" s="491" customFormat="1" ht="23.25" customHeight="1">
      <c r="A40" s="486" t="s">
        <v>124</v>
      </c>
      <c r="B40" s="487"/>
      <c r="C40" s="488">
        <v>83</v>
      </c>
      <c r="D40" s="488">
        <v>120</v>
      </c>
      <c r="E40" s="488">
        <v>1</v>
      </c>
      <c r="F40" s="488">
        <v>1</v>
      </c>
      <c r="G40" s="488">
        <v>262</v>
      </c>
      <c r="H40" s="488">
        <v>296</v>
      </c>
      <c r="I40" s="488">
        <v>360</v>
      </c>
      <c r="J40" s="488">
        <v>454</v>
      </c>
      <c r="K40" s="488">
        <v>251</v>
      </c>
      <c r="L40" s="488">
        <v>205</v>
      </c>
      <c r="M40" s="488">
        <v>105</v>
      </c>
      <c r="N40" s="488">
        <v>83</v>
      </c>
      <c r="O40" s="488">
        <v>80</v>
      </c>
      <c r="P40" s="488">
        <v>50</v>
      </c>
      <c r="Q40" s="488">
        <v>0</v>
      </c>
      <c r="R40" s="488">
        <v>1</v>
      </c>
      <c r="S40" s="488">
        <v>0</v>
      </c>
      <c r="T40" s="488">
        <v>0</v>
      </c>
      <c r="U40" s="492"/>
      <c r="V40" s="490">
        <v>2352</v>
      </c>
    </row>
    <row r="41" spans="1:22" ht="8.1" customHeight="1">
      <c r="A41" s="494"/>
      <c r="B41" s="494"/>
      <c r="C41" s="495"/>
      <c r="D41" s="496"/>
      <c r="E41" s="497"/>
      <c r="F41" s="497"/>
      <c r="G41" s="497"/>
      <c r="H41" s="497"/>
      <c r="I41" s="497"/>
      <c r="J41" s="497"/>
      <c r="K41" s="497"/>
      <c r="L41" s="498"/>
      <c r="M41" s="498"/>
      <c r="N41" s="498"/>
      <c r="O41" s="498"/>
      <c r="P41" s="499"/>
      <c r="Q41" s="499"/>
      <c r="R41" s="499"/>
      <c r="S41" s="498"/>
      <c r="T41" s="498"/>
      <c r="U41" s="500"/>
      <c r="V41" s="501"/>
    </row>
    <row r="42" spans="1:22" s="491" customFormat="1" ht="27" customHeight="1">
      <c r="A42" s="502" t="s">
        <v>512</v>
      </c>
      <c r="B42" s="487"/>
      <c r="C42" s="503">
        <v>10566</v>
      </c>
      <c r="D42" s="503">
        <v>8812</v>
      </c>
      <c r="E42" s="503">
        <v>448</v>
      </c>
      <c r="F42" s="503">
        <v>558</v>
      </c>
      <c r="G42" s="503">
        <v>22846</v>
      </c>
      <c r="H42" s="503">
        <v>32116</v>
      </c>
      <c r="I42" s="503">
        <v>25989</v>
      </c>
      <c r="J42" s="503">
        <v>57121</v>
      </c>
      <c r="K42" s="503">
        <v>18071</v>
      </c>
      <c r="L42" s="503">
        <v>17841</v>
      </c>
      <c r="M42" s="503">
        <v>2331</v>
      </c>
      <c r="N42" s="503">
        <v>2821</v>
      </c>
      <c r="O42" s="503">
        <v>4400</v>
      </c>
      <c r="P42" s="503">
        <v>5369</v>
      </c>
      <c r="Q42" s="503">
        <v>37</v>
      </c>
      <c r="R42" s="503">
        <v>186</v>
      </c>
      <c r="S42" s="503">
        <v>6</v>
      </c>
      <c r="T42" s="503">
        <v>36</v>
      </c>
      <c r="U42" s="492"/>
      <c r="V42" s="503">
        <v>209554</v>
      </c>
    </row>
    <row r="43" spans="1:22" ht="8.1" customHeight="1">
      <c r="A43" s="494"/>
      <c r="B43" s="494"/>
      <c r="C43" s="504"/>
      <c r="D43" s="504"/>
      <c r="E43" s="504"/>
      <c r="F43" s="504"/>
      <c r="G43" s="500"/>
      <c r="H43" s="500"/>
      <c r="I43" s="500"/>
      <c r="J43" s="500"/>
      <c r="K43" s="500"/>
      <c r="L43" s="500"/>
      <c r="M43" s="500"/>
      <c r="N43" s="500"/>
      <c r="O43" s="500"/>
      <c r="P43" s="500"/>
      <c r="Q43" s="500"/>
      <c r="R43" s="500"/>
      <c r="S43" s="500"/>
      <c r="T43" s="500"/>
      <c r="U43" s="500"/>
      <c r="V43" s="501"/>
    </row>
    <row r="44" spans="1:22" s="491" customFormat="1" ht="23.25" customHeight="1">
      <c r="A44" s="486" t="s">
        <v>125</v>
      </c>
      <c r="B44" s="505"/>
      <c r="C44" s="488">
        <v>3</v>
      </c>
      <c r="D44" s="488">
        <v>0</v>
      </c>
      <c r="E44" s="488">
        <v>0</v>
      </c>
      <c r="F44" s="488">
        <v>0</v>
      </c>
      <c r="G44" s="488">
        <v>17</v>
      </c>
      <c r="H44" s="488">
        <v>37</v>
      </c>
      <c r="I44" s="488">
        <v>40</v>
      </c>
      <c r="J44" s="488">
        <v>217</v>
      </c>
      <c r="K44" s="488">
        <v>70</v>
      </c>
      <c r="L44" s="488">
        <v>86</v>
      </c>
      <c r="M44" s="488">
        <v>3</v>
      </c>
      <c r="N44" s="488">
        <v>12</v>
      </c>
      <c r="O44" s="488">
        <v>37</v>
      </c>
      <c r="P44" s="488">
        <v>42</v>
      </c>
      <c r="Q44" s="488">
        <v>1</v>
      </c>
      <c r="R44" s="488">
        <v>6</v>
      </c>
      <c r="S44" s="488">
        <v>1</v>
      </c>
      <c r="T44" s="488">
        <v>1</v>
      </c>
      <c r="U44" s="506"/>
      <c r="V44" s="490">
        <v>573</v>
      </c>
    </row>
    <row r="45" spans="1:22" s="491" customFormat="1" ht="23.25" customHeight="1">
      <c r="A45" s="486" t="s">
        <v>126</v>
      </c>
      <c r="B45" s="505"/>
      <c r="C45" s="488">
        <v>2</v>
      </c>
      <c r="D45" s="488">
        <v>7</v>
      </c>
      <c r="E45" s="488">
        <v>0</v>
      </c>
      <c r="F45" s="488">
        <v>0</v>
      </c>
      <c r="G45" s="488">
        <v>108</v>
      </c>
      <c r="H45" s="488">
        <v>229</v>
      </c>
      <c r="I45" s="488">
        <v>70</v>
      </c>
      <c r="J45" s="488">
        <v>694</v>
      </c>
      <c r="K45" s="488">
        <v>168</v>
      </c>
      <c r="L45" s="488">
        <v>332</v>
      </c>
      <c r="M45" s="488">
        <v>0</v>
      </c>
      <c r="N45" s="488">
        <v>5</v>
      </c>
      <c r="O45" s="488">
        <v>67</v>
      </c>
      <c r="P45" s="488">
        <v>56</v>
      </c>
      <c r="Q45" s="488">
        <v>0</v>
      </c>
      <c r="R45" s="488">
        <v>3</v>
      </c>
      <c r="S45" s="488">
        <v>0</v>
      </c>
      <c r="T45" s="488">
        <v>1</v>
      </c>
      <c r="U45" s="506"/>
      <c r="V45" s="490">
        <v>1742</v>
      </c>
    </row>
    <row r="46" spans="1:22" s="491" customFormat="1" ht="23.25" customHeight="1">
      <c r="A46" s="486" t="s">
        <v>127</v>
      </c>
      <c r="B46" s="505"/>
      <c r="C46" s="488">
        <v>15</v>
      </c>
      <c r="D46" s="488">
        <v>107</v>
      </c>
      <c r="E46" s="488">
        <v>0</v>
      </c>
      <c r="F46" s="488">
        <v>0</v>
      </c>
      <c r="G46" s="488">
        <v>116</v>
      </c>
      <c r="H46" s="488">
        <v>243</v>
      </c>
      <c r="I46" s="488">
        <v>181</v>
      </c>
      <c r="J46" s="488">
        <v>608</v>
      </c>
      <c r="K46" s="488">
        <v>217</v>
      </c>
      <c r="L46" s="488">
        <v>179</v>
      </c>
      <c r="M46" s="488">
        <v>0</v>
      </c>
      <c r="N46" s="488">
        <v>5</v>
      </c>
      <c r="O46" s="488">
        <v>54</v>
      </c>
      <c r="P46" s="488">
        <v>42</v>
      </c>
      <c r="Q46" s="488">
        <v>1</v>
      </c>
      <c r="R46" s="488">
        <v>1</v>
      </c>
      <c r="S46" s="488">
        <v>0</v>
      </c>
      <c r="T46" s="488">
        <v>1</v>
      </c>
      <c r="U46" s="506"/>
      <c r="V46" s="490">
        <v>1770</v>
      </c>
    </row>
    <row r="47" spans="1:22" s="491" customFormat="1" ht="23.25" customHeight="1">
      <c r="A47" s="486" t="s">
        <v>128</v>
      </c>
      <c r="B47" s="505"/>
      <c r="C47" s="488">
        <v>1</v>
      </c>
      <c r="D47" s="488">
        <v>1</v>
      </c>
      <c r="E47" s="488">
        <v>0</v>
      </c>
      <c r="F47" s="488">
        <v>0</v>
      </c>
      <c r="G47" s="488">
        <v>0</v>
      </c>
      <c r="H47" s="488">
        <v>0</v>
      </c>
      <c r="I47" s="488">
        <v>7</v>
      </c>
      <c r="J47" s="488">
        <v>6</v>
      </c>
      <c r="K47" s="488">
        <v>54</v>
      </c>
      <c r="L47" s="488">
        <v>43</v>
      </c>
      <c r="M47" s="488">
        <v>0</v>
      </c>
      <c r="N47" s="488">
        <v>1</v>
      </c>
      <c r="O47" s="488">
        <v>40</v>
      </c>
      <c r="P47" s="488">
        <v>8</v>
      </c>
      <c r="Q47" s="488">
        <v>0</v>
      </c>
      <c r="R47" s="488">
        <v>0</v>
      </c>
      <c r="S47" s="488">
        <v>0</v>
      </c>
      <c r="T47" s="488">
        <v>0</v>
      </c>
      <c r="U47" s="506"/>
      <c r="V47" s="490">
        <v>161</v>
      </c>
    </row>
    <row r="48" spans="1:22" s="491" customFormat="1" ht="23.25" customHeight="1">
      <c r="A48" s="486" t="s">
        <v>129</v>
      </c>
      <c r="B48" s="505"/>
      <c r="C48" s="488">
        <v>2</v>
      </c>
      <c r="D48" s="488">
        <v>8</v>
      </c>
      <c r="E48" s="488">
        <v>0</v>
      </c>
      <c r="F48" s="488">
        <v>0</v>
      </c>
      <c r="G48" s="488">
        <v>24</v>
      </c>
      <c r="H48" s="488">
        <v>76</v>
      </c>
      <c r="I48" s="488">
        <v>14</v>
      </c>
      <c r="J48" s="488">
        <v>212</v>
      </c>
      <c r="K48" s="488">
        <v>120</v>
      </c>
      <c r="L48" s="488">
        <v>71</v>
      </c>
      <c r="M48" s="488">
        <v>0</v>
      </c>
      <c r="N48" s="488">
        <v>0</v>
      </c>
      <c r="O48" s="488">
        <v>14</v>
      </c>
      <c r="P48" s="488">
        <v>17</v>
      </c>
      <c r="Q48" s="488">
        <v>0</v>
      </c>
      <c r="R48" s="488">
        <v>0</v>
      </c>
      <c r="S48" s="488">
        <v>0</v>
      </c>
      <c r="T48" s="488">
        <v>0</v>
      </c>
      <c r="U48" s="506"/>
      <c r="V48" s="490">
        <v>558</v>
      </c>
    </row>
    <row r="49" spans="1:22" s="491" customFormat="1" ht="23.25" customHeight="1">
      <c r="A49" s="486" t="s">
        <v>130</v>
      </c>
      <c r="B49" s="505"/>
      <c r="C49" s="488">
        <v>16</v>
      </c>
      <c r="D49" s="488">
        <v>26</v>
      </c>
      <c r="E49" s="488">
        <v>0</v>
      </c>
      <c r="F49" s="488">
        <v>0</v>
      </c>
      <c r="G49" s="488">
        <v>138</v>
      </c>
      <c r="H49" s="488">
        <v>285</v>
      </c>
      <c r="I49" s="488">
        <v>216</v>
      </c>
      <c r="J49" s="488">
        <v>877</v>
      </c>
      <c r="K49" s="488">
        <v>293</v>
      </c>
      <c r="L49" s="488">
        <v>211</v>
      </c>
      <c r="M49" s="488">
        <v>8</v>
      </c>
      <c r="N49" s="488">
        <v>18</v>
      </c>
      <c r="O49" s="488">
        <v>79</v>
      </c>
      <c r="P49" s="488">
        <v>32</v>
      </c>
      <c r="Q49" s="488">
        <v>0</v>
      </c>
      <c r="R49" s="488">
        <v>1</v>
      </c>
      <c r="S49" s="488">
        <v>0</v>
      </c>
      <c r="T49" s="488">
        <v>0</v>
      </c>
      <c r="U49" s="506"/>
      <c r="V49" s="490">
        <v>2200</v>
      </c>
    </row>
    <row r="50" spans="1:22" s="491" customFormat="1" ht="23.25" customHeight="1">
      <c r="A50" s="486" t="s">
        <v>131</v>
      </c>
      <c r="B50" s="505"/>
      <c r="C50" s="488">
        <v>29</v>
      </c>
      <c r="D50" s="488">
        <v>4</v>
      </c>
      <c r="E50" s="488">
        <v>0</v>
      </c>
      <c r="F50" s="488">
        <v>0</v>
      </c>
      <c r="G50" s="488">
        <v>150</v>
      </c>
      <c r="H50" s="488">
        <v>283</v>
      </c>
      <c r="I50" s="488">
        <v>258</v>
      </c>
      <c r="J50" s="488">
        <v>884</v>
      </c>
      <c r="K50" s="488">
        <v>218</v>
      </c>
      <c r="L50" s="488">
        <v>179</v>
      </c>
      <c r="M50" s="488">
        <v>2</v>
      </c>
      <c r="N50" s="488">
        <v>12</v>
      </c>
      <c r="O50" s="488">
        <v>36</v>
      </c>
      <c r="P50" s="488">
        <v>59</v>
      </c>
      <c r="Q50" s="488">
        <v>13</v>
      </c>
      <c r="R50" s="488">
        <v>14</v>
      </c>
      <c r="S50" s="488">
        <v>1</v>
      </c>
      <c r="T50" s="488">
        <v>1</v>
      </c>
      <c r="U50" s="506"/>
      <c r="V50" s="490">
        <v>2143</v>
      </c>
    </row>
    <row r="51" spans="1:22" s="491" customFormat="1" ht="23.25" customHeight="1">
      <c r="A51" s="486" t="s">
        <v>132</v>
      </c>
      <c r="B51" s="505"/>
      <c r="C51" s="488">
        <v>40</v>
      </c>
      <c r="D51" s="488">
        <v>42</v>
      </c>
      <c r="E51" s="488">
        <v>0</v>
      </c>
      <c r="F51" s="488">
        <v>0</v>
      </c>
      <c r="G51" s="488">
        <v>119</v>
      </c>
      <c r="H51" s="488">
        <v>278</v>
      </c>
      <c r="I51" s="488">
        <v>170</v>
      </c>
      <c r="J51" s="488">
        <v>653</v>
      </c>
      <c r="K51" s="488">
        <v>193</v>
      </c>
      <c r="L51" s="488">
        <v>169</v>
      </c>
      <c r="M51" s="488">
        <v>1</v>
      </c>
      <c r="N51" s="488">
        <v>33</v>
      </c>
      <c r="O51" s="488">
        <v>66</v>
      </c>
      <c r="P51" s="488">
        <v>61</v>
      </c>
      <c r="Q51" s="488">
        <v>1</v>
      </c>
      <c r="R51" s="488">
        <v>4</v>
      </c>
      <c r="S51" s="488">
        <v>0</v>
      </c>
      <c r="T51" s="488">
        <v>1</v>
      </c>
      <c r="U51" s="506"/>
      <c r="V51" s="490">
        <v>1831</v>
      </c>
    </row>
    <row r="52" spans="1:22" s="491" customFormat="1" ht="23.25" customHeight="1">
      <c r="A52" s="486" t="s">
        <v>133</v>
      </c>
      <c r="B52" s="505"/>
      <c r="C52" s="488">
        <v>1</v>
      </c>
      <c r="D52" s="488">
        <v>22</v>
      </c>
      <c r="E52" s="488">
        <v>0</v>
      </c>
      <c r="F52" s="488">
        <v>0</v>
      </c>
      <c r="G52" s="488">
        <v>113</v>
      </c>
      <c r="H52" s="488">
        <v>230</v>
      </c>
      <c r="I52" s="488">
        <v>250</v>
      </c>
      <c r="J52" s="488">
        <v>753</v>
      </c>
      <c r="K52" s="488">
        <v>249</v>
      </c>
      <c r="L52" s="488">
        <v>123</v>
      </c>
      <c r="M52" s="488">
        <v>7</v>
      </c>
      <c r="N52" s="488">
        <v>18</v>
      </c>
      <c r="O52" s="488">
        <v>45</v>
      </c>
      <c r="P52" s="488">
        <v>67</v>
      </c>
      <c r="Q52" s="488">
        <v>17</v>
      </c>
      <c r="R52" s="488">
        <v>11</v>
      </c>
      <c r="S52" s="488">
        <v>1</v>
      </c>
      <c r="T52" s="488">
        <v>2</v>
      </c>
      <c r="U52" s="506"/>
      <c r="V52" s="490">
        <v>1909</v>
      </c>
    </row>
    <row r="53" spans="1:22" s="491" customFormat="1" ht="23.25" customHeight="1">
      <c r="A53" s="486" t="s">
        <v>134</v>
      </c>
      <c r="B53" s="505"/>
      <c r="C53" s="488">
        <v>37</v>
      </c>
      <c r="D53" s="488">
        <v>183</v>
      </c>
      <c r="E53" s="488">
        <v>0</v>
      </c>
      <c r="F53" s="488">
        <v>0</v>
      </c>
      <c r="G53" s="488">
        <v>430</v>
      </c>
      <c r="H53" s="488">
        <v>0</v>
      </c>
      <c r="I53" s="488">
        <v>0</v>
      </c>
      <c r="J53" s="488">
        <v>605</v>
      </c>
      <c r="K53" s="488">
        <v>0</v>
      </c>
      <c r="L53" s="488">
        <v>258</v>
      </c>
      <c r="M53" s="488">
        <v>0</v>
      </c>
      <c r="N53" s="488">
        <v>17</v>
      </c>
      <c r="O53" s="488">
        <v>0</v>
      </c>
      <c r="P53" s="488">
        <v>30</v>
      </c>
      <c r="Q53" s="488">
        <v>0</v>
      </c>
      <c r="R53" s="488">
        <v>6</v>
      </c>
      <c r="S53" s="488">
        <v>0</v>
      </c>
      <c r="T53" s="488">
        <v>0</v>
      </c>
      <c r="U53" s="506"/>
      <c r="V53" s="490">
        <v>1566</v>
      </c>
    </row>
    <row r="54" spans="1:22" s="491" customFormat="1" ht="23.25" customHeight="1">
      <c r="A54" s="486" t="s">
        <v>135</v>
      </c>
      <c r="B54" s="505"/>
      <c r="C54" s="488">
        <v>6</v>
      </c>
      <c r="D54" s="488">
        <v>9</v>
      </c>
      <c r="E54" s="488">
        <v>0</v>
      </c>
      <c r="F54" s="488">
        <v>0</v>
      </c>
      <c r="G54" s="488">
        <v>28</v>
      </c>
      <c r="H54" s="488">
        <v>88</v>
      </c>
      <c r="I54" s="488">
        <v>95</v>
      </c>
      <c r="J54" s="488">
        <v>469</v>
      </c>
      <c r="K54" s="488">
        <v>184</v>
      </c>
      <c r="L54" s="488">
        <v>127</v>
      </c>
      <c r="M54" s="488">
        <v>3</v>
      </c>
      <c r="N54" s="488">
        <v>26</v>
      </c>
      <c r="O54" s="488">
        <v>49</v>
      </c>
      <c r="P54" s="488">
        <v>61</v>
      </c>
      <c r="Q54" s="488">
        <v>4</v>
      </c>
      <c r="R54" s="488">
        <v>5</v>
      </c>
      <c r="S54" s="488">
        <v>0</v>
      </c>
      <c r="T54" s="488">
        <v>1</v>
      </c>
      <c r="U54" s="506"/>
      <c r="V54" s="490">
        <v>1155</v>
      </c>
    </row>
    <row r="55" spans="1:22" s="491" customFormat="1" ht="23.25" customHeight="1">
      <c r="A55" s="486" t="s">
        <v>136</v>
      </c>
      <c r="B55" s="505"/>
      <c r="C55" s="488">
        <v>0</v>
      </c>
      <c r="D55" s="488">
        <v>317</v>
      </c>
      <c r="E55" s="488">
        <v>0</v>
      </c>
      <c r="F55" s="488">
        <v>0</v>
      </c>
      <c r="G55" s="488">
        <v>65</v>
      </c>
      <c r="H55" s="488">
        <v>178</v>
      </c>
      <c r="I55" s="488">
        <v>130</v>
      </c>
      <c r="J55" s="488">
        <v>438</v>
      </c>
      <c r="K55" s="488">
        <v>63</v>
      </c>
      <c r="L55" s="488">
        <v>6</v>
      </c>
      <c r="M55" s="488">
        <v>0</v>
      </c>
      <c r="N55" s="488">
        <v>5</v>
      </c>
      <c r="O55" s="488">
        <v>16</v>
      </c>
      <c r="P55" s="488">
        <v>50</v>
      </c>
      <c r="Q55" s="488">
        <v>0</v>
      </c>
      <c r="R55" s="488">
        <v>0</v>
      </c>
      <c r="S55" s="488">
        <v>0</v>
      </c>
      <c r="T55" s="488">
        <v>0</v>
      </c>
      <c r="U55" s="506"/>
      <c r="V55" s="490">
        <v>1268</v>
      </c>
    </row>
    <row r="56" spans="1:22" s="491" customFormat="1" ht="23.25" customHeight="1">
      <c r="A56" s="486" t="s">
        <v>137</v>
      </c>
      <c r="B56" s="505"/>
      <c r="C56" s="488">
        <v>0</v>
      </c>
      <c r="D56" s="488">
        <v>33</v>
      </c>
      <c r="E56" s="488">
        <v>0</v>
      </c>
      <c r="F56" s="488">
        <v>0</v>
      </c>
      <c r="G56" s="488">
        <v>140</v>
      </c>
      <c r="H56" s="488">
        <v>281</v>
      </c>
      <c r="I56" s="488">
        <v>190</v>
      </c>
      <c r="J56" s="488">
        <v>785</v>
      </c>
      <c r="K56" s="488">
        <v>173</v>
      </c>
      <c r="L56" s="488">
        <v>242</v>
      </c>
      <c r="M56" s="488">
        <v>4</v>
      </c>
      <c r="N56" s="488">
        <v>16</v>
      </c>
      <c r="O56" s="488">
        <v>56</v>
      </c>
      <c r="P56" s="488">
        <v>38</v>
      </c>
      <c r="Q56" s="488">
        <v>0</v>
      </c>
      <c r="R56" s="488">
        <v>3</v>
      </c>
      <c r="S56" s="488">
        <v>0</v>
      </c>
      <c r="T56" s="488">
        <v>0</v>
      </c>
      <c r="U56" s="506"/>
      <c r="V56" s="490">
        <v>1961</v>
      </c>
    </row>
    <row r="57" spans="1:22" s="491" customFormat="1" ht="23.25" customHeight="1">
      <c r="A57" s="486" t="s">
        <v>138</v>
      </c>
      <c r="B57" s="505"/>
      <c r="C57" s="488">
        <v>4</v>
      </c>
      <c r="D57" s="488">
        <v>3</v>
      </c>
      <c r="E57" s="488">
        <v>0</v>
      </c>
      <c r="F57" s="488">
        <v>0</v>
      </c>
      <c r="G57" s="488">
        <v>22</v>
      </c>
      <c r="H57" s="488">
        <v>21</v>
      </c>
      <c r="I57" s="488">
        <v>13</v>
      </c>
      <c r="J57" s="488">
        <v>44</v>
      </c>
      <c r="K57" s="488">
        <v>9</v>
      </c>
      <c r="L57" s="488">
        <v>12</v>
      </c>
      <c r="M57" s="488">
        <v>1</v>
      </c>
      <c r="N57" s="488">
        <v>2</v>
      </c>
      <c r="O57" s="488">
        <v>4</v>
      </c>
      <c r="P57" s="488">
        <v>4</v>
      </c>
      <c r="Q57" s="488">
        <v>0</v>
      </c>
      <c r="R57" s="488">
        <v>0</v>
      </c>
      <c r="S57" s="488">
        <v>0</v>
      </c>
      <c r="T57" s="488">
        <v>0</v>
      </c>
      <c r="U57" s="506"/>
      <c r="V57" s="490">
        <v>139</v>
      </c>
    </row>
    <row r="58" spans="1:22" ht="8.1" customHeight="1">
      <c r="A58" s="494"/>
      <c r="B58" s="494"/>
      <c r="C58" s="504"/>
      <c r="D58" s="504"/>
      <c r="E58" s="504"/>
      <c r="F58" s="504"/>
      <c r="G58" s="500"/>
      <c r="H58" s="500"/>
      <c r="I58" s="500"/>
      <c r="J58" s="500"/>
      <c r="K58" s="500"/>
      <c r="L58" s="500"/>
      <c r="M58" s="500"/>
      <c r="N58" s="500"/>
      <c r="O58" s="500"/>
      <c r="P58" s="500"/>
      <c r="Q58" s="500"/>
      <c r="R58" s="500"/>
      <c r="S58" s="500"/>
      <c r="T58" s="500"/>
      <c r="U58" s="500"/>
      <c r="V58" s="501"/>
    </row>
    <row r="59" spans="1:22" s="491" customFormat="1" ht="23.25" customHeight="1">
      <c r="A59" s="502" t="s">
        <v>512</v>
      </c>
      <c r="B59" s="487"/>
      <c r="C59" s="560">
        <v>156</v>
      </c>
      <c r="D59" s="560">
        <v>762</v>
      </c>
      <c r="E59" s="560">
        <v>0</v>
      </c>
      <c r="F59" s="560">
        <v>0</v>
      </c>
      <c r="G59" s="560">
        <v>1470</v>
      </c>
      <c r="H59" s="560">
        <v>2229</v>
      </c>
      <c r="I59" s="560">
        <v>1634</v>
      </c>
      <c r="J59" s="560">
        <v>7245</v>
      </c>
      <c r="K59" s="560">
        <v>2011</v>
      </c>
      <c r="L59" s="560">
        <v>2038</v>
      </c>
      <c r="M59" s="560">
        <v>29</v>
      </c>
      <c r="N59" s="560">
        <v>170</v>
      </c>
      <c r="O59" s="560">
        <v>563</v>
      </c>
      <c r="P59" s="560">
        <v>567</v>
      </c>
      <c r="Q59" s="560">
        <v>37</v>
      </c>
      <c r="R59" s="560">
        <v>54</v>
      </c>
      <c r="S59" s="560">
        <v>3</v>
      </c>
      <c r="T59" s="560">
        <v>8</v>
      </c>
      <c r="U59" s="492"/>
      <c r="V59" s="503">
        <v>18976</v>
      </c>
    </row>
    <row r="60" spans="1:22" ht="8.1" customHeight="1">
      <c r="A60" s="494"/>
      <c r="B60" s="494"/>
      <c r="C60" s="504"/>
      <c r="D60" s="504"/>
      <c r="E60" s="504"/>
      <c r="F60" s="504"/>
      <c r="G60" s="500"/>
      <c r="H60" s="500"/>
      <c r="I60" s="500"/>
      <c r="J60" s="500"/>
      <c r="K60" s="500"/>
      <c r="L60" s="500"/>
      <c r="M60" s="500"/>
      <c r="N60" s="500"/>
      <c r="O60" s="500"/>
      <c r="P60" s="500"/>
      <c r="Q60" s="500"/>
      <c r="R60" s="500"/>
      <c r="S60" s="500"/>
      <c r="T60" s="500"/>
      <c r="U60" s="500"/>
      <c r="V60" s="501"/>
    </row>
    <row r="61" spans="1:22" s="491" customFormat="1" ht="31.5" customHeight="1">
      <c r="A61" s="502" t="s">
        <v>89</v>
      </c>
      <c r="B61" s="487"/>
      <c r="C61" s="503">
        <v>10722</v>
      </c>
      <c r="D61" s="503">
        <v>9574</v>
      </c>
      <c r="E61" s="503">
        <v>448</v>
      </c>
      <c r="F61" s="503">
        <v>558</v>
      </c>
      <c r="G61" s="503">
        <v>24316</v>
      </c>
      <c r="H61" s="503">
        <v>34345</v>
      </c>
      <c r="I61" s="503">
        <v>27623</v>
      </c>
      <c r="J61" s="503">
        <v>64366</v>
      </c>
      <c r="K61" s="503">
        <v>20082</v>
      </c>
      <c r="L61" s="503">
        <v>19879</v>
      </c>
      <c r="M61" s="503">
        <v>2360</v>
      </c>
      <c r="N61" s="503">
        <v>2991</v>
      </c>
      <c r="O61" s="503">
        <v>4963</v>
      </c>
      <c r="P61" s="503">
        <v>5936</v>
      </c>
      <c r="Q61" s="503">
        <v>74</v>
      </c>
      <c r="R61" s="503">
        <v>240</v>
      </c>
      <c r="S61" s="503">
        <v>9</v>
      </c>
      <c r="T61" s="503">
        <v>44</v>
      </c>
      <c r="U61" s="492"/>
      <c r="V61" s="503">
        <v>228530</v>
      </c>
    </row>
    <row r="62" spans="1:22">
      <c r="A62" s="494"/>
    </row>
    <row r="63" spans="1:22" ht="18.75" customHeight="1">
      <c r="A63" s="507" t="s">
        <v>706</v>
      </c>
    </row>
    <row r="64" spans="1:22" ht="18.75" customHeight="1">
      <c r="A64" s="507" t="s">
        <v>633</v>
      </c>
    </row>
    <row r="65" spans="1:1" ht="14.1" customHeight="1">
      <c r="A65" s="437"/>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74803149606299213" bottom="0.35433070866141736" header="0" footer="0.31496062992125984"/>
  <pageSetup scale="34" firstPageNumber="44" fitToWidth="0" fitToHeight="0" orientation="landscape" useFirstPageNumber="1" r:id="rId1"/>
  <headerFooter scaleWithDoc="0">
    <oddHeader>&amp;L&amp;G&amp;R&amp;G</oddHeader>
    <oddFooter>&amp;R&amp;"Montserrat,Negrita" 44</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18C27-AAAF-40FE-9A54-B9E3D05987CA}">
  <sheetPr>
    <pageSetUpPr fitToPage="1"/>
  </sheetPr>
  <dimension ref="A1:Q67"/>
  <sheetViews>
    <sheetView view="pageBreakPreview" zoomScale="85" zoomScaleNormal="100" zoomScaleSheetLayoutView="85" workbookViewId="0">
      <selection activeCell="C19" sqref="C19"/>
    </sheetView>
  </sheetViews>
  <sheetFormatPr baseColWidth="10" defaultColWidth="11.42578125" defaultRowHeight="15"/>
  <cols>
    <col min="1" max="1" width="55.7109375" style="445" customWidth="1"/>
    <col min="2" max="2" width="1.7109375" style="445" customWidth="1"/>
    <col min="3" max="8" width="14.7109375" style="445" customWidth="1"/>
    <col min="9" max="9" width="1.7109375" style="445" customWidth="1"/>
    <col min="10" max="15" width="14.7109375" style="445" customWidth="1"/>
    <col min="16" max="16" width="1.7109375" style="445" customWidth="1"/>
    <col min="17" max="17" width="14.7109375" style="445" customWidth="1"/>
    <col min="18" max="16384" width="11.42578125" style="445"/>
  </cols>
  <sheetData>
    <row r="1" spans="1:17">
      <c r="A1" s="444" t="s">
        <v>65</v>
      </c>
    </row>
    <row r="2" spans="1:17" ht="52.5" customHeight="1">
      <c r="A2" s="667" t="s">
        <v>731</v>
      </c>
      <c r="B2" s="667"/>
      <c r="C2" s="667"/>
      <c r="D2" s="667"/>
      <c r="E2" s="667"/>
      <c r="F2" s="667"/>
      <c r="G2" s="667"/>
      <c r="H2" s="667"/>
      <c r="I2" s="667"/>
      <c r="J2" s="667"/>
      <c r="K2" s="667"/>
      <c r="L2" s="667"/>
      <c r="M2" s="667"/>
      <c r="N2" s="667"/>
      <c r="O2" s="667"/>
      <c r="P2" s="667"/>
      <c r="Q2" s="667"/>
    </row>
    <row r="3" spans="1:17" ht="35.25" customHeight="1">
      <c r="A3" s="668" t="s">
        <v>64</v>
      </c>
      <c r="B3" s="668"/>
      <c r="C3" s="668"/>
      <c r="D3" s="668"/>
      <c r="E3" s="668"/>
      <c r="F3" s="668"/>
      <c r="G3" s="668"/>
      <c r="H3" s="668"/>
      <c r="I3" s="668"/>
      <c r="J3" s="668"/>
      <c r="K3" s="668"/>
      <c r="L3" s="668"/>
      <c r="M3" s="668"/>
      <c r="N3" s="668"/>
      <c r="O3" s="668"/>
      <c r="P3" s="668"/>
      <c r="Q3" s="668"/>
    </row>
    <row r="4" spans="1:17">
      <c r="A4" s="446"/>
    </row>
    <row r="5" spans="1:17" ht="15" customHeight="1">
      <c r="A5" s="669" t="s">
        <v>85</v>
      </c>
      <c r="B5" s="448"/>
      <c r="C5" s="672" t="s">
        <v>86</v>
      </c>
      <c r="D5" s="673"/>
      <c r="E5" s="673"/>
      <c r="F5" s="673"/>
      <c r="G5" s="673"/>
      <c r="H5" s="674"/>
      <c r="I5" s="448"/>
      <c r="J5" s="672" t="s">
        <v>87</v>
      </c>
      <c r="K5" s="673"/>
      <c r="L5" s="673"/>
      <c r="M5" s="673"/>
      <c r="N5" s="673"/>
      <c r="O5" s="673"/>
      <c r="P5" s="675"/>
      <c r="Q5" s="669" t="s">
        <v>70</v>
      </c>
    </row>
    <row r="6" spans="1:17" ht="15" customHeight="1">
      <c r="A6" s="670"/>
      <c r="B6" s="448"/>
      <c r="C6" s="672" t="s">
        <v>142</v>
      </c>
      <c r="D6" s="674"/>
      <c r="E6" s="672" t="s">
        <v>143</v>
      </c>
      <c r="F6" s="674"/>
      <c r="G6" s="669" t="s">
        <v>92</v>
      </c>
      <c r="H6" s="669" t="s">
        <v>703</v>
      </c>
      <c r="I6" s="448"/>
      <c r="J6" s="672" t="s">
        <v>142</v>
      </c>
      <c r="K6" s="674"/>
      <c r="L6" s="672" t="s">
        <v>143</v>
      </c>
      <c r="M6" s="674"/>
      <c r="N6" s="669" t="s">
        <v>92</v>
      </c>
      <c r="O6" s="676" t="s">
        <v>703</v>
      </c>
      <c r="P6" s="675"/>
      <c r="Q6" s="670"/>
    </row>
    <row r="7" spans="1:17">
      <c r="A7" s="671"/>
      <c r="B7" s="448"/>
      <c r="C7" s="447" t="s">
        <v>90</v>
      </c>
      <c r="D7" s="447" t="s">
        <v>91</v>
      </c>
      <c r="E7" s="447" t="s">
        <v>90</v>
      </c>
      <c r="F7" s="447" t="s">
        <v>91</v>
      </c>
      <c r="G7" s="670"/>
      <c r="H7" s="670"/>
      <c r="I7" s="448"/>
      <c r="J7" s="449" t="s">
        <v>90</v>
      </c>
      <c r="K7" s="449" t="s">
        <v>91</v>
      </c>
      <c r="L7" s="449" t="s">
        <v>90</v>
      </c>
      <c r="M7" s="449" t="s">
        <v>91</v>
      </c>
      <c r="N7" s="671"/>
      <c r="O7" s="677"/>
      <c r="P7" s="675"/>
      <c r="Q7" s="671"/>
    </row>
    <row r="8" spans="1:17" ht="8.1" customHeight="1">
      <c r="A8" s="446"/>
      <c r="B8" s="446"/>
      <c r="C8" s="446"/>
      <c r="D8" s="446"/>
      <c r="E8" s="446"/>
      <c r="F8" s="446"/>
      <c r="G8" s="446"/>
      <c r="H8" s="446"/>
      <c r="I8" s="446"/>
      <c r="J8" s="446"/>
      <c r="K8" s="446"/>
      <c r="L8" s="446"/>
      <c r="M8" s="446"/>
      <c r="N8" s="446"/>
      <c r="O8" s="446"/>
      <c r="P8" s="446"/>
      <c r="Q8" s="446"/>
    </row>
    <row r="9" spans="1:17">
      <c r="A9" s="450" t="s">
        <v>93</v>
      </c>
      <c r="B9" s="451"/>
      <c r="C9" s="452">
        <v>658</v>
      </c>
      <c r="D9" s="452">
        <v>48</v>
      </c>
      <c r="E9" s="452">
        <v>1114</v>
      </c>
      <c r="F9" s="452">
        <v>66</v>
      </c>
      <c r="G9" s="453">
        <v>1886</v>
      </c>
      <c r="H9" s="454">
        <v>89.938006676204097</v>
      </c>
      <c r="I9" s="455"/>
      <c r="J9" s="452">
        <v>91</v>
      </c>
      <c r="K9" s="452">
        <v>10</v>
      </c>
      <c r="L9" s="452">
        <v>99</v>
      </c>
      <c r="M9" s="452">
        <v>11</v>
      </c>
      <c r="N9" s="453">
        <v>211</v>
      </c>
      <c r="O9" s="454">
        <v>10.0619933237959</v>
      </c>
      <c r="P9" s="456"/>
      <c r="Q9" s="453">
        <v>2097</v>
      </c>
    </row>
    <row r="10" spans="1:17">
      <c r="A10" s="450" t="s">
        <v>94</v>
      </c>
      <c r="B10" s="451"/>
      <c r="C10" s="452">
        <v>4845</v>
      </c>
      <c r="D10" s="452">
        <v>296</v>
      </c>
      <c r="E10" s="452">
        <v>5840</v>
      </c>
      <c r="F10" s="452">
        <v>231</v>
      </c>
      <c r="G10" s="453">
        <v>11212</v>
      </c>
      <c r="H10" s="454">
        <v>84.887946698970325</v>
      </c>
      <c r="I10" s="455"/>
      <c r="J10" s="452">
        <v>1093</v>
      </c>
      <c r="K10" s="452">
        <v>90</v>
      </c>
      <c r="L10" s="452">
        <v>739</v>
      </c>
      <c r="M10" s="452">
        <v>74</v>
      </c>
      <c r="N10" s="453">
        <v>1996</v>
      </c>
      <c r="O10" s="454">
        <v>15.112053301029679</v>
      </c>
      <c r="P10" s="456"/>
      <c r="Q10" s="453">
        <v>13208</v>
      </c>
    </row>
    <row r="11" spans="1:17">
      <c r="A11" s="450" t="s">
        <v>95</v>
      </c>
      <c r="B11" s="451"/>
      <c r="C11" s="452">
        <v>460</v>
      </c>
      <c r="D11" s="452">
        <v>17</v>
      </c>
      <c r="E11" s="452">
        <v>635</v>
      </c>
      <c r="F11" s="452">
        <v>12</v>
      </c>
      <c r="G11" s="453">
        <v>1124</v>
      </c>
      <c r="H11" s="454">
        <v>88.783570300157976</v>
      </c>
      <c r="I11" s="455"/>
      <c r="J11" s="452">
        <v>41</v>
      </c>
      <c r="K11" s="452">
        <v>10</v>
      </c>
      <c r="L11" s="452">
        <v>89</v>
      </c>
      <c r="M11" s="452">
        <v>2</v>
      </c>
      <c r="N11" s="453">
        <v>142</v>
      </c>
      <c r="O11" s="454">
        <v>11.216429699842022</v>
      </c>
      <c r="P11" s="456"/>
      <c r="Q11" s="453">
        <v>1266</v>
      </c>
    </row>
    <row r="12" spans="1:17">
      <c r="A12" s="450" t="s">
        <v>96</v>
      </c>
      <c r="B12" s="451"/>
      <c r="C12" s="452">
        <v>234</v>
      </c>
      <c r="D12" s="452">
        <v>11</v>
      </c>
      <c r="E12" s="452">
        <v>735</v>
      </c>
      <c r="F12" s="452">
        <v>17</v>
      </c>
      <c r="G12" s="453">
        <v>997</v>
      </c>
      <c r="H12" s="454">
        <v>92.917054986020503</v>
      </c>
      <c r="I12" s="455"/>
      <c r="J12" s="452">
        <v>36</v>
      </c>
      <c r="K12" s="452">
        <v>4</v>
      </c>
      <c r="L12" s="452">
        <v>34</v>
      </c>
      <c r="M12" s="452">
        <v>2</v>
      </c>
      <c r="N12" s="453">
        <v>76</v>
      </c>
      <c r="O12" s="454">
        <v>7.0829450139794972</v>
      </c>
      <c r="P12" s="456"/>
      <c r="Q12" s="453">
        <v>1073</v>
      </c>
    </row>
    <row r="13" spans="1:17">
      <c r="A13" s="450" t="s">
        <v>99</v>
      </c>
      <c r="B13" s="451"/>
      <c r="C13" s="452">
        <v>2471</v>
      </c>
      <c r="D13" s="452">
        <v>160</v>
      </c>
      <c r="E13" s="452">
        <v>2140</v>
      </c>
      <c r="F13" s="452">
        <v>64</v>
      </c>
      <c r="G13" s="453">
        <v>4835</v>
      </c>
      <c r="H13" s="454">
        <v>95.591142744167655</v>
      </c>
      <c r="I13" s="455"/>
      <c r="J13" s="452">
        <v>64</v>
      </c>
      <c r="K13" s="452">
        <v>6</v>
      </c>
      <c r="L13" s="452">
        <v>136</v>
      </c>
      <c r="M13" s="452">
        <v>17</v>
      </c>
      <c r="N13" s="453">
        <v>223</v>
      </c>
      <c r="O13" s="454">
        <v>4.4088572558323449</v>
      </c>
      <c r="P13" s="456"/>
      <c r="Q13" s="453">
        <v>5058</v>
      </c>
    </row>
    <row r="14" spans="1:17">
      <c r="A14" s="450" t="s">
        <v>100</v>
      </c>
      <c r="B14" s="451"/>
      <c r="C14" s="452">
        <v>2789</v>
      </c>
      <c r="D14" s="452">
        <v>140</v>
      </c>
      <c r="E14" s="452">
        <v>4879</v>
      </c>
      <c r="F14" s="452">
        <v>171</v>
      </c>
      <c r="G14" s="453">
        <v>7979</v>
      </c>
      <c r="H14" s="454">
        <v>90.249971722655815</v>
      </c>
      <c r="I14" s="455"/>
      <c r="J14" s="452">
        <v>263</v>
      </c>
      <c r="K14" s="452">
        <v>66</v>
      </c>
      <c r="L14" s="452">
        <v>453</v>
      </c>
      <c r="M14" s="452">
        <v>80</v>
      </c>
      <c r="N14" s="453">
        <v>862</v>
      </c>
      <c r="O14" s="454">
        <v>9.7500282773441924</v>
      </c>
      <c r="P14" s="456"/>
      <c r="Q14" s="453">
        <v>8841</v>
      </c>
    </row>
    <row r="15" spans="1:17">
      <c r="A15" s="450" t="s">
        <v>101</v>
      </c>
      <c r="B15" s="451"/>
      <c r="C15" s="452">
        <v>5716</v>
      </c>
      <c r="D15" s="452">
        <v>501</v>
      </c>
      <c r="E15" s="452">
        <v>15807</v>
      </c>
      <c r="F15" s="452">
        <v>782</v>
      </c>
      <c r="G15" s="453">
        <v>22806</v>
      </c>
      <c r="H15" s="454">
        <v>89.628610729023379</v>
      </c>
      <c r="I15" s="455"/>
      <c r="J15" s="452">
        <v>433</v>
      </c>
      <c r="K15" s="452">
        <v>65</v>
      </c>
      <c r="L15" s="452">
        <v>2033</v>
      </c>
      <c r="M15" s="452">
        <v>108</v>
      </c>
      <c r="N15" s="453">
        <v>2639</v>
      </c>
      <c r="O15" s="454">
        <v>10.371389270976616</v>
      </c>
      <c r="P15" s="456"/>
      <c r="Q15" s="453">
        <v>25445</v>
      </c>
    </row>
    <row r="16" spans="1:17">
      <c r="A16" s="450" t="s">
        <v>97</v>
      </c>
      <c r="B16" s="451"/>
      <c r="C16" s="452">
        <v>2138</v>
      </c>
      <c r="D16" s="452">
        <v>124</v>
      </c>
      <c r="E16" s="452">
        <v>1913</v>
      </c>
      <c r="F16" s="452">
        <v>105</v>
      </c>
      <c r="G16" s="453">
        <v>4280</v>
      </c>
      <c r="H16" s="454">
        <v>99.442379182156131</v>
      </c>
      <c r="I16" s="455"/>
      <c r="J16" s="452">
        <v>7</v>
      </c>
      <c r="K16" s="452">
        <v>0</v>
      </c>
      <c r="L16" s="452">
        <v>14</v>
      </c>
      <c r="M16" s="452">
        <v>3</v>
      </c>
      <c r="N16" s="453">
        <v>24</v>
      </c>
      <c r="O16" s="454">
        <v>0.55762081784386619</v>
      </c>
      <c r="P16" s="456"/>
      <c r="Q16" s="453">
        <v>4304</v>
      </c>
    </row>
    <row r="17" spans="1:17">
      <c r="A17" s="450" t="s">
        <v>98</v>
      </c>
      <c r="B17" s="451"/>
      <c r="C17" s="452">
        <v>297</v>
      </c>
      <c r="D17" s="452">
        <v>13</v>
      </c>
      <c r="E17" s="452">
        <v>536</v>
      </c>
      <c r="F17" s="452">
        <v>18</v>
      </c>
      <c r="G17" s="453">
        <v>864</v>
      </c>
      <c r="H17" s="454">
        <v>67.711598746081506</v>
      </c>
      <c r="I17" s="455"/>
      <c r="J17" s="452">
        <v>189</v>
      </c>
      <c r="K17" s="452">
        <v>19</v>
      </c>
      <c r="L17" s="452">
        <v>193</v>
      </c>
      <c r="M17" s="452">
        <v>11</v>
      </c>
      <c r="N17" s="453">
        <v>412</v>
      </c>
      <c r="O17" s="454">
        <v>32.288401253918494</v>
      </c>
      <c r="P17" s="456"/>
      <c r="Q17" s="453">
        <v>1276</v>
      </c>
    </row>
    <row r="18" spans="1:17">
      <c r="A18" s="450" t="s">
        <v>102</v>
      </c>
      <c r="B18" s="451"/>
      <c r="C18" s="452">
        <v>1328</v>
      </c>
      <c r="D18" s="452">
        <v>116</v>
      </c>
      <c r="E18" s="452">
        <v>2254</v>
      </c>
      <c r="F18" s="452">
        <v>132</v>
      </c>
      <c r="G18" s="453">
        <v>3830</v>
      </c>
      <c r="H18" s="454">
        <v>98.838709677419359</v>
      </c>
      <c r="I18" s="455"/>
      <c r="J18" s="452">
        <v>6</v>
      </c>
      <c r="K18" s="452">
        <v>0</v>
      </c>
      <c r="L18" s="452">
        <v>38</v>
      </c>
      <c r="M18" s="452">
        <v>1</v>
      </c>
      <c r="N18" s="453">
        <v>45</v>
      </c>
      <c r="O18" s="454">
        <v>1.1612903225806452</v>
      </c>
      <c r="P18" s="456"/>
      <c r="Q18" s="453">
        <v>3875</v>
      </c>
    </row>
    <row r="19" spans="1:17">
      <c r="A19" s="450" t="s">
        <v>107</v>
      </c>
      <c r="B19" s="451"/>
      <c r="C19" s="452">
        <v>9645</v>
      </c>
      <c r="D19" s="452">
        <v>740</v>
      </c>
      <c r="E19" s="452">
        <v>21543</v>
      </c>
      <c r="F19" s="452">
        <v>1271</v>
      </c>
      <c r="G19" s="453">
        <v>33199</v>
      </c>
      <c r="H19" s="454">
        <v>96.07026072865122</v>
      </c>
      <c r="I19" s="455"/>
      <c r="J19" s="452">
        <v>732</v>
      </c>
      <c r="K19" s="452">
        <v>99</v>
      </c>
      <c r="L19" s="452">
        <v>476</v>
      </c>
      <c r="M19" s="452">
        <v>51</v>
      </c>
      <c r="N19" s="453">
        <v>1358</v>
      </c>
      <c r="O19" s="454">
        <v>3.9297392713487862</v>
      </c>
      <c r="P19" s="456"/>
      <c r="Q19" s="453">
        <v>34557</v>
      </c>
    </row>
    <row r="20" spans="1:17">
      <c r="A20" s="450" t="s">
        <v>103</v>
      </c>
      <c r="B20" s="451"/>
      <c r="C20" s="452">
        <v>2266</v>
      </c>
      <c r="D20" s="452">
        <v>138</v>
      </c>
      <c r="E20" s="452">
        <v>4226</v>
      </c>
      <c r="F20" s="452">
        <v>149</v>
      </c>
      <c r="G20" s="453">
        <v>6779</v>
      </c>
      <c r="H20" s="454">
        <v>95.103815937149264</v>
      </c>
      <c r="I20" s="455"/>
      <c r="J20" s="452">
        <v>138</v>
      </c>
      <c r="K20" s="452">
        <v>43</v>
      </c>
      <c r="L20" s="452">
        <v>155</v>
      </c>
      <c r="M20" s="452">
        <v>13</v>
      </c>
      <c r="N20" s="453">
        <v>349</v>
      </c>
      <c r="O20" s="454">
        <v>4.8961840628507298</v>
      </c>
      <c r="P20" s="456"/>
      <c r="Q20" s="453">
        <v>7128</v>
      </c>
    </row>
    <row r="21" spans="1:17">
      <c r="A21" s="450" t="s">
        <v>104</v>
      </c>
      <c r="B21" s="451"/>
      <c r="C21" s="452">
        <v>1275</v>
      </c>
      <c r="D21" s="452">
        <v>94</v>
      </c>
      <c r="E21" s="452">
        <v>1939</v>
      </c>
      <c r="F21" s="452">
        <v>78</v>
      </c>
      <c r="G21" s="453">
        <v>3386</v>
      </c>
      <c r="H21" s="454">
        <v>84.124223602484477</v>
      </c>
      <c r="I21" s="455"/>
      <c r="J21" s="452">
        <v>122</v>
      </c>
      <c r="K21" s="452">
        <v>9</v>
      </c>
      <c r="L21" s="452">
        <v>497</v>
      </c>
      <c r="M21" s="452">
        <v>11</v>
      </c>
      <c r="N21" s="453">
        <v>639</v>
      </c>
      <c r="O21" s="454">
        <v>15.875776397515528</v>
      </c>
      <c r="P21" s="456"/>
      <c r="Q21" s="453">
        <v>4025</v>
      </c>
    </row>
    <row r="22" spans="1:17">
      <c r="A22" s="450" t="s">
        <v>105</v>
      </c>
      <c r="B22" s="451"/>
      <c r="C22" s="452">
        <v>1387</v>
      </c>
      <c r="D22" s="452">
        <v>115</v>
      </c>
      <c r="E22" s="452">
        <v>2800</v>
      </c>
      <c r="F22" s="452">
        <v>195</v>
      </c>
      <c r="G22" s="453">
        <v>4497</v>
      </c>
      <c r="H22" s="454">
        <v>93.98119122257053</v>
      </c>
      <c r="I22" s="455"/>
      <c r="J22" s="452">
        <v>94</v>
      </c>
      <c r="K22" s="452">
        <v>8</v>
      </c>
      <c r="L22" s="452">
        <v>175</v>
      </c>
      <c r="M22" s="452">
        <v>11</v>
      </c>
      <c r="N22" s="453">
        <v>288</v>
      </c>
      <c r="O22" s="454">
        <v>6.0188087774294674</v>
      </c>
      <c r="P22" s="456"/>
      <c r="Q22" s="453">
        <v>4785</v>
      </c>
    </row>
    <row r="23" spans="1:17">
      <c r="A23" s="450" t="s">
        <v>106</v>
      </c>
      <c r="B23" s="451"/>
      <c r="C23" s="452">
        <v>6734</v>
      </c>
      <c r="D23" s="452">
        <v>374</v>
      </c>
      <c r="E23" s="452">
        <v>4535</v>
      </c>
      <c r="F23" s="452">
        <v>182</v>
      </c>
      <c r="G23" s="453">
        <v>11825</v>
      </c>
      <c r="H23" s="454">
        <v>87.417757078435727</v>
      </c>
      <c r="I23" s="455"/>
      <c r="J23" s="452">
        <v>972</v>
      </c>
      <c r="K23" s="452">
        <v>58</v>
      </c>
      <c r="L23" s="452">
        <v>655</v>
      </c>
      <c r="M23" s="452">
        <v>17</v>
      </c>
      <c r="N23" s="453">
        <v>1702</v>
      </c>
      <c r="O23" s="454">
        <v>12.582242921564278</v>
      </c>
      <c r="P23" s="456"/>
      <c r="Q23" s="453">
        <v>13527</v>
      </c>
    </row>
    <row r="24" spans="1:17">
      <c r="A24" s="450" t="s">
        <v>108</v>
      </c>
      <c r="B24" s="451"/>
      <c r="C24" s="452">
        <v>2283</v>
      </c>
      <c r="D24" s="452">
        <v>182</v>
      </c>
      <c r="E24" s="452">
        <v>2478</v>
      </c>
      <c r="F24" s="452">
        <v>93</v>
      </c>
      <c r="G24" s="453">
        <v>5036</v>
      </c>
      <c r="H24" s="454">
        <v>78.174479975162996</v>
      </c>
      <c r="I24" s="455"/>
      <c r="J24" s="452">
        <v>794</v>
      </c>
      <c r="K24" s="452">
        <v>56</v>
      </c>
      <c r="L24" s="452">
        <v>542</v>
      </c>
      <c r="M24" s="452">
        <v>14</v>
      </c>
      <c r="N24" s="453">
        <v>1406</v>
      </c>
      <c r="O24" s="454">
        <v>21.825520024837008</v>
      </c>
      <c r="P24" s="456"/>
      <c r="Q24" s="453">
        <v>6442</v>
      </c>
    </row>
    <row r="25" spans="1:17">
      <c r="A25" s="450" t="s">
        <v>109</v>
      </c>
      <c r="B25" s="451"/>
      <c r="C25" s="452">
        <v>1074</v>
      </c>
      <c r="D25" s="452">
        <v>67</v>
      </c>
      <c r="E25" s="452">
        <v>2221</v>
      </c>
      <c r="F25" s="452">
        <v>147</v>
      </c>
      <c r="G25" s="453">
        <v>3509</v>
      </c>
      <c r="H25" s="454">
        <v>92.027275111460796</v>
      </c>
      <c r="I25" s="455"/>
      <c r="J25" s="452">
        <v>124</v>
      </c>
      <c r="K25" s="452">
        <v>7</v>
      </c>
      <c r="L25" s="452">
        <v>171</v>
      </c>
      <c r="M25" s="452">
        <v>2</v>
      </c>
      <c r="N25" s="453">
        <v>304</v>
      </c>
      <c r="O25" s="454">
        <v>7.9727248885392079</v>
      </c>
      <c r="P25" s="456"/>
      <c r="Q25" s="453">
        <v>3813</v>
      </c>
    </row>
    <row r="26" spans="1:17">
      <c r="A26" s="450" t="s">
        <v>110</v>
      </c>
      <c r="B26" s="451"/>
      <c r="C26" s="452">
        <v>949</v>
      </c>
      <c r="D26" s="452">
        <v>52</v>
      </c>
      <c r="E26" s="452">
        <v>1233</v>
      </c>
      <c r="F26" s="452">
        <v>62</v>
      </c>
      <c r="G26" s="453">
        <v>2296</v>
      </c>
      <c r="H26" s="454">
        <v>98.880275624461675</v>
      </c>
      <c r="I26" s="455"/>
      <c r="J26" s="452">
        <v>2</v>
      </c>
      <c r="K26" s="452">
        <v>2</v>
      </c>
      <c r="L26" s="452">
        <v>21</v>
      </c>
      <c r="M26" s="452">
        <v>1</v>
      </c>
      <c r="N26" s="453">
        <v>26</v>
      </c>
      <c r="O26" s="454">
        <v>1.119724375538329</v>
      </c>
      <c r="P26" s="456"/>
      <c r="Q26" s="453">
        <v>2322</v>
      </c>
    </row>
    <row r="27" spans="1:17">
      <c r="A27" s="450" t="s">
        <v>111</v>
      </c>
      <c r="B27" s="451"/>
      <c r="C27" s="452">
        <v>3312</v>
      </c>
      <c r="D27" s="452">
        <v>224</v>
      </c>
      <c r="E27" s="452">
        <v>5242</v>
      </c>
      <c r="F27" s="452">
        <v>217</v>
      </c>
      <c r="G27" s="453">
        <v>8995</v>
      </c>
      <c r="H27" s="454">
        <v>92.531632548091764</v>
      </c>
      <c r="I27" s="455"/>
      <c r="J27" s="452">
        <v>286</v>
      </c>
      <c r="K27" s="452">
        <v>26</v>
      </c>
      <c r="L27" s="452">
        <v>398</v>
      </c>
      <c r="M27" s="452">
        <v>16</v>
      </c>
      <c r="N27" s="453">
        <v>726</v>
      </c>
      <c r="O27" s="454">
        <v>7.4683674519082395</v>
      </c>
      <c r="P27" s="456"/>
      <c r="Q27" s="453">
        <v>9721</v>
      </c>
    </row>
    <row r="28" spans="1:17">
      <c r="A28" s="450" t="s">
        <v>112</v>
      </c>
      <c r="B28" s="451"/>
      <c r="C28" s="452">
        <v>1918</v>
      </c>
      <c r="D28" s="452">
        <v>96</v>
      </c>
      <c r="E28" s="452">
        <v>1693</v>
      </c>
      <c r="F28" s="452">
        <v>34</v>
      </c>
      <c r="G28" s="453">
        <v>3741</v>
      </c>
      <c r="H28" s="454">
        <v>97.803921568627445</v>
      </c>
      <c r="I28" s="455"/>
      <c r="J28" s="452">
        <v>17</v>
      </c>
      <c r="K28" s="452">
        <v>24</v>
      </c>
      <c r="L28" s="452">
        <v>34</v>
      </c>
      <c r="M28" s="452">
        <v>9</v>
      </c>
      <c r="N28" s="453">
        <v>84</v>
      </c>
      <c r="O28" s="454">
        <v>2.1960784313725492</v>
      </c>
      <c r="P28" s="456"/>
      <c r="Q28" s="453">
        <v>3825</v>
      </c>
    </row>
    <row r="29" spans="1:17">
      <c r="A29" s="450" t="s">
        <v>113</v>
      </c>
      <c r="B29" s="451"/>
      <c r="C29" s="452">
        <v>4153</v>
      </c>
      <c r="D29" s="452">
        <v>396</v>
      </c>
      <c r="E29" s="452">
        <v>3017</v>
      </c>
      <c r="F29" s="452">
        <v>189</v>
      </c>
      <c r="G29" s="453">
        <v>7755</v>
      </c>
      <c r="H29" s="454">
        <v>90.776073978696004</v>
      </c>
      <c r="I29" s="455"/>
      <c r="J29" s="452">
        <v>368</v>
      </c>
      <c r="K29" s="452">
        <v>24</v>
      </c>
      <c r="L29" s="452">
        <v>370</v>
      </c>
      <c r="M29" s="452">
        <v>26</v>
      </c>
      <c r="N29" s="453">
        <v>788</v>
      </c>
      <c r="O29" s="454">
        <v>9.223926021303992</v>
      </c>
      <c r="P29" s="456"/>
      <c r="Q29" s="453">
        <v>8543</v>
      </c>
    </row>
    <row r="30" spans="1:17">
      <c r="A30" s="450" t="s">
        <v>114</v>
      </c>
      <c r="B30" s="451"/>
      <c r="C30" s="452">
        <v>773</v>
      </c>
      <c r="D30" s="452">
        <v>61</v>
      </c>
      <c r="E30" s="452">
        <v>1862</v>
      </c>
      <c r="F30" s="452">
        <v>111</v>
      </c>
      <c r="G30" s="453">
        <v>2807</v>
      </c>
      <c r="H30" s="454">
        <v>93.379906852960744</v>
      </c>
      <c r="I30" s="455"/>
      <c r="J30" s="452">
        <v>21</v>
      </c>
      <c r="K30" s="452">
        <v>3</v>
      </c>
      <c r="L30" s="452">
        <v>171</v>
      </c>
      <c r="M30" s="452">
        <v>4</v>
      </c>
      <c r="N30" s="453">
        <v>199</v>
      </c>
      <c r="O30" s="454">
        <v>6.6200931470392552</v>
      </c>
      <c r="P30" s="456"/>
      <c r="Q30" s="453">
        <v>3006</v>
      </c>
    </row>
    <row r="31" spans="1:17">
      <c r="A31" s="450" t="s">
        <v>115</v>
      </c>
      <c r="B31" s="451"/>
      <c r="C31" s="452">
        <v>2026</v>
      </c>
      <c r="D31" s="452">
        <v>125</v>
      </c>
      <c r="E31" s="452">
        <v>1140</v>
      </c>
      <c r="F31" s="452">
        <v>36</v>
      </c>
      <c r="G31" s="453">
        <v>3327</v>
      </c>
      <c r="H31" s="454">
        <v>89.894623074844631</v>
      </c>
      <c r="I31" s="455"/>
      <c r="J31" s="452">
        <v>142</v>
      </c>
      <c r="K31" s="452">
        <v>19</v>
      </c>
      <c r="L31" s="452">
        <v>203</v>
      </c>
      <c r="M31" s="452">
        <v>10</v>
      </c>
      <c r="N31" s="453">
        <v>374</v>
      </c>
      <c r="O31" s="454">
        <v>10.105376925155364</v>
      </c>
      <c r="P31" s="456"/>
      <c r="Q31" s="453">
        <v>3701</v>
      </c>
    </row>
    <row r="32" spans="1:17">
      <c r="A32" s="450" t="s">
        <v>116</v>
      </c>
      <c r="B32" s="451"/>
      <c r="C32" s="452">
        <v>1394</v>
      </c>
      <c r="D32" s="452">
        <v>88</v>
      </c>
      <c r="E32" s="452">
        <v>857</v>
      </c>
      <c r="F32" s="452">
        <v>27</v>
      </c>
      <c r="G32" s="453">
        <v>2366</v>
      </c>
      <c r="H32" s="454">
        <v>92.930086410054983</v>
      </c>
      <c r="I32" s="455"/>
      <c r="J32" s="452">
        <v>29</v>
      </c>
      <c r="K32" s="452">
        <v>1</v>
      </c>
      <c r="L32" s="452">
        <v>141</v>
      </c>
      <c r="M32" s="452">
        <v>9</v>
      </c>
      <c r="N32" s="453">
        <v>180</v>
      </c>
      <c r="O32" s="454">
        <v>7.0699135899450116</v>
      </c>
      <c r="P32" s="456"/>
      <c r="Q32" s="453">
        <v>2546</v>
      </c>
    </row>
    <row r="33" spans="1:17">
      <c r="A33" s="450" t="s">
        <v>117</v>
      </c>
      <c r="B33" s="451"/>
      <c r="C33" s="452">
        <v>1105</v>
      </c>
      <c r="D33" s="452">
        <v>40</v>
      </c>
      <c r="E33" s="452">
        <v>2272</v>
      </c>
      <c r="F33" s="452">
        <v>63</v>
      </c>
      <c r="G33" s="453">
        <v>3480</v>
      </c>
      <c r="H33" s="454">
        <v>84.404559786563183</v>
      </c>
      <c r="I33" s="455"/>
      <c r="J33" s="452">
        <v>223</v>
      </c>
      <c r="K33" s="452">
        <v>14</v>
      </c>
      <c r="L33" s="452">
        <v>386</v>
      </c>
      <c r="M33" s="452">
        <v>20</v>
      </c>
      <c r="N33" s="453">
        <v>643</v>
      </c>
      <c r="O33" s="454">
        <v>15.595440213436818</v>
      </c>
      <c r="P33" s="456"/>
      <c r="Q33" s="453">
        <v>4123</v>
      </c>
    </row>
    <row r="34" spans="1:17">
      <c r="A34" s="450" t="s">
        <v>118</v>
      </c>
      <c r="B34" s="451"/>
      <c r="C34" s="452">
        <v>2991</v>
      </c>
      <c r="D34" s="452">
        <v>166</v>
      </c>
      <c r="E34" s="452">
        <v>6654</v>
      </c>
      <c r="F34" s="452">
        <v>318</v>
      </c>
      <c r="G34" s="453">
        <v>10129</v>
      </c>
      <c r="H34" s="454">
        <v>97.704253882511821</v>
      </c>
      <c r="I34" s="455"/>
      <c r="J34" s="452">
        <v>26</v>
      </c>
      <c r="K34" s="452">
        <v>38</v>
      </c>
      <c r="L34" s="452">
        <v>112</v>
      </c>
      <c r="M34" s="452">
        <v>62</v>
      </c>
      <c r="N34" s="453">
        <v>238</v>
      </c>
      <c r="O34" s="454">
        <v>2.2957461174881835</v>
      </c>
      <c r="P34" s="456"/>
      <c r="Q34" s="453">
        <v>10367</v>
      </c>
    </row>
    <row r="35" spans="1:17">
      <c r="A35" s="450" t="s">
        <v>119</v>
      </c>
      <c r="B35" s="451"/>
      <c r="C35" s="452">
        <v>1435</v>
      </c>
      <c r="D35" s="452">
        <v>110</v>
      </c>
      <c r="E35" s="452">
        <v>2881</v>
      </c>
      <c r="F35" s="452">
        <v>85</v>
      </c>
      <c r="G35" s="453">
        <v>4511</v>
      </c>
      <c r="H35" s="454">
        <v>98.665791776028001</v>
      </c>
      <c r="I35" s="455"/>
      <c r="J35" s="452">
        <v>21</v>
      </c>
      <c r="K35" s="452">
        <v>4</v>
      </c>
      <c r="L35" s="452">
        <v>36</v>
      </c>
      <c r="M35" s="452">
        <v>0</v>
      </c>
      <c r="N35" s="453">
        <v>61</v>
      </c>
      <c r="O35" s="454">
        <v>1.3342082239720034</v>
      </c>
      <c r="P35" s="456"/>
      <c r="Q35" s="453">
        <v>4572</v>
      </c>
    </row>
    <row r="36" spans="1:17">
      <c r="A36" s="450" t="s">
        <v>120</v>
      </c>
      <c r="B36" s="451"/>
      <c r="C36" s="452">
        <v>989</v>
      </c>
      <c r="D36" s="452">
        <v>90</v>
      </c>
      <c r="E36" s="452">
        <v>2301</v>
      </c>
      <c r="F36" s="452">
        <v>112</v>
      </c>
      <c r="G36" s="453">
        <v>3492</v>
      </c>
      <c r="H36" s="454">
        <v>86.350148367952528</v>
      </c>
      <c r="I36" s="455"/>
      <c r="J36" s="452">
        <v>144</v>
      </c>
      <c r="K36" s="452">
        <v>14</v>
      </c>
      <c r="L36" s="452">
        <v>384</v>
      </c>
      <c r="M36" s="452">
        <v>10</v>
      </c>
      <c r="N36" s="453">
        <v>552</v>
      </c>
      <c r="O36" s="454">
        <v>13.649851632047477</v>
      </c>
      <c r="P36" s="456"/>
      <c r="Q36" s="453">
        <v>4044</v>
      </c>
    </row>
    <row r="37" spans="1:17">
      <c r="A37" s="450" t="s">
        <v>121</v>
      </c>
      <c r="B37" s="451"/>
      <c r="C37" s="452">
        <v>517</v>
      </c>
      <c r="D37" s="452">
        <v>58</v>
      </c>
      <c r="E37" s="452">
        <v>170</v>
      </c>
      <c r="F37" s="452">
        <v>13</v>
      </c>
      <c r="G37" s="453">
        <v>758</v>
      </c>
      <c r="H37" s="454">
        <v>79.78947368421052</v>
      </c>
      <c r="I37" s="455"/>
      <c r="J37" s="452">
        <v>99</v>
      </c>
      <c r="K37" s="452">
        <v>4</v>
      </c>
      <c r="L37" s="452">
        <v>87</v>
      </c>
      <c r="M37" s="452">
        <v>2</v>
      </c>
      <c r="N37" s="453">
        <v>192</v>
      </c>
      <c r="O37" s="454">
        <v>20.210526315789473</v>
      </c>
      <c r="P37" s="456"/>
      <c r="Q37" s="453">
        <v>950</v>
      </c>
    </row>
    <row r="38" spans="1:17">
      <c r="A38" s="450" t="s">
        <v>122</v>
      </c>
      <c r="B38" s="451"/>
      <c r="C38" s="452">
        <v>3976</v>
      </c>
      <c r="D38" s="452">
        <v>310</v>
      </c>
      <c r="E38" s="452">
        <v>2564</v>
      </c>
      <c r="F38" s="452">
        <v>127</v>
      </c>
      <c r="G38" s="453">
        <v>6977</v>
      </c>
      <c r="H38" s="454">
        <v>96.474004424778755</v>
      </c>
      <c r="I38" s="455"/>
      <c r="J38" s="452">
        <v>112</v>
      </c>
      <c r="K38" s="452">
        <v>14</v>
      </c>
      <c r="L38" s="452">
        <v>115</v>
      </c>
      <c r="M38" s="452">
        <v>14</v>
      </c>
      <c r="N38" s="453">
        <v>255</v>
      </c>
      <c r="O38" s="454">
        <v>3.5259955752212391</v>
      </c>
      <c r="P38" s="456"/>
      <c r="Q38" s="453">
        <v>7232</v>
      </c>
    </row>
    <row r="39" spans="1:17">
      <c r="A39" s="450" t="s">
        <v>123</v>
      </c>
      <c r="B39" s="451"/>
      <c r="C39" s="452">
        <v>407</v>
      </c>
      <c r="D39" s="452">
        <v>22</v>
      </c>
      <c r="E39" s="452">
        <v>1021</v>
      </c>
      <c r="F39" s="452">
        <v>26</v>
      </c>
      <c r="G39" s="453">
        <v>1476</v>
      </c>
      <c r="H39" s="454">
        <v>96.470588235294116</v>
      </c>
      <c r="I39" s="455"/>
      <c r="J39" s="452">
        <v>23</v>
      </c>
      <c r="K39" s="452">
        <v>0</v>
      </c>
      <c r="L39" s="452">
        <v>28</v>
      </c>
      <c r="M39" s="452">
        <v>3</v>
      </c>
      <c r="N39" s="453">
        <v>54</v>
      </c>
      <c r="O39" s="454">
        <v>3.5294117647058822</v>
      </c>
      <c r="P39" s="456"/>
      <c r="Q39" s="453">
        <v>1530</v>
      </c>
    </row>
    <row r="40" spans="1:17">
      <c r="A40" s="450" t="s">
        <v>124</v>
      </c>
      <c r="B40" s="451"/>
      <c r="C40" s="452">
        <v>494</v>
      </c>
      <c r="D40" s="452">
        <v>70</v>
      </c>
      <c r="E40" s="452">
        <v>969</v>
      </c>
      <c r="F40" s="452">
        <v>84</v>
      </c>
      <c r="G40" s="453">
        <v>1617</v>
      </c>
      <c r="H40" s="454">
        <v>68.75</v>
      </c>
      <c r="I40" s="455"/>
      <c r="J40" s="452">
        <v>161</v>
      </c>
      <c r="K40" s="452">
        <v>9</v>
      </c>
      <c r="L40" s="452">
        <v>530</v>
      </c>
      <c r="M40" s="452">
        <v>35</v>
      </c>
      <c r="N40" s="453">
        <v>735</v>
      </c>
      <c r="O40" s="454">
        <v>31.25</v>
      </c>
      <c r="P40" s="456"/>
      <c r="Q40" s="453">
        <v>2352</v>
      </c>
    </row>
    <row r="41" spans="1:17" ht="8.1" customHeight="1">
      <c r="A41" s="446"/>
      <c r="B41" s="446"/>
      <c r="C41" s="452"/>
      <c r="D41" s="452"/>
      <c r="E41" s="452"/>
      <c r="F41" s="452"/>
      <c r="G41" s="457"/>
      <c r="H41" s="458"/>
      <c r="I41" s="459"/>
      <c r="J41" s="460"/>
      <c r="K41" s="461"/>
      <c r="L41" s="452"/>
      <c r="M41" s="452"/>
      <c r="N41" s="457"/>
      <c r="O41" s="458"/>
      <c r="P41" s="459"/>
      <c r="Q41" s="457"/>
    </row>
    <row r="42" spans="1:17">
      <c r="A42" s="462" t="s">
        <v>512</v>
      </c>
      <c r="B42" s="463"/>
      <c r="C42" s="464">
        <v>72039</v>
      </c>
      <c r="D42" s="464">
        <v>5044</v>
      </c>
      <c r="E42" s="464">
        <v>109471</v>
      </c>
      <c r="F42" s="464">
        <v>5217</v>
      </c>
      <c r="G42" s="464">
        <v>191771</v>
      </c>
      <c r="H42" s="465">
        <v>91.513881863386047</v>
      </c>
      <c r="I42" s="456"/>
      <c r="J42" s="464">
        <v>6873</v>
      </c>
      <c r="K42" s="464">
        <v>746</v>
      </c>
      <c r="L42" s="464">
        <v>9515</v>
      </c>
      <c r="M42" s="464">
        <v>649</v>
      </c>
      <c r="N42" s="464">
        <v>17783</v>
      </c>
      <c r="O42" s="465">
        <v>8.4861181366139515</v>
      </c>
      <c r="P42" s="456"/>
      <c r="Q42" s="464">
        <v>209554</v>
      </c>
    </row>
    <row r="43" spans="1:17" ht="8.1" customHeight="1">
      <c r="A43" s="446"/>
      <c r="B43" s="446"/>
      <c r="C43" s="457"/>
      <c r="D43" s="457"/>
      <c r="E43" s="457"/>
      <c r="F43" s="457"/>
      <c r="G43" s="457"/>
      <c r="H43" s="458"/>
      <c r="I43" s="459"/>
      <c r="J43" s="457"/>
      <c r="K43" s="457"/>
      <c r="L43" s="457"/>
      <c r="M43" s="457"/>
      <c r="N43" s="457"/>
      <c r="O43" s="458"/>
      <c r="P43" s="459"/>
      <c r="Q43" s="457"/>
    </row>
    <row r="44" spans="1:17">
      <c r="A44" s="450" t="s">
        <v>125</v>
      </c>
      <c r="B44" s="463"/>
      <c r="C44" s="452">
        <v>25</v>
      </c>
      <c r="D44" s="452">
        <v>0</v>
      </c>
      <c r="E44" s="452">
        <v>40</v>
      </c>
      <c r="F44" s="452">
        <v>0</v>
      </c>
      <c r="G44" s="453">
        <v>65</v>
      </c>
      <c r="H44" s="454">
        <v>11.343804537521814</v>
      </c>
      <c r="I44" s="456"/>
      <c r="J44" s="452">
        <v>358</v>
      </c>
      <c r="K44" s="452">
        <v>0</v>
      </c>
      <c r="L44" s="452">
        <v>150</v>
      </c>
      <c r="M44" s="452">
        <v>0</v>
      </c>
      <c r="N44" s="453">
        <v>508</v>
      </c>
      <c r="O44" s="454">
        <v>88.656195462478181</v>
      </c>
      <c r="P44" s="456"/>
      <c r="Q44" s="453">
        <v>573</v>
      </c>
    </row>
    <row r="45" spans="1:17">
      <c r="A45" s="450" t="s">
        <v>126</v>
      </c>
      <c r="B45" s="463"/>
      <c r="C45" s="452">
        <v>257</v>
      </c>
      <c r="D45" s="452">
        <v>0</v>
      </c>
      <c r="E45" s="452">
        <v>744</v>
      </c>
      <c r="F45" s="452">
        <v>0</v>
      </c>
      <c r="G45" s="453">
        <v>1001</v>
      </c>
      <c r="H45" s="454">
        <v>57.462686567164177</v>
      </c>
      <c r="I45" s="456"/>
      <c r="J45" s="452">
        <v>326</v>
      </c>
      <c r="K45" s="452">
        <v>0</v>
      </c>
      <c r="L45" s="452">
        <v>415</v>
      </c>
      <c r="M45" s="452">
        <v>0</v>
      </c>
      <c r="N45" s="453">
        <v>741</v>
      </c>
      <c r="O45" s="454">
        <v>42.537313432835823</v>
      </c>
      <c r="P45" s="456"/>
      <c r="Q45" s="453">
        <v>1742</v>
      </c>
    </row>
    <row r="46" spans="1:17">
      <c r="A46" s="450" t="s">
        <v>127</v>
      </c>
      <c r="B46" s="463"/>
      <c r="C46" s="452">
        <v>178</v>
      </c>
      <c r="D46" s="452">
        <v>0</v>
      </c>
      <c r="E46" s="452">
        <v>672</v>
      </c>
      <c r="F46" s="452">
        <v>0</v>
      </c>
      <c r="G46" s="453">
        <v>850</v>
      </c>
      <c r="H46" s="454">
        <v>48.022598870056498</v>
      </c>
      <c r="I46" s="456"/>
      <c r="J46" s="452">
        <v>323</v>
      </c>
      <c r="K46" s="452">
        <v>0</v>
      </c>
      <c r="L46" s="452">
        <v>597</v>
      </c>
      <c r="M46" s="452">
        <v>0</v>
      </c>
      <c r="N46" s="453">
        <v>920</v>
      </c>
      <c r="O46" s="454">
        <v>51.977401129943502</v>
      </c>
      <c r="P46" s="456"/>
      <c r="Q46" s="453">
        <v>1770</v>
      </c>
    </row>
    <row r="47" spans="1:17">
      <c r="A47" s="450" t="s">
        <v>128</v>
      </c>
      <c r="B47" s="463"/>
      <c r="C47" s="452">
        <v>9</v>
      </c>
      <c r="D47" s="452">
        <v>0</v>
      </c>
      <c r="E47" s="452">
        <v>26</v>
      </c>
      <c r="F47" s="452">
        <v>0</v>
      </c>
      <c r="G47" s="453">
        <v>35</v>
      </c>
      <c r="H47" s="454">
        <v>21.739130434782609</v>
      </c>
      <c r="I47" s="456"/>
      <c r="J47" s="452">
        <v>11</v>
      </c>
      <c r="K47" s="452">
        <v>0</v>
      </c>
      <c r="L47" s="452">
        <v>115</v>
      </c>
      <c r="M47" s="452">
        <v>0</v>
      </c>
      <c r="N47" s="453">
        <v>126</v>
      </c>
      <c r="O47" s="454">
        <v>78.260869565217391</v>
      </c>
      <c r="P47" s="456"/>
      <c r="Q47" s="453">
        <v>161</v>
      </c>
    </row>
    <row r="48" spans="1:17">
      <c r="A48" s="450" t="s">
        <v>129</v>
      </c>
      <c r="B48" s="463"/>
      <c r="C48" s="452">
        <v>13</v>
      </c>
      <c r="D48" s="452">
        <v>0</v>
      </c>
      <c r="E48" s="452">
        <v>120</v>
      </c>
      <c r="F48" s="452">
        <v>0</v>
      </c>
      <c r="G48" s="453">
        <v>133</v>
      </c>
      <c r="H48" s="454">
        <v>23.835125448028673</v>
      </c>
      <c r="I48" s="456"/>
      <c r="J48" s="452">
        <v>28</v>
      </c>
      <c r="K48" s="452">
        <v>0</v>
      </c>
      <c r="L48" s="452">
        <v>397</v>
      </c>
      <c r="M48" s="452">
        <v>0</v>
      </c>
      <c r="N48" s="453">
        <v>425</v>
      </c>
      <c r="O48" s="454">
        <v>76.164874551971323</v>
      </c>
      <c r="P48" s="456"/>
      <c r="Q48" s="453">
        <v>558</v>
      </c>
    </row>
    <row r="49" spans="1:17">
      <c r="A49" s="450" t="s">
        <v>130</v>
      </c>
      <c r="B49" s="463"/>
      <c r="C49" s="452">
        <v>53</v>
      </c>
      <c r="D49" s="452">
        <v>0</v>
      </c>
      <c r="E49" s="452">
        <v>188</v>
      </c>
      <c r="F49" s="452">
        <v>0</v>
      </c>
      <c r="G49" s="453">
        <v>241</v>
      </c>
      <c r="H49" s="454">
        <v>10.954545454545455</v>
      </c>
      <c r="I49" s="456"/>
      <c r="J49" s="452">
        <v>859</v>
      </c>
      <c r="K49" s="452">
        <v>0</v>
      </c>
      <c r="L49" s="452">
        <v>1100</v>
      </c>
      <c r="M49" s="452">
        <v>0</v>
      </c>
      <c r="N49" s="453">
        <v>1959</v>
      </c>
      <c r="O49" s="454">
        <v>89.045454545454547</v>
      </c>
      <c r="P49" s="456"/>
      <c r="Q49" s="453">
        <v>2200</v>
      </c>
    </row>
    <row r="50" spans="1:17">
      <c r="A50" s="450" t="s">
        <v>131</v>
      </c>
      <c r="B50" s="463"/>
      <c r="C50" s="452">
        <v>106</v>
      </c>
      <c r="D50" s="452">
        <v>0</v>
      </c>
      <c r="E50" s="452">
        <v>389</v>
      </c>
      <c r="F50" s="452">
        <v>0</v>
      </c>
      <c r="G50" s="453">
        <v>495</v>
      </c>
      <c r="H50" s="454">
        <v>23.098460102659821</v>
      </c>
      <c r="I50" s="456"/>
      <c r="J50" s="452">
        <v>922</v>
      </c>
      <c r="K50" s="452">
        <v>0</v>
      </c>
      <c r="L50" s="452">
        <v>726</v>
      </c>
      <c r="M50" s="452">
        <v>0</v>
      </c>
      <c r="N50" s="453">
        <v>1648</v>
      </c>
      <c r="O50" s="454">
        <v>76.901539897340172</v>
      </c>
      <c r="P50" s="456"/>
      <c r="Q50" s="453">
        <v>2143</v>
      </c>
    </row>
    <row r="51" spans="1:17">
      <c r="A51" s="450" t="s">
        <v>132</v>
      </c>
      <c r="B51" s="463"/>
      <c r="C51" s="452">
        <v>223</v>
      </c>
      <c r="D51" s="452">
        <v>0</v>
      </c>
      <c r="E51" s="452">
        <v>695</v>
      </c>
      <c r="F51" s="452">
        <v>0</v>
      </c>
      <c r="G51" s="453">
        <v>918</v>
      </c>
      <c r="H51" s="454">
        <v>50.136537411250686</v>
      </c>
      <c r="I51" s="456"/>
      <c r="J51" s="452">
        <v>520</v>
      </c>
      <c r="K51" s="452">
        <v>0</v>
      </c>
      <c r="L51" s="452">
        <v>393</v>
      </c>
      <c r="M51" s="452">
        <v>0</v>
      </c>
      <c r="N51" s="453">
        <v>913</v>
      </c>
      <c r="O51" s="454">
        <v>49.863462588749314</v>
      </c>
      <c r="P51" s="456"/>
      <c r="Q51" s="453">
        <v>1831</v>
      </c>
    </row>
    <row r="52" spans="1:17">
      <c r="A52" s="450" t="s">
        <v>133</v>
      </c>
      <c r="B52" s="463"/>
      <c r="C52" s="452">
        <v>155</v>
      </c>
      <c r="D52" s="452">
        <v>0</v>
      </c>
      <c r="E52" s="452">
        <v>530</v>
      </c>
      <c r="F52" s="452">
        <v>0</v>
      </c>
      <c r="G52" s="453">
        <v>685</v>
      </c>
      <c r="H52" s="454">
        <v>35.882661079099002</v>
      </c>
      <c r="I52" s="456"/>
      <c r="J52" s="452">
        <v>746</v>
      </c>
      <c r="K52" s="452">
        <v>0</v>
      </c>
      <c r="L52" s="452">
        <v>478</v>
      </c>
      <c r="M52" s="452">
        <v>0</v>
      </c>
      <c r="N52" s="453">
        <v>1224</v>
      </c>
      <c r="O52" s="454">
        <v>64.117338920900991</v>
      </c>
      <c r="P52" s="456"/>
      <c r="Q52" s="453">
        <v>1909</v>
      </c>
    </row>
    <row r="53" spans="1:17">
      <c r="A53" s="450" t="s">
        <v>134</v>
      </c>
      <c r="B53" s="463"/>
      <c r="C53" s="452">
        <v>173</v>
      </c>
      <c r="D53" s="452">
        <v>0</v>
      </c>
      <c r="E53" s="452">
        <v>797</v>
      </c>
      <c r="F53" s="452">
        <v>0</v>
      </c>
      <c r="G53" s="453">
        <v>970</v>
      </c>
      <c r="H53" s="454">
        <v>61.94125159642401</v>
      </c>
      <c r="I53" s="456"/>
      <c r="J53" s="452">
        <v>281</v>
      </c>
      <c r="K53" s="452">
        <v>0</v>
      </c>
      <c r="L53" s="452">
        <v>315</v>
      </c>
      <c r="M53" s="452">
        <v>0</v>
      </c>
      <c r="N53" s="453">
        <v>596</v>
      </c>
      <c r="O53" s="454">
        <v>38.05874840357599</v>
      </c>
      <c r="P53" s="456"/>
      <c r="Q53" s="453">
        <v>1566</v>
      </c>
    </row>
    <row r="54" spans="1:17">
      <c r="A54" s="450" t="s">
        <v>135</v>
      </c>
      <c r="B54" s="463"/>
      <c r="C54" s="452">
        <v>0</v>
      </c>
      <c r="D54" s="452">
        <v>101</v>
      </c>
      <c r="E54" s="452">
        <v>0</v>
      </c>
      <c r="F54" s="452">
        <v>431</v>
      </c>
      <c r="G54" s="453">
        <v>532</v>
      </c>
      <c r="H54" s="454">
        <v>46.060606060606062</v>
      </c>
      <c r="I54" s="456"/>
      <c r="J54" s="452">
        <v>0</v>
      </c>
      <c r="K54" s="452">
        <v>409</v>
      </c>
      <c r="L54" s="452">
        <v>0</v>
      </c>
      <c r="M54" s="452">
        <v>214</v>
      </c>
      <c r="N54" s="453">
        <v>623</v>
      </c>
      <c r="O54" s="454">
        <v>53.939393939393938</v>
      </c>
      <c r="P54" s="456"/>
      <c r="Q54" s="453">
        <v>1155</v>
      </c>
    </row>
    <row r="55" spans="1:17">
      <c r="A55" s="450" t="s">
        <v>136</v>
      </c>
      <c r="B55" s="463"/>
      <c r="C55" s="452">
        <v>61</v>
      </c>
      <c r="D55" s="452">
        <v>0</v>
      </c>
      <c r="E55" s="452">
        <v>453</v>
      </c>
      <c r="F55" s="452">
        <v>0</v>
      </c>
      <c r="G55" s="453">
        <v>514</v>
      </c>
      <c r="H55" s="454">
        <v>40.536277602523661</v>
      </c>
      <c r="I55" s="456"/>
      <c r="J55" s="452">
        <v>238</v>
      </c>
      <c r="K55" s="452">
        <v>0</v>
      </c>
      <c r="L55" s="452">
        <v>516</v>
      </c>
      <c r="M55" s="452">
        <v>0</v>
      </c>
      <c r="N55" s="453">
        <v>754</v>
      </c>
      <c r="O55" s="454">
        <v>59.463722397476339</v>
      </c>
      <c r="P55" s="456"/>
      <c r="Q55" s="453">
        <v>1268</v>
      </c>
    </row>
    <row r="56" spans="1:17">
      <c r="A56" s="450" t="s">
        <v>137</v>
      </c>
      <c r="B56" s="463"/>
      <c r="C56" s="452">
        <v>107</v>
      </c>
      <c r="D56" s="452">
        <v>0</v>
      </c>
      <c r="E56" s="452">
        <v>620</v>
      </c>
      <c r="F56" s="452">
        <v>0</v>
      </c>
      <c r="G56" s="453">
        <v>727</v>
      </c>
      <c r="H56" s="454">
        <v>37.072921978582357</v>
      </c>
      <c r="I56" s="456"/>
      <c r="J56" s="452">
        <v>602</v>
      </c>
      <c r="K56" s="452">
        <v>0</v>
      </c>
      <c r="L56" s="452">
        <v>632</v>
      </c>
      <c r="M56" s="452">
        <v>0</v>
      </c>
      <c r="N56" s="453">
        <v>1234</v>
      </c>
      <c r="O56" s="454">
        <v>62.927078021417643</v>
      </c>
      <c r="P56" s="456"/>
      <c r="Q56" s="453">
        <v>1961</v>
      </c>
    </row>
    <row r="57" spans="1:17">
      <c r="A57" s="450" t="s">
        <v>138</v>
      </c>
      <c r="B57" s="463"/>
      <c r="C57" s="452">
        <v>14</v>
      </c>
      <c r="D57" s="452">
        <v>0</v>
      </c>
      <c r="E57" s="452">
        <v>58</v>
      </c>
      <c r="F57" s="452">
        <v>0</v>
      </c>
      <c r="G57" s="453">
        <v>72</v>
      </c>
      <c r="H57" s="454">
        <v>51.798561151079134</v>
      </c>
      <c r="I57" s="456"/>
      <c r="J57" s="452">
        <v>21</v>
      </c>
      <c r="K57" s="452">
        <v>0</v>
      </c>
      <c r="L57" s="452">
        <v>46</v>
      </c>
      <c r="M57" s="452">
        <v>0</v>
      </c>
      <c r="N57" s="453">
        <v>67</v>
      </c>
      <c r="O57" s="454">
        <v>48.201438848920866</v>
      </c>
      <c r="P57" s="456"/>
      <c r="Q57" s="453">
        <v>139</v>
      </c>
    </row>
    <row r="58" spans="1:17" ht="8.1" customHeight="1">
      <c r="A58" s="466"/>
      <c r="B58" s="463"/>
      <c r="C58" s="467"/>
      <c r="D58" s="467"/>
      <c r="E58" s="467"/>
      <c r="F58" s="467"/>
      <c r="G58" s="468"/>
      <c r="H58" s="469"/>
      <c r="I58" s="456"/>
      <c r="J58" s="467"/>
      <c r="K58" s="467"/>
      <c r="L58" s="467"/>
      <c r="M58" s="467"/>
      <c r="N58" s="468"/>
      <c r="O58" s="469"/>
      <c r="P58" s="456"/>
      <c r="Q58" s="468"/>
    </row>
    <row r="59" spans="1:17">
      <c r="A59" s="462" t="s">
        <v>512</v>
      </c>
      <c r="B59" s="463"/>
      <c r="C59" s="464">
        <v>1374</v>
      </c>
      <c r="D59" s="464">
        <v>101</v>
      </c>
      <c r="E59" s="464">
        <v>5332</v>
      </c>
      <c r="F59" s="464">
        <v>431</v>
      </c>
      <c r="G59" s="464">
        <v>7238</v>
      </c>
      <c r="H59" s="465">
        <v>38</v>
      </c>
      <c r="I59" s="456"/>
      <c r="J59" s="464">
        <v>5235</v>
      </c>
      <c r="K59" s="464">
        <v>409</v>
      </c>
      <c r="L59" s="464">
        <v>5880</v>
      </c>
      <c r="M59" s="464">
        <v>214</v>
      </c>
      <c r="N59" s="464">
        <v>11738</v>
      </c>
      <c r="O59" s="465">
        <v>62</v>
      </c>
      <c r="P59" s="456"/>
      <c r="Q59" s="464">
        <v>18976</v>
      </c>
    </row>
    <row r="60" spans="1:17" ht="8.1" customHeight="1">
      <c r="A60" s="446"/>
      <c r="B60" s="446"/>
      <c r="C60" s="457"/>
      <c r="D60" s="457"/>
      <c r="E60" s="457"/>
      <c r="F60" s="457"/>
      <c r="G60" s="457"/>
      <c r="H60" s="458"/>
      <c r="I60" s="459"/>
      <c r="J60" s="457"/>
      <c r="K60" s="457"/>
      <c r="L60" s="457"/>
      <c r="M60" s="457"/>
      <c r="N60" s="457"/>
      <c r="O60" s="458"/>
      <c r="P60" s="459"/>
      <c r="Q60" s="457"/>
    </row>
    <row r="61" spans="1:17">
      <c r="A61" s="470" t="s">
        <v>89</v>
      </c>
      <c r="B61" s="471"/>
      <c r="C61" s="472">
        <v>73413</v>
      </c>
      <c r="D61" s="472">
        <v>5145</v>
      </c>
      <c r="E61" s="472">
        <v>114803</v>
      </c>
      <c r="F61" s="472">
        <v>5648</v>
      </c>
      <c r="G61" s="472">
        <v>199009</v>
      </c>
      <c r="H61" s="465">
        <v>87</v>
      </c>
      <c r="I61" s="473"/>
      <c r="J61" s="472">
        <v>12108</v>
      </c>
      <c r="K61" s="472">
        <v>1155</v>
      </c>
      <c r="L61" s="472">
        <v>15395</v>
      </c>
      <c r="M61" s="472">
        <v>863</v>
      </c>
      <c r="N61" s="472">
        <v>29521</v>
      </c>
      <c r="O61" s="465">
        <v>13</v>
      </c>
      <c r="P61" s="473"/>
      <c r="Q61" s="472">
        <v>228530</v>
      </c>
    </row>
    <row r="62" spans="1:17">
      <c r="A62" s="459"/>
    </row>
    <row r="63" spans="1:17" s="475" customFormat="1" ht="12.95" customHeight="1">
      <c r="A63" s="474" t="s">
        <v>81</v>
      </c>
    </row>
    <row r="64" spans="1:17" s="475" customFormat="1" ht="12.95" customHeight="1">
      <c r="A64" s="474" t="s">
        <v>633</v>
      </c>
    </row>
    <row r="65" spans="1:12" s="479" customFormat="1" ht="12.95" customHeight="1">
      <c r="A65" s="476"/>
      <c r="B65" s="477"/>
      <c r="C65" s="477"/>
      <c r="D65" s="477"/>
      <c r="E65" s="477"/>
      <c r="F65" s="477"/>
      <c r="G65" s="477"/>
      <c r="H65" s="477"/>
      <c r="I65" s="477"/>
      <c r="J65" s="477"/>
      <c r="K65" s="478"/>
      <c r="L65" s="478"/>
    </row>
    <row r="66" spans="1:12" s="479" customFormat="1" ht="12.95" customHeight="1">
      <c r="B66" s="480"/>
    </row>
    <row r="67" spans="1:12" s="479" customFormat="1" ht="12.95" customHeight="1">
      <c r="B67" s="480"/>
    </row>
  </sheetData>
  <protectedRanges>
    <protectedRange sqref="B63:Q67 A63:A64"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ageMargins left="0.70866141732283472" right="0.70866141732283472" top="0.82" bottom="0.66" header="0.31496062992125984" footer="0.31496062992125984"/>
  <pageSetup scale="50" fitToWidth="0" orientation="landscape" r:id="rId1"/>
  <headerFooter>
    <oddHeader>&amp;L&amp;14&amp;G&amp;R&amp;G</oddHeader>
    <oddFooter>&amp;R&amp;16 &amp;"Tahoma,Negrita"&amp;20 45</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4C9C0-885C-4E53-A135-CEBD4BCA66C6}">
  <sheetPr>
    <pageSetUpPr fitToPage="1"/>
  </sheetPr>
  <dimension ref="A1:IO60"/>
  <sheetViews>
    <sheetView view="pageBreakPreview" zoomScale="70" zoomScaleNormal="60" zoomScaleSheetLayoutView="70" workbookViewId="0">
      <selection activeCell="P15" sqref="P15"/>
    </sheetView>
  </sheetViews>
  <sheetFormatPr baseColWidth="10" defaultColWidth="11.42578125" defaultRowHeight="12.75"/>
  <cols>
    <col min="1" max="1" width="45.28515625" style="441" customWidth="1"/>
    <col min="2" max="5" width="16.140625" style="441" customWidth="1"/>
    <col min="6" max="6" width="17.7109375" style="442" customWidth="1"/>
    <col min="7" max="7" width="14.7109375" style="442" customWidth="1"/>
    <col min="8" max="8" width="1.28515625" style="442" customWidth="1"/>
    <col min="9" max="11" width="16.140625" style="441" customWidth="1"/>
    <col min="12" max="12" width="16.140625" style="443" customWidth="1"/>
    <col min="13" max="13" width="17.7109375" style="443" customWidth="1"/>
    <col min="14" max="14" width="14.7109375" style="442" customWidth="1"/>
    <col min="15" max="15" width="1.28515625" style="441" customWidth="1"/>
    <col min="16" max="16" width="20" style="441" customWidth="1"/>
    <col min="17" max="17" width="12.85546875" style="401" hidden="1" customWidth="1"/>
    <col min="18" max="18" width="11.42578125" style="401"/>
    <col min="19" max="19" width="21.140625" style="401" customWidth="1"/>
    <col min="20" max="20" width="24.85546875" style="401" customWidth="1"/>
    <col min="21" max="21" width="15.85546875" style="401" customWidth="1"/>
    <col min="22" max="16384" width="11.42578125" style="401"/>
  </cols>
  <sheetData>
    <row r="1" spans="1:244" ht="28.5" customHeight="1">
      <c r="A1" s="681" t="s">
        <v>683</v>
      </c>
      <c r="B1" s="681"/>
      <c r="C1" s="681"/>
      <c r="D1" s="681"/>
      <c r="E1" s="681"/>
      <c r="F1" s="681"/>
      <c r="G1" s="681"/>
      <c r="H1" s="681"/>
      <c r="I1" s="681"/>
      <c r="J1" s="681"/>
      <c r="K1" s="681"/>
      <c r="L1" s="681"/>
      <c r="M1" s="681"/>
      <c r="N1" s="681"/>
      <c r="O1" s="681"/>
      <c r="P1" s="681"/>
    </row>
    <row r="2" spans="1:244" ht="42" customHeight="1">
      <c r="A2" s="682" t="s">
        <v>64</v>
      </c>
      <c r="B2" s="682"/>
      <c r="C2" s="682"/>
      <c r="D2" s="682"/>
      <c r="E2" s="682"/>
      <c r="F2" s="682"/>
      <c r="G2" s="682"/>
      <c r="H2" s="682"/>
      <c r="I2" s="682"/>
      <c r="J2" s="682"/>
      <c r="K2" s="682"/>
      <c r="L2" s="682"/>
      <c r="M2" s="682"/>
      <c r="N2" s="682"/>
      <c r="O2" s="682"/>
      <c r="P2" s="682"/>
    </row>
    <row r="3" spans="1:244" ht="15.75">
      <c r="A3" s="402"/>
      <c r="B3" s="402"/>
      <c r="C3" s="402"/>
      <c r="D3" s="402"/>
      <c r="E3" s="402"/>
      <c r="F3" s="402"/>
      <c r="G3" s="402"/>
      <c r="H3" s="402"/>
      <c r="I3" s="402"/>
      <c r="J3" s="402"/>
      <c r="K3" s="402"/>
      <c r="L3" s="403"/>
      <c r="M3" s="403"/>
      <c r="N3" s="402"/>
      <c r="O3" s="402"/>
      <c r="P3" s="402"/>
      <c r="Q3" s="404"/>
      <c r="R3" s="404"/>
      <c r="S3" s="404"/>
      <c r="T3" s="404"/>
      <c r="U3" s="404"/>
      <c r="V3" s="404"/>
    </row>
    <row r="4" spans="1:244" s="408" customFormat="1" ht="21.75" customHeight="1">
      <c r="A4" s="683" t="s">
        <v>59</v>
      </c>
      <c r="B4" s="680" t="s">
        <v>86</v>
      </c>
      <c r="C4" s="680"/>
      <c r="D4" s="680"/>
      <c r="E4" s="680"/>
      <c r="F4" s="680"/>
      <c r="G4" s="680"/>
      <c r="H4" s="405"/>
      <c r="I4" s="680" t="s">
        <v>87</v>
      </c>
      <c r="J4" s="680"/>
      <c r="K4" s="680"/>
      <c r="L4" s="680"/>
      <c r="M4" s="680"/>
      <c r="N4" s="680"/>
      <c r="O4" s="406"/>
      <c r="P4" s="680" t="s">
        <v>70</v>
      </c>
      <c r="Q4" s="407"/>
      <c r="R4" s="407"/>
      <c r="S4" s="407"/>
      <c r="T4" s="407"/>
      <c r="U4" s="407"/>
      <c r="V4" s="407"/>
      <c r="W4" s="407"/>
      <c r="X4" s="407"/>
      <c r="Y4" s="407"/>
      <c r="Z4" s="407"/>
      <c r="AA4" s="407"/>
      <c r="AB4" s="407"/>
      <c r="AC4" s="407"/>
      <c r="AD4" s="407"/>
      <c r="AE4" s="407"/>
      <c r="AF4" s="407"/>
      <c r="AG4" s="407"/>
      <c r="AH4" s="407"/>
      <c r="AI4" s="407"/>
      <c r="AJ4" s="407"/>
      <c r="AK4" s="407"/>
      <c r="AL4" s="407"/>
      <c r="AM4" s="407"/>
      <c r="AN4" s="407"/>
      <c r="AO4" s="407"/>
      <c r="AP4" s="407"/>
      <c r="AQ4" s="407"/>
      <c r="AR4" s="407"/>
      <c r="AS4" s="407"/>
      <c r="AT4" s="407"/>
      <c r="AU4" s="407"/>
      <c r="AV4" s="407"/>
      <c r="AW4" s="407"/>
      <c r="AX4" s="407"/>
      <c r="AY4" s="407"/>
      <c r="AZ4" s="407"/>
      <c r="BA4" s="407"/>
      <c r="BB4" s="407"/>
      <c r="BC4" s="407"/>
      <c r="BD4" s="407"/>
      <c r="BE4" s="407"/>
      <c r="BF4" s="407"/>
      <c r="BG4" s="407"/>
      <c r="BH4" s="407"/>
      <c r="BI4" s="407"/>
      <c r="BJ4" s="407"/>
      <c r="BK4" s="407"/>
      <c r="BL4" s="407"/>
      <c r="BM4" s="407"/>
      <c r="BN4" s="407"/>
      <c r="BO4" s="407"/>
      <c r="BP4" s="407"/>
      <c r="BQ4" s="407"/>
      <c r="BR4" s="407"/>
      <c r="BS4" s="407"/>
      <c r="BT4" s="407"/>
      <c r="BU4" s="407"/>
      <c r="BV4" s="407"/>
      <c r="BW4" s="407"/>
      <c r="BX4" s="407"/>
      <c r="BY4" s="407"/>
      <c r="BZ4" s="407"/>
      <c r="CA4" s="407"/>
      <c r="CB4" s="407"/>
      <c r="CC4" s="407"/>
      <c r="CD4" s="407"/>
      <c r="CE4" s="407"/>
      <c r="CF4" s="407"/>
      <c r="CG4" s="407"/>
      <c r="CH4" s="407"/>
      <c r="CI4" s="407"/>
      <c r="CJ4" s="407"/>
      <c r="CK4" s="407"/>
      <c r="CL4" s="407"/>
      <c r="CM4" s="407"/>
      <c r="CN4" s="407"/>
      <c r="CO4" s="407"/>
      <c r="CP4" s="407"/>
      <c r="CQ4" s="407"/>
      <c r="CR4" s="407"/>
      <c r="CS4" s="407"/>
      <c r="CT4" s="407"/>
      <c r="CU4" s="407"/>
      <c r="CV4" s="407"/>
      <c r="CW4" s="407"/>
      <c r="CX4" s="407"/>
      <c r="CY4" s="407"/>
      <c r="CZ4" s="407"/>
      <c r="DA4" s="407"/>
      <c r="DB4" s="407"/>
      <c r="DC4" s="407"/>
      <c r="DD4" s="407"/>
      <c r="DE4" s="407"/>
      <c r="DF4" s="407"/>
      <c r="DG4" s="407"/>
      <c r="DH4" s="407"/>
      <c r="DI4" s="407"/>
      <c r="DJ4" s="407"/>
      <c r="DK4" s="407"/>
      <c r="DL4" s="407"/>
      <c r="DM4" s="407"/>
      <c r="DN4" s="407"/>
      <c r="DO4" s="407"/>
      <c r="DP4" s="407"/>
      <c r="DQ4" s="407"/>
      <c r="DR4" s="407"/>
      <c r="DS4" s="407"/>
      <c r="DT4" s="407"/>
      <c r="DU4" s="407"/>
      <c r="DV4" s="407"/>
      <c r="DW4" s="407"/>
      <c r="DX4" s="407"/>
      <c r="DY4" s="407"/>
      <c r="DZ4" s="407"/>
      <c r="EA4" s="407"/>
      <c r="EB4" s="407"/>
      <c r="EC4" s="407"/>
      <c r="ED4" s="407"/>
      <c r="EE4" s="407"/>
      <c r="EF4" s="407"/>
      <c r="EG4" s="407"/>
      <c r="EH4" s="407"/>
      <c r="EI4" s="407"/>
      <c r="EJ4" s="407"/>
      <c r="EK4" s="407"/>
      <c r="EL4" s="407"/>
      <c r="EM4" s="407"/>
      <c r="EN4" s="407"/>
      <c r="EO4" s="407"/>
      <c r="EP4" s="407"/>
      <c r="EQ4" s="407"/>
      <c r="ER4" s="407"/>
      <c r="ES4" s="407"/>
      <c r="ET4" s="407"/>
      <c r="EU4" s="407"/>
      <c r="EV4" s="407"/>
      <c r="EW4" s="407"/>
      <c r="EX4" s="407"/>
      <c r="EY4" s="407"/>
      <c r="EZ4" s="407"/>
      <c r="FA4" s="407"/>
      <c r="FB4" s="407"/>
      <c r="FC4" s="407"/>
      <c r="FD4" s="407"/>
      <c r="FE4" s="407"/>
      <c r="FF4" s="407"/>
      <c r="FG4" s="407"/>
      <c r="FH4" s="407"/>
      <c r="FI4" s="407"/>
      <c r="FJ4" s="407"/>
      <c r="FK4" s="407"/>
      <c r="FL4" s="407"/>
      <c r="FM4" s="407"/>
      <c r="FN4" s="407"/>
      <c r="FO4" s="407"/>
      <c r="FP4" s="407"/>
      <c r="FQ4" s="407"/>
      <c r="FR4" s="407"/>
      <c r="FS4" s="407"/>
      <c r="FT4" s="407"/>
      <c r="FU4" s="407"/>
      <c r="FV4" s="407"/>
      <c r="FW4" s="407"/>
      <c r="FX4" s="407"/>
      <c r="FY4" s="407"/>
      <c r="FZ4" s="407"/>
      <c r="GA4" s="407"/>
      <c r="GB4" s="407"/>
      <c r="GC4" s="407"/>
      <c r="GD4" s="407"/>
      <c r="GE4" s="407"/>
      <c r="GF4" s="407"/>
      <c r="GG4" s="407"/>
      <c r="GH4" s="407"/>
      <c r="GI4" s="407"/>
      <c r="GJ4" s="407"/>
      <c r="GK4" s="407"/>
      <c r="GL4" s="407"/>
      <c r="GM4" s="407"/>
      <c r="GN4" s="407"/>
      <c r="GO4" s="407"/>
      <c r="GP4" s="407"/>
      <c r="GQ4" s="407"/>
      <c r="GR4" s="407"/>
      <c r="GS4" s="407"/>
      <c r="GT4" s="407"/>
      <c r="GU4" s="407"/>
      <c r="GV4" s="407"/>
      <c r="GW4" s="407"/>
      <c r="GX4" s="407"/>
      <c r="GY4" s="407"/>
      <c r="GZ4" s="407"/>
      <c r="HA4" s="407"/>
      <c r="HB4" s="407"/>
      <c r="HC4" s="407"/>
      <c r="HD4" s="407"/>
      <c r="HE4" s="407"/>
      <c r="HF4" s="407"/>
      <c r="HG4" s="407"/>
      <c r="HH4" s="407"/>
      <c r="HI4" s="407"/>
      <c r="HJ4" s="407"/>
      <c r="HK4" s="407"/>
      <c r="HL4" s="407"/>
      <c r="HM4" s="407"/>
      <c r="HN4" s="407"/>
      <c r="HO4" s="407"/>
      <c r="HP4" s="407"/>
      <c r="HQ4" s="407"/>
      <c r="HR4" s="407"/>
      <c r="HS4" s="407"/>
      <c r="HT4" s="407"/>
      <c r="HU4" s="407"/>
      <c r="HV4" s="407"/>
      <c r="HW4" s="407"/>
      <c r="HX4" s="407"/>
      <c r="HY4" s="407"/>
      <c r="HZ4" s="407"/>
      <c r="IA4" s="407"/>
      <c r="IB4" s="407"/>
      <c r="IC4" s="407"/>
      <c r="ID4" s="407"/>
      <c r="IE4" s="407"/>
      <c r="IF4" s="407"/>
      <c r="IG4" s="407"/>
      <c r="IH4" s="407"/>
      <c r="II4" s="407"/>
      <c r="IJ4" s="407"/>
    </row>
    <row r="5" spans="1:244" s="408" customFormat="1" ht="30.75" customHeight="1">
      <c r="A5" s="683"/>
      <c r="B5" s="679" t="s">
        <v>142</v>
      </c>
      <c r="C5" s="679"/>
      <c r="D5" s="679" t="s">
        <v>143</v>
      </c>
      <c r="E5" s="679"/>
      <c r="F5" s="680" t="s">
        <v>92</v>
      </c>
      <c r="G5" s="680" t="s">
        <v>50</v>
      </c>
      <c r="H5" s="409"/>
      <c r="I5" s="678" t="s">
        <v>142</v>
      </c>
      <c r="J5" s="678"/>
      <c r="K5" s="679" t="s">
        <v>143</v>
      </c>
      <c r="L5" s="679"/>
      <c r="M5" s="680" t="s">
        <v>92</v>
      </c>
      <c r="N5" s="680" t="s">
        <v>50</v>
      </c>
      <c r="O5" s="406"/>
      <c r="P5" s="680"/>
      <c r="Q5" s="410"/>
      <c r="R5" s="410"/>
      <c r="S5" s="410"/>
      <c r="T5" s="410"/>
      <c r="U5" s="410"/>
      <c r="V5" s="410"/>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H5" s="407"/>
      <c r="BI5" s="407"/>
      <c r="BJ5" s="407"/>
      <c r="BK5" s="407"/>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L5" s="407"/>
      <c r="CM5" s="407"/>
      <c r="CN5" s="407"/>
      <c r="CO5" s="407"/>
      <c r="CP5" s="407"/>
      <c r="CQ5" s="407"/>
      <c r="CR5" s="407"/>
      <c r="CS5" s="407"/>
      <c r="CT5" s="407"/>
      <c r="CU5" s="407"/>
      <c r="CV5" s="407"/>
      <c r="CW5" s="407"/>
      <c r="CX5" s="407"/>
      <c r="CY5" s="407"/>
      <c r="CZ5" s="407"/>
      <c r="DA5" s="407"/>
      <c r="DB5" s="407"/>
      <c r="DC5" s="407"/>
      <c r="DD5" s="407"/>
      <c r="DE5" s="407"/>
      <c r="DF5" s="407"/>
      <c r="DG5" s="407"/>
      <c r="DH5" s="407"/>
      <c r="DI5" s="407"/>
      <c r="DJ5" s="407"/>
      <c r="DK5" s="407"/>
      <c r="DL5" s="407"/>
      <c r="DM5" s="407"/>
      <c r="DN5" s="407"/>
      <c r="DO5" s="407"/>
      <c r="DP5" s="407"/>
      <c r="DQ5" s="407"/>
      <c r="DR5" s="407"/>
      <c r="DS5" s="407"/>
      <c r="DT5" s="407"/>
      <c r="DU5" s="407"/>
      <c r="DV5" s="407"/>
      <c r="DW5" s="407"/>
      <c r="DX5" s="407"/>
      <c r="DY5" s="407"/>
      <c r="DZ5" s="407"/>
      <c r="EA5" s="407"/>
      <c r="EB5" s="407"/>
      <c r="EC5" s="407"/>
      <c r="ED5" s="407"/>
      <c r="EE5" s="407"/>
      <c r="EF5" s="407"/>
      <c r="EG5" s="407"/>
      <c r="EH5" s="407"/>
      <c r="EI5" s="407"/>
      <c r="EJ5" s="407"/>
      <c r="EK5" s="407"/>
      <c r="EL5" s="407"/>
      <c r="EM5" s="407"/>
      <c r="EN5" s="407"/>
      <c r="EO5" s="407"/>
      <c r="EP5" s="407"/>
      <c r="EQ5" s="407"/>
      <c r="ER5" s="407"/>
      <c r="ES5" s="407"/>
      <c r="ET5" s="407"/>
      <c r="EU5" s="407"/>
      <c r="EV5" s="407"/>
      <c r="EW5" s="407"/>
      <c r="EX5" s="407"/>
      <c r="EY5" s="407"/>
      <c r="EZ5" s="407"/>
      <c r="FA5" s="407"/>
      <c r="FB5" s="407"/>
      <c r="FC5" s="407"/>
      <c r="FD5" s="407"/>
      <c r="FE5" s="407"/>
      <c r="FF5" s="407"/>
      <c r="FG5" s="407"/>
      <c r="FH5" s="407"/>
      <c r="FI5" s="407"/>
      <c r="FJ5" s="407"/>
      <c r="FK5" s="407"/>
      <c r="FL5" s="407"/>
      <c r="FM5" s="407"/>
      <c r="FN5" s="407"/>
      <c r="FO5" s="407"/>
      <c r="FP5" s="407"/>
      <c r="FQ5" s="407"/>
      <c r="FR5" s="407"/>
      <c r="FS5" s="407"/>
      <c r="FT5" s="407"/>
      <c r="FU5" s="407"/>
      <c r="FV5" s="407"/>
      <c r="FW5" s="407"/>
      <c r="FX5" s="407"/>
      <c r="FY5" s="407"/>
      <c r="FZ5" s="407"/>
      <c r="GA5" s="407"/>
      <c r="GB5" s="407"/>
      <c r="GC5" s="407"/>
      <c r="GD5" s="407"/>
      <c r="GE5" s="407"/>
      <c r="GF5" s="407"/>
      <c r="GG5" s="407"/>
      <c r="GH5" s="407"/>
      <c r="GI5" s="407"/>
      <c r="GJ5" s="407"/>
      <c r="GK5" s="407"/>
      <c r="GL5" s="407"/>
      <c r="GM5" s="407"/>
      <c r="GN5" s="407"/>
      <c r="GO5" s="407"/>
      <c r="GP5" s="407"/>
      <c r="GQ5" s="407"/>
      <c r="GR5" s="407"/>
      <c r="GS5" s="407"/>
      <c r="GT5" s="407"/>
      <c r="GU5" s="407"/>
      <c r="GV5" s="407"/>
      <c r="GW5" s="407"/>
      <c r="GX5" s="407"/>
      <c r="GY5" s="407"/>
      <c r="GZ5" s="407"/>
      <c r="HA5" s="407"/>
      <c r="HB5" s="407"/>
      <c r="HC5" s="407"/>
      <c r="HD5" s="407"/>
      <c r="HE5" s="407"/>
      <c r="HF5" s="407"/>
      <c r="HG5" s="407"/>
      <c r="HH5" s="407"/>
      <c r="HI5" s="407"/>
      <c r="HJ5" s="407"/>
      <c r="HK5" s="407"/>
      <c r="HL5" s="407"/>
      <c r="HM5" s="407"/>
      <c r="HN5" s="407"/>
      <c r="HO5" s="407"/>
      <c r="HP5" s="407"/>
      <c r="HQ5" s="407"/>
      <c r="HR5" s="407"/>
      <c r="HS5" s="407"/>
      <c r="HT5" s="407"/>
      <c r="HU5" s="407"/>
      <c r="HV5" s="407"/>
      <c r="HW5" s="407"/>
      <c r="HX5" s="407"/>
      <c r="HY5" s="407"/>
      <c r="HZ5" s="407"/>
      <c r="IA5" s="407"/>
      <c r="IB5" s="407"/>
      <c r="IC5" s="407"/>
      <c r="ID5" s="407"/>
      <c r="IE5" s="407"/>
      <c r="IF5" s="407"/>
      <c r="IG5" s="407"/>
      <c r="IH5" s="407"/>
      <c r="II5" s="407"/>
      <c r="IJ5" s="407"/>
    </row>
    <row r="6" spans="1:244" s="408" customFormat="1" ht="21.75" customHeight="1">
      <c r="A6" s="683"/>
      <c r="B6" s="509" t="s">
        <v>90</v>
      </c>
      <c r="C6" s="508" t="s">
        <v>91</v>
      </c>
      <c r="D6" s="508" t="s">
        <v>90</v>
      </c>
      <c r="E6" s="508" t="s">
        <v>91</v>
      </c>
      <c r="F6" s="680"/>
      <c r="G6" s="680"/>
      <c r="H6" s="409"/>
      <c r="I6" s="508" t="s">
        <v>90</v>
      </c>
      <c r="J6" s="508" t="s">
        <v>91</v>
      </c>
      <c r="K6" s="508" t="s">
        <v>90</v>
      </c>
      <c r="L6" s="508" t="s">
        <v>91</v>
      </c>
      <c r="M6" s="680"/>
      <c r="N6" s="680"/>
      <c r="O6" s="411"/>
      <c r="P6" s="680"/>
      <c r="Q6" s="410"/>
      <c r="R6" s="410"/>
      <c r="S6" s="410"/>
      <c r="T6" s="410"/>
      <c r="U6" s="410"/>
      <c r="V6" s="410"/>
      <c r="W6" s="407"/>
      <c r="X6" s="407"/>
      <c r="Y6" s="407"/>
      <c r="Z6" s="407"/>
      <c r="AA6" s="407"/>
      <c r="AB6" s="407"/>
      <c r="AC6" s="407"/>
      <c r="AD6" s="407"/>
      <c r="AE6" s="407"/>
      <c r="AF6" s="407"/>
      <c r="AG6" s="407"/>
      <c r="AH6" s="407"/>
      <c r="AI6" s="407"/>
      <c r="AJ6" s="407"/>
      <c r="AK6" s="407"/>
      <c r="AL6" s="407"/>
      <c r="AM6" s="407"/>
      <c r="AN6" s="407"/>
      <c r="AO6" s="407"/>
      <c r="AP6" s="407"/>
      <c r="AQ6" s="407"/>
      <c r="AR6" s="407"/>
      <c r="AS6" s="407"/>
      <c r="AT6" s="407"/>
      <c r="AU6" s="407"/>
      <c r="AV6" s="407"/>
      <c r="AW6" s="407"/>
      <c r="AX6" s="407"/>
      <c r="AY6" s="407"/>
      <c r="AZ6" s="407"/>
      <c r="BA6" s="407"/>
      <c r="BB6" s="407"/>
      <c r="BC6" s="407"/>
      <c r="BD6" s="407"/>
      <c r="BE6" s="407"/>
      <c r="BF6" s="407"/>
      <c r="BG6" s="407"/>
      <c r="BH6" s="407"/>
      <c r="BI6" s="407"/>
      <c r="BJ6" s="407"/>
      <c r="BK6" s="407"/>
      <c r="BL6" s="407"/>
      <c r="BM6" s="407"/>
      <c r="BN6" s="407"/>
      <c r="BO6" s="407"/>
      <c r="BP6" s="407"/>
      <c r="BQ6" s="407"/>
      <c r="BR6" s="407"/>
      <c r="BS6" s="407"/>
      <c r="BT6" s="407"/>
      <c r="BU6" s="407"/>
      <c r="BV6" s="407"/>
      <c r="BW6" s="407"/>
      <c r="BX6" s="407"/>
      <c r="BY6" s="407"/>
      <c r="BZ6" s="407"/>
      <c r="CA6" s="407"/>
      <c r="CB6" s="407"/>
      <c r="CC6" s="407"/>
      <c r="CD6" s="407"/>
      <c r="CE6" s="407"/>
      <c r="CF6" s="407"/>
      <c r="CG6" s="407"/>
      <c r="CH6" s="407"/>
      <c r="CI6" s="407"/>
      <c r="CJ6" s="407"/>
      <c r="CK6" s="407"/>
      <c r="CL6" s="407"/>
      <c r="CM6" s="407"/>
      <c r="CN6" s="407"/>
      <c r="CO6" s="407"/>
      <c r="CP6" s="407"/>
      <c r="CQ6" s="407"/>
      <c r="CR6" s="407"/>
      <c r="CS6" s="407"/>
      <c r="CT6" s="407"/>
      <c r="CU6" s="407"/>
      <c r="CV6" s="407"/>
      <c r="CW6" s="407"/>
      <c r="CX6" s="407"/>
      <c r="CY6" s="407"/>
      <c r="CZ6" s="407"/>
      <c r="DA6" s="407"/>
      <c r="DB6" s="407"/>
      <c r="DC6" s="407"/>
      <c r="DD6" s="407"/>
      <c r="DE6" s="407"/>
      <c r="DF6" s="407"/>
      <c r="DG6" s="407"/>
      <c r="DH6" s="407"/>
      <c r="DI6" s="407"/>
      <c r="DJ6" s="407"/>
      <c r="DK6" s="407"/>
      <c r="DL6" s="407"/>
      <c r="DM6" s="407"/>
      <c r="DN6" s="407"/>
      <c r="DO6" s="407"/>
      <c r="DP6" s="407"/>
      <c r="DQ6" s="407"/>
      <c r="DR6" s="407"/>
      <c r="DS6" s="407"/>
      <c r="DT6" s="407"/>
      <c r="DU6" s="407"/>
      <c r="DV6" s="407"/>
      <c r="DW6" s="407"/>
      <c r="DX6" s="407"/>
      <c r="DY6" s="407"/>
      <c r="DZ6" s="407"/>
      <c r="EA6" s="407"/>
      <c r="EB6" s="407"/>
      <c r="EC6" s="407"/>
      <c r="ED6" s="407"/>
      <c r="EE6" s="407"/>
      <c r="EF6" s="407"/>
      <c r="EG6" s="407"/>
      <c r="EH6" s="407"/>
      <c r="EI6" s="407"/>
      <c r="EJ6" s="407"/>
      <c r="EK6" s="407"/>
      <c r="EL6" s="407"/>
      <c r="EM6" s="407"/>
      <c r="EN6" s="407"/>
      <c r="EO6" s="407"/>
      <c r="EP6" s="407"/>
      <c r="EQ6" s="407"/>
      <c r="ER6" s="407"/>
      <c r="ES6" s="407"/>
      <c r="ET6" s="407"/>
      <c r="EU6" s="407"/>
      <c r="EV6" s="407"/>
      <c r="EW6" s="407"/>
      <c r="EX6" s="407"/>
      <c r="EY6" s="407"/>
      <c r="EZ6" s="407"/>
      <c r="FA6" s="407"/>
      <c r="FB6" s="407"/>
      <c r="FC6" s="407"/>
      <c r="FD6" s="407"/>
      <c r="FE6" s="407"/>
      <c r="FF6" s="407"/>
      <c r="FG6" s="407"/>
      <c r="FH6" s="407"/>
      <c r="FI6" s="407"/>
      <c r="FJ6" s="407"/>
      <c r="FK6" s="407"/>
      <c r="FL6" s="407"/>
      <c r="FM6" s="407"/>
      <c r="FN6" s="407"/>
      <c r="FO6" s="407"/>
      <c r="FP6" s="407"/>
      <c r="FQ6" s="407"/>
      <c r="FR6" s="407"/>
      <c r="FS6" s="407"/>
      <c r="FT6" s="407"/>
      <c r="FU6" s="407"/>
      <c r="FV6" s="407"/>
      <c r="FW6" s="407"/>
      <c r="FX6" s="407"/>
      <c r="FY6" s="407"/>
      <c r="FZ6" s="407"/>
      <c r="GA6" s="407"/>
      <c r="GB6" s="407"/>
      <c r="GC6" s="407"/>
      <c r="GD6" s="407"/>
      <c r="GE6" s="407"/>
      <c r="GF6" s="407"/>
      <c r="GG6" s="407"/>
      <c r="GH6" s="407"/>
      <c r="GI6" s="407"/>
      <c r="GJ6" s="407"/>
      <c r="GK6" s="407"/>
      <c r="GL6" s="407"/>
      <c r="GM6" s="407"/>
      <c r="GN6" s="407"/>
      <c r="GO6" s="407"/>
      <c r="GP6" s="407"/>
      <c r="GQ6" s="407"/>
      <c r="GR6" s="407"/>
      <c r="GS6" s="407"/>
      <c r="GT6" s="407"/>
      <c r="GU6" s="407"/>
      <c r="GV6" s="407"/>
      <c r="GW6" s="407"/>
      <c r="GX6" s="407"/>
      <c r="GY6" s="407"/>
      <c r="GZ6" s="407"/>
      <c r="HA6" s="407"/>
      <c r="HB6" s="407"/>
      <c r="HC6" s="407"/>
      <c r="HD6" s="407"/>
      <c r="HE6" s="407"/>
      <c r="HF6" s="407"/>
      <c r="HG6" s="407"/>
      <c r="HH6" s="407"/>
      <c r="HI6" s="407"/>
      <c r="HJ6" s="407"/>
      <c r="HK6" s="407"/>
      <c r="HL6" s="407"/>
      <c r="HM6" s="407"/>
      <c r="HN6" s="407"/>
      <c r="HO6" s="407"/>
      <c r="HP6" s="407"/>
      <c r="HQ6" s="407"/>
      <c r="HR6" s="407"/>
      <c r="HS6" s="407"/>
      <c r="HT6" s="407"/>
      <c r="HU6" s="407"/>
      <c r="HV6" s="407"/>
      <c r="HW6" s="407"/>
      <c r="HX6" s="407"/>
      <c r="HY6" s="407"/>
      <c r="HZ6" s="407"/>
      <c r="IA6" s="407"/>
      <c r="IB6" s="407"/>
      <c r="IC6" s="407"/>
      <c r="ID6" s="407"/>
      <c r="IE6" s="407"/>
      <c r="IF6" s="407"/>
      <c r="IG6" s="407"/>
      <c r="IH6" s="407"/>
      <c r="II6" s="407"/>
      <c r="IJ6" s="407"/>
    </row>
    <row r="7" spans="1:244" s="408" customFormat="1" ht="8.25" customHeight="1">
      <c r="A7" s="412"/>
      <c r="B7" s="412"/>
      <c r="C7" s="413"/>
      <c r="D7" s="413"/>
      <c r="E7" s="413"/>
      <c r="F7" s="413"/>
      <c r="G7" s="413"/>
      <c r="H7" s="409"/>
      <c r="I7" s="413"/>
      <c r="J7" s="413"/>
      <c r="K7" s="413"/>
      <c r="L7" s="413"/>
      <c r="M7" s="413"/>
      <c r="N7" s="413"/>
      <c r="O7" s="413"/>
      <c r="P7" s="413"/>
      <c r="Q7" s="414"/>
      <c r="R7" s="414"/>
      <c r="S7" s="414"/>
      <c r="T7" s="414"/>
      <c r="U7" s="414"/>
      <c r="V7" s="414"/>
      <c r="W7" s="415"/>
      <c r="X7" s="415"/>
      <c r="Y7" s="415"/>
      <c r="Z7" s="415"/>
      <c r="AA7" s="415"/>
      <c r="AB7" s="415"/>
      <c r="AC7" s="415"/>
      <c r="AD7" s="415"/>
      <c r="AE7" s="415"/>
      <c r="AF7" s="415"/>
      <c r="AG7" s="415"/>
      <c r="AH7" s="415"/>
      <c r="AI7" s="415"/>
      <c r="AJ7" s="415"/>
      <c r="AK7" s="415"/>
      <c r="AL7" s="415"/>
      <c r="AM7" s="415"/>
      <c r="AN7" s="415"/>
      <c r="AO7" s="415"/>
      <c r="AP7" s="415"/>
      <c r="AQ7" s="415"/>
      <c r="AR7" s="415"/>
      <c r="AS7" s="415"/>
      <c r="AT7" s="415"/>
      <c r="AU7" s="415"/>
      <c r="AV7" s="415"/>
      <c r="AW7" s="415"/>
      <c r="AX7" s="415"/>
      <c r="AY7" s="415"/>
      <c r="AZ7" s="415"/>
      <c r="BA7" s="415"/>
      <c r="BB7" s="415"/>
      <c r="BC7" s="415"/>
      <c r="BD7" s="415"/>
      <c r="BE7" s="415"/>
      <c r="BF7" s="415"/>
      <c r="BG7" s="415"/>
      <c r="BH7" s="415"/>
      <c r="BI7" s="415"/>
      <c r="BJ7" s="415"/>
      <c r="BK7" s="415"/>
      <c r="BL7" s="415"/>
      <c r="BM7" s="415"/>
      <c r="BN7" s="415"/>
      <c r="BO7" s="415"/>
      <c r="BP7" s="415"/>
      <c r="BQ7" s="415"/>
      <c r="BR7" s="415"/>
      <c r="BS7" s="415"/>
      <c r="BT7" s="415"/>
      <c r="BU7" s="415"/>
      <c r="BV7" s="415"/>
      <c r="BW7" s="415"/>
      <c r="BX7" s="415"/>
      <c r="BY7" s="415"/>
      <c r="BZ7" s="415"/>
      <c r="CA7" s="415"/>
      <c r="CB7" s="415"/>
      <c r="CC7" s="415"/>
      <c r="CD7" s="415"/>
      <c r="CE7" s="415"/>
      <c r="CF7" s="415"/>
      <c r="CG7" s="415"/>
      <c r="CH7" s="415"/>
      <c r="CI7" s="415"/>
      <c r="CJ7" s="415"/>
      <c r="CK7" s="415"/>
      <c r="CL7" s="415"/>
      <c r="CM7" s="415"/>
      <c r="CN7" s="415"/>
      <c r="CO7" s="415"/>
      <c r="CP7" s="415"/>
      <c r="CQ7" s="415"/>
      <c r="CR7" s="415"/>
      <c r="CS7" s="415"/>
      <c r="CT7" s="415"/>
      <c r="CU7" s="415"/>
      <c r="CV7" s="415"/>
      <c r="CW7" s="415"/>
      <c r="CX7" s="415"/>
      <c r="CY7" s="415"/>
      <c r="CZ7" s="415"/>
      <c r="DA7" s="415"/>
      <c r="DB7" s="415"/>
      <c r="DC7" s="415"/>
      <c r="DD7" s="415"/>
      <c r="DE7" s="415"/>
      <c r="DF7" s="415"/>
      <c r="DG7" s="415"/>
      <c r="DH7" s="415"/>
      <c r="DI7" s="415"/>
      <c r="DJ7" s="415"/>
      <c r="DK7" s="415"/>
      <c r="DL7" s="415"/>
      <c r="DM7" s="415"/>
      <c r="DN7" s="415"/>
      <c r="DO7" s="415"/>
      <c r="DP7" s="415"/>
      <c r="DQ7" s="415"/>
      <c r="DR7" s="415"/>
      <c r="DS7" s="415"/>
      <c r="DT7" s="415"/>
      <c r="DU7" s="415"/>
      <c r="DV7" s="415"/>
      <c r="DW7" s="415"/>
      <c r="DX7" s="415"/>
      <c r="DY7" s="415"/>
      <c r="DZ7" s="415"/>
      <c r="EA7" s="415"/>
      <c r="EB7" s="415"/>
      <c r="EC7" s="415"/>
      <c r="ED7" s="415"/>
      <c r="EE7" s="415"/>
      <c r="EF7" s="415"/>
      <c r="EG7" s="415"/>
      <c r="EH7" s="415"/>
      <c r="EI7" s="415"/>
      <c r="EJ7" s="415"/>
      <c r="EK7" s="415"/>
      <c r="EL7" s="415"/>
      <c r="EM7" s="415"/>
      <c r="EN7" s="415"/>
      <c r="EO7" s="415"/>
      <c r="EP7" s="415"/>
      <c r="EQ7" s="415"/>
      <c r="ER7" s="415"/>
      <c r="ES7" s="415"/>
      <c r="ET7" s="415"/>
      <c r="EU7" s="415"/>
      <c r="EV7" s="415"/>
      <c r="EW7" s="415"/>
      <c r="EX7" s="415"/>
      <c r="EY7" s="415"/>
      <c r="EZ7" s="415"/>
      <c r="FA7" s="415"/>
      <c r="FB7" s="415"/>
      <c r="FC7" s="415"/>
      <c r="FD7" s="415"/>
      <c r="FE7" s="415"/>
      <c r="FF7" s="415"/>
      <c r="FG7" s="415"/>
      <c r="FH7" s="415"/>
      <c r="FI7" s="415"/>
      <c r="FJ7" s="415"/>
      <c r="FK7" s="415"/>
      <c r="FL7" s="415"/>
      <c r="FM7" s="415"/>
      <c r="FN7" s="415"/>
      <c r="FO7" s="415"/>
      <c r="FP7" s="415"/>
      <c r="FQ7" s="415"/>
      <c r="FR7" s="415"/>
      <c r="FS7" s="415"/>
      <c r="FT7" s="415"/>
      <c r="FU7" s="415"/>
      <c r="FV7" s="415"/>
      <c r="FW7" s="415"/>
      <c r="FX7" s="415"/>
      <c r="FY7" s="415"/>
      <c r="FZ7" s="415"/>
      <c r="GA7" s="415"/>
      <c r="GB7" s="415"/>
      <c r="GC7" s="415"/>
      <c r="GD7" s="415"/>
      <c r="GE7" s="415"/>
      <c r="GF7" s="415"/>
      <c r="GG7" s="415"/>
      <c r="GH7" s="415"/>
      <c r="GI7" s="415"/>
      <c r="GJ7" s="415"/>
      <c r="GK7" s="415"/>
      <c r="GL7" s="415"/>
      <c r="GM7" s="415"/>
      <c r="GN7" s="415"/>
      <c r="GO7" s="415"/>
      <c r="GP7" s="415"/>
      <c r="GQ7" s="415"/>
      <c r="GR7" s="415"/>
      <c r="GS7" s="415"/>
      <c r="GT7" s="415"/>
      <c r="GU7" s="415"/>
      <c r="GV7" s="415"/>
      <c r="GW7" s="415"/>
      <c r="GX7" s="415"/>
      <c r="GY7" s="415"/>
      <c r="GZ7" s="415"/>
      <c r="HA7" s="415"/>
      <c r="HB7" s="415"/>
      <c r="HC7" s="415"/>
      <c r="HD7" s="415"/>
      <c r="HE7" s="415"/>
      <c r="HF7" s="415"/>
      <c r="HG7" s="415"/>
      <c r="HH7" s="415"/>
      <c r="HI7" s="415"/>
      <c r="HJ7" s="415"/>
      <c r="HK7" s="415"/>
      <c r="HL7" s="415"/>
      <c r="HM7" s="415"/>
      <c r="HN7" s="415"/>
      <c r="HO7" s="415"/>
      <c r="HP7" s="415"/>
      <c r="HQ7" s="415"/>
      <c r="HR7" s="415"/>
      <c r="HS7" s="415"/>
      <c r="HT7" s="415"/>
      <c r="HU7" s="415"/>
      <c r="HV7" s="415"/>
      <c r="HW7" s="415"/>
      <c r="HX7" s="415"/>
      <c r="HY7" s="415"/>
      <c r="HZ7" s="415"/>
      <c r="IA7" s="415"/>
      <c r="IB7" s="415"/>
      <c r="IC7" s="415"/>
      <c r="ID7" s="415"/>
      <c r="IE7" s="415"/>
      <c r="IF7" s="415"/>
      <c r="IG7" s="415"/>
      <c r="IH7" s="415"/>
      <c r="II7" s="415"/>
      <c r="IJ7" s="415"/>
    </row>
    <row r="8" spans="1:244" s="419" customFormat="1" ht="33.75" customHeight="1">
      <c r="A8" s="416" t="s">
        <v>684</v>
      </c>
      <c r="B8" s="513">
        <v>3520</v>
      </c>
      <c r="C8" s="513">
        <v>312</v>
      </c>
      <c r="D8" s="513">
        <v>5808</v>
      </c>
      <c r="E8" s="513">
        <v>371</v>
      </c>
      <c r="F8" s="559">
        <v>10011</v>
      </c>
      <c r="G8" s="510">
        <f>F8/P8*100</f>
        <v>93.3687744823727</v>
      </c>
      <c r="H8" s="417"/>
      <c r="I8" s="513">
        <v>347</v>
      </c>
      <c r="J8" s="513">
        <v>25</v>
      </c>
      <c r="K8" s="513">
        <v>323</v>
      </c>
      <c r="L8" s="513">
        <v>16</v>
      </c>
      <c r="M8" s="559">
        <v>711</v>
      </c>
      <c r="N8" s="510">
        <f>M8/P8*100</f>
        <v>6.6312255176273078</v>
      </c>
      <c r="O8" s="418"/>
      <c r="P8" s="559">
        <v>10722</v>
      </c>
    </row>
    <row r="9" spans="1:244" s="419" customFormat="1" ht="33.75" customHeight="1">
      <c r="A9" s="416" t="s">
        <v>685</v>
      </c>
      <c r="B9" s="513">
        <v>3449</v>
      </c>
      <c r="C9" s="513">
        <v>216</v>
      </c>
      <c r="D9" s="513">
        <v>4941</v>
      </c>
      <c r="E9" s="513">
        <v>193</v>
      </c>
      <c r="F9" s="559">
        <v>8799</v>
      </c>
      <c r="G9" s="510">
        <f t="shared" ref="G9:G25" si="0">F9/P9*100</f>
        <v>91.905159807812836</v>
      </c>
      <c r="H9" s="417"/>
      <c r="I9" s="513">
        <v>352</v>
      </c>
      <c r="J9" s="513">
        <v>26</v>
      </c>
      <c r="K9" s="513">
        <v>377</v>
      </c>
      <c r="L9" s="513">
        <v>20</v>
      </c>
      <c r="M9" s="559">
        <v>775</v>
      </c>
      <c r="N9" s="510">
        <f t="shared" ref="N9:N25" si="1">M9/P9*100</f>
        <v>8.0948401921871742</v>
      </c>
      <c r="O9" s="418"/>
      <c r="P9" s="559">
        <v>9574</v>
      </c>
    </row>
    <row r="10" spans="1:244" s="419" customFormat="1" ht="33.75" customHeight="1">
      <c r="A10" s="416" t="s">
        <v>686</v>
      </c>
      <c r="B10" s="513">
        <v>151</v>
      </c>
      <c r="C10" s="513">
        <v>2</v>
      </c>
      <c r="D10" s="513">
        <v>227</v>
      </c>
      <c r="E10" s="513">
        <v>5</v>
      </c>
      <c r="F10" s="559">
        <v>385</v>
      </c>
      <c r="G10" s="510">
        <f t="shared" si="0"/>
        <v>85.9375</v>
      </c>
      <c r="H10" s="417"/>
      <c r="I10" s="513">
        <v>34</v>
      </c>
      <c r="J10" s="513">
        <v>0</v>
      </c>
      <c r="K10" s="513">
        <v>29</v>
      </c>
      <c r="L10" s="513">
        <v>0</v>
      </c>
      <c r="M10" s="559">
        <v>63</v>
      </c>
      <c r="N10" s="510">
        <f t="shared" si="1"/>
        <v>14.0625</v>
      </c>
      <c r="O10" s="418"/>
      <c r="P10" s="559">
        <v>448</v>
      </c>
    </row>
    <row r="11" spans="1:244" s="419" customFormat="1" ht="33.75" customHeight="1">
      <c r="A11" s="416" t="s">
        <v>687</v>
      </c>
      <c r="B11" s="513">
        <v>249</v>
      </c>
      <c r="C11" s="513">
        <v>0</v>
      </c>
      <c r="D11" s="513">
        <v>251</v>
      </c>
      <c r="E11" s="513">
        <v>1</v>
      </c>
      <c r="F11" s="559">
        <v>501</v>
      </c>
      <c r="G11" s="510">
        <f t="shared" si="0"/>
        <v>89.784946236559136</v>
      </c>
      <c r="H11" s="417"/>
      <c r="I11" s="513">
        <v>29</v>
      </c>
      <c r="J11" s="513">
        <v>0</v>
      </c>
      <c r="K11" s="513">
        <v>27</v>
      </c>
      <c r="L11" s="513">
        <v>1</v>
      </c>
      <c r="M11" s="559">
        <v>57</v>
      </c>
      <c r="N11" s="510">
        <f t="shared" si="1"/>
        <v>10.21505376344086</v>
      </c>
      <c r="O11" s="418"/>
      <c r="P11" s="559">
        <v>558</v>
      </c>
    </row>
    <row r="12" spans="1:244" s="419" customFormat="1" ht="33.75" customHeight="1">
      <c r="A12" s="416" t="s">
        <v>688</v>
      </c>
      <c r="B12" s="513">
        <v>7630</v>
      </c>
      <c r="C12" s="513">
        <v>437</v>
      </c>
      <c r="D12" s="513">
        <v>13223</v>
      </c>
      <c r="E12" s="513">
        <v>489</v>
      </c>
      <c r="F12" s="559">
        <v>21779</v>
      </c>
      <c r="G12" s="510">
        <f t="shared" si="0"/>
        <v>89.566540549432474</v>
      </c>
      <c r="H12" s="417"/>
      <c r="I12" s="513">
        <v>1116</v>
      </c>
      <c r="J12" s="513">
        <v>75</v>
      </c>
      <c r="K12" s="513">
        <v>1303</v>
      </c>
      <c r="L12" s="513">
        <v>43</v>
      </c>
      <c r="M12" s="559">
        <v>2537</v>
      </c>
      <c r="N12" s="510">
        <f t="shared" si="1"/>
        <v>10.433459450567529</v>
      </c>
      <c r="O12" s="418"/>
      <c r="P12" s="559">
        <v>24316</v>
      </c>
    </row>
    <row r="13" spans="1:244" s="419" customFormat="1" ht="33.75" customHeight="1">
      <c r="A13" s="416" t="s">
        <v>689</v>
      </c>
      <c r="B13" s="513">
        <v>11161</v>
      </c>
      <c r="C13" s="513">
        <v>718</v>
      </c>
      <c r="D13" s="513">
        <v>17590</v>
      </c>
      <c r="E13" s="513">
        <v>809</v>
      </c>
      <c r="F13" s="559">
        <v>30278</v>
      </c>
      <c r="G13" s="510">
        <f t="shared" si="0"/>
        <v>88.15839277915272</v>
      </c>
      <c r="H13" s="417"/>
      <c r="I13" s="513">
        <v>1664</v>
      </c>
      <c r="J13" s="513">
        <v>104</v>
      </c>
      <c r="K13" s="513">
        <v>2189</v>
      </c>
      <c r="L13" s="513">
        <v>110</v>
      </c>
      <c r="M13" s="559">
        <v>4067</v>
      </c>
      <c r="N13" s="510">
        <f t="shared" si="1"/>
        <v>11.841607220847285</v>
      </c>
      <c r="O13" s="418"/>
      <c r="P13" s="559">
        <v>34345</v>
      </c>
    </row>
    <row r="14" spans="1:244" s="419" customFormat="1" ht="33.75" customHeight="1">
      <c r="A14" s="416" t="s">
        <v>690</v>
      </c>
      <c r="B14" s="513">
        <v>8224</v>
      </c>
      <c r="C14" s="513">
        <v>488</v>
      </c>
      <c r="D14" s="513">
        <v>14904</v>
      </c>
      <c r="E14" s="513">
        <v>684</v>
      </c>
      <c r="F14" s="559">
        <v>24300</v>
      </c>
      <c r="G14" s="510">
        <f t="shared" si="0"/>
        <v>87.970169786047862</v>
      </c>
      <c r="H14" s="417"/>
      <c r="I14" s="513">
        <v>1409</v>
      </c>
      <c r="J14" s="513">
        <v>133</v>
      </c>
      <c r="K14" s="513">
        <v>1683</v>
      </c>
      <c r="L14" s="513">
        <v>98</v>
      </c>
      <c r="M14" s="559">
        <v>3323</v>
      </c>
      <c r="N14" s="510">
        <f t="shared" si="1"/>
        <v>12.029830213952142</v>
      </c>
      <c r="O14" s="418"/>
      <c r="P14" s="559">
        <v>27623</v>
      </c>
    </row>
    <row r="15" spans="1:244" s="419" customFormat="1" ht="33.75" customHeight="1">
      <c r="A15" s="416" t="s">
        <v>691</v>
      </c>
      <c r="B15" s="513">
        <v>19938</v>
      </c>
      <c r="C15" s="513">
        <v>1336</v>
      </c>
      <c r="D15" s="513">
        <v>32201</v>
      </c>
      <c r="E15" s="513">
        <v>1547</v>
      </c>
      <c r="F15" s="559">
        <v>55022</v>
      </c>
      <c r="G15" s="510">
        <f t="shared" si="0"/>
        <v>85.483018985178504</v>
      </c>
      <c r="H15" s="417"/>
      <c r="I15" s="513">
        <v>3688</v>
      </c>
      <c r="J15" s="513">
        <v>377</v>
      </c>
      <c r="K15" s="513">
        <v>5006</v>
      </c>
      <c r="L15" s="513">
        <v>273</v>
      </c>
      <c r="M15" s="559">
        <v>9344</v>
      </c>
      <c r="N15" s="510">
        <f t="shared" si="1"/>
        <v>14.516981014821489</v>
      </c>
      <c r="O15" s="418"/>
      <c r="P15" s="559">
        <v>64366</v>
      </c>
    </row>
    <row r="16" spans="1:244" s="419" customFormat="1" ht="33.75" customHeight="1">
      <c r="A16" s="416" t="s">
        <v>692</v>
      </c>
      <c r="B16" s="513">
        <v>5553</v>
      </c>
      <c r="C16" s="513">
        <v>466</v>
      </c>
      <c r="D16" s="513">
        <v>10597</v>
      </c>
      <c r="E16" s="513">
        <v>555</v>
      </c>
      <c r="F16" s="559">
        <v>17171</v>
      </c>
      <c r="G16" s="510">
        <f t="shared" si="0"/>
        <v>85.504431829499055</v>
      </c>
      <c r="H16" s="417"/>
      <c r="I16" s="513">
        <v>1186</v>
      </c>
      <c r="J16" s="513">
        <v>116</v>
      </c>
      <c r="K16" s="513">
        <v>1503</v>
      </c>
      <c r="L16" s="513">
        <v>106</v>
      </c>
      <c r="M16" s="559">
        <v>2911</v>
      </c>
      <c r="N16" s="510">
        <f t="shared" si="1"/>
        <v>14.495568170500947</v>
      </c>
      <c r="O16" s="418"/>
      <c r="P16" s="559">
        <v>20082</v>
      </c>
    </row>
    <row r="17" spans="1:249" s="419" customFormat="1" ht="33.75" customHeight="1">
      <c r="A17" s="416" t="s">
        <v>693</v>
      </c>
      <c r="B17" s="513">
        <v>7136</v>
      </c>
      <c r="C17" s="513">
        <v>567</v>
      </c>
      <c r="D17" s="513">
        <v>8590</v>
      </c>
      <c r="E17" s="513">
        <v>491</v>
      </c>
      <c r="F17" s="559">
        <v>16784</v>
      </c>
      <c r="G17" s="510">
        <f t="shared" si="0"/>
        <v>84.430806378590475</v>
      </c>
      <c r="H17" s="417"/>
      <c r="I17" s="513">
        <v>1229</v>
      </c>
      <c r="J17" s="513">
        <v>153</v>
      </c>
      <c r="K17" s="513">
        <v>1606</v>
      </c>
      <c r="L17" s="513">
        <v>107</v>
      </c>
      <c r="M17" s="559">
        <v>3095</v>
      </c>
      <c r="N17" s="510">
        <f t="shared" si="1"/>
        <v>15.569193621409527</v>
      </c>
      <c r="O17" s="418"/>
      <c r="P17" s="559">
        <v>19879</v>
      </c>
    </row>
    <row r="18" spans="1:249" s="419" customFormat="1" ht="33.75" customHeight="1">
      <c r="A18" s="416" t="s">
        <v>694</v>
      </c>
      <c r="B18" s="513">
        <v>953</v>
      </c>
      <c r="C18" s="513">
        <v>51</v>
      </c>
      <c r="D18" s="513">
        <v>1137</v>
      </c>
      <c r="E18" s="513">
        <v>25</v>
      </c>
      <c r="F18" s="559">
        <v>2166</v>
      </c>
      <c r="G18" s="510">
        <f t="shared" si="0"/>
        <v>91.779661016949149</v>
      </c>
      <c r="H18" s="417"/>
      <c r="I18" s="513">
        <v>60</v>
      </c>
      <c r="J18" s="513">
        <v>4</v>
      </c>
      <c r="K18" s="513">
        <v>126</v>
      </c>
      <c r="L18" s="513">
        <v>4</v>
      </c>
      <c r="M18" s="559">
        <v>194</v>
      </c>
      <c r="N18" s="510">
        <f t="shared" si="1"/>
        <v>8.2203389830508478</v>
      </c>
      <c r="O18" s="418"/>
      <c r="P18" s="559">
        <v>2360</v>
      </c>
    </row>
    <row r="19" spans="1:249" s="419" customFormat="1" ht="33.75" customHeight="1">
      <c r="A19" s="416" t="s">
        <v>695</v>
      </c>
      <c r="B19" s="513">
        <v>1118</v>
      </c>
      <c r="C19" s="513">
        <v>114</v>
      </c>
      <c r="D19" s="513">
        <v>1221</v>
      </c>
      <c r="E19" s="513">
        <v>108</v>
      </c>
      <c r="F19" s="559">
        <v>2561</v>
      </c>
      <c r="G19" s="510">
        <f t="shared" si="0"/>
        <v>85.62353727850217</v>
      </c>
      <c r="H19" s="417"/>
      <c r="I19" s="513">
        <v>151</v>
      </c>
      <c r="J19" s="513">
        <v>24</v>
      </c>
      <c r="K19" s="513">
        <v>235</v>
      </c>
      <c r="L19" s="513">
        <v>20</v>
      </c>
      <c r="M19" s="559">
        <v>430</v>
      </c>
      <c r="N19" s="510">
        <f t="shared" si="1"/>
        <v>14.376462721497827</v>
      </c>
      <c r="O19" s="418"/>
      <c r="P19" s="559">
        <v>2991</v>
      </c>
    </row>
    <row r="20" spans="1:249" s="419" customFormat="1" ht="33.75" customHeight="1">
      <c r="A20" s="416" t="s">
        <v>696</v>
      </c>
      <c r="B20" s="513">
        <v>1761</v>
      </c>
      <c r="C20" s="513">
        <v>148</v>
      </c>
      <c r="D20" s="513">
        <v>1947</v>
      </c>
      <c r="E20" s="513">
        <v>163</v>
      </c>
      <c r="F20" s="559">
        <v>4019</v>
      </c>
      <c r="G20" s="510">
        <f t="shared" si="0"/>
        <v>80.979246423534164</v>
      </c>
      <c r="H20" s="417"/>
      <c r="I20" s="513">
        <v>375</v>
      </c>
      <c r="J20" s="513">
        <v>38</v>
      </c>
      <c r="K20" s="513">
        <v>501</v>
      </c>
      <c r="L20" s="513">
        <v>30</v>
      </c>
      <c r="M20" s="559">
        <v>944</v>
      </c>
      <c r="N20" s="510">
        <f t="shared" si="1"/>
        <v>19.02075357646585</v>
      </c>
      <c r="O20" s="418"/>
      <c r="P20" s="559">
        <v>4963</v>
      </c>
    </row>
    <row r="21" spans="1:249" s="419" customFormat="1" ht="33.75" customHeight="1">
      <c r="A21" s="416" t="s">
        <v>697</v>
      </c>
      <c r="B21" s="513">
        <v>2426</v>
      </c>
      <c r="C21" s="513">
        <v>271</v>
      </c>
      <c r="D21" s="513">
        <v>2081</v>
      </c>
      <c r="E21" s="513">
        <v>200</v>
      </c>
      <c r="F21" s="559">
        <v>4978</v>
      </c>
      <c r="G21" s="510">
        <f t="shared" si="0"/>
        <v>83.861185983827497</v>
      </c>
      <c r="H21" s="417"/>
      <c r="I21" s="513">
        <v>404</v>
      </c>
      <c r="J21" s="513">
        <v>72</v>
      </c>
      <c r="K21" s="513">
        <v>450</v>
      </c>
      <c r="L21" s="513">
        <v>32</v>
      </c>
      <c r="M21" s="559">
        <v>958</v>
      </c>
      <c r="N21" s="510">
        <f t="shared" si="1"/>
        <v>16.138814016172507</v>
      </c>
      <c r="O21" s="418"/>
      <c r="P21" s="559">
        <v>5936</v>
      </c>
    </row>
    <row r="22" spans="1:249" s="419" customFormat="1" ht="33.75" customHeight="1">
      <c r="A22" s="416" t="s">
        <v>698</v>
      </c>
      <c r="B22" s="513">
        <v>26</v>
      </c>
      <c r="C22" s="513">
        <v>3</v>
      </c>
      <c r="D22" s="513">
        <v>15</v>
      </c>
      <c r="E22" s="513">
        <v>2</v>
      </c>
      <c r="F22" s="559">
        <v>46</v>
      </c>
      <c r="G22" s="510">
        <f t="shared" si="0"/>
        <v>62.162162162162161</v>
      </c>
      <c r="H22" s="417"/>
      <c r="I22" s="513">
        <v>16</v>
      </c>
      <c r="J22" s="513">
        <v>2</v>
      </c>
      <c r="K22" s="513">
        <v>10</v>
      </c>
      <c r="L22" s="513">
        <v>0</v>
      </c>
      <c r="M22" s="559">
        <v>28</v>
      </c>
      <c r="N22" s="510">
        <f t="shared" si="1"/>
        <v>37.837837837837839</v>
      </c>
      <c r="O22" s="418"/>
      <c r="P22" s="559">
        <v>74</v>
      </c>
    </row>
    <row r="23" spans="1:249" s="419" customFormat="1" ht="33.75" customHeight="1">
      <c r="A23" s="416" t="s">
        <v>699</v>
      </c>
      <c r="B23" s="513">
        <v>93</v>
      </c>
      <c r="C23" s="513">
        <v>14</v>
      </c>
      <c r="D23" s="513">
        <v>58</v>
      </c>
      <c r="E23" s="513">
        <v>4</v>
      </c>
      <c r="F23" s="559">
        <v>169</v>
      </c>
      <c r="G23" s="510">
        <f t="shared" si="0"/>
        <v>70.416666666666671</v>
      </c>
      <c r="H23" s="417"/>
      <c r="I23" s="513">
        <v>40</v>
      </c>
      <c r="J23" s="513">
        <v>4</v>
      </c>
      <c r="K23" s="513">
        <v>25</v>
      </c>
      <c r="L23" s="513">
        <v>2</v>
      </c>
      <c r="M23" s="559">
        <v>71</v>
      </c>
      <c r="N23" s="510">
        <f t="shared" si="1"/>
        <v>29.583333333333332</v>
      </c>
      <c r="O23" s="418"/>
      <c r="P23" s="559">
        <v>240</v>
      </c>
    </row>
    <row r="24" spans="1:249" s="419" customFormat="1" ht="33.75" customHeight="1">
      <c r="A24" s="416" t="s">
        <v>700</v>
      </c>
      <c r="B24" s="513">
        <v>4</v>
      </c>
      <c r="C24" s="513">
        <v>1</v>
      </c>
      <c r="D24" s="513">
        <v>2</v>
      </c>
      <c r="E24" s="513">
        <v>0</v>
      </c>
      <c r="F24" s="559">
        <v>7</v>
      </c>
      <c r="G24" s="510">
        <f t="shared" si="0"/>
        <v>77.777777777777786</v>
      </c>
      <c r="H24" s="417"/>
      <c r="I24" s="513">
        <v>2</v>
      </c>
      <c r="J24" s="513">
        <v>0</v>
      </c>
      <c r="K24" s="513">
        <v>0</v>
      </c>
      <c r="L24" s="513">
        <v>0</v>
      </c>
      <c r="M24" s="559">
        <v>2</v>
      </c>
      <c r="N24" s="510">
        <f t="shared" si="1"/>
        <v>22.222222222222221</v>
      </c>
      <c r="O24" s="418"/>
      <c r="P24" s="559">
        <v>9</v>
      </c>
    </row>
    <row r="25" spans="1:249" s="419" customFormat="1" ht="33.75" customHeight="1">
      <c r="A25" s="416" t="s">
        <v>701</v>
      </c>
      <c r="B25" s="513">
        <v>21</v>
      </c>
      <c r="C25" s="513">
        <v>1</v>
      </c>
      <c r="D25" s="513">
        <v>10</v>
      </c>
      <c r="E25" s="513">
        <v>1</v>
      </c>
      <c r="F25" s="559">
        <v>33</v>
      </c>
      <c r="G25" s="510">
        <f t="shared" si="0"/>
        <v>75</v>
      </c>
      <c r="H25" s="417"/>
      <c r="I25" s="513">
        <v>6</v>
      </c>
      <c r="J25" s="513">
        <v>2</v>
      </c>
      <c r="K25" s="513">
        <v>2</v>
      </c>
      <c r="L25" s="513">
        <v>1</v>
      </c>
      <c r="M25" s="559">
        <v>11</v>
      </c>
      <c r="N25" s="510">
        <f t="shared" si="1"/>
        <v>25</v>
      </c>
      <c r="O25" s="418"/>
      <c r="P25" s="559">
        <v>44</v>
      </c>
    </row>
    <row r="26" spans="1:249" s="408" customFormat="1" ht="6" customHeight="1">
      <c r="A26" s="420"/>
      <c r="B26" s="421"/>
      <c r="C26" s="422"/>
      <c r="D26" s="422"/>
      <c r="E26" s="423"/>
      <c r="F26" s="423"/>
      <c r="G26" s="423"/>
      <c r="H26" s="424"/>
      <c r="I26" s="422"/>
      <c r="J26" s="422"/>
      <c r="K26" s="422"/>
      <c r="L26" s="423"/>
      <c r="M26" s="423"/>
      <c r="N26" s="423"/>
      <c r="O26" s="422"/>
      <c r="P26" s="425"/>
      <c r="Q26" s="419"/>
      <c r="R26" s="419"/>
      <c r="S26" s="419"/>
      <c r="T26" s="419"/>
      <c r="U26" s="419"/>
      <c r="V26" s="419"/>
    </row>
    <row r="27" spans="1:249" s="431" customFormat="1" ht="32.1" customHeight="1">
      <c r="A27" s="426" t="s">
        <v>89</v>
      </c>
      <c r="B27" s="427">
        <v>73413</v>
      </c>
      <c r="C27" s="427">
        <v>5145</v>
      </c>
      <c r="D27" s="427">
        <v>114803</v>
      </c>
      <c r="E27" s="427">
        <v>5648</v>
      </c>
      <c r="F27" s="427">
        <v>199009</v>
      </c>
      <c r="G27" s="511">
        <v>87.082221152583912</v>
      </c>
      <c r="H27" s="428"/>
      <c r="I27" s="427">
        <v>12108</v>
      </c>
      <c r="J27" s="427">
        <v>1155</v>
      </c>
      <c r="K27" s="427">
        <v>15395</v>
      </c>
      <c r="L27" s="427">
        <v>863</v>
      </c>
      <c r="M27" s="427">
        <v>29521</v>
      </c>
      <c r="N27" s="512">
        <v>12.917778847416095</v>
      </c>
      <c r="O27" s="430"/>
      <c r="P27" s="429">
        <v>228530</v>
      </c>
      <c r="AJ27" s="432"/>
      <c r="AK27" s="432"/>
      <c r="AL27" s="432"/>
      <c r="AM27" s="432"/>
      <c r="AN27" s="432"/>
      <c r="AO27" s="432"/>
      <c r="AP27" s="432"/>
      <c r="AQ27" s="432"/>
      <c r="AR27" s="432"/>
      <c r="AS27" s="432"/>
      <c r="AT27" s="432"/>
      <c r="AU27" s="432"/>
      <c r="AV27" s="432"/>
      <c r="AW27" s="432"/>
      <c r="AX27" s="432"/>
      <c r="AY27" s="432"/>
      <c r="AZ27" s="432"/>
      <c r="BA27" s="432"/>
      <c r="BB27" s="432"/>
      <c r="BC27" s="432"/>
      <c r="BD27" s="432"/>
      <c r="BE27" s="432"/>
      <c r="BF27" s="432"/>
      <c r="BG27" s="432"/>
      <c r="BH27" s="432"/>
      <c r="BI27" s="432"/>
      <c r="BJ27" s="432"/>
      <c r="BK27" s="432"/>
      <c r="BL27" s="432"/>
      <c r="BM27" s="432"/>
      <c r="BN27" s="432"/>
      <c r="BO27" s="432"/>
      <c r="BP27" s="432"/>
      <c r="BQ27" s="432"/>
      <c r="BR27" s="432"/>
      <c r="BS27" s="432"/>
      <c r="BT27" s="432"/>
      <c r="BU27" s="432"/>
      <c r="BV27" s="432"/>
      <c r="BW27" s="432"/>
      <c r="BX27" s="432"/>
      <c r="BY27" s="432"/>
      <c r="BZ27" s="432"/>
      <c r="CA27" s="432"/>
      <c r="CB27" s="432"/>
      <c r="CC27" s="432"/>
      <c r="CD27" s="432"/>
      <c r="CE27" s="432"/>
      <c r="CF27" s="432"/>
      <c r="CG27" s="432"/>
      <c r="CH27" s="432"/>
      <c r="CI27" s="432"/>
      <c r="CJ27" s="432"/>
      <c r="CK27" s="432"/>
      <c r="CL27" s="432"/>
      <c r="CM27" s="432"/>
      <c r="CN27" s="432"/>
      <c r="CO27" s="432"/>
      <c r="CP27" s="432"/>
      <c r="CQ27" s="432"/>
      <c r="CR27" s="432"/>
      <c r="CS27" s="432"/>
      <c r="CT27" s="432"/>
      <c r="CU27" s="432"/>
      <c r="CV27" s="432"/>
      <c r="CW27" s="432"/>
      <c r="CX27" s="432"/>
      <c r="CY27" s="432"/>
      <c r="CZ27" s="432"/>
      <c r="DA27" s="432"/>
      <c r="DB27" s="432"/>
      <c r="DC27" s="432"/>
      <c r="DD27" s="432"/>
      <c r="DE27" s="432"/>
      <c r="DF27" s="432"/>
      <c r="DG27" s="432"/>
      <c r="DH27" s="432"/>
      <c r="DI27" s="432"/>
      <c r="DJ27" s="432"/>
      <c r="DK27" s="432"/>
      <c r="DL27" s="432"/>
      <c r="DM27" s="432"/>
      <c r="DN27" s="432"/>
      <c r="DO27" s="432"/>
      <c r="DP27" s="432"/>
      <c r="DQ27" s="432"/>
      <c r="DR27" s="432"/>
      <c r="DS27" s="432"/>
      <c r="DT27" s="432"/>
      <c r="DU27" s="432"/>
      <c r="DV27" s="432"/>
      <c r="DW27" s="432"/>
      <c r="DX27" s="432"/>
      <c r="DY27" s="432"/>
      <c r="DZ27" s="432"/>
      <c r="EA27" s="432"/>
      <c r="EB27" s="432"/>
      <c r="EC27" s="432"/>
      <c r="ED27" s="432"/>
      <c r="EE27" s="432"/>
      <c r="EF27" s="432"/>
      <c r="EG27" s="432"/>
      <c r="EH27" s="432"/>
      <c r="EI27" s="432"/>
      <c r="EJ27" s="432"/>
      <c r="EK27" s="432"/>
      <c r="EL27" s="432"/>
      <c r="EM27" s="432"/>
      <c r="EN27" s="432"/>
      <c r="EO27" s="432"/>
      <c r="EP27" s="432"/>
      <c r="EQ27" s="432"/>
      <c r="ER27" s="432"/>
      <c r="ES27" s="432"/>
      <c r="ET27" s="432"/>
      <c r="EU27" s="432"/>
      <c r="EV27" s="432"/>
      <c r="EW27" s="432"/>
      <c r="EX27" s="432"/>
      <c r="EY27" s="432"/>
      <c r="EZ27" s="432"/>
      <c r="FA27" s="432"/>
      <c r="FB27" s="432"/>
      <c r="FC27" s="432"/>
      <c r="FD27" s="432"/>
      <c r="FE27" s="432"/>
      <c r="FF27" s="432"/>
      <c r="FG27" s="432"/>
      <c r="FH27" s="432"/>
      <c r="FI27" s="432"/>
      <c r="FJ27" s="432"/>
      <c r="FK27" s="432"/>
      <c r="FL27" s="432"/>
      <c r="FM27" s="432"/>
      <c r="FN27" s="432"/>
      <c r="FO27" s="432"/>
      <c r="FP27" s="432"/>
      <c r="FQ27" s="432"/>
      <c r="FR27" s="432"/>
      <c r="FS27" s="432"/>
      <c r="FT27" s="432"/>
      <c r="FU27" s="432"/>
      <c r="FV27" s="432"/>
      <c r="FW27" s="432"/>
      <c r="FX27" s="432"/>
      <c r="FY27" s="432"/>
      <c r="FZ27" s="432"/>
      <c r="GA27" s="432"/>
      <c r="GB27" s="432"/>
      <c r="GC27" s="432"/>
      <c r="GD27" s="432"/>
      <c r="GE27" s="432"/>
      <c r="GF27" s="432"/>
      <c r="GG27" s="432"/>
      <c r="GH27" s="432"/>
      <c r="GI27" s="432"/>
      <c r="GJ27" s="432"/>
      <c r="GK27" s="432"/>
      <c r="GL27" s="432"/>
      <c r="GM27" s="432"/>
      <c r="GN27" s="432"/>
      <c r="GO27" s="432"/>
      <c r="GP27" s="432"/>
      <c r="GQ27" s="432"/>
      <c r="GR27" s="432"/>
      <c r="GS27" s="432"/>
      <c r="GT27" s="432"/>
      <c r="GU27" s="432"/>
      <c r="GV27" s="432"/>
      <c r="GW27" s="432"/>
      <c r="GX27" s="432"/>
      <c r="GY27" s="432"/>
      <c r="GZ27" s="432"/>
      <c r="HA27" s="432"/>
      <c r="HB27" s="432"/>
      <c r="HC27" s="432"/>
      <c r="HD27" s="432"/>
      <c r="HE27" s="432"/>
      <c r="HF27" s="432"/>
      <c r="HG27" s="432"/>
      <c r="HH27" s="432"/>
      <c r="HI27" s="432"/>
      <c r="HJ27" s="432"/>
      <c r="HK27" s="432"/>
      <c r="HL27" s="432"/>
      <c r="HM27" s="432"/>
      <c r="HN27" s="432"/>
      <c r="HO27" s="432"/>
      <c r="HP27" s="432"/>
      <c r="HQ27" s="432"/>
      <c r="HR27" s="432"/>
      <c r="HS27" s="432"/>
      <c r="HT27" s="432"/>
      <c r="HU27" s="432"/>
      <c r="HV27" s="432"/>
      <c r="HW27" s="432"/>
      <c r="HX27" s="432"/>
      <c r="HY27" s="432"/>
      <c r="HZ27" s="432"/>
      <c r="IA27" s="432"/>
      <c r="IB27" s="432"/>
      <c r="IC27" s="432"/>
      <c r="ID27" s="432"/>
      <c r="IE27" s="432"/>
      <c r="IF27" s="432"/>
      <c r="IG27" s="432"/>
      <c r="IH27" s="432"/>
      <c r="II27" s="432"/>
      <c r="IJ27" s="432"/>
    </row>
    <row r="28" spans="1:249" s="408" customFormat="1" ht="12" customHeight="1">
      <c r="A28" s="433"/>
      <c r="B28" s="434"/>
      <c r="C28" s="435"/>
      <c r="D28" s="435"/>
      <c r="E28" s="435"/>
      <c r="F28" s="435"/>
      <c r="G28" s="435"/>
      <c r="H28" s="436"/>
      <c r="I28" s="435"/>
      <c r="J28" s="435"/>
      <c r="K28" s="435"/>
      <c r="L28" s="435"/>
      <c r="M28" s="435"/>
      <c r="N28" s="435"/>
      <c r="O28" s="435"/>
      <c r="P28" s="435"/>
      <c r="Q28" s="419"/>
      <c r="R28" s="419"/>
      <c r="S28" s="419"/>
      <c r="T28" s="419"/>
      <c r="U28" s="419"/>
      <c r="V28" s="419"/>
    </row>
    <row r="29" spans="1:249" s="408" customFormat="1" ht="15.75">
      <c r="A29" s="437"/>
      <c r="B29" s="438"/>
      <c r="C29" s="436"/>
      <c r="D29" s="436"/>
      <c r="E29" s="436"/>
      <c r="F29" s="436"/>
      <c r="G29" s="436"/>
      <c r="H29" s="436"/>
      <c r="I29" s="436"/>
      <c r="J29" s="436"/>
      <c r="K29" s="436"/>
      <c r="L29" s="439"/>
      <c r="M29" s="439"/>
      <c r="N29" s="436"/>
      <c r="O29" s="436"/>
      <c r="P29" s="436"/>
      <c r="Q29" s="419"/>
      <c r="R29" s="419"/>
      <c r="S29" s="419"/>
      <c r="T29" s="419"/>
      <c r="U29" s="419"/>
      <c r="V29" s="419"/>
    </row>
    <row r="30" spans="1:249" s="438" customFormat="1" ht="15.75">
      <c r="A30" s="440" t="s">
        <v>702</v>
      </c>
      <c r="C30" s="436"/>
      <c r="D30" s="436"/>
      <c r="E30" s="436"/>
      <c r="F30" s="436"/>
      <c r="G30" s="436"/>
      <c r="H30" s="436"/>
      <c r="I30" s="436"/>
      <c r="J30" s="436"/>
      <c r="K30" s="436"/>
      <c r="L30" s="439"/>
      <c r="M30" s="439"/>
      <c r="N30" s="436"/>
      <c r="O30" s="436"/>
      <c r="P30" s="436"/>
      <c r="Q30" s="419"/>
      <c r="R30" s="419"/>
      <c r="S30" s="419"/>
      <c r="T30" s="419"/>
      <c r="U30" s="419"/>
      <c r="V30" s="419"/>
      <c r="W30" s="408"/>
      <c r="X30" s="408"/>
      <c r="Y30" s="408"/>
      <c r="Z30" s="408"/>
      <c r="AA30" s="408"/>
      <c r="AB30" s="408"/>
      <c r="AC30" s="408"/>
      <c r="AD30" s="408"/>
      <c r="AE30" s="408"/>
      <c r="AF30" s="408"/>
      <c r="AG30" s="408"/>
      <c r="AH30" s="408"/>
      <c r="AI30" s="408"/>
      <c r="AJ30" s="408"/>
      <c r="AK30" s="408"/>
      <c r="AL30" s="408"/>
      <c r="AM30" s="408"/>
      <c r="AN30" s="408"/>
      <c r="AO30" s="408"/>
      <c r="AP30" s="408"/>
      <c r="AQ30" s="408"/>
      <c r="AR30" s="408"/>
      <c r="AS30" s="408"/>
      <c r="AT30" s="408"/>
      <c r="AU30" s="408"/>
      <c r="AV30" s="408"/>
      <c r="AW30" s="408"/>
      <c r="AX30" s="408"/>
      <c r="AY30" s="408"/>
      <c r="AZ30" s="408"/>
      <c r="BA30" s="408"/>
      <c r="BB30" s="408"/>
      <c r="BC30" s="408"/>
      <c r="BD30" s="408"/>
      <c r="BE30" s="408"/>
      <c r="BF30" s="408"/>
      <c r="BG30" s="408"/>
      <c r="BH30" s="408"/>
      <c r="BI30" s="408"/>
      <c r="BJ30" s="408"/>
      <c r="BK30" s="408"/>
      <c r="BL30" s="408"/>
      <c r="BM30" s="408"/>
      <c r="BN30" s="408"/>
      <c r="BO30" s="408"/>
      <c r="BP30" s="408"/>
      <c r="BQ30" s="408"/>
      <c r="BR30" s="408"/>
      <c r="BS30" s="408"/>
      <c r="BT30" s="408"/>
      <c r="BU30" s="408"/>
      <c r="BV30" s="408"/>
      <c r="BW30" s="408"/>
      <c r="BX30" s="408"/>
      <c r="BY30" s="408"/>
      <c r="BZ30" s="408"/>
      <c r="CA30" s="408"/>
      <c r="CB30" s="408"/>
      <c r="CC30" s="408"/>
      <c r="CD30" s="408"/>
      <c r="CE30" s="408"/>
      <c r="CF30" s="408"/>
      <c r="CG30" s="408"/>
      <c r="CH30" s="408"/>
      <c r="CI30" s="408"/>
      <c r="CJ30" s="408"/>
      <c r="CK30" s="408"/>
      <c r="CL30" s="408"/>
      <c r="CM30" s="408"/>
      <c r="CN30" s="408"/>
      <c r="CO30" s="408"/>
      <c r="CP30" s="408"/>
      <c r="CQ30" s="408"/>
      <c r="CR30" s="408"/>
      <c r="CS30" s="408"/>
      <c r="CT30" s="408"/>
      <c r="CU30" s="408"/>
      <c r="CV30" s="408"/>
      <c r="CW30" s="408"/>
      <c r="CX30" s="408"/>
      <c r="CY30" s="408"/>
      <c r="CZ30" s="408"/>
      <c r="DA30" s="408"/>
      <c r="DB30" s="408"/>
      <c r="DC30" s="408"/>
      <c r="DD30" s="408"/>
      <c r="DE30" s="408"/>
      <c r="DF30" s="408"/>
      <c r="DG30" s="408"/>
      <c r="DH30" s="408"/>
      <c r="DI30" s="408"/>
      <c r="DJ30" s="408"/>
      <c r="DK30" s="408"/>
      <c r="DL30" s="408"/>
      <c r="DM30" s="408"/>
      <c r="DN30" s="408"/>
      <c r="DO30" s="408"/>
      <c r="DP30" s="408"/>
      <c r="DQ30" s="408"/>
      <c r="DR30" s="408"/>
      <c r="DS30" s="408"/>
      <c r="DT30" s="408"/>
      <c r="DU30" s="408"/>
      <c r="DV30" s="408"/>
      <c r="DW30" s="408"/>
      <c r="DX30" s="408"/>
      <c r="DY30" s="408"/>
      <c r="DZ30" s="408"/>
      <c r="EA30" s="408"/>
      <c r="EB30" s="408"/>
      <c r="EC30" s="408"/>
      <c r="ED30" s="408"/>
      <c r="EE30" s="408"/>
      <c r="EF30" s="408"/>
      <c r="EG30" s="408"/>
      <c r="EH30" s="408"/>
      <c r="EI30" s="408"/>
      <c r="EJ30" s="408"/>
      <c r="EK30" s="408"/>
      <c r="EL30" s="408"/>
      <c r="EM30" s="408"/>
      <c r="EN30" s="408"/>
      <c r="EO30" s="408"/>
      <c r="EP30" s="408"/>
      <c r="EQ30" s="408"/>
      <c r="ER30" s="408"/>
      <c r="ES30" s="408"/>
      <c r="ET30" s="408"/>
      <c r="EU30" s="408"/>
      <c r="EV30" s="408"/>
      <c r="EW30" s="408"/>
      <c r="EX30" s="408"/>
      <c r="EY30" s="408"/>
      <c r="EZ30" s="408"/>
      <c r="FA30" s="408"/>
      <c r="FB30" s="408"/>
      <c r="FC30" s="408"/>
      <c r="FD30" s="408"/>
      <c r="FE30" s="408"/>
      <c r="FF30" s="408"/>
      <c r="FG30" s="408"/>
      <c r="FH30" s="408"/>
      <c r="FI30" s="408"/>
      <c r="FJ30" s="408"/>
      <c r="FK30" s="408"/>
      <c r="FL30" s="408"/>
      <c r="FM30" s="408"/>
      <c r="FN30" s="408"/>
      <c r="FO30" s="408"/>
      <c r="FP30" s="408"/>
      <c r="FQ30" s="408"/>
      <c r="FR30" s="408"/>
      <c r="FS30" s="408"/>
      <c r="FT30" s="408"/>
      <c r="FU30" s="408"/>
      <c r="FV30" s="408"/>
      <c r="FW30" s="408"/>
      <c r="FX30" s="408"/>
      <c r="FY30" s="408"/>
      <c r="FZ30" s="408"/>
      <c r="GA30" s="408"/>
      <c r="GB30" s="408"/>
      <c r="GC30" s="408"/>
      <c r="GD30" s="408"/>
      <c r="GE30" s="408"/>
      <c r="GF30" s="408"/>
      <c r="GG30" s="408"/>
      <c r="GH30" s="408"/>
      <c r="GI30" s="408"/>
      <c r="GJ30" s="408"/>
      <c r="GK30" s="408"/>
      <c r="GL30" s="408"/>
      <c r="GM30" s="408"/>
      <c r="GN30" s="408"/>
      <c r="GO30" s="408"/>
      <c r="GP30" s="408"/>
      <c r="GQ30" s="408"/>
      <c r="GR30" s="408"/>
      <c r="GS30" s="408"/>
      <c r="GT30" s="408"/>
      <c r="GU30" s="408"/>
      <c r="GV30" s="408"/>
      <c r="GW30" s="408"/>
      <c r="GX30" s="408"/>
      <c r="GY30" s="408"/>
      <c r="GZ30" s="408"/>
      <c r="HA30" s="408"/>
      <c r="HB30" s="408"/>
      <c r="HC30" s="408"/>
      <c r="HD30" s="408"/>
      <c r="HE30" s="408"/>
      <c r="HF30" s="408"/>
      <c r="HG30" s="408"/>
      <c r="HH30" s="408"/>
      <c r="HI30" s="408"/>
      <c r="HJ30" s="408"/>
      <c r="HK30" s="408"/>
      <c r="HL30" s="408"/>
      <c r="HM30" s="408"/>
      <c r="HN30" s="408"/>
      <c r="HO30" s="408"/>
      <c r="HP30" s="408"/>
      <c r="HQ30" s="408"/>
      <c r="HR30" s="408"/>
      <c r="HS30" s="408"/>
      <c r="HT30" s="408"/>
      <c r="HU30" s="408"/>
      <c r="HV30" s="408"/>
      <c r="HW30" s="408"/>
      <c r="HX30" s="408"/>
      <c r="HY30" s="408"/>
      <c r="HZ30" s="408"/>
      <c r="IA30" s="408"/>
      <c r="IB30" s="408"/>
      <c r="IC30" s="408"/>
      <c r="ID30" s="408"/>
      <c r="IE30" s="408"/>
      <c r="IF30" s="408"/>
      <c r="IG30" s="408"/>
      <c r="IH30" s="408"/>
      <c r="II30" s="408"/>
      <c r="IJ30" s="408"/>
      <c r="IK30" s="408"/>
      <c r="IL30" s="408"/>
      <c r="IM30" s="408"/>
      <c r="IN30" s="408"/>
      <c r="IO30" s="408"/>
    </row>
    <row r="31" spans="1:249" s="438" customFormat="1" ht="15.75">
      <c r="A31" s="440" t="s">
        <v>633</v>
      </c>
      <c r="C31" s="436"/>
      <c r="D31" s="436"/>
      <c r="E31" s="436"/>
      <c r="F31" s="436"/>
      <c r="G31" s="436"/>
      <c r="H31" s="436"/>
      <c r="I31" s="436"/>
      <c r="J31" s="436"/>
      <c r="K31" s="436"/>
      <c r="L31" s="439"/>
      <c r="M31" s="439"/>
      <c r="N31" s="436"/>
      <c r="O31" s="436"/>
      <c r="P31" s="436"/>
      <c r="Q31" s="419"/>
      <c r="R31" s="419"/>
      <c r="S31" s="419"/>
      <c r="T31" s="419"/>
      <c r="U31" s="419"/>
      <c r="V31" s="419"/>
      <c r="W31" s="408"/>
      <c r="X31" s="408"/>
      <c r="Y31" s="408"/>
      <c r="Z31" s="408"/>
      <c r="AA31" s="408"/>
      <c r="AB31" s="408"/>
      <c r="AC31" s="408"/>
      <c r="AD31" s="408"/>
      <c r="AE31" s="408"/>
      <c r="AF31" s="408"/>
      <c r="AG31" s="408"/>
      <c r="AH31" s="408"/>
      <c r="AI31" s="408"/>
      <c r="AJ31" s="408"/>
      <c r="AK31" s="408"/>
      <c r="AL31" s="408"/>
      <c r="AM31" s="408"/>
      <c r="AN31" s="408"/>
      <c r="AO31" s="408"/>
      <c r="AP31" s="408"/>
      <c r="AQ31" s="408"/>
      <c r="AR31" s="408"/>
      <c r="AS31" s="408"/>
      <c r="AT31" s="408"/>
      <c r="AU31" s="408"/>
      <c r="AV31" s="408"/>
      <c r="AW31" s="408"/>
      <c r="AX31" s="408"/>
      <c r="AY31" s="408"/>
      <c r="AZ31" s="408"/>
      <c r="BA31" s="408"/>
      <c r="BB31" s="408"/>
      <c r="BC31" s="408"/>
      <c r="BD31" s="408"/>
      <c r="BE31" s="408"/>
      <c r="BF31" s="408"/>
      <c r="BG31" s="408"/>
      <c r="BH31" s="408"/>
      <c r="BI31" s="408"/>
      <c r="BJ31" s="408"/>
      <c r="BK31" s="408"/>
      <c r="BL31" s="408"/>
      <c r="BM31" s="408"/>
      <c r="BN31" s="408"/>
      <c r="BO31" s="408"/>
      <c r="BP31" s="408"/>
      <c r="BQ31" s="408"/>
      <c r="BR31" s="408"/>
      <c r="BS31" s="408"/>
      <c r="BT31" s="408"/>
      <c r="BU31" s="408"/>
      <c r="BV31" s="408"/>
      <c r="BW31" s="408"/>
      <c r="BX31" s="408"/>
      <c r="BY31" s="408"/>
      <c r="BZ31" s="408"/>
      <c r="CA31" s="408"/>
      <c r="CB31" s="408"/>
      <c r="CC31" s="408"/>
      <c r="CD31" s="408"/>
      <c r="CE31" s="408"/>
      <c r="CF31" s="408"/>
      <c r="CG31" s="408"/>
      <c r="CH31" s="408"/>
      <c r="CI31" s="408"/>
      <c r="CJ31" s="408"/>
      <c r="CK31" s="408"/>
      <c r="CL31" s="408"/>
      <c r="CM31" s="408"/>
      <c r="CN31" s="408"/>
      <c r="CO31" s="408"/>
      <c r="CP31" s="408"/>
      <c r="CQ31" s="408"/>
      <c r="CR31" s="408"/>
      <c r="CS31" s="408"/>
      <c r="CT31" s="408"/>
      <c r="CU31" s="408"/>
      <c r="CV31" s="408"/>
      <c r="CW31" s="408"/>
      <c r="CX31" s="408"/>
      <c r="CY31" s="408"/>
      <c r="CZ31" s="408"/>
      <c r="DA31" s="408"/>
      <c r="DB31" s="408"/>
      <c r="DC31" s="408"/>
      <c r="DD31" s="408"/>
      <c r="DE31" s="408"/>
      <c r="DF31" s="408"/>
      <c r="DG31" s="408"/>
      <c r="DH31" s="408"/>
      <c r="DI31" s="408"/>
      <c r="DJ31" s="408"/>
      <c r="DK31" s="408"/>
      <c r="DL31" s="408"/>
      <c r="DM31" s="408"/>
      <c r="DN31" s="408"/>
      <c r="DO31" s="408"/>
      <c r="DP31" s="408"/>
      <c r="DQ31" s="408"/>
      <c r="DR31" s="408"/>
      <c r="DS31" s="408"/>
      <c r="DT31" s="408"/>
      <c r="DU31" s="408"/>
      <c r="DV31" s="408"/>
      <c r="DW31" s="408"/>
      <c r="DX31" s="408"/>
      <c r="DY31" s="408"/>
      <c r="DZ31" s="408"/>
      <c r="EA31" s="408"/>
      <c r="EB31" s="408"/>
      <c r="EC31" s="408"/>
      <c r="ED31" s="408"/>
      <c r="EE31" s="408"/>
      <c r="EF31" s="408"/>
      <c r="EG31" s="408"/>
      <c r="EH31" s="408"/>
      <c r="EI31" s="408"/>
      <c r="EJ31" s="408"/>
      <c r="EK31" s="408"/>
      <c r="EL31" s="408"/>
      <c r="EM31" s="408"/>
      <c r="EN31" s="408"/>
      <c r="EO31" s="408"/>
      <c r="EP31" s="408"/>
      <c r="EQ31" s="408"/>
      <c r="ER31" s="408"/>
      <c r="ES31" s="408"/>
      <c r="ET31" s="408"/>
      <c r="EU31" s="408"/>
      <c r="EV31" s="408"/>
      <c r="EW31" s="408"/>
      <c r="EX31" s="408"/>
      <c r="EY31" s="408"/>
      <c r="EZ31" s="408"/>
      <c r="FA31" s="408"/>
      <c r="FB31" s="408"/>
      <c r="FC31" s="408"/>
      <c r="FD31" s="408"/>
      <c r="FE31" s="408"/>
      <c r="FF31" s="408"/>
      <c r="FG31" s="408"/>
      <c r="FH31" s="408"/>
      <c r="FI31" s="408"/>
      <c r="FJ31" s="408"/>
      <c r="FK31" s="408"/>
      <c r="FL31" s="408"/>
      <c r="FM31" s="408"/>
      <c r="FN31" s="408"/>
      <c r="FO31" s="408"/>
      <c r="FP31" s="408"/>
      <c r="FQ31" s="408"/>
      <c r="FR31" s="408"/>
      <c r="FS31" s="408"/>
      <c r="FT31" s="408"/>
      <c r="FU31" s="408"/>
      <c r="FV31" s="408"/>
      <c r="FW31" s="408"/>
      <c r="FX31" s="408"/>
      <c r="FY31" s="408"/>
      <c r="FZ31" s="408"/>
      <c r="GA31" s="408"/>
      <c r="GB31" s="408"/>
      <c r="GC31" s="408"/>
      <c r="GD31" s="408"/>
      <c r="GE31" s="408"/>
      <c r="GF31" s="408"/>
      <c r="GG31" s="408"/>
      <c r="GH31" s="408"/>
      <c r="GI31" s="408"/>
      <c r="GJ31" s="408"/>
      <c r="GK31" s="408"/>
      <c r="GL31" s="408"/>
      <c r="GM31" s="408"/>
      <c r="GN31" s="408"/>
      <c r="GO31" s="408"/>
      <c r="GP31" s="408"/>
      <c r="GQ31" s="408"/>
      <c r="GR31" s="408"/>
      <c r="GS31" s="408"/>
      <c r="GT31" s="408"/>
      <c r="GU31" s="408"/>
      <c r="GV31" s="408"/>
      <c r="GW31" s="408"/>
      <c r="GX31" s="408"/>
      <c r="GY31" s="408"/>
      <c r="GZ31" s="408"/>
      <c r="HA31" s="408"/>
      <c r="HB31" s="408"/>
      <c r="HC31" s="408"/>
      <c r="HD31" s="408"/>
      <c r="HE31" s="408"/>
      <c r="HF31" s="408"/>
      <c r="HG31" s="408"/>
      <c r="HH31" s="408"/>
      <c r="HI31" s="408"/>
      <c r="HJ31" s="408"/>
      <c r="HK31" s="408"/>
      <c r="HL31" s="408"/>
      <c r="HM31" s="408"/>
      <c r="HN31" s="408"/>
      <c r="HO31" s="408"/>
      <c r="HP31" s="408"/>
      <c r="HQ31" s="408"/>
      <c r="HR31" s="408"/>
      <c r="HS31" s="408"/>
      <c r="HT31" s="408"/>
      <c r="HU31" s="408"/>
      <c r="HV31" s="408"/>
      <c r="HW31" s="408"/>
      <c r="HX31" s="408"/>
      <c r="HY31" s="408"/>
      <c r="HZ31" s="408"/>
      <c r="IA31" s="408"/>
      <c r="IB31" s="408"/>
      <c r="IC31" s="408"/>
      <c r="ID31" s="408"/>
      <c r="IE31" s="408"/>
      <c r="IF31" s="408"/>
      <c r="IG31" s="408"/>
      <c r="IH31" s="408"/>
      <c r="II31" s="408"/>
      <c r="IJ31" s="408"/>
      <c r="IK31" s="408"/>
      <c r="IL31" s="408"/>
      <c r="IM31" s="408"/>
      <c r="IN31" s="408"/>
      <c r="IO31" s="408"/>
    </row>
    <row r="32" spans="1:249" s="408" customFormat="1" ht="15.75">
      <c r="A32" s="438"/>
      <c r="B32" s="438"/>
      <c r="C32" s="436"/>
      <c r="D32" s="436"/>
      <c r="E32" s="436"/>
      <c r="F32" s="436"/>
      <c r="G32" s="436"/>
      <c r="H32" s="436"/>
      <c r="I32" s="436"/>
      <c r="J32" s="436"/>
      <c r="K32" s="436"/>
      <c r="L32" s="439"/>
      <c r="M32" s="439"/>
      <c r="N32" s="436"/>
      <c r="O32" s="436"/>
      <c r="P32" s="436"/>
      <c r="Q32" s="419"/>
      <c r="R32" s="419"/>
      <c r="S32" s="419"/>
      <c r="T32" s="419"/>
      <c r="U32" s="419"/>
      <c r="V32" s="419"/>
    </row>
    <row r="33" spans="1:22" s="408" customFormat="1" ht="15.75">
      <c r="A33" s="438"/>
      <c r="B33" s="438"/>
      <c r="C33" s="436"/>
      <c r="D33" s="436"/>
      <c r="E33" s="436"/>
      <c r="F33" s="436"/>
      <c r="G33" s="436"/>
      <c r="H33" s="436"/>
      <c r="I33" s="436"/>
      <c r="J33" s="436"/>
      <c r="K33" s="436"/>
      <c r="L33" s="439"/>
      <c r="M33" s="439"/>
      <c r="N33" s="436"/>
      <c r="O33" s="436"/>
      <c r="P33" s="436"/>
      <c r="Q33" s="419"/>
      <c r="R33" s="419"/>
      <c r="S33" s="419"/>
      <c r="T33" s="419"/>
      <c r="U33" s="419"/>
      <c r="V33" s="419"/>
    </row>
    <row r="34" spans="1:22" s="408" customFormat="1" ht="15.75">
      <c r="A34" s="438"/>
      <c r="B34" s="438"/>
      <c r="C34" s="436"/>
      <c r="D34" s="436"/>
      <c r="E34" s="436"/>
      <c r="F34" s="436"/>
      <c r="G34" s="436"/>
      <c r="H34" s="436"/>
      <c r="I34" s="436"/>
      <c r="J34" s="436"/>
      <c r="K34" s="436"/>
      <c r="L34" s="439"/>
      <c r="M34" s="439"/>
      <c r="N34" s="436"/>
      <c r="O34" s="436"/>
      <c r="P34" s="436"/>
      <c r="Q34" s="419"/>
      <c r="R34" s="419"/>
      <c r="S34" s="419"/>
      <c r="T34" s="419"/>
      <c r="U34" s="419"/>
      <c r="V34" s="419"/>
    </row>
    <row r="35" spans="1:22" s="408" customFormat="1" ht="15.75">
      <c r="A35" s="438"/>
      <c r="B35" s="438"/>
      <c r="C35" s="436"/>
      <c r="D35" s="436"/>
      <c r="E35" s="436"/>
      <c r="F35" s="436"/>
      <c r="G35" s="436"/>
      <c r="H35" s="436"/>
      <c r="I35" s="436"/>
      <c r="J35" s="436"/>
      <c r="K35" s="436"/>
      <c r="L35" s="439"/>
      <c r="M35" s="439"/>
      <c r="N35" s="436"/>
      <c r="O35" s="436"/>
      <c r="P35" s="436"/>
      <c r="Q35" s="419"/>
      <c r="R35" s="419"/>
      <c r="S35" s="419"/>
      <c r="T35" s="419"/>
      <c r="U35" s="419"/>
      <c r="V35" s="419"/>
    </row>
    <row r="36" spans="1:22" s="408" customFormat="1" ht="15.75">
      <c r="A36" s="438"/>
      <c r="B36" s="438"/>
      <c r="C36" s="436"/>
      <c r="D36" s="436"/>
      <c r="E36" s="436"/>
      <c r="F36" s="436"/>
      <c r="G36" s="436"/>
      <c r="H36" s="436"/>
      <c r="I36" s="436"/>
      <c r="J36" s="436"/>
      <c r="K36" s="436"/>
      <c r="L36" s="439"/>
      <c r="M36" s="439"/>
      <c r="N36" s="436"/>
      <c r="O36" s="436"/>
      <c r="P36" s="436"/>
      <c r="Q36" s="419"/>
      <c r="R36" s="419"/>
      <c r="S36" s="419"/>
      <c r="T36" s="419"/>
      <c r="U36" s="419"/>
      <c r="V36" s="419"/>
    </row>
    <row r="37" spans="1:22" s="408" customFormat="1" ht="15.75">
      <c r="A37" s="438"/>
      <c r="B37" s="438"/>
      <c r="C37" s="436"/>
      <c r="D37" s="436"/>
      <c r="E37" s="436"/>
      <c r="F37" s="436"/>
      <c r="G37" s="436"/>
      <c r="H37" s="436"/>
      <c r="I37" s="436"/>
      <c r="J37" s="436"/>
      <c r="K37" s="436"/>
      <c r="L37" s="439"/>
      <c r="M37" s="439"/>
      <c r="N37" s="436"/>
      <c r="O37" s="436"/>
      <c r="P37" s="436"/>
      <c r="Q37" s="419"/>
      <c r="R37" s="419"/>
      <c r="S37" s="419"/>
      <c r="T37" s="419"/>
      <c r="U37" s="419"/>
      <c r="V37" s="419"/>
    </row>
    <row r="38" spans="1:22" s="408" customFormat="1" ht="15.75">
      <c r="A38" s="438"/>
      <c r="B38" s="438"/>
      <c r="C38" s="436"/>
      <c r="D38" s="436"/>
      <c r="E38" s="436"/>
      <c r="F38" s="436"/>
      <c r="G38" s="436"/>
      <c r="H38" s="436"/>
      <c r="I38" s="436"/>
      <c r="J38" s="436"/>
      <c r="K38" s="436"/>
      <c r="L38" s="439"/>
      <c r="M38" s="439"/>
      <c r="N38" s="436"/>
      <c r="O38" s="436"/>
      <c r="P38" s="436"/>
      <c r="Q38" s="419"/>
      <c r="R38" s="419"/>
      <c r="S38" s="419"/>
      <c r="T38" s="419"/>
      <c r="U38" s="419"/>
      <c r="V38" s="419"/>
    </row>
    <row r="39" spans="1:22" s="408" customFormat="1" ht="15.75">
      <c r="A39" s="438"/>
      <c r="B39" s="438"/>
      <c r="C39" s="436"/>
      <c r="D39" s="436"/>
      <c r="E39" s="436"/>
      <c r="F39" s="436"/>
      <c r="G39" s="436"/>
      <c r="H39" s="436"/>
      <c r="I39" s="436"/>
      <c r="J39" s="436"/>
      <c r="K39" s="436"/>
      <c r="L39" s="439"/>
      <c r="M39" s="439"/>
      <c r="N39" s="436"/>
      <c r="O39" s="436"/>
      <c r="P39" s="436"/>
      <c r="Q39" s="419"/>
      <c r="R39" s="419"/>
      <c r="S39" s="419"/>
      <c r="T39" s="419"/>
      <c r="U39" s="419"/>
      <c r="V39" s="419"/>
    </row>
    <row r="40" spans="1:22" s="408" customFormat="1" ht="15.75">
      <c r="A40" s="438"/>
      <c r="B40" s="438"/>
      <c r="C40" s="436"/>
      <c r="D40" s="436"/>
      <c r="E40" s="436"/>
      <c r="F40" s="436"/>
      <c r="G40" s="436"/>
      <c r="H40" s="436"/>
      <c r="I40" s="436"/>
      <c r="J40" s="436"/>
      <c r="K40" s="436"/>
      <c r="L40" s="439"/>
      <c r="M40" s="439"/>
      <c r="N40" s="436"/>
      <c r="O40" s="436"/>
      <c r="P40" s="436"/>
      <c r="Q40" s="419"/>
      <c r="R40" s="419"/>
      <c r="S40" s="419"/>
      <c r="T40" s="419"/>
      <c r="U40" s="419"/>
      <c r="V40" s="419"/>
    </row>
    <row r="41" spans="1:22" s="408" customFormat="1" ht="15.75">
      <c r="A41" s="438"/>
      <c r="B41" s="438"/>
      <c r="C41" s="436"/>
      <c r="D41" s="436"/>
      <c r="E41" s="436"/>
      <c r="F41" s="436"/>
      <c r="G41" s="436"/>
      <c r="H41" s="436"/>
      <c r="I41" s="436"/>
      <c r="J41" s="436"/>
      <c r="K41" s="436"/>
      <c r="L41" s="439"/>
      <c r="M41" s="439"/>
      <c r="N41" s="436"/>
      <c r="O41" s="436"/>
      <c r="P41" s="436"/>
      <c r="Q41" s="419"/>
      <c r="R41" s="419"/>
      <c r="S41" s="419"/>
      <c r="T41" s="419"/>
      <c r="U41" s="419"/>
      <c r="V41" s="419"/>
    </row>
    <row r="42" spans="1:22" s="408" customFormat="1" ht="15.75">
      <c r="A42" s="438"/>
      <c r="B42" s="438"/>
      <c r="C42" s="436"/>
      <c r="D42" s="436"/>
      <c r="E42" s="436"/>
      <c r="F42" s="436"/>
      <c r="G42" s="436"/>
      <c r="H42" s="436"/>
      <c r="I42" s="436"/>
      <c r="J42" s="436"/>
      <c r="K42" s="436"/>
      <c r="L42" s="439"/>
      <c r="M42" s="439"/>
      <c r="N42" s="436"/>
      <c r="O42" s="436"/>
      <c r="P42" s="436"/>
      <c r="Q42" s="419"/>
      <c r="R42" s="419"/>
      <c r="S42" s="419"/>
      <c r="T42" s="419"/>
      <c r="U42" s="419"/>
      <c r="V42" s="419"/>
    </row>
    <row r="43" spans="1:22" s="408" customFormat="1" ht="15.75">
      <c r="A43" s="438"/>
      <c r="B43" s="438"/>
      <c r="C43" s="436"/>
      <c r="D43" s="436"/>
      <c r="E43" s="436"/>
      <c r="F43" s="436"/>
      <c r="G43" s="436"/>
      <c r="H43" s="436"/>
      <c r="I43" s="436"/>
      <c r="J43" s="436"/>
      <c r="K43" s="436"/>
      <c r="L43" s="439"/>
      <c r="M43" s="439"/>
      <c r="N43" s="436"/>
      <c r="O43" s="436"/>
      <c r="P43" s="436"/>
      <c r="Q43" s="419"/>
      <c r="R43" s="419"/>
      <c r="S43" s="419"/>
      <c r="T43" s="419"/>
      <c r="U43" s="419"/>
      <c r="V43" s="419"/>
    </row>
    <row r="44" spans="1:22" s="408" customFormat="1" ht="15.75">
      <c r="A44" s="438"/>
      <c r="B44" s="438"/>
      <c r="C44" s="436"/>
      <c r="D44" s="436"/>
      <c r="E44" s="436"/>
      <c r="F44" s="436"/>
      <c r="G44" s="436"/>
      <c r="H44" s="436"/>
      <c r="I44" s="436"/>
      <c r="J44" s="436"/>
      <c r="K44" s="436"/>
      <c r="L44" s="439"/>
      <c r="M44" s="439"/>
      <c r="N44" s="436"/>
      <c r="O44" s="436"/>
      <c r="P44" s="436"/>
      <c r="Q44" s="419"/>
      <c r="R44" s="419"/>
      <c r="S44" s="419"/>
      <c r="T44" s="419"/>
      <c r="U44" s="419"/>
      <c r="V44" s="419"/>
    </row>
    <row r="45" spans="1:22" s="408" customFormat="1" ht="15.75">
      <c r="A45" s="438"/>
      <c r="B45" s="438"/>
      <c r="C45" s="436"/>
      <c r="D45" s="436"/>
      <c r="E45" s="436"/>
      <c r="F45" s="436"/>
      <c r="G45" s="436"/>
      <c r="H45" s="436"/>
      <c r="I45" s="436"/>
      <c r="J45" s="436"/>
      <c r="K45" s="436"/>
      <c r="L45" s="439"/>
      <c r="M45" s="439"/>
      <c r="N45" s="436"/>
      <c r="O45" s="436"/>
      <c r="P45" s="436"/>
      <c r="Q45" s="419"/>
      <c r="R45" s="419"/>
      <c r="S45" s="419"/>
      <c r="T45" s="419"/>
      <c r="U45" s="419"/>
      <c r="V45" s="419"/>
    </row>
    <row r="46" spans="1:22" s="408" customFormat="1" ht="15.75">
      <c r="A46" s="438"/>
      <c r="B46" s="438"/>
      <c r="C46" s="436"/>
      <c r="D46" s="436"/>
      <c r="E46" s="436"/>
      <c r="F46" s="436"/>
      <c r="G46" s="436"/>
      <c r="H46" s="436"/>
      <c r="I46" s="436"/>
      <c r="J46" s="436"/>
      <c r="K46" s="436"/>
      <c r="L46" s="439"/>
      <c r="M46" s="439"/>
      <c r="N46" s="436"/>
      <c r="O46" s="436"/>
      <c r="P46" s="436"/>
      <c r="Q46" s="419"/>
      <c r="R46" s="419"/>
      <c r="S46" s="419"/>
      <c r="T46" s="419"/>
      <c r="U46" s="419"/>
      <c r="V46" s="419"/>
    </row>
    <row r="47" spans="1:22" s="408" customFormat="1" ht="15.75">
      <c r="A47" s="438"/>
      <c r="B47" s="438"/>
      <c r="C47" s="436"/>
      <c r="D47" s="436"/>
      <c r="E47" s="436"/>
      <c r="F47" s="436"/>
      <c r="G47" s="436"/>
      <c r="H47" s="436"/>
      <c r="I47" s="436"/>
      <c r="J47" s="436"/>
      <c r="K47" s="436"/>
      <c r="L47" s="439"/>
      <c r="M47" s="439"/>
      <c r="N47" s="436"/>
      <c r="O47" s="436"/>
      <c r="P47" s="436"/>
      <c r="Q47" s="419"/>
      <c r="R47" s="419"/>
      <c r="S47" s="419"/>
      <c r="T47" s="419"/>
      <c r="U47" s="419"/>
      <c r="V47" s="419"/>
    </row>
    <row r="48" spans="1:22" s="408" customFormat="1" ht="15.75">
      <c r="A48" s="438"/>
      <c r="B48" s="438"/>
      <c r="C48" s="436"/>
      <c r="D48" s="436"/>
      <c r="E48" s="436"/>
      <c r="F48" s="436"/>
      <c r="G48" s="436"/>
      <c r="H48" s="436"/>
      <c r="I48" s="436"/>
      <c r="J48" s="436"/>
      <c r="K48" s="436"/>
      <c r="L48" s="439"/>
      <c r="M48" s="439"/>
      <c r="N48" s="436"/>
      <c r="O48" s="436"/>
      <c r="P48" s="436"/>
      <c r="Q48" s="419"/>
      <c r="R48" s="419"/>
      <c r="S48" s="419"/>
      <c r="T48" s="419"/>
      <c r="U48" s="419"/>
      <c r="V48" s="419"/>
    </row>
    <row r="49" spans="1:22" s="408" customFormat="1" ht="15.75">
      <c r="A49" s="438"/>
      <c r="B49" s="438"/>
      <c r="C49" s="436"/>
      <c r="D49" s="436"/>
      <c r="E49" s="436"/>
      <c r="F49" s="436"/>
      <c r="G49" s="436"/>
      <c r="H49" s="436"/>
      <c r="I49" s="436"/>
      <c r="J49" s="436"/>
      <c r="K49" s="436"/>
      <c r="L49" s="439"/>
      <c r="M49" s="439"/>
      <c r="N49" s="436"/>
      <c r="O49" s="436"/>
      <c r="P49" s="436"/>
      <c r="Q49" s="419"/>
      <c r="R49" s="419"/>
      <c r="S49" s="419"/>
      <c r="T49" s="419"/>
      <c r="U49" s="419"/>
      <c r="V49" s="419"/>
    </row>
    <row r="50" spans="1:22" s="408" customFormat="1" ht="15.75">
      <c r="A50" s="438"/>
      <c r="B50" s="438"/>
      <c r="C50" s="436"/>
      <c r="D50" s="436"/>
      <c r="E50" s="436"/>
      <c r="F50" s="436"/>
      <c r="G50" s="436"/>
      <c r="H50" s="436"/>
      <c r="I50" s="436"/>
      <c r="J50" s="436"/>
      <c r="K50" s="436"/>
      <c r="L50" s="439"/>
      <c r="M50" s="439"/>
      <c r="N50" s="436"/>
      <c r="O50" s="436"/>
      <c r="P50" s="436"/>
      <c r="Q50" s="419"/>
      <c r="R50" s="419"/>
      <c r="S50" s="419"/>
      <c r="T50" s="419"/>
      <c r="U50" s="419"/>
      <c r="V50" s="419"/>
    </row>
    <row r="51" spans="1:22" s="408" customFormat="1" ht="15.75">
      <c r="A51" s="438"/>
      <c r="B51" s="438"/>
      <c r="C51" s="436"/>
      <c r="D51" s="436"/>
      <c r="E51" s="436"/>
      <c r="F51" s="436"/>
      <c r="G51" s="436"/>
      <c r="H51" s="436"/>
      <c r="I51" s="436"/>
      <c r="J51" s="436"/>
      <c r="K51" s="436"/>
      <c r="L51" s="439"/>
      <c r="M51" s="439"/>
      <c r="N51" s="436"/>
      <c r="O51" s="436"/>
      <c r="P51" s="436"/>
      <c r="Q51" s="419"/>
      <c r="R51" s="419"/>
      <c r="S51" s="419"/>
      <c r="T51" s="419"/>
      <c r="U51" s="419"/>
      <c r="V51" s="419"/>
    </row>
    <row r="52" spans="1:22" ht="15.75">
      <c r="C52" s="402"/>
      <c r="D52" s="402"/>
      <c r="E52" s="402"/>
      <c r="F52" s="402"/>
      <c r="G52" s="402"/>
      <c r="H52" s="402"/>
      <c r="I52" s="402"/>
      <c r="J52" s="402"/>
      <c r="K52" s="402"/>
      <c r="L52" s="403"/>
      <c r="M52" s="403"/>
      <c r="N52" s="402"/>
      <c r="O52" s="402"/>
      <c r="P52" s="402"/>
      <c r="Q52" s="404"/>
      <c r="R52" s="404"/>
      <c r="S52" s="404"/>
      <c r="T52" s="404"/>
      <c r="U52" s="404"/>
      <c r="V52" s="404"/>
    </row>
    <row r="53" spans="1:22" ht="15.75">
      <c r="C53" s="402"/>
      <c r="D53" s="402"/>
      <c r="E53" s="402"/>
      <c r="F53" s="402"/>
      <c r="G53" s="402"/>
      <c r="H53" s="402"/>
      <c r="I53" s="402"/>
      <c r="J53" s="402"/>
      <c r="K53" s="402"/>
      <c r="L53" s="403"/>
      <c r="M53" s="403"/>
      <c r="N53" s="402"/>
      <c r="O53" s="402"/>
      <c r="P53" s="402"/>
      <c r="Q53" s="404"/>
      <c r="R53" s="404"/>
      <c r="S53" s="404"/>
      <c r="T53" s="404"/>
      <c r="U53" s="404"/>
      <c r="V53" s="404"/>
    </row>
    <row r="54" spans="1:22" ht="15.75">
      <c r="C54" s="402"/>
      <c r="D54" s="402"/>
      <c r="E54" s="402"/>
      <c r="F54" s="402"/>
      <c r="G54" s="402"/>
      <c r="H54" s="402"/>
      <c r="I54" s="402"/>
      <c r="J54" s="402"/>
      <c r="K54" s="402"/>
      <c r="L54" s="403"/>
      <c r="M54" s="403"/>
      <c r="N54" s="402"/>
      <c r="O54" s="402"/>
      <c r="P54" s="402"/>
      <c r="Q54" s="404"/>
      <c r="R54" s="404"/>
      <c r="S54" s="404"/>
      <c r="T54" s="404"/>
      <c r="U54" s="404"/>
      <c r="V54" s="404"/>
    </row>
    <row r="55" spans="1:22" ht="15.75">
      <c r="C55" s="402"/>
      <c r="D55" s="402"/>
      <c r="E55" s="402"/>
      <c r="F55" s="402"/>
      <c r="G55" s="402"/>
      <c r="H55" s="402"/>
      <c r="I55" s="402"/>
      <c r="J55" s="402"/>
      <c r="K55" s="402"/>
      <c r="L55" s="403"/>
      <c r="M55" s="403"/>
      <c r="N55" s="402"/>
      <c r="O55" s="402"/>
      <c r="P55" s="402"/>
      <c r="Q55" s="404"/>
      <c r="R55" s="404"/>
      <c r="S55" s="404"/>
      <c r="T55" s="404"/>
      <c r="U55" s="404"/>
      <c r="V55" s="404"/>
    </row>
    <row r="56" spans="1:22" ht="15.75">
      <c r="C56" s="402"/>
      <c r="D56" s="402"/>
      <c r="E56" s="402"/>
      <c r="F56" s="402"/>
      <c r="G56" s="402"/>
      <c r="H56" s="402"/>
      <c r="I56" s="402"/>
      <c r="J56" s="402"/>
      <c r="K56" s="402"/>
      <c r="L56" s="403"/>
      <c r="M56" s="403"/>
      <c r="N56" s="402"/>
      <c r="O56" s="402"/>
      <c r="P56" s="402"/>
      <c r="Q56" s="404"/>
      <c r="R56" s="404"/>
      <c r="S56" s="404"/>
      <c r="T56" s="404"/>
      <c r="U56" s="404"/>
      <c r="V56" s="404"/>
    </row>
    <row r="57" spans="1:22" ht="15.75">
      <c r="C57" s="402"/>
      <c r="D57" s="402"/>
      <c r="E57" s="402"/>
      <c r="F57" s="402"/>
      <c r="G57" s="402"/>
      <c r="H57" s="402"/>
      <c r="I57" s="402"/>
      <c r="J57" s="402"/>
      <c r="K57" s="402"/>
      <c r="L57" s="403"/>
      <c r="M57" s="403"/>
      <c r="N57" s="402"/>
      <c r="O57" s="402"/>
      <c r="P57" s="402"/>
      <c r="Q57" s="404"/>
      <c r="R57" s="404"/>
      <c r="S57" s="404"/>
      <c r="T57" s="404"/>
      <c r="U57" s="404"/>
      <c r="V57" s="404"/>
    </row>
    <row r="58" spans="1:22" ht="15.75">
      <c r="C58" s="402"/>
      <c r="D58" s="402"/>
      <c r="E58" s="402"/>
      <c r="F58" s="402"/>
      <c r="G58" s="402"/>
      <c r="H58" s="402"/>
      <c r="I58" s="402"/>
      <c r="J58" s="402"/>
      <c r="K58" s="402"/>
      <c r="L58" s="403"/>
      <c r="M58" s="403"/>
      <c r="N58" s="402"/>
      <c r="O58" s="402"/>
      <c r="P58" s="402"/>
      <c r="Q58" s="404"/>
      <c r="R58" s="404"/>
      <c r="S58" s="404"/>
      <c r="T58" s="404"/>
      <c r="U58" s="404"/>
      <c r="V58" s="404"/>
    </row>
    <row r="59" spans="1:22" ht="15.75">
      <c r="C59" s="402"/>
      <c r="D59" s="402"/>
      <c r="E59" s="402"/>
      <c r="F59" s="402"/>
      <c r="G59" s="402"/>
      <c r="H59" s="402"/>
      <c r="I59" s="402"/>
      <c r="J59" s="402"/>
      <c r="K59" s="402"/>
      <c r="L59" s="403"/>
      <c r="M59" s="403"/>
      <c r="N59" s="402"/>
      <c r="O59" s="402"/>
      <c r="P59" s="402"/>
      <c r="Q59" s="404"/>
      <c r="R59" s="404"/>
      <c r="S59" s="404"/>
      <c r="T59" s="404"/>
      <c r="U59" s="404"/>
      <c r="V59" s="404"/>
    </row>
    <row r="60" spans="1:22" ht="15.75">
      <c r="C60" s="402"/>
      <c r="D60" s="402"/>
      <c r="E60" s="402"/>
      <c r="F60" s="402"/>
      <c r="G60" s="402"/>
      <c r="H60" s="402"/>
      <c r="I60" s="402"/>
      <c r="J60" s="402"/>
      <c r="K60" s="402"/>
      <c r="L60" s="403"/>
      <c r="M60" s="403"/>
      <c r="N60" s="402"/>
      <c r="O60" s="402"/>
      <c r="P60" s="402"/>
      <c r="Q60" s="404"/>
      <c r="R60" s="404"/>
      <c r="S60" s="404"/>
      <c r="T60" s="404"/>
      <c r="U60" s="404"/>
      <c r="V60" s="404"/>
    </row>
  </sheetData>
  <mergeCells count="14">
    <mergeCell ref="I5:J5"/>
    <mergeCell ref="K5:L5"/>
    <mergeCell ref="M5:M6"/>
    <mergeCell ref="N5:N6"/>
    <mergeCell ref="A1:P1"/>
    <mergeCell ref="A2:P2"/>
    <mergeCell ref="A4:A6"/>
    <mergeCell ref="B4:G4"/>
    <mergeCell ref="I4:N4"/>
    <mergeCell ref="P4:P6"/>
    <mergeCell ref="B5:C5"/>
    <mergeCell ref="D5:E5"/>
    <mergeCell ref="F5:F6"/>
    <mergeCell ref="G5:G6"/>
  </mergeCells>
  <dataValidations count="1">
    <dataValidation type="whole" allowBlank="1" showInputMessage="1" showErrorMessage="1" sqref="B8:E25 I8:L25" xr:uid="{4E877F00-C217-4E9D-98E5-FCBF65965E2F}">
      <formula1>0</formula1>
      <formula2>1000</formula2>
    </dataValidation>
  </dataValidations>
  <printOptions horizontalCentered="1"/>
  <pageMargins left="0.23622047244094491" right="0.23622047244094491" top="0.85" bottom="0.35433070866141736" header="0" footer="0.31496062992125984"/>
  <pageSetup scale="53" firstPageNumber="2" orientation="landscape" useFirstPageNumber="1" r:id="rId1"/>
  <headerFooter scaleWithDoc="0">
    <oddHeader>&amp;L&amp;G&amp;R&amp;G</oddHeader>
    <oddFooter>&amp;R&amp;"Montserrat,Normal" 46</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37A6A-D6D7-4203-AC50-DABDE1426960}">
  <sheetPr>
    <pageSetUpPr fitToPage="1"/>
  </sheetPr>
  <dimension ref="A1:V63"/>
  <sheetViews>
    <sheetView view="pageBreakPreview" zoomScaleNormal="130" zoomScaleSheetLayoutView="100" workbookViewId="0">
      <selection activeCell="O20" sqref="O20"/>
    </sheetView>
  </sheetViews>
  <sheetFormatPr baseColWidth="10" defaultColWidth="11.42578125" defaultRowHeight="15"/>
  <cols>
    <col min="1" max="1" width="10.7109375" style="562" customWidth="1"/>
    <col min="2" max="2" width="8.7109375" style="562" customWidth="1"/>
    <col min="3" max="7" width="11.42578125" style="562"/>
    <col min="8" max="8" width="14.140625" style="562" customWidth="1"/>
    <col min="9" max="9" width="11.42578125" style="562"/>
    <col min="10" max="10" width="13.5703125" style="562" bestFit="1" customWidth="1"/>
    <col min="11" max="12" width="11.42578125" style="562"/>
    <col min="13" max="13" width="4.140625" style="562" customWidth="1"/>
    <col min="14" max="16384" width="11.42578125" style="562"/>
  </cols>
  <sheetData>
    <row r="1" spans="1:22">
      <c r="A1" s="561" t="s">
        <v>65</v>
      </c>
    </row>
    <row r="2" spans="1:22" ht="20.100000000000001" customHeight="1">
      <c r="A2" s="684" t="s">
        <v>716</v>
      </c>
      <c r="B2" s="684"/>
      <c r="C2" s="684"/>
      <c r="D2" s="684"/>
      <c r="E2" s="684"/>
      <c r="F2" s="684"/>
      <c r="G2" s="684"/>
      <c r="H2" s="684"/>
      <c r="I2" s="684"/>
      <c r="J2" s="684"/>
      <c r="K2" s="684"/>
      <c r="L2" s="684"/>
      <c r="M2" s="684"/>
    </row>
    <row r="3" spans="1:22" ht="20.100000000000001" customHeight="1">
      <c r="A3" s="684" t="s">
        <v>64</v>
      </c>
      <c r="B3" s="684"/>
      <c r="C3" s="684"/>
      <c r="D3" s="684"/>
      <c r="E3" s="684"/>
      <c r="F3" s="684"/>
      <c r="G3" s="684"/>
      <c r="H3" s="684"/>
      <c r="I3" s="684"/>
      <c r="J3" s="684"/>
      <c r="K3" s="684"/>
      <c r="L3" s="684"/>
      <c r="M3" s="684"/>
      <c r="N3" s="563"/>
      <c r="O3" s="563"/>
      <c r="P3" s="563"/>
      <c r="Q3" s="563"/>
      <c r="R3" s="563"/>
      <c r="S3" s="563"/>
      <c r="T3" s="563"/>
      <c r="U3" s="563"/>
      <c r="V3" s="563"/>
    </row>
    <row r="4" spans="1:22" ht="16.5" customHeight="1">
      <c r="A4" s="575"/>
    </row>
    <row r="5" spans="1:22" ht="10.5" customHeight="1">
      <c r="A5" s="576"/>
      <c r="B5" s="576"/>
      <c r="C5" s="566"/>
      <c r="D5" s="564"/>
      <c r="E5" s="564"/>
      <c r="F5" s="564"/>
      <c r="G5" s="564"/>
      <c r="H5" s="564"/>
      <c r="I5" s="564"/>
      <c r="J5" s="564"/>
      <c r="K5" s="564"/>
      <c r="L5" s="564"/>
      <c r="M5" s="564"/>
      <c r="N5" s="564"/>
      <c r="O5" s="564"/>
      <c r="P5" s="564"/>
      <c r="Q5" s="564"/>
      <c r="R5" s="564"/>
      <c r="S5" s="564"/>
      <c r="T5" s="564"/>
      <c r="U5" s="564"/>
      <c r="V5" s="564"/>
    </row>
    <row r="6" spans="1:22" ht="13.5" customHeight="1">
      <c r="A6" s="571" t="s">
        <v>715</v>
      </c>
      <c r="B6" s="572" t="s">
        <v>69</v>
      </c>
      <c r="C6" s="566"/>
      <c r="D6" s="564"/>
      <c r="E6" s="564"/>
      <c r="F6" s="564"/>
      <c r="G6" s="564"/>
      <c r="H6" s="564"/>
      <c r="I6" s="564"/>
      <c r="J6" s="564"/>
      <c r="K6" s="564"/>
      <c r="L6" s="564"/>
      <c r="M6" s="564"/>
      <c r="N6" s="564"/>
      <c r="O6" s="564"/>
      <c r="P6" s="564"/>
      <c r="Q6" s="564"/>
      <c r="R6" s="564"/>
      <c r="S6" s="564"/>
      <c r="T6" s="564"/>
      <c r="U6" s="564"/>
      <c r="V6" s="564"/>
    </row>
    <row r="7" spans="1:22" ht="13.5" customHeight="1">
      <c r="A7" s="571" t="s">
        <v>691</v>
      </c>
      <c r="B7" s="572">
        <v>64366</v>
      </c>
      <c r="C7" s="565"/>
    </row>
    <row r="8" spans="1:22" ht="13.5" customHeight="1">
      <c r="A8" s="571" t="s">
        <v>689</v>
      </c>
      <c r="B8" s="572">
        <v>34345</v>
      </c>
      <c r="C8" s="566"/>
      <c r="D8" s="564"/>
      <c r="E8" s="564"/>
      <c r="F8" s="564"/>
      <c r="G8" s="564"/>
      <c r="H8" s="564"/>
      <c r="I8" s="564"/>
      <c r="J8" s="564"/>
      <c r="K8" s="564"/>
      <c r="L8" s="564"/>
      <c r="M8" s="564"/>
      <c r="N8" s="564"/>
      <c r="O8" s="564"/>
      <c r="P8" s="564"/>
      <c r="Q8" s="564"/>
      <c r="R8" s="564"/>
      <c r="S8" s="564"/>
      <c r="T8" s="564"/>
      <c r="U8" s="564"/>
      <c r="V8" s="564"/>
    </row>
    <row r="9" spans="1:22" ht="13.5" customHeight="1">
      <c r="A9" s="571" t="s">
        <v>690</v>
      </c>
      <c r="B9" s="572">
        <v>27623</v>
      </c>
      <c r="C9" s="566"/>
      <c r="D9" s="564"/>
      <c r="E9" s="564"/>
      <c r="F9" s="564"/>
      <c r="G9" s="564"/>
      <c r="H9" s="564"/>
      <c r="I9" s="564"/>
      <c r="J9" s="564"/>
      <c r="K9" s="564"/>
      <c r="L9" s="564"/>
      <c r="M9" s="564"/>
      <c r="N9" s="564"/>
      <c r="O9" s="564"/>
      <c r="P9" s="564"/>
      <c r="Q9" s="564"/>
      <c r="R9" s="564"/>
      <c r="S9" s="564"/>
      <c r="T9" s="564"/>
      <c r="U9" s="564"/>
      <c r="V9" s="564"/>
    </row>
    <row r="10" spans="1:22" ht="13.5" customHeight="1">
      <c r="A10" s="571" t="s">
        <v>688</v>
      </c>
      <c r="B10" s="572">
        <v>24316</v>
      </c>
      <c r="C10" s="566"/>
      <c r="D10" s="564"/>
      <c r="E10" s="564"/>
      <c r="F10" s="564"/>
      <c r="G10" s="564"/>
      <c r="H10" s="564"/>
      <c r="I10" s="564"/>
      <c r="J10" s="564"/>
      <c r="K10" s="564"/>
      <c r="L10" s="564"/>
      <c r="M10" s="564"/>
      <c r="N10" s="564"/>
      <c r="O10" s="564"/>
      <c r="P10" s="564"/>
      <c r="Q10" s="564"/>
      <c r="R10" s="564"/>
      <c r="S10" s="564"/>
      <c r="T10" s="564"/>
      <c r="U10" s="564"/>
      <c r="V10" s="564"/>
    </row>
    <row r="11" spans="1:22" ht="13.5" customHeight="1">
      <c r="A11" s="571" t="s">
        <v>692</v>
      </c>
      <c r="B11" s="572">
        <v>20082</v>
      </c>
      <c r="C11" s="566"/>
      <c r="D11" s="564"/>
      <c r="E11" s="564"/>
      <c r="F11" s="564"/>
      <c r="G11" s="564"/>
      <c r="H11" s="564"/>
      <c r="I11" s="564"/>
      <c r="J11" s="564"/>
      <c r="K11" s="564"/>
      <c r="L11" s="564"/>
      <c r="M11" s="564"/>
      <c r="N11" s="564"/>
      <c r="O11" s="564"/>
      <c r="P11" s="564"/>
      <c r="Q11" s="564"/>
      <c r="R11" s="564"/>
      <c r="S11" s="564"/>
      <c r="T11" s="564"/>
      <c r="U11" s="564"/>
      <c r="V11" s="564"/>
    </row>
    <row r="12" spans="1:22" ht="13.5" customHeight="1">
      <c r="A12" s="571" t="s">
        <v>693</v>
      </c>
      <c r="B12" s="572">
        <v>19879</v>
      </c>
      <c r="C12" s="566"/>
      <c r="D12" s="564"/>
      <c r="E12" s="564"/>
      <c r="F12" s="564"/>
      <c r="G12" s="564"/>
      <c r="H12" s="564"/>
      <c r="I12" s="564"/>
      <c r="J12" s="564"/>
      <c r="K12" s="564"/>
      <c r="L12" s="564"/>
      <c r="M12" s="564"/>
      <c r="N12" s="564"/>
      <c r="O12" s="564"/>
      <c r="P12" s="564"/>
      <c r="Q12" s="564"/>
      <c r="R12" s="564"/>
      <c r="S12" s="564"/>
      <c r="T12" s="564"/>
      <c r="U12" s="564"/>
      <c r="V12" s="564"/>
    </row>
    <row r="13" spans="1:22" ht="13.5" customHeight="1">
      <c r="A13" s="571" t="s">
        <v>684</v>
      </c>
      <c r="B13" s="572">
        <v>10722</v>
      </c>
      <c r="C13" s="566"/>
      <c r="D13" s="564"/>
      <c r="E13" s="564"/>
      <c r="F13" s="564"/>
      <c r="G13" s="564"/>
      <c r="H13" s="564"/>
      <c r="I13" s="564"/>
      <c r="J13" s="564"/>
      <c r="K13" s="564"/>
      <c r="L13" s="564"/>
      <c r="M13" s="564"/>
      <c r="N13" s="564"/>
      <c r="O13" s="564"/>
      <c r="P13" s="564"/>
      <c r="Q13" s="564"/>
      <c r="R13" s="564"/>
      <c r="S13" s="564"/>
      <c r="T13" s="564"/>
      <c r="U13" s="564"/>
      <c r="V13" s="564"/>
    </row>
    <row r="14" spans="1:22" ht="13.5" customHeight="1">
      <c r="A14" s="571" t="s">
        <v>685</v>
      </c>
      <c r="B14" s="572">
        <v>9574</v>
      </c>
      <c r="C14" s="566"/>
      <c r="D14" s="564"/>
      <c r="E14" s="564"/>
      <c r="F14" s="564"/>
      <c r="G14" s="564"/>
      <c r="H14" s="564"/>
      <c r="I14" s="564"/>
      <c r="J14" s="564"/>
      <c r="K14" s="564"/>
      <c r="L14" s="564"/>
      <c r="M14" s="564"/>
      <c r="N14" s="564"/>
      <c r="O14" s="564"/>
      <c r="P14" s="564"/>
      <c r="Q14" s="564"/>
      <c r="R14" s="564"/>
      <c r="S14" s="564"/>
      <c r="T14" s="564"/>
      <c r="U14" s="564"/>
      <c r="V14" s="564"/>
    </row>
    <row r="15" spans="1:22" ht="13.5" customHeight="1">
      <c r="A15" s="571" t="s">
        <v>697</v>
      </c>
      <c r="B15" s="572">
        <v>5936</v>
      </c>
      <c r="C15" s="566"/>
      <c r="D15" s="564"/>
      <c r="E15" s="564"/>
      <c r="F15" s="564"/>
      <c r="G15" s="564"/>
      <c r="H15" s="564"/>
      <c r="I15" s="564"/>
      <c r="J15" s="564"/>
      <c r="K15" s="564"/>
      <c r="L15" s="564"/>
      <c r="M15" s="564"/>
      <c r="N15" s="564"/>
      <c r="O15" s="564"/>
      <c r="P15" s="564"/>
      <c r="Q15" s="564"/>
      <c r="R15" s="564"/>
      <c r="S15" s="564"/>
      <c r="T15" s="564"/>
      <c r="U15" s="564"/>
      <c r="V15" s="564"/>
    </row>
    <row r="16" spans="1:22" ht="13.5" customHeight="1">
      <c r="A16" s="571" t="s">
        <v>696</v>
      </c>
      <c r="B16" s="572">
        <v>4963</v>
      </c>
      <c r="C16" s="566"/>
      <c r="D16" s="564"/>
      <c r="E16" s="564"/>
      <c r="F16" s="564"/>
      <c r="G16" s="564"/>
      <c r="H16" s="564"/>
      <c r="I16" s="564"/>
      <c r="J16" s="564"/>
      <c r="K16" s="564"/>
      <c r="L16" s="564"/>
      <c r="M16" s="564"/>
      <c r="N16" s="564"/>
      <c r="O16" s="564"/>
      <c r="P16" s="564"/>
      <c r="Q16" s="564"/>
      <c r="R16" s="564"/>
      <c r="S16" s="564"/>
      <c r="T16" s="564"/>
      <c r="U16" s="564"/>
      <c r="V16" s="564"/>
    </row>
    <row r="17" spans="1:22" ht="13.5" customHeight="1">
      <c r="A17" s="571" t="s">
        <v>695</v>
      </c>
      <c r="B17" s="572">
        <v>2991</v>
      </c>
      <c r="C17" s="566"/>
      <c r="D17" s="564"/>
      <c r="E17" s="564"/>
      <c r="F17" s="564"/>
      <c r="G17" s="564"/>
      <c r="H17" s="564"/>
      <c r="I17" s="564"/>
      <c r="J17" s="564"/>
      <c r="K17" s="564"/>
      <c r="L17" s="564"/>
      <c r="M17" s="564"/>
      <c r="N17" s="564"/>
      <c r="O17" s="564"/>
      <c r="P17" s="564"/>
      <c r="Q17" s="564"/>
      <c r="R17" s="564"/>
      <c r="S17" s="564"/>
      <c r="T17" s="564"/>
      <c r="U17" s="564"/>
      <c r="V17" s="564"/>
    </row>
    <row r="18" spans="1:22" ht="13.5" customHeight="1">
      <c r="A18" s="571" t="s">
        <v>694</v>
      </c>
      <c r="B18" s="572">
        <v>2360</v>
      </c>
      <c r="C18" s="566"/>
      <c r="D18" s="564"/>
      <c r="E18" s="564"/>
      <c r="F18" s="564"/>
      <c r="G18" s="564"/>
      <c r="H18" s="564"/>
      <c r="I18" s="564"/>
      <c r="J18" s="564"/>
      <c r="K18" s="564"/>
      <c r="L18" s="564"/>
      <c r="M18" s="564"/>
      <c r="N18" s="564"/>
      <c r="O18" s="564"/>
      <c r="P18" s="564"/>
      <c r="Q18" s="564"/>
      <c r="R18" s="564"/>
      <c r="S18" s="564"/>
      <c r="T18" s="564"/>
      <c r="U18" s="564"/>
      <c r="V18" s="564"/>
    </row>
    <row r="19" spans="1:22" ht="13.5" customHeight="1">
      <c r="A19" s="571" t="s">
        <v>687</v>
      </c>
      <c r="B19" s="572">
        <v>558</v>
      </c>
      <c r="C19" s="566"/>
      <c r="D19" s="564"/>
      <c r="E19" s="564"/>
      <c r="F19" s="564"/>
      <c r="G19" s="564"/>
      <c r="H19" s="564"/>
      <c r="I19" s="564"/>
      <c r="J19" s="564"/>
      <c r="K19" s="564"/>
      <c r="L19" s="564"/>
      <c r="M19" s="564"/>
      <c r="N19" s="564"/>
      <c r="O19" s="564"/>
      <c r="P19" s="564"/>
      <c r="Q19" s="564"/>
      <c r="R19" s="564"/>
      <c r="S19" s="564"/>
      <c r="T19" s="564"/>
      <c r="U19" s="564"/>
      <c r="V19" s="564"/>
    </row>
    <row r="20" spans="1:22" ht="13.5" customHeight="1">
      <c r="A20" s="571" t="s">
        <v>686</v>
      </c>
      <c r="B20" s="572">
        <v>448</v>
      </c>
      <c r="C20" s="566"/>
      <c r="D20" s="564"/>
      <c r="E20" s="564"/>
      <c r="F20" s="564"/>
      <c r="G20" s="564"/>
      <c r="H20" s="564"/>
      <c r="I20" s="564"/>
      <c r="J20" s="564"/>
      <c r="K20" s="564"/>
      <c r="L20" s="564"/>
      <c r="M20" s="564"/>
      <c r="N20" s="564"/>
      <c r="O20" s="564"/>
      <c r="P20" s="564"/>
      <c r="Q20" s="564"/>
      <c r="R20" s="564"/>
      <c r="S20" s="564"/>
      <c r="T20" s="564"/>
      <c r="U20" s="564"/>
      <c r="V20" s="564"/>
    </row>
    <row r="21" spans="1:22" ht="13.5" customHeight="1">
      <c r="A21" s="571" t="s">
        <v>699</v>
      </c>
      <c r="B21" s="572">
        <v>240</v>
      </c>
      <c r="C21" s="566"/>
      <c r="D21" s="564"/>
      <c r="E21" s="564"/>
      <c r="F21" s="564"/>
      <c r="G21" s="564"/>
      <c r="H21" s="564"/>
      <c r="I21" s="564"/>
      <c r="J21" s="564"/>
      <c r="K21" s="564"/>
      <c r="L21" s="564"/>
      <c r="M21" s="564"/>
      <c r="N21" s="564"/>
      <c r="O21" s="564"/>
      <c r="P21" s="564"/>
      <c r="Q21" s="564"/>
      <c r="R21" s="564"/>
      <c r="S21" s="564"/>
      <c r="T21" s="564"/>
      <c r="U21" s="564"/>
      <c r="V21" s="564"/>
    </row>
    <row r="22" spans="1:22" ht="13.5" customHeight="1">
      <c r="A22" s="571" t="s">
        <v>698</v>
      </c>
      <c r="B22" s="572">
        <v>74</v>
      </c>
      <c r="C22" s="566"/>
      <c r="D22" s="564"/>
      <c r="E22" s="564"/>
      <c r="F22" s="564"/>
      <c r="G22" s="564"/>
      <c r="H22" s="564"/>
      <c r="I22" s="564"/>
      <c r="J22" s="564"/>
      <c r="K22" s="564"/>
      <c r="L22" s="564"/>
      <c r="M22" s="564"/>
      <c r="N22" s="564"/>
      <c r="O22" s="564"/>
      <c r="P22" s="564"/>
      <c r="Q22" s="564"/>
      <c r="R22" s="564"/>
      <c r="S22" s="564"/>
      <c r="T22" s="564"/>
      <c r="U22" s="564"/>
      <c r="V22" s="564"/>
    </row>
    <row r="23" spans="1:22" ht="13.5" customHeight="1">
      <c r="A23" s="573" t="s">
        <v>701</v>
      </c>
      <c r="B23" s="574">
        <v>44</v>
      </c>
      <c r="C23" s="566"/>
      <c r="D23" s="564"/>
      <c r="E23" s="564"/>
      <c r="F23" s="564"/>
      <c r="G23" s="564"/>
      <c r="H23" s="564"/>
      <c r="I23" s="564"/>
      <c r="J23" s="564"/>
      <c r="K23" s="564"/>
      <c r="L23" s="564"/>
      <c r="M23" s="564"/>
      <c r="N23" s="564"/>
      <c r="O23" s="564"/>
      <c r="P23" s="564"/>
      <c r="Q23" s="564"/>
      <c r="R23" s="564"/>
      <c r="S23" s="564"/>
      <c r="T23" s="564"/>
      <c r="U23" s="564"/>
      <c r="V23" s="564"/>
    </row>
    <row r="24" spans="1:22" ht="13.5" customHeight="1">
      <c r="A24" s="571" t="s">
        <v>700</v>
      </c>
      <c r="B24" s="572">
        <v>9</v>
      </c>
      <c r="C24" s="566"/>
      <c r="D24" s="564"/>
      <c r="E24" s="564"/>
      <c r="F24" s="564"/>
      <c r="G24" s="564"/>
      <c r="H24" s="564"/>
      <c r="I24" s="564"/>
      <c r="J24" s="564"/>
      <c r="K24" s="564"/>
      <c r="L24" s="564"/>
      <c r="M24" s="564"/>
      <c r="N24" s="564"/>
      <c r="O24" s="564"/>
      <c r="P24" s="564"/>
      <c r="Q24" s="564"/>
      <c r="R24" s="564"/>
      <c r="S24" s="564"/>
      <c r="T24" s="564"/>
      <c r="U24" s="564"/>
      <c r="V24" s="564"/>
    </row>
    <row r="25" spans="1:22" ht="13.5" customHeight="1">
      <c r="C25" s="566"/>
      <c r="D25" s="564"/>
      <c r="E25" s="564"/>
      <c r="F25" s="564"/>
      <c r="G25" s="564"/>
      <c r="H25" s="564"/>
      <c r="I25" s="564"/>
      <c r="J25" s="564"/>
      <c r="K25" s="564"/>
      <c r="L25" s="564"/>
      <c r="M25" s="564"/>
      <c r="N25" s="564"/>
      <c r="O25" s="564"/>
      <c r="P25" s="564"/>
      <c r="Q25" s="564"/>
      <c r="R25" s="564"/>
      <c r="S25" s="564"/>
      <c r="T25" s="564"/>
      <c r="U25" s="564"/>
      <c r="V25" s="564"/>
    </row>
    <row r="26" spans="1:22" ht="13.5" customHeight="1">
      <c r="C26" s="566"/>
      <c r="D26" s="564"/>
      <c r="E26" s="564"/>
      <c r="F26" s="564"/>
      <c r="G26" s="564"/>
      <c r="H26" s="564"/>
      <c r="I26" s="564"/>
      <c r="J26" s="564"/>
      <c r="K26" s="564"/>
      <c r="L26" s="564"/>
      <c r="M26" s="564"/>
      <c r="N26" s="564"/>
      <c r="O26" s="564"/>
      <c r="P26" s="564"/>
      <c r="Q26" s="564"/>
      <c r="R26" s="564"/>
      <c r="S26" s="564"/>
      <c r="T26" s="564"/>
      <c r="U26" s="564"/>
      <c r="V26" s="564"/>
    </row>
    <row r="27" spans="1:22" ht="16.5" customHeight="1">
      <c r="C27" s="566"/>
      <c r="D27" s="564"/>
      <c r="E27" s="564"/>
      <c r="F27" s="564"/>
      <c r="G27" s="564"/>
      <c r="H27" s="564"/>
      <c r="I27" s="564"/>
      <c r="J27" s="564"/>
      <c r="K27" s="564"/>
      <c r="L27" s="564"/>
      <c r="M27" s="564"/>
      <c r="N27" s="564"/>
      <c r="O27" s="564"/>
      <c r="P27" s="564"/>
      <c r="Q27" s="564"/>
      <c r="R27" s="564"/>
      <c r="S27" s="564"/>
      <c r="T27" s="564"/>
      <c r="U27" s="564"/>
      <c r="V27" s="564"/>
    </row>
    <row r="28" spans="1:22" ht="16.5" customHeight="1">
      <c r="C28" s="564"/>
      <c r="D28" s="564"/>
      <c r="E28" s="564"/>
      <c r="F28" s="564"/>
      <c r="G28" s="564"/>
      <c r="H28" s="564"/>
      <c r="I28" s="564"/>
      <c r="J28" s="564"/>
      <c r="K28" s="564"/>
      <c r="L28" s="564"/>
      <c r="M28" s="564"/>
      <c r="N28" s="564"/>
      <c r="O28" s="564"/>
      <c r="P28" s="564"/>
      <c r="Q28" s="564"/>
      <c r="R28" s="564"/>
      <c r="S28" s="564"/>
      <c r="T28" s="564"/>
      <c r="U28" s="564"/>
      <c r="V28" s="564"/>
    </row>
    <row r="29" spans="1:22" ht="16.5" customHeight="1">
      <c r="C29" s="564"/>
      <c r="D29" s="564"/>
      <c r="E29" s="564"/>
      <c r="F29" s="564"/>
      <c r="G29" s="564"/>
      <c r="H29" s="564"/>
      <c r="I29" s="564"/>
      <c r="J29" s="564"/>
      <c r="K29" s="564"/>
      <c r="L29" s="564"/>
      <c r="M29" s="564"/>
      <c r="N29" s="564"/>
      <c r="O29" s="564"/>
      <c r="P29" s="564"/>
      <c r="Q29" s="564"/>
      <c r="R29" s="564"/>
      <c r="S29" s="564"/>
      <c r="T29" s="564"/>
      <c r="U29" s="564"/>
      <c r="V29" s="564"/>
    </row>
    <row r="30" spans="1:22" ht="16.5" customHeight="1">
      <c r="C30" s="564"/>
      <c r="D30" s="564"/>
      <c r="E30" s="564"/>
      <c r="F30" s="564"/>
      <c r="G30" s="564"/>
      <c r="H30" s="564"/>
      <c r="I30" s="564"/>
      <c r="J30" s="564"/>
      <c r="K30" s="564"/>
      <c r="L30" s="564"/>
      <c r="M30" s="564"/>
      <c r="N30" s="564"/>
      <c r="O30" s="564"/>
      <c r="P30" s="564"/>
      <c r="Q30" s="564"/>
      <c r="R30" s="564"/>
      <c r="S30" s="564"/>
      <c r="T30" s="564"/>
      <c r="U30" s="564"/>
      <c r="V30" s="564"/>
    </row>
    <row r="31" spans="1:22" ht="29.25" customHeight="1">
      <c r="C31" s="564"/>
      <c r="D31" s="564"/>
      <c r="E31" s="564"/>
      <c r="F31" s="564"/>
      <c r="I31" s="564"/>
      <c r="J31" s="564"/>
      <c r="K31" s="564"/>
      <c r="L31" s="564"/>
      <c r="M31" s="564"/>
      <c r="N31" s="564"/>
      <c r="O31" s="564"/>
      <c r="P31" s="564"/>
      <c r="Q31" s="564"/>
      <c r="R31" s="564"/>
      <c r="S31" s="564"/>
      <c r="T31" s="564"/>
      <c r="U31" s="564"/>
      <c r="V31" s="564"/>
    </row>
    <row r="32" spans="1:22" ht="34.5" customHeight="1">
      <c r="C32" s="564"/>
      <c r="D32" s="564"/>
      <c r="E32" s="564"/>
      <c r="F32" s="564"/>
      <c r="G32" s="567" t="s">
        <v>82</v>
      </c>
      <c r="H32" s="568">
        <v>228530</v>
      </c>
      <c r="I32" s="564"/>
      <c r="J32" s="564"/>
      <c r="K32" s="564"/>
      <c r="L32" s="564"/>
      <c r="M32" s="564"/>
      <c r="N32" s="564"/>
      <c r="O32" s="564"/>
      <c r="P32" s="564"/>
      <c r="Q32" s="564"/>
      <c r="R32" s="564"/>
      <c r="S32" s="564"/>
      <c r="T32" s="564"/>
      <c r="U32" s="564"/>
      <c r="V32" s="564"/>
    </row>
    <row r="33" spans="1:22" ht="34.5" customHeight="1">
      <c r="C33" s="564"/>
      <c r="D33" s="564"/>
      <c r="E33" s="564"/>
      <c r="F33" s="564"/>
      <c r="G33" s="564"/>
      <c r="H33" s="564"/>
      <c r="I33" s="564"/>
      <c r="J33" s="564"/>
      <c r="K33" s="564"/>
      <c r="L33" s="564"/>
      <c r="M33" s="564"/>
      <c r="N33" s="564"/>
      <c r="O33" s="564"/>
      <c r="P33" s="564"/>
      <c r="Q33" s="564"/>
      <c r="R33" s="564"/>
      <c r="S33" s="564"/>
      <c r="T33" s="564"/>
      <c r="U33" s="564"/>
      <c r="V33" s="564"/>
    </row>
    <row r="34" spans="1:22" ht="8.1" customHeight="1">
      <c r="A34" s="569"/>
      <c r="C34" s="564"/>
      <c r="D34" s="564"/>
      <c r="E34" s="564"/>
      <c r="F34" s="564"/>
      <c r="G34" s="564"/>
      <c r="H34" s="564"/>
      <c r="I34" s="564"/>
      <c r="J34" s="564"/>
      <c r="K34" s="564"/>
      <c r="L34" s="564"/>
      <c r="M34" s="564"/>
      <c r="N34" s="564"/>
      <c r="O34" s="564"/>
      <c r="P34" s="564"/>
      <c r="Q34" s="564"/>
      <c r="R34" s="564"/>
      <c r="S34" s="564"/>
      <c r="T34" s="564"/>
      <c r="U34" s="564"/>
      <c r="V34" s="564"/>
    </row>
    <row r="35" spans="1:22" ht="10.5" customHeight="1">
      <c r="A35" s="570" t="s">
        <v>717</v>
      </c>
      <c r="C35" s="564"/>
      <c r="D35" s="564"/>
      <c r="E35" s="564"/>
      <c r="F35" s="564"/>
      <c r="G35" s="564"/>
      <c r="H35" s="564"/>
      <c r="I35" s="564"/>
      <c r="J35" s="564"/>
      <c r="K35" s="564"/>
      <c r="L35" s="564"/>
      <c r="M35" s="564"/>
      <c r="N35" s="564"/>
      <c r="O35" s="564"/>
      <c r="P35" s="564"/>
      <c r="Q35" s="564"/>
      <c r="R35" s="564"/>
      <c r="S35" s="564"/>
      <c r="T35" s="564"/>
      <c r="U35" s="564"/>
      <c r="V35" s="564"/>
    </row>
    <row r="36" spans="1:22" ht="10.5" customHeight="1">
      <c r="A36" s="570" t="s">
        <v>633</v>
      </c>
      <c r="C36" s="564"/>
      <c r="D36" s="564"/>
      <c r="E36" s="564"/>
      <c r="F36" s="564"/>
      <c r="G36" s="564"/>
      <c r="H36" s="564"/>
      <c r="I36" s="564"/>
      <c r="J36" s="564"/>
      <c r="K36" s="564"/>
      <c r="L36" s="564"/>
      <c r="M36" s="564"/>
      <c r="N36" s="564"/>
      <c r="O36" s="564"/>
      <c r="P36" s="564"/>
      <c r="Q36" s="564"/>
      <c r="R36" s="564"/>
      <c r="S36" s="564"/>
      <c r="T36" s="564"/>
      <c r="U36" s="564"/>
      <c r="V36" s="564"/>
    </row>
    <row r="37" spans="1:22" ht="15.75">
      <c r="C37" s="564"/>
      <c r="D37" s="564"/>
      <c r="E37" s="564"/>
      <c r="F37" s="564"/>
      <c r="G37" s="564"/>
      <c r="H37" s="564"/>
      <c r="I37" s="564"/>
      <c r="J37" s="564"/>
      <c r="K37" s="564"/>
      <c r="L37" s="564"/>
      <c r="M37" s="564"/>
      <c r="N37" s="564"/>
      <c r="O37" s="564"/>
      <c r="P37" s="564"/>
      <c r="Q37" s="564"/>
      <c r="R37" s="564"/>
      <c r="S37" s="564"/>
      <c r="T37" s="564"/>
      <c r="U37" s="564"/>
      <c r="V37" s="564"/>
    </row>
    <row r="38" spans="1:22" ht="15.75">
      <c r="C38" s="564"/>
      <c r="D38" s="564"/>
      <c r="E38" s="564"/>
      <c r="F38" s="564"/>
      <c r="G38" s="564"/>
      <c r="H38" s="564"/>
      <c r="I38" s="564"/>
      <c r="J38" s="564"/>
      <c r="K38" s="564"/>
      <c r="L38" s="564"/>
      <c r="M38" s="564"/>
      <c r="N38" s="564"/>
      <c r="O38" s="564"/>
      <c r="P38" s="564"/>
      <c r="Q38" s="564"/>
      <c r="R38" s="564"/>
      <c r="S38" s="564"/>
      <c r="T38" s="564"/>
      <c r="U38" s="564"/>
      <c r="V38" s="564"/>
    </row>
    <row r="39" spans="1:22" ht="15.75">
      <c r="C39" s="564"/>
      <c r="D39" s="564"/>
      <c r="E39" s="564"/>
      <c r="F39" s="564"/>
      <c r="G39" s="564"/>
      <c r="H39" s="564"/>
      <c r="I39" s="564"/>
      <c r="J39" s="564"/>
      <c r="K39" s="564"/>
      <c r="L39" s="564"/>
      <c r="M39" s="564"/>
      <c r="N39" s="564"/>
      <c r="O39" s="564"/>
      <c r="P39" s="564"/>
      <c r="Q39" s="564"/>
      <c r="R39" s="564"/>
      <c r="S39" s="564"/>
      <c r="T39" s="564"/>
      <c r="U39" s="564"/>
      <c r="V39" s="564"/>
    </row>
    <row r="40" spans="1:22" ht="15.75">
      <c r="C40" s="564"/>
      <c r="D40" s="564"/>
      <c r="E40" s="564"/>
      <c r="F40" s="564"/>
      <c r="G40" s="564"/>
      <c r="H40" s="564"/>
      <c r="I40" s="564"/>
      <c r="J40" s="564"/>
      <c r="K40" s="564"/>
      <c r="L40" s="564"/>
      <c r="M40" s="564"/>
      <c r="N40" s="564"/>
      <c r="O40" s="564"/>
      <c r="P40" s="564"/>
      <c r="Q40" s="564"/>
      <c r="R40" s="564"/>
      <c r="S40" s="564"/>
      <c r="T40" s="564"/>
      <c r="U40" s="564"/>
      <c r="V40" s="564"/>
    </row>
    <row r="41" spans="1:22" ht="15.75">
      <c r="C41" s="564"/>
      <c r="D41" s="564"/>
      <c r="E41" s="564"/>
      <c r="F41" s="564"/>
      <c r="G41" s="564"/>
      <c r="H41" s="564"/>
      <c r="I41" s="564"/>
      <c r="J41" s="564"/>
      <c r="K41" s="564"/>
      <c r="L41" s="564"/>
      <c r="M41" s="564"/>
      <c r="N41" s="564"/>
      <c r="O41" s="564"/>
      <c r="P41" s="564"/>
      <c r="Q41" s="564"/>
      <c r="R41" s="564"/>
      <c r="S41" s="564"/>
      <c r="T41" s="564"/>
      <c r="U41" s="564"/>
      <c r="V41" s="564"/>
    </row>
    <row r="42" spans="1:22" ht="15.75">
      <c r="C42" s="564"/>
      <c r="D42" s="564"/>
      <c r="E42" s="564"/>
      <c r="F42" s="564"/>
      <c r="G42" s="564"/>
      <c r="H42" s="564"/>
      <c r="I42" s="564"/>
      <c r="J42" s="564"/>
      <c r="K42" s="564"/>
      <c r="L42" s="564"/>
      <c r="M42" s="564"/>
      <c r="N42" s="564"/>
      <c r="O42" s="564"/>
      <c r="P42" s="564"/>
      <c r="Q42" s="564"/>
      <c r="R42" s="564"/>
      <c r="S42" s="564"/>
      <c r="T42" s="564"/>
      <c r="U42" s="564"/>
      <c r="V42" s="564"/>
    </row>
    <row r="43" spans="1:22" ht="15.75">
      <c r="C43" s="564"/>
      <c r="D43" s="564"/>
      <c r="E43" s="564"/>
      <c r="F43" s="564"/>
      <c r="G43" s="564"/>
      <c r="H43" s="564"/>
      <c r="I43" s="564"/>
      <c r="J43" s="564"/>
      <c r="K43" s="564"/>
      <c r="L43" s="564"/>
      <c r="M43" s="564"/>
      <c r="N43" s="564"/>
      <c r="O43" s="564"/>
      <c r="P43" s="564"/>
      <c r="Q43" s="564"/>
      <c r="R43" s="564"/>
      <c r="S43" s="564"/>
      <c r="T43" s="564"/>
      <c r="U43" s="564"/>
      <c r="V43" s="564"/>
    </row>
    <row r="44" spans="1:22" ht="15.75">
      <c r="C44" s="564"/>
      <c r="D44" s="564"/>
      <c r="E44" s="564"/>
      <c r="F44" s="564"/>
      <c r="G44" s="564"/>
      <c r="H44" s="564"/>
      <c r="I44" s="564"/>
      <c r="J44" s="564"/>
      <c r="K44" s="564"/>
      <c r="L44" s="564"/>
      <c r="M44" s="564"/>
      <c r="N44" s="564"/>
      <c r="O44" s="564"/>
      <c r="P44" s="564"/>
      <c r="Q44" s="564"/>
      <c r="R44" s="564"/>
      <c r="S44" s="564"/>
      <c r="T44" s="564"/>
      <c r="U44" s="564"/>
      <c r="V44" s="564"/>
    </row>
    <row r="45" spans="1:22" ht="15.75">
      <c r="C45" s="564"/>
      <c r="D45" s="564"/>
      <c r="E45" s="564"/>
      <c r="F45" s="564"/>
      <c r="G45" s="564"/>
      <c r="H45" s="564"/>
      <c r="I45" s="564"/>
      <c r="J45" s="564"/>
      <c r="K45" s="564"/>
      <c r="L45" s="564"/>
      <c r="M45" s="564"/>
      <c r="N45" s="564"/>
      <c r="O45" s="564"/>
      <c r="P45" s="564"/>
      <c r="Q45" s="564"/>
      <c r="R45" s="564"/>
      <c r="S45" s="564"/>
      <c r="T45" s="564"/>
      <c r="U45" s="564"/>
      <c r="V45" s="564"/>
    </row>
    <row r="46" spans="1:22" ht="15.75">
      <c r="C46" s="564"/>
      <c r="D46" s="564"/>
      <c r="E46" s="564"/>
      <c r="F46" s="564"/>
      <c r="G46" s="564"/>
      <c r="H46" s="564"/>
      <c r="I46" s="564"/>
      <c r="J46" s="564"/>
      <c r="K46" s="564"/>
      <c r="L46" s="564"/>
      <c r="M46" s="564"/>
      <c r="N46" s="564"/>
      <c r="O46" s="564"/>
      <c r="P46" s="564"/>
      <c r="Q46" s="564"/>
      <c r="R46" s="564"/>
      <c r="S46" s="564"/>
      <c r="T46" s="564"/>
      <c r="U46" s="564"/>
      <c r="V46" s="564"/>
    </row>
    <row r="47" spans="1:22" ht="15.75">
      <c r="C47" s="564"/>
      <c r="D47" s="564"/>
      <c r="E47" s="564"/>
      <c r="F47" s="564"/>
      <c r="G47" s="564"/>
      <c r="H47" s="564"/>
      <c r="I47" s="564"/>
      <c r="J47" s="564"/>
      <c r="K47" s="564"/>
      <c r="L47" s="564"/>
      <c r="M47" s="564"/>
      <c r="N47" s="564"/>
      <c r="O47" s="564"/>
      <c r="P47" s="564"/>
      <c r="Q47" s="564"/>
      <c r="R47" s="564"/>
      <c r="S47" s="564"/>
      <c r="T47" s="564"/>
      <c r="U47" s="564"/>
      <c r="V47" s="564"/>
    </row>
    <row r="48" spans="1:22" ht="15.75">
      <c r="C48" s="564"/>
      <c r="D48" s="564"/>
      <c r="E48" s="564"/>
      <c r="F48" s="564"/>
      <c r="G48" s="564"/>
      <c r="H48" s="564"/>
      <c r="I48" s="564"/>
      <c r="J48" s="564"/>
      <c r="K48" s="564"/>
      <c r="L48" s="564"/>
      <c r="M48" s="564"/>
      <c r="N48" s="564"/>
      <c r="O48" s="564"/>
      <c r="P48" s="564"/>
      <c r="Q48" s="564"/>
      <c r="R48" s="564"/>
      <c r="S48" s="564"/>
      <c r="T48" s="564"/>
      <c r="U48" s="564"/>
      <c r="V48" s="564"/>
    </row>
    <row r="49" spans="3:22" ht="15.75">
      <c r="C49" s="564"/>
      <c r="D49" s="564"/>
      <c r="E49" s="564"/>
      <c r="F49" s="564"/>
      <c r="G49" s="564"/>
      <c r="H49" s="564"/>
      <c r="I49" s="564"/>
      <c r="J49" s="564"/>
      <c r="K49" s="564"/>
      <c r="L49" s="564"/>
      <c r="M49" s="564"/>
      <c r="N49" s="564"/>
      <c r="O49" s="564"/>
      <c r="P49" s="564"/>
      <c r="Q49" s="564"/>
      <c r="R49" s="564"/>
      <c r="S49" s="564"/>
      <c r="T49" s="564"/>
      <c r="U49" s="564"/>
      <c r="V49" s="564"/>
    </row>
    <row r="50" spans="3:22" ht="15.75">
      <c r="C50" s="564"/>
      <c r="D50" s="564"/>
      <c r="E50" s="564"/>
      <c r="F50" s="564"/>
      <c r="G50" s="564"/>
      <c r="H50" s="564"/>
      <c r="I50" s="564"/>
      <c r="J50" s="564"/>
      <c r="K50" s="564"/>
      <c r="L50" s="564"/>
      <c r="M50" s="564"/>
      <c r="N50" s="564"/>
      <c r="O50" s="564"/>
      <c r="P50" s="564"/>
      <c r="Q50" s="564"/>
      <c r="R50" s="564"/>
      <c r="S50" s="564"/>
      <c r="T50" s="564"/>
      <c r="U50" s="564"/>
      <c r="V50" s="564"/>
    </row>
    <row r="51" spans="3:22" ht="15.75">
      <c r="C51" s="564"/>
      <c r="D51" s="564"/>
      <c r="E51" s="564"/>
      <c r="F51" s="564"/>
      <c r="G51" s="564"/>
      <c r="H51" s="564"/>
      <c r="I51" s="564"/>
      <c r="J51" s="564"/>
      <c r="K51" s="564"/>
      <c r="L51" s="564"/>
      <c r="M51" s="564"/>
      <c r="N51" s="564"/>
      <c r="O51" s="564"/>
      <c r="P51" s="564"/>
      <c r="Q51" s="564"/>
      <c r="R51" s="564"/>
      <c r="S51" s="564"/>
      <c r="T51" s="564"/>
      <c r="U51" s="564"/>
      <c r="V51" s="564"/>
    </row>
    <row r="52" spans="3:22" ht="15.75">
      <c r="C52" s="564"/>
      <c r="D52" s="564"/>
      <c r="E52" s="564"/>
      <c r="F52" s="564"/>
      <c r="G52" s="564"/>
      <c r="H52" s="564"/>
      <c r="I52" s="564"/>
      <c r="J52" s="564"/>
      <c r="K52" s="564"/>
      <c r="L52" s="564"/>
      <c r="M52" s="564"/>
      <c r="N52" s="564"/>
      <c r="O52" s="564"/>
      <c r="P52" s="564"/>
      <c r="Q52" s="564"/>
      <c r="R52" s="564"/>
      <c r="S52" s="564"/>
      <c r="T52" s="564"/>
      <c r="U52" s="564"/>
      <c r="V52" s="564"/>
    </row>
    <row r="53" spans="3:22" ht="15.75">
      <c r="C53" s="564"/>
      <c r="D53" s="564"/>
      <c r="E53" s="564"/>
      <c r="F53" s="564"/>
      <c r="G53" s="564"/>
      <c r="H53" s="564"/>
      <c r="I53" s="564"/>
      <c r="J53" s="564"/>
      <c r="K53" s="564"/>
      <c r="L53" s="564"/>
      <c r="M53" s="564"/>
      <c r="N53" s="564"/>
      <c r="O53" s="564"/>
      <c r="P53" s="564"/>
      <c r="Q53" s="564"/>
      <c r="R53" s="564"/>
      <c r="S53" s="564"/>
      <c r="T53" s="564"/>
      <c r="U53" s="564"/>
      <c r="V53" s="564"/>
    </row>
    <row r="54" spans="3:22" ht="15.75">
      <c r="C54" s="564"/>
      <c r="D54" s="564"/>
      <c r="E54" s="564"/>
      <c r="F54" s="564"/>
      <c r="G54" s="564"/>
      <c r="H54" s="564"/>
      <c r="I54" s="564"/>
      <c r="J54" s="564"/>
      <c r="K54" s="564"/>
      <c r="L54" s="564"/>
      <c r="M54" s="564"/>
      <c r="N54" s="564"/>
      <c r="O54" s="564"/>
      <c r="P54" s="564"/>
      <c r="Q54" s="564"/>
      <c r="R54" s="564"/>
      <c r="S54" s="564"/>
      <c r="T54" s="564"/>
      <c r="U54" s="564"/>
      <c r="V54" s="564"/>
    </row>
    <row r="55" spans="3:22" ht="15.75">
      <c r="C55" s="564"/>
      <c r="D55" s="564"/>
      <c r="E55" s="564"/>
      <c r="F55" s="564"/>
      <c r="G55" s="564"/>
      <c r="H55" s="564"/>
      <c r="I55" s="564"/>
      <c r="J55" s="564"/>
      <c r="K55" s="564"/>
      <c r="L55" s="564"/>
      <c r="M55" s="564"/>
      <c r="N55" s="564"/>
      <c r="O55" s="564"/>
      <c r="P55" s="564"/>
      <c r="Q55" s="564"/>
      <c r="R55" s="564"/>
      <c r="S55" s="564"/>
      <c r="T55" s="564"/>
      <c r="U55" s="564"/>
      <c r="V55" s="564"/>
    </row>
    <row r="56" spans="3:22" ht="15.75">
      <c r="C56" s="564"/>
      <c r="D56" s="564"/>
      <c r="E56" s="564"/>
      <c r="F56" s="564"/>
      <c r="G56" s="564"/>
      <c r="H56" s="564"/>
      <c r="I56" s="564"/>
      <c r="J56" s="564"/>
      <c r="K56" s="564"/>
      <c r="L56" s="564"/>
      <c r="M56" s="564"/>
      <c r="N56" s="564"/>
      <c r="O56" s="564"/>
      <c r="P56" s="564"/>
      <c r="Q56" s="564"/>
      <c r="R56" s="564"/>
      <c r="S56" s="564"/>
      <c r="T56" s="564"/>
      <c r="U56" s="564"/>
      <c r="V56" s="564"/>
    </row>
    <row r="57" spans="3:22" ht="15.75">
      <c r="C57" s="564"/>
      <c r="D57" s="564"/>
      <c r="E57" s="564"/>
      <c r="F57" s="564"/>
      <c r="G57" s="564"/>
      <c r="H57" s="564"/>
      <c r="I57" s="564"/>
      <c r="J57" s="564"/>
      <c r="K57" s="564"/>
      <c r="L57" s="564"/>
      <c r="M57" s="564"/>
      <c r="N57" s="564"/>
      <c r="O57" s="564"/>
      <c r="P57" s="564"/>
      <c r="Q57" s="564"/>
      <c r="R57" s="564"/>
      <c r="S57" s="564"/>
      <c r="T57" s="564"/>
      <c r="U57" s="564"/>
      <c r="V57" s="564"/>
    </row>
    <row r="58" spans="3:22" ht="15.75">
      <c r="C58" s="564"/>
      <c r="D58" s="564"/>
      <c r="E58" s="564"/>
      <c r="F58" s="564"/>
      <c r="G58" s="564"/>
      <c r="H58" s="564"/>
      <c r="I58" s="564"/>
      <c r="J58" s="564"/>
      <c r="K58" s="564"/>
      <c r="L58" s="564"/>
      <c r="M58" s="564"/>
      <c r="N58" s="564"/>
      <c r="O58" s="564"/>
      <c r="P58" s="564"/>
      <c r="Q58" s="564"/>
      <c r="R58" s="564"/>
      <c r="S58" s="564"/>
      <c r="T58" s="564"/>
      <c r="U58" s="564"/>
      <c r="V58" s="564"/>
    </row>
    <row r="59" spans="3:22" ht="15.75">
      <c r="C59" s="564"/>
      <c r="D59" s="564"/>
      <c r="E59" s="564"/>
      <c r="F59" s="564"/>
      <c r="G59" s="564"/>
      <c r="H59" s="564"/>
      <c r="I59" s="564"/>
      <c r="J59" s="564"/>
      <c r="K59" s="564"/>
      <c r="L59" s="564"/>
      <c r="M59" s="564"/>
      <c r="N59" s="564"/>
      <c r="O59" s="564"/>
      <c r="P59" s="564"/>
      <c r="Q59" s="564"/>
      <c r="R59" s="564"/>
      <c r="S59" s="564"/>
      <c r="T59" s="564"/>
      <c r="U59" s="564"/>
      <c r="V59" s="564"/>
    </row>
    <row r="60" spans="3:22" ht="15.75">
      <c r="C60" s="564"/>
      <c r="D60" s="564"/>
      <c r="E60" s="564"/>
      <c r="F60" s="564"/>
      <c r="G60" s="564"/>
      <c r="H60" s="564"/>
      <c r="I60" s="564"/>
      <c r="J60" s="564"/>
      <c r="K60" s="564"/>
      <c r="L60" s="564"/>
      <c r="M60" s="564"/>
      <c r="N60" s="564"/>
      <c r="O60" s="564"/>
      <c r="P60" s="564"/>
      <c r="Q60" s="564"/>
      <c r="R60" s="564"/>
      <c r="S60" s="564"/>
      <c r="T60" s="564"/>
      <c r="U60" s="564"/>
      <c r="V60" s="564"/>
    </row>
    <row r="61" spans="3:22" ht="15.75">
      <c r="C61" s="564"/>
      <c r="D61" s="564"/>
      <c r="E61" s="564"/>
      <c r="F61" s="564"/>
      <c r="G61" s="564"/>
      <c r="H61" s="564"/>
      <c r="I61" s="564"/>
      <c r="J61" s="564"/>
      <c r="K61" s="564"/>
      <c r="L61" s="564"/>
      <c r="M61" s="564"/>
      <c r="N61" s="564"/>
      <c r="O61" s="564"/>
      <c r="P61" s="564"/>
      <c r="Q61" s="564"/>
      <c r="R61" s="564"/>
      <c r="S61" s="564"/>
      <c r="T61" s="564"/>
      <c r="U61" s="564"/>
      <c r="V61" s="564"/>
    </row>
    <row r="62" spans="3:22" ht="15.75">
      <c r="C62" s="564"/>
      <c r="D62" s="564"/>
      <c r="E62" s="564"/>
      <c r="F62" s="564"/>
      <c r="G62" s="564"/>
      <c r="H62" s="564"/>
      <c r="I62" s="564"/>
      <c r="J62" s="564"/>
      <c r="K62" s="564"/>
      <c r="L62" s="564"/>
      <c r="M62" s="564"/>
      <c r="N62" s="564"/>
      <c r="O62" s="564"/>
      <c r="P62" s="564"/>
      <c r="Q62" s="564"/>
      <c r="R62" s="564"/>
      <c r="S62" s="564"/>
      <c r="T62" s="564"/>
      <c r="U62" s="564"/>
      <c r="V62" s="564"/>
    </row>
    <row r="63" spans="3:22" ht="15.75">
      <c r="C63" s="564"/>
      <c r="D63" s="564"/>
      <c r="E63" s="564"/>
      <c r="F63" s="564"/>
      <c r="G63" s="564"/>
      <c r="H63" s="564"/>
      <c r="I63" s="564"/>
      <c r="J63" s="564"/>
      <c r="K63" s="564"/>
      <c r="L63" s="564"/>
      <c r="M63" s="564"/>
      <c r="N63" s="564"/>
      <c r="O63" s="564"/>
      <c r="P63" s="564"/>
      <c r="Q63" s="564"/>
      <c r="R63" s="564"/>
      <c r="S63" s="564"/>
      <c r="T63" s="564"/>
      <c r="U63" s="564"/>
      <c r="V63" s="564"/>
    </row>
  </sheetData>
  <sheetProtection formatCells="0" formatColumns="0" formatRows="0" autoFilter="0"/>
  <sortState xmlns:xlrd2="http://schemas.microsoft.com/office/spreadsheetml/2017/richdata2" ref="A7:B24">
    <sortCondition descending="1" ref="B7:B24"/>
  </sortState>
  <mergeCells count="2">
    <mergeCell ref="A2:M2"/>
    <mergeCell ref="A3:M3"/>
  </mergeCells>
  <printOptions horizontalCentered="1"/>
  <pageMargins left="0.23622047244094491" right="0.23622047244094491" top="0.74803149606299213" bottom="0.35433070866141736" header="0" footer="0.31496062992125984"/>
  <pageSetup scale="93" firstPageNumber="3" orientation="landscape" useFirstPageNumber="1" r:id="rId1"/>
  <headerFooter scaleWithDoc="0">
    <oddHeader>&amp;L&amp;G&amp;R&amp;G</oddHeader>
    <oddFooter>&amp;R&amp;"Montserrat,Negrita"47</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04FC7-DBEA-4E0F-AC14-B12070191CDF}">
  <dimension ref="A1:Q51"/>
  <sheetViews>
    <sheetView view="pageBreakPreview" zoomScale="85" zoomScaleNormal="100" zoomScaleSheetLayoutView="85" workbookViewId="0">
      <selection activeCell="D47" sqref="D47"/>
    </sheetView>
  </sheetViews>
  <sheetFormatPr baseColWidth="10" defaultRowHeight="12.75"/>
  <cols>
    <col min="1" max="1" width="45.7109375" style="265" customWidth="1"/>
    <col min="2" max="2" width="1.42578125" style="265" customWidth="1"/>
    <col min="3" max="8" width="16.7109375" style="265" customWidth="1"/>
    <col min="9" max="9" width="1.42578125" style="265" customWidth="1"/>
    <col min="10" max="15" width="16.7109375" style="265" customWidth="1"/>
    <col min="16" max="16" width="1.42578125" style="265" customWidth="1"/>
    <col min="17" max="17" width="16.7109375" style="265" customWidth="1"/>
    <col min="18" max="16384" width="11.42578125" style="265"/>
  </cols>
  <sheetData>
    <row r="1" spans="1:17" ht="24.95" customHeight="1">
      <c r="A1" s="129" t="s">
        <v>65</v>
      </c>
      <c r="B1" s="129"/>
      <c r="C1" s="129"/>
      <c r="D1" s="129"/>
      <c r="E1" s="129"/>
      <c r="F1" s="129"/>
      <c r="G1" s="129"/>
      <c r="H1" s="129"/>
      <c r="I1" s="129"/>
      <c r="J1" s="129"/>
      <c r="K1" s="129"/>
      <c r="L1" s="129"/>
      <c r="M1" s="129"/>
      <c r="N1" s="129"/>
      <c r="O1" s="129"/>
      <c r="P1" s="129"/>
      <c r="Q1" s="129"/>
    </row>
    <row r="2" spans="1:17" ht="5.0999999999999996" customHeight="1">
      <c r="A2" s="685"/>
      <c r="B2" s="685"/>
      <c r="C2" s="685"/>
      <c r="D2" s="685"/>
      <c r="E2" s="685"/>
      <c r="F2" s="685"/>
      <c r="G2" s="685"/>
      <c r="H2" s="685"/>
      <c r="I2" s="685"/>
      <c r="J2" s="685"/>
      <c r="K2" s="685"/>
      <c r="L2" s="685"/>
      <c r="M2" s="685"/>
      <c r="N2" s="685"/>
      <c r="O2" s="685"/>
      <c r="P2" s="685"/>
      <c r="Q2" s="685"/>
    </row>
    <row r="3" spans="1:17" ht="35.1" customHeight="1">
      <c r="A3" s="685" t="s">
        <v>643</v>
      </c>
      <c r="B3" s="685"/>
      <c r="C3" s="685"/>
      <c r="D3" s="685"/>
      <c r="E3" s="685"/>
      <c r="F3" s="685"/>
      <c r="G3" s="685"/>
      <c r="H3" s="685"/>
      <c r="I3" s="685"/>
      <c r="J3" s="685"/>
      <c r="K3" s="685"/>
      <c r="L3" s="685"/>
      <c r="M3" s="685"/>
      <c r="N3" s="685"/>
      <c r="O3" s="685"/>
      <c r="P3" s="685"/>
      <c r="Q3" s="685"/>
    </row>
    <row r="4" spans="1:17" ht="24.95" customHeight="1">
      <c r="A4" s="685" t="str">
        <f>UPPER(CONCATENATE("Diciembre 2022"))</f>
        <v>DICIEMBRE 2022</v>
      </c>
      <c r="B4" s="685"/>
      <c r="C4" s="685"/>
      <c r="D4" s="685"/>
      <c r="E4" s="685"/>
      <c r="F4" s="685"/>
      <c r="G4" s="685"/>
      <c r="H4" s="685"/>
      <c r="I4" s="685"/>
      <c r="J4" s="685"/>
      <c r="K4" s="685"/>
      <c r="L4" s="685"/>
      <c r="M4" s="685"/>
      <c r="N4" s="685"/>
      <c r="O4" s="685"/>
      <c r="P4" s="685"/>
      <c r="Q4" s="685"/>
    </row>
    <row r="5" spans="1:17">
      <c r="A5" s="137"/>
      <c r="B5" s="129"/>
      <c r="C5" s="129"/>
      <c r="D5" s="129"/>
      <c r="E5" s="129"/>
      <c r="F5" s="129"/>
      <c r="G5" s="129"/>
      <c r="H5" s="129"/>
      <c r="I5" s="129"/>
      <c r="J5" s="129"/>
      <c r="K5" s="129"/>
      <c r="L5" s="129"/>
      <c r="M5" s="129"/>
      <c r="N5" s="129"/>
      <c r="O5" s="129"/>
      <c r="P5" s="129"/>
      <c r="Q5" s="129"/>
    </row>
    <row r="6" spans="1:17" ht="45" customHeight="1">
      <c r="A6" s="652" t="s">
        <v>523</v>
      </c>
      <c r="B6" s="164"/>
      <c r="C6" s="652" t="s">
        <v>524</v>
      </c>
      <c r="D6" s="652"/>
      <c r="E6" s="652"/>
      <c r="F6" s="652"/>
      <c r="G6" s="652"/>
      <c r="H6" s="652"/>
      <c r="I6" s="164"/>
      <c r="J6" s="652" t="s">
        <v>525</v>
      </c>
      <c r="K6" s="652"/>
      <c r="L6" s="652"/>
      <c r="M6" s="652"/>
      <c r="N6" s="652"/>
      <c r="O6" s="652"/>
      <c r="P6" s="686"/>
      <c r="Q6" s="652" t="s">
        <v>88</v>
      </c>
    </row>
    <row r="7" spans="1:17" ht="61.5" customHeight="1">
      <c r="A7" s="652"/>
      <c r="B7" s="164"/>
      <c r="C7" s="353" t="s">
        <v>526</v>
      </c>
      <c r="D7" s="353" t="s">
        <v>527</v>
      </c>
      <c r="E7" s="353" t="s">
        <v>528</v>
      </c>
      <c r="F7" s="353" t="s">
        <v>542</v>
      </c>
      <c r="G7" s="353" t="s">
        <v>529</v>
      </c>
      <c r="H7" s="353" t="s">
        <v>92</v>
      </c>
      <c r="I7" s="164"/>
      <c r="J7" s="353" t="s">
        <v>530</v>
      </c>
      <c r="K7" s="353" t="s">
        <v>531</v>
      </c>
      <c r="L7" s="353" t="s">
        <v>532</v>
      </c>
      <c r="M7" s="353" t="s">
        <v>533</v>
      </c>
      <c r="N7" s="353" t="s">
        <v>534</v>
      </c>
      <c r="O7" s="353" t="s">
        <v>92</v>
      </c>
      <c r="P7" s="686"/>
      <c r="Q7" s="652"/>
    </row>
    <row r="8" spans="1:17" ht="8.1" customHeight="1">
      <c r="A8" s="267"/>
      <c r="B8" s="164"/>
      <c r="C8" s="164"/>
      <c r="D8" s="164"/>
      <c r="E8" s="164"/>
      <c r="F8" s="164"/>
      <c r="G8" s="164"/>
      <c r="H8" s="164"/>
      <c r="I8" s="164"/>
      <c r="J8" s="164"/>
      <c r="K8" s="164"/>
      <c r="L8" s="164"/>
      <c r="M8" s="164"/>
      <c r="N8" s="164"/>
      <c r="O8" s="164"/>
      <c r="P8" s="164"/>
      <c r="Q8" s="164"/>
    </row>
    <row r="9" spans="1:17" ht="20.100000000000001" customHeight="1">
      <c r="A9" s="268" t="s">
        <v>93</v>
      </c>
      <c r="B9" s="164"/>
      <c r="C9" s="269"/>
      <c r="D9" s="269"/>
      <c r="E9" s="269"/>
      <c r="F9" s="269"/>
      <c r="G9" s="269"/>
      <c r="H9" s="270">
        <v>0</v>
      </c>
      <c r="I9" s="194"/>
      <c r="J9" s="269">
        <v>5</v>
      </c>
      <c r="K9" s="269"/>
      <c r="L9" s="269"/>
      <c r="M9" s="269"/>
      <c r="N9" s="269"/>
      <c r="O9" s="270">
        <v>5</v>
      </c>
      <c r="P9" s="194"/>
      <c r="Q9" s="270">
        <v>5</v>
      </c>
    </row>
    <row r="10" spans="1:17" ht="20.100000000000001" customHeight="1">
      <c r="A10" s="268" t="s">
        <v>94</v>
      </c>
      <c r="B10" s="164"/>
      <c r="C10" s="269"/>
      <c r="D10" s="269"/>
      <c r="E10" s="269"/>
      <c r="F10" s="269"/>
      <c r="G10" s="269"/>
      <c r="H10" s="270">
        <v>0</v>
      </c>
      <c r="I10" s="194"/>
      <c r="J10" s="269">
        <v>35</v>
      </c>
      <c r="K10" s="269">
        <v>1</v>
      </c>
      <c r="L10" s="269">
        <v>4</v>
      </c>
      <c r="M10" s="269">
        <v>6</v>
      </c>
      <c r="N10" s="269"/>
      <c r="O10" s="270">
        <v>46</v>
      </c>
      <c r="P10" s="194"/>
      <c r="Q10" s="270">
        <v>46</v>
      </c>
    </row>
    <row r="11" spans="1:17" ht="20.100000000000001" customHeight="1">
      <c r="A11" s="268" t="s">
        <v>95</v>
      </c>
      <c r="B11" s="164"/>
      <c r="C11" s="269"/>
      <c r="D11" s="269"/>
      <c r="E11" s="269"/>
      <c r="F11" s="269"/>
      <c r="G11" s="269"/>
      <c r="H11" s="270">
        <v>0</v>
      </c>
      <c r="I11" s="194"/>
      <c r="J11" s="269"/>
      <c r="K11" s="269"/>
      <c r="L11" s="269"/>
      <c r="M11" s="269"/>
      <c r="N11" s="269"/>
      <c r="O11" s="270">
        <v>0</v>
      </c>
      <c r="P11" s="194"/>
      <c r="Q11" s="270">
        <v>0</v>
      </c>
    </row>
    <row r="12" spans="1:17" ht="20.100000000000001" customHeight="1">
      <c r="A12" s="268" t="s">
        <v>96</v>
      </c>
      <c r="B12" s="164"/>
      <c r="C12" s="269"/>
      <c r="D12" s="269"/>
      <c r="E12" s="269"/>
      <c r="F12" s="269"/>
      <c r="G12" s="269"/>
      <c r="H12" s="270">
        <v>0</v>
      </c>
      <c r="I12" s="194"/>
      <c r="J12" s="269">
        <v>2</v>
      </c>
      <c r="K12" s="269"/>
      <c r="L12" s="269"/>
      <c r="M12" s="269"/>
      <c r="N12" s="269"/>
      <c r="O12" s="270">
        <v>2</v>
      </c>
      <c r="P12" s="194"/>
      <c r="Q12" s="270">
        <v>2</v>
      </c>
    </row>
    <row r="13" spans="1:17" ht="20.100000000000001" customHeight="1">
      <c r="A13" s="268" t="s">
        <v>99</v>
      </c>
      <c r="B13" s="164"/>
      <c r="C13" s="269"/>
      <c r="D13" s="269"/>
      <c r="E13" s="269"/>
      <c r="F13" s="269"/>
      <c r="G13" s="269"/>
      <c r="H13" s="270">
        <v>0</v>
      </c>
      <c r="I13" s="194"/>
      <c r="J13" s="269">
        <v>4</v>
      </c>
      <c r="K13" s="269"/>
      <c r="L13" s="269"/>
      <c r="M13" s="269"/>
      <c r="N13" s="269"/>
      <c r="O13" s="270">
        <v>4</v>
      </c>
      <c r="P13" s="194"/>
      <c r="Q13" s="270">
        <v>4</v>
      </c>
    </row>
    <row r="14" spans="1:17" ht="20.100000000000001" customHeight="1">
      <c r="A14" s="268" t="s">
        <v>100</v>
      </c>
      <c r="B14" s="164"/>
      <c r="C14" s="269"/>
      <c r="D14" s="269"/>
      <c r="E14" s="269"/>
      <c r="F14" s="269"/>
      <c r="G14" s="269"/>
      <c r="H14" s="270">
        <v>0</v>
      </c>
      <c r="I14" s="194"/>
      <c r="J14" s="269">
        <v>7</v>
      </c>
      <c r="K14" s="269"/>
      <c r="L14" s="269"/>
      <c r="M14" s="269"/>
      <c r="N14" s="269"/>
      <c r="O14" s="270">
        <v>7</v>
      </c>
      <c r="P14" s="194"/>
      <c r="Q14" s="270">
        <v>7</v>
      </c>
    </row>
    <row r="15" spans="1:17" ht="20.100000000000001" customHeight="1">
      <c r="A15" s="268" t="s">
        <v>101</v>
      </c>
      <c r="B15" s="164"/>
      <c r="C15" s="269"/>
      <c r="D15" s="269">
        <v>1</v>
      </c>
      <c r="E15" s="269"/>
      <c r="F15" s="269"/>
      <c r="G15" s="269"/>
      <c r="H15" s="270">
        <v>1</v>
      </c>
      <c r="I15" s="194"/>
      <c r="J15" s="269">
        <v>55</v>
      </c>
      <c r="K15" s="269"/>
      <c r="L15" s="269"/>
      <c r="M15" s="269">
        <v>4</v>
      </c>
      <c r="N15" s="269">
        <v>1</v>
      </c>
      <c r="O15" s="270">
        <v>60</v>
      </c>
      <c r="P15" s="194"/>
      <c r="Q15" s="270">
        <v>61</v>
      </c>
    </row>
    <row r="16" spans="1:17" ht="20.100000000000001" customHeight="1">
      <c r="A16" s="268" t="s">
        <v>97</v>
      </c>
      <c r="B16" s="164"/>
      <c r="C16" s="269"/>
      <c r="D16" s="269"/>
      <c r="E16" s="269"/>
      <c r="F16" s="269"/>
      <c r="G16" s="269"/>
      <c r="H16" s="270">
        <v>0</v>
      </c>
      <c r="I16" s="194"/>
      <c r="J16" s="269">
        <v>2</v>
      </c>
      <c r="K16" s="269"/>
      <c r="L16" s="269"/>
      <c r="M16" s="269"/>
      <c r="N16" s="269"/>
      <c r="O16" s="270">
        <v>2</v>
      </c>
      <c r="P16" s="194"/>
      <c r="Q16" s="270">
        <v>2</v>
      </c>
    </row>
    <row r="17" spans="1:17" ht="20.100000000000001" customHeight="1">
      <c r="A17" s="268" t="s">
        <v>98</v>
      </c>
      <c r="B17" s="164"/>
      <c r="C17" s="269"/>
      <c r="D17" s="269"/>
      <c r="E17" s="269"/>
      <c r="F17" s="269"/>
      <c r="G17" s="269"/>
      <c r="H17" s="270">
        <v>0</v>
      </c>
      <c r="I17" s="194"/>
      <c r="J17" s="269">
        <v>6</v>
      </c>
      <c r="K17" s="269"/>
      <c r="L17" s="269"/>
      <c r="M17" s="269">
        <v>1</v>
      </c>
      <c r="N17" s="269"/>
      <c r="O17" s="270">
        <v>7</v>
      </c>
      <c r="P17" s="194"/>
      <c r="Q17" s="270">
        <v>7</v>
      </c>
    </row>
    <row r="18" spans="1:17" ht="20.100000000000001" customHeight="1">
      <c r="A18" s="268" t="s">
        <v>102</v>
      </c>
      <c r="B18" s="164"/>
      <c r="C18" s="269"/>
      <c r="D18" s="269"/>
      <c r="E18" s="269"/>
      <c r="F18" s="269"/>
      <c r="G18" s="269"/>
      <c r="H18" s="270">
        <v>0</v>
      </c>
      <c r="I18" s="194"/>
      <c r="J18" s="269"/>
      <c r="K18" s="269"/>
      <c r="L18" s="269"/>
      <c r="M18" s="269"/>
      <c r="N18" s="269"/>
      <c r="O18" s="270">
        <v>0</v>
      </c>
      <c r="P18" s="194"/>
      <c r="Q18" s="270">
        <v>0</v>
      </c>
    </row>
    <row r="19" spans="1:17" ht="20.100000000000001" customHeight="1">
      <c r="A19" s="268" t="s">
        <v>107</v>
      </c>
      <c r="B19" s="164"/>
      <c r="C19" s="269"/>
      <c r="D19" s="269"/>
      <c r="E19" s="269"/>
      <c r="F19" s="269"/>
      <c r="G19" s="269"/>
      <c r="H19" s="270">
        <v>0</v>
      </c>
      <c r="I19" s="194"/>
      <c r="J19" s="269">
        <v>32</v>
      </c>
      <c r="K19" s="269"/>
      <c r="L19" s="269">
        <v>1</v>
      </c>
      <c r="M19" s="269">
        <v>2</v>
      </c>
      <c r="N19" s="269"/>
      <c r="O19" s="270">
        <v>35</v>
      </c>
      <c r="P19" s="194"/>
      <c r="Q19" s="270">
        <v>35</v>
      </c>
    </row>
    <row r="20" spans="1:17" ht="20.100000000000001" customHeight="1">
      <c r="A20" s="268" t="s">
        <v>103</v>
      </c>
      <c r="B20" s="164"/>
      <c r="C20" s="269"/>
      <c r="D20" s="269"/>
      <c r="E20" s="269"/>
      <c r="F20" s="269"/>
      <c r="G20" s="269">
        <v>1</v>
      </c>
      <c r="H20" s="270">
        <v>1</v>
      </c>
      <c r="I20" s="194"/>
      <c r="J20" s="269">
        <v>3</v>
      </c>
      <c r="K20" s="269"/>
      <c r="L20" s="269"/>
      <c r="M20" s="269"/>
      <c r="N20" s="269"/>
      <c r="O20" s="270">
        <v>3</v>
      </c>
      <c r="P20" s="194"/>
      <c r="Q20" s="270">
        <v>4</v>
      </c>
    </row>
    <row r="21" spans="1:17" ht="20.100000000000001" customHeight="1">
      <c r="A21" s="268" t="s">
        <v>104</v>
      </c>
      <c r="B21" s="164"/>
      <c r="C21" s="269"/>
      <c r="D21" s="269"/>
      <c r="E21" s="269"/>
      <c r="F21" s="269"/>
      <c r="G21" s="269"/>
      <c r="H21" s="270">
        <v>0</v>
      </c>
      <c r="I21" s="194"/>
      <c r="J21" s="269">
        <v>8</v>
      </c>
      <c r="K21" s="269"/>
      <c r="L21" s="269"/>
      <c r="M21" s="269"/>
      <c r="N21" s="269"/>
      <c r="O21" s="270">
        <v>8</v>
      </c>
      <c r="P21" s="194"/>
      <c r="Q21" s="270">
        <v>8</v>
      </c>
    </row>
    <row r="22" spans="1:17" ht="20.100000000000001" customHeight="1">
      <c r="A22" s="268" t="s">
        <v>105</v>
      </c>
      <c r="B22" s="164"/>
      <c r="C22" s="269"/>
      <c r="D22" s="269"/>
      <c r="E22" s="269"/>
      <c r="F22" s="269"/>
      <c r="G22" s="269"/>
      <c r="H22" s="270">
        <v>0</v>
      </c>
      <c r="I22" s="194"/>
      <c r="J22" s="269">
        <v>6</v>
      </c>
      <c r="K22" s="269"/>
      <c r="L22" s="269"/>
      <c r="M22" s="269"/>
      <c r="N22" s="269"/>
      <c r="O22" s="270">
        <v>6</v>
      </c>
      <c r="P22" s="194"/>
      <c r="Q22" s="270">
        <v>6</v>
      </c>
    </row>
    <row r="23" spans="1:17" ht="20.100000000000001" customHeight="1">
      <c r="A23" s="268" t="s">
        <v>106</v>
      </c>
      <c r="B23" s="164"/>
      <c r="C23" s="269"/>
      <c r="D23" s="269"/>
      <c r="E23" s="269"/>
      <c r="F23" s="269"/>
      <c r="G23" s="269"/>
      <c r="H23" s="270">
        <v>0</v>
      </c>
      <c r="I23" s="194"/>
      <c r="J23" s="269">
        <v>13</v>
      </c>
      <c r="K23" s="269"/>
      <c r="L23" s="269">
        <v>2</v>
      </c>
      <c r="M23" s="269">
        <v>2</v>
      </c>
      <c r="N23" s="269"/>
      <c r="O23" s="270">
        <v>17</v>
      </c>
      <c r="P23" s="194"/>
      <c r="Q23" s="270">
        <v>17</v>
      </c>
    </row>
    <row r="24" spans="1:17" ht="20.100000000000001" customHeight="1">
      <c r="A24" s="268" t="s">
        <v>108</v>
      </c>
      <c r="B24" s="164"/>
      <c r="C24" s="269"/>
      <c r="D24" s="269">
        <v>1</v>
      </c>
      <c r="E24" s="269"/>
      <c r="F24" s="269"/>
      <c r="G24" s="269"/>
      <c r="H24" s="270">
        <v>1</v>
      </c>
      <c r="I24" s="194"/>
      <c r="J24" s="269">
        <v>16</v>
      </c>
      <c r="K24" s="269"/>
      <c r="L24" s="269"/>
      <c r="M24" s="269">
        <v>2</v>
      </c>
      <c r="N24" s="269">
        <v>1</v>
      </c>
      <c r="O24" s="270">
        <v>19</v>
      </c>
      <c r="P24" s="194"/>
      <c r="Q24" s="270">
        <v>20</v>
      </c>
    </row>
    <row r="25" spans="1:17" ht="20.100000000000001" customHeight="1">
      <c r="A25" s="268" t="s">
        <v>109</v>
      </c>
      <c r="B25" s="164"/>
      <c r="C25" s="269"/>
      <c r="D25" s="269"/>
      <c r="E25" s="269"/>
      <c r="F25" s="269"/>
      <c r="G25" s="269"/>
      <c r="H25" s="270">
        <v>0</v>
      </c>
      <c r="I25" s="194"/>
      <c r="J25" s="269">
        <v>4</v>
      </c>
      <c r="K25" s="269"/>
      <c r="L25" s="269"/>
      <c r="M25" s="269"/>
      <c r="N25" s="269"/>
      <c r="O25" s="270">
        <v>4</v>
      </c>
      <c r="P25" s="194"/>
      <c r="Q25" s="270">
        <v>4</v>
      </c>
    </row>
    <row r="26" spans="1:17" ht="20.100000000000001" customHeight="1">
      <c r="A26" s="268" t="s">
        <v>110</v>
      </c>
      <c r="B26" s="164"/>
      <c r="C26" s="269"/>
      <c r="D26" s="269"/>
      <c r="E26" s="269"/>
      <c r="F26" s="269"/>
      <c r="G26" s="269"/>
      <c r="H26" s="270">
        <v>0</v>
      </c>
      <c r="I26" s="194"/>
      <c r="J26" s="269">
        <v>1</v>
      </c>
      <c r="K26" s="269"/>
      <c r="L26" s="269"/>
      <c r="M26" s="269"/>
      <c r="N26" s="269"/>
      <c r="O26" s="270">
        <v>1</v>
      </c>
      <c r="P26" s="194"/>
      <c r="Q26" s="270">
        <v>1</v>
      </c>
    </row>
    <row r="27" spans="1:17" ht="20.100000000000001" customHeight="1">
      <c r="A27" s="268" t="s">
        <v>111</v>
      </c>
      <c r="B27" s="164"/>
      <c r="C27" s="269"/>
      <c r="D27" s="269"/>
      <c r="E27" s="269"/>
      <c r="F27" s="269"/>
      <c r="G27" s="269"/>
      <c r="H27" s="270">
        <v>0</v>
      </c>
      <c r="I27" s="194"/>
      <c r="J27" s="269">
        <v>4</v>
      </c>
      <c r="K27" s="269"/>
      <c r="L27" s="269"/>
      <c r="M27" s="269">
        <v>4</v>
      </c>
      <c r="N27" s="269"/>
      <c r="O27" s="270">
        <v>8</v>
      </c>
      <c r="P27" s="194"/>
      <c r="Q27" s="270">
        <v>8</v>
      </c>
    </row>
    <row r="28" spans="1:17" ht="20.100000000000001" customHeight="1">
      <c r="A28" s="268" t="s">
        <v>112</v>
      </c>
      <c r="B28" s="164"/>
      <c r="C28" s="269"/>
      <c r="D28" s="269"/>
      <c r="E28" s="269"/>
      <c r="F28" s="269"/>
      <c r="G28" s="269"/>
      <c r="H28" s="270">
        <v>0</v>
      </c>
      <c r="I28" s="194"/>
      <c r="J28" s="269">
        <v>5</v>
      </c>
      <c r="K28" s="269"/>
      <c r="L28" s="269">
        <v>1</v>
      </c>
      <c r="M28" s="269">
        <v>2</v>
      </c>
      <c r="N28" s="269"/>
      <c r="O28" s="270">
        <v>8</v>
      </c>
      <c r="P28" s="194"/>
      <c r="Q28" s="270">
        <v>8</v>
      </c>
    </row>
    <row r="29" spans="1:17" ht="20.100000000000001" customHeight="1">
      <c r="A29" s="268" t="s">
        <v>113</v>
      </c>
      <c r="B29" s="164"/>
      <c r="C29" s="269"/>
      <c r="D29" s="269"/>
      <c r="E29" s="269"/>
      <c r="F29" s="269"/>
      <c r="G29" s="269"/>
      <c r="H29" s="270">
        <v>0</v>
      </c>
      <c r="I29" s="194"/>
      <c r="J29" s="269">
        <v>3</v>
      </c>
      <c r="K29" s="269"/>
      <c r="L29" s="269"/>
      <c r="M29" s="269"/>
      <c r="N29" s="269"/>
      <c r="O29" s="270">
        <v>3</v>
      </c>
      <c r="P29" s="194"/>
      <c r="Q29" s="270">
        <v>3</v>
      </c>
    </row>
    <row r="30" spans="1:17" ht="20.100000000000001" customHeight="1">
      <c r="A30" s="268" t="s">
        <v>114</v>
      </c>
      <c r="B30" s="164"/>
      <c r="C30" s="269"/>
      <c r="D30" s="269"/>
      <c r="E30" s="269"/>
      <c r="F30" s="269"/>
      <c r="G30" s="269"/>
      <c r="H30" s="270">
        <v>0</v>
      </c>
      <c r="I30" s="194"/>
      <c r="J30" s="269">
        <v>5</v>
      </c>
      <c r="K30" s="269"/>
      <c r="L30" s="269">
        <v>3</v>
      </c>
      <c r="M30" s="269"/>
      <c r="N30" s="269"/>
      <c r="O30" s="270">
        <v>8</v>
      </c>
      <c r="P30" s="194"/>
      <c r="Q30" s="270">
        <v>8</v>
      </c>
    </row>
    <row r="31" spans="1:17" ht="20.100000000000001" customHeight="1">
      <c r="A31" s="268" t="s">
        <v>115</v>
      </c>
      <c r="B31" s="164"/>
      <c r="C31" s="269"/>
      <c r="D31" s="269"/>
      <c r="E31" s="269"/>
      <c r="F31" s="269"/>
      <c r="G31" s="269"/>
      <c r="H31" s="270">
        <v>0</v>
      </c>
      <c r="I31" s="194"/>
      <c r="J31" s="269">
        <v>9</v>
      </c>
      <c r="K31" s="269"/>
      <c r="L31" s="269"/>
      <c r="M31" s="269"/>
      <c r="N31" s="269"/>
      <c r="O31" s="270">
        <v>9</v>
      </c>
      <c r="P31" s="194"/>
      <c r="Q31" s="270">
        <v>9</v>
      </c>
    </row>
    <row r="32" spans="1:17" ht="20.100000000000001" customHeight="1">
      <c r="A32" s="268" t="s">
        <v>116</v>
      </c>
      <c r="B32" s="164"/>
      <c r="C32" s="269"/>
      <c r="D32" s="269"/>
      <c r="E32" s="269"/>
      <c r="F32" s="269"/>
      <c r="G32" s="269"/>
      <c r="H32" s="270">
        <v>0</v>
      </c>
      <c r="I32" s="194"/>
      <c r="J32" s="269">
        <v>3</v>
      </c>
      <c r="K32" s="269"/>
      <c r="L32" s="269"/>
      <c r="M32" s="269"/>
      <c r="N32" s="269"/>
      <c r="O32" s="270">
        <v>3</v>
      </c>
      <c r="P32" s="194"/>
      <c r="Q32" s="270">
        <v>3</v>
      </c>
    </row>
    <row r="33" spans="1:17" ht="20.100000000000001" customHeight="1">
      <c r="A33" s="268" t="s">
        <v>117</v>
      </c>
      <c r="B33" s="164"/>
      <c r="C33" s="269"/>
      <c r="D33" s="269"/>
      <c r="E33" s="269"/>
      <c r="F33" s="269"/>
      <c r="G33" s="269"/>
      <c r="H33" s="270">
        <v>0</v>
      </c>
      <c r="I33" s="194"/>
      <c r="J33" s="269">
        <v>14</v>
      </c>
      <c r="K33" s="269"/>
      <c r="L33" s="269"/>
      <c r="M33" s="269">
        <v>1</v>
      </c>
      <c r="N33" s="269"/>
      <c r="O33" s="270">
        <v>15</v>
      </c>
      <c r="P33" s="194"/>
      <c r="Q33" s="270">
        <v>15</v>
      </c>
    </row>
    <row r="34" spans="1:17" ht="20.100000000000001" customHeight="1">
      <c r="A34" s="268" t="s">
        <v>118</v>
      </c>
      <c r="B34" s="164"/>
      <c r="C34" s="269"/>
      <c r="D34" s="269"/>
      <c r="E34" s="269"/>
      <c r="F34" s="269"/>
      <c r="G34" s="269"/>
      <c r="H34" s="270">
        <v>0</v>
      </c>
      <c r="I34" s="194"/>
      <c r="J34" s="269">
        <v>12</v>
      </c>
      <c r="K34" s="269"/>
      <c r="L34" s="269">
        <v>2</v>
      </c>
      <c r="M34" s="269">
        <v>6</v>
      </c>
      <c r="N34" s="269"/>
      <c r="O34" s="270">
        <v>20</v>
      </c>
      <c r="P34" s="194"/>
      <c r="Q34" s="270">
        <v>20</v>
      </c>
    </row>
    <row r="35" spans="1:17" ht="20.100000000000001" customHeight="1">
      <c r="A35" s="268" t="s">
        <v>119</v>
      </c>
      <c r="B35" s="164"/>
      <c r="C35" s="269"/>
      <c r="D35" s="269"/>
      <c r="E35" s="269"/>
      <c r="F35" s="269"/>
      <c r="G35" s="269"/>
      <c r="H35" s="270">
        <v>0</v>
      </c>
      <c r="I35" s="194"/>
      <c r="J35" s="269">
        <v>4</v>
      </c>
      <c r="K35" s="269"/>
      <c r="L35" s="269"/>
      <c r="M35" s="269">
        <v>1</v>
      </c>
      <c r="N35" s="269"/>
      <c r="O35" s="270">
        <v>5</v>
      </c>
      <c r="P35" s="194"/>
      <c r="Q35" s="270">
        <v>5</v>
      </c>
    </row>
    <row r="36" spans="1:17" ht="20.100000000000001" customHeight="1">
      <c r="A36" s="268" t="s">
        <v>120</v>
      </c>
      <c r="B36" s="164"/>
      <c r="C36" s="269"/>
      <c r="D36" s="269"/>
      <c r="E36" s="269"/>
      <c r="F36" s="269"/>
      <c r="G36" s="269"/>
      <c r="H36" s="270">
        <v>0</v>
      </c>
      <c r="I36" s="194"/>
      <c r="J36" s="269">
        <v>1</v>
      </c>
      <c r="K36" s="269"/>
      <c r="L36" s="269"/>
      <c r="M36" s="269"/>
      <c r="N36" s="269"/>
      <c r="O36" s="270">
        <v>1</v>
      </c>
      <c r="P36" s="194"/>
      <c r="Q36" s="270">
        <v>1</v>
      </c>
    </row>
    <row r="37" spans="1:17" ht="20.100000000000001" customHeight="1">
      <c r="A37" s="268" t="s">
        <v>121</v>
      </c>
      <c r="B37" s="164"/>
      <c r="C37" s="269"/>
      <c r="D37" s="269"/>
      <c r="E37" s="269"/>
      <c r="F37" s="269"/>
      <c r="G37" s="269"/>
      <c r="H37" s="270">
        <v>0</v>
      </c>
      <c r="I37" s="194"/>
      <c r="J37" s="269">
        <v>2</v>
      </c>
      <c r="K37" s="269"/>
      <c r="L37" s="269"/>
      <c r="M37" s="269"/>
      <c r="N37" s="269"/>
      <c r="O37" s="270">
        <v>2</v>
      </c>
      <c r="P37" s="194"/>
      <c r="Q37" s="270">
        <v>2</v>
      </c>
    </row>
    <row r="38" spans="1:17" ht="20.100000000000001" customHeight="1">
      <c r="A38" s="268" t="s">
        <v>122</v>
      </c>
      <c r="B38" s="164"/>
      <c r="C38" s="269"/>
      <c r="D38" s="269"/>
      <c r="E38" s="269"/>
      <c r="F38" s="269"/>
      <c r="G38" s="269"/>
      <c r="H38" s="270">
        <v>0</v>
      </c>
      <c r="I38" s="194"/>
      <c r="J38" s="269">
        <v>13</v>
      </c>
      <c r="K38" s="269"/>
      <c r="L38" s="269"/>
      <c r="M38" s="269"/>
      <c r="N38" s="269"/>
      <c r="O38" s="270">
        <v>13</v>
      </c>
      <c r="P38" s="194"/>
      <c r="Q38" s="270">
        <v>13</v>
      </c>
    </row>
    <row r="39" spans="1:17" ht="20.100000000000001" customHeight="1">
      <c r="A39" s="268" t="s">
        <v>123</v>
      </c>
      <c r="B39" s="164"/>
      <c r="C39" s="269"/>
      <c r="D39" s="269"/>
      <c r="E39" s="269"/>
      <c r="F39" s="269"/>
      <c r="G39" s="269"/>
      <c r="H39" s="270">
        <v>0</v>
      </c>
      <c r="I39" s="194"/>
      <c r="J39" s="269">
        <v>5</v>
      </c>
      <c r="K39" s="269"/>
      <c r="L39" s="269"/>
      <c r="M39" s="269"/>
      <c r="N39" s="269"/>
      <c r="O39" s="270">
        <v>5</v>
      </c>
      <c r="P39" s="194"/>
      <c r="Q39" s="270">
        <v>5</v>
      </c>
    </row>
    <row r="40" spans="1:17" ht="20.100000000000001" customHeight="1">
      <c r="A40" s="268" t="s">
        <v>124</v>
      </c>
      <c r="B40" s="164"/>
      <c r="C40" s="269"/>
      <c r="D40" s="269"/>
      <c r="E40" s="269"/>
      <c r="F40" s="269"/>
      <c r="G40" s="269"/>
      <c r="H40" s="270">
        <v>0</v>
      </c>
      <c r="I40" s="194"/>
      <c r="J40" s="269">
        <v>13</v>
      </c>
      <c r="K40" s="269"/>
      <c r="L40" s="269"/>
      <c r="M40" s="269"/>
      <c r="N40" s="269"/>
      <c r="O40" s="270">
        <v>13</v>
      </c>
      <c r="P40" s="194"/>
      <c r="Q40" s="270">
        <v>13</v>
      </c>
    </row>
    <row r="41" spans="1:17" ht="8.1" customHeight="1">
      <c r="A41" s="267"/>
      <c r="B41" s="164"/>
      <c r="C41" s="164"/>
      <c r="D41" s="164"/>
      <c r="E41" s="164"/>
      <c r="F41" s="164"/>
      <c r="G41" s="164"/>
      <c r="H41" s="271"/>
      <c r="I41" s="164"/>
      <c r="J41" s="164"/>
      <c r="K41" s="164"/>
      <c r="L41" s="164"/>
      <c r="M41" s="164"/>
      <c r="N41" s="164"/>
      <c r="O41" s="271"/>
      <c r="P41" s="164"/>
      <c r="Q41" s="271"/>
    </row>
    <row r="42" spans="1:17" ht="20.100000000000001" customHeight="1">
      <c r="A42" s="272" t="s">
        <v>70</v>
      </c>
      <c r="B42" s="164"/>
      <c r="C42" s="273">
        <v>0</v>
      </c>
      <c r="D42" s="273">
        <v>2</v>
      </c>
      <c r="E42" s="273">
        <v>0</v>
      </c>
      <c r="F42" s="273">
        <v>0</v>
      </c>
      <c r="G42" s="273">
        <v>1</v>
      </c>
      <c r="H42" s="273">
        <v>3</v>
      </c>
      <c r="I42" s="194"/>
      <c r="J42" s="273">
        <v>292</v>
      </c>
      <c r="K42" s="273">
        <v>1</v>
      </c>
      <c r="L42" s="273">
        <v>13</v>
      </c>
      <c r="M42" s="273">
        <v>31</v>
      </c>
      <c r="N42" s="273">
        <v>2</v>
      </c>
      <c r="O42" s="273">
        <v>339</v>
      </c>
      <c r="P42" s="194"/>
      <c r="Q42" s="273">
        <v>342</v>
      </c>
    </row>
    <row r="43" spans="1:17">
      <c r="A43" s="137"/>
      <c r="B43" s="137"/>
      <c r="C43" s="129"/>
      <c r="D43" s="129"/>
      <c r="E43" s="129"/>
      <c r="F43" s="129"/>
      <c r="G43" s="129"/>
      <c r="H43" s="129"/>
      <c r="I43" s="129"/>
      <c r="J43" s="129"/>
      <c r="K43" s="129"/>
      <c r="L43" s="129"/>
      <c r="M43" s="129"/>
      <c r="N43" s="129"/>
      <c r="O43" s="129"/>
      <c r="P43" s="129"/>
      <c r="Q43" s="129"/>
    </row>
    <row r="44" spans="1:17" ht="15.95" customHeight="1">
      <c r="A44" s="129" t="s">
        <v>535</v>
      </c>
      <c r="B44" s="129"/>
      <c r="C44" s="129"/>
      <c r="D44" s="129"/>
      <c r="E44" s="129"/>
      <c r="F44" s="129"/>
      <c r="G44" s="129"/>
      <c r="H44" s="129"/>
      <c r="I44" s="129"/>
      <c r="J44" s="129"/>
      <c r="K44" s="129"/>
      <c r="L44" s="129"/>
      <c r="M44" s="129"/>
      <c r="N44" s="129"/>
      <c r="O44" s="129"/>
      <c r="P44" s="129"/>
      <c r="Q44" s="129"/>
    </row>
    <row r="45" spans="1:17" ht="15.95" customHeight="1">
      <c r="A45" s="129" t="s">
        <v>537</v>
      </c>
      <c r="B45" s="129"/>
      <c r="C45" s="129"/>
      <c r="D45" s="129"/>
      <c r="E45" s="129"/>
      <c r="F45" s="129"/>
      <c r="G45" s="129"/>
      <c r="H45" s="129"/>
      <c r="I45" s="129"/>
      <c r="J45" s="129"/>
      <c r="K45" s="129"/>
      <c r="L45" s="129"/>
      <c r="M45" s="129"/>
      <c r="N45" s="129"/>
      <c r="O45" s="129"/>
      <c r="P45" s="129"/>
      <c r="Q45" s="129"/>
    </row>
    <row r="46" spans="1:17" ht="15.95" customHeight="1">
      <c r="A46" s="129" t="s">
        <v>538</v>
      </c>
      <c r="B46" s="129"/>
      <c r="C46" s="129"/>
      <c r="D46" s="129"/>
      <c r="E46" s="129"/>
      <c r="F46" s="129"/>
      <c r="G46" s="129"/>
      <c r="H46" s="129"/>
      <c r="I46" s="129"/>
      <c r="J46" s="129"/>
      <c r="K46" s="129"/>
      <c r="L46" s="129"/>
      <c r="M46" s="129"/>
      <c r="N46" s="129"/>
      <c r="O46" s="129"/>
      <c r="P46" s="129"/>
      <c r="Q46" s="129"/>
    </row>
    <row r="47" spans="1:17" ht="15.95" customHeight="1">
      <c r="A47" s="129" t="s">
        <v>539</v>
      </c>
      <c r="B47" s="129"/>
      <c r="C47" s="129"/>
      <c r="D47" s="129"/>
      <c r="E47" s="129"/>
      <c r="F47" s="129"/>
      <c r="G47" s="129"/>
      <c r="H47" s="129"/>
      <c r="I47" s="129"/>
      <c r="J47" s="129"/>
      <c r="K47" s="129"/>
      <c r="L47" s="129"/>
      <c r="M47" s="129"/>
      <c r="N47" s="129"/>
      <c r="O47" s="129"/>
      <c r="P47" s="129"/>
      <c r="Q47" s="129"/>
    </row>
    <row r="48" spans="1:17" ht="15.95" customHeight="1">
      <c r="A48" s="129" t="s">
        <v>540</v>
      </c>
      <c r="B48" s="129"/>
      <c r="C48" s="129"/>
      <c r="D48" s="129"/>
      <c r="E48" s="129"/>
      <c r="F48" s="129"/>
      <c r="G48" s="129"/>
      <c r="H48" s="129"/>
      <c r="I48" s="129"/>
      <c r="J48" s="129"/>
      <c r="K48" s="129"/>
      <c r="L48" s="129"/>
      <c r="M48" s="129"/>
      <c r="N48" s="129"/>
      <c r="O48" s="129"/>
      <c r="P48" s="129"/>
      <c r="Q48" s="129"/>
    </row>
    <row r="49" spans="1:17" ht="15.95" customHeight="1">
      <c r="A49" s="129" t="s">
        <v>541</v>
      </c>
      <c r="B49" s="129"/>
      <c r="C49" s="129"/>
      <c r="D49" s="129"/>
      <c r="E49" s="129"/>
      <c r="F49" s="129"/>
      <c r="G49" s="129"/>
      <c r="H49" s="129"/>
      <c r="I49" s="129"/>
      <c r="J49" s="129"/>
      <c r="K49" s="129"/>
      <c r="L49" s="129"/>
      <c r="M49" s="129"/>
      <c r="N49" s="129"/>
      <c r="O49" s="129"/>
      <c r="P49" s="129"/>
      <c r="Q49" s="129"/>
    </row>
    <row r="50" spans="1:17" ht="15.95" customHeight="1">
      <c r="A50" s="129" t="s">
        <v>633</v>
      </c>
      <c r="B50" s="129"/>
      <c r="C50" s="129"/>
      <c r="D50" s="129"/>
      <c r="E50" s="129"/>
      <c r="F50" s="129"/>
      <c r="G50" s="129"/>
      <c r="H50" s="129"/>
      <c r="I50" s="129"/>
      <c r="J50" s="129"/>
      <c r="K50" s="129"/>
      <c r="L50" s="129"/>
      <c r="M50" s="129"/>
      <c r="N50" s="129"/>
      <c r="O50" s="129"/>
      <c r="P50" s="129"/>
      <c r="Q50" s="129"/>
    </row>
    <row r="51" spans="1:17" ht="15.95"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scale="49" firstPageNumber="48" orientation="landscape" useFirstPageNumber="1" r:id="rId1"/>
  <headerFooter scaleWithDoc="0">
    <oddHeader>&amp;L&amp;G&amp;C&amp;G&amp;R&amp;G</oddHeader>
    <oddFooter>&amp;R&amp;"Montserrat,Negrita"&amp;10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DE3CB-0EC7-4983-AEF7-0B84A4D25C21}">
  <dimension ref="A1:L36"/>
  <sheetViews>
    <sheetView view="pageBreakPreview" zoomScaleNormal="100" zoomScaleSheetLayoutView="100" workbookViewId="0">
      <selection activeCell="O22" sqref="O22"/>
    </sheetView>
  </sheetViews>
  <sheetFormatPr baseColWidth="10" defaultRowHeight="12.75"/>
  <cols>
    <col min="1" max="1" width="20.7109375" customWidth="1"/>
    <col min="2" max="2" width="10.42578125" bestFit="1" customWidth="1"/>
    <col min="3" max="3" width="7" bestFit="1" customWidth="1"/>
    <col min="12" max="12" width="10.7109375" customWidth="1"/>
  </cols>
  <sheetData>
    <row r="1" spans="1:12">
      <c r="A1" s="121" t="s">
        <v>65</v>
      </c>
    </row>
    <row r="2" spans="1:12" ht="24" customHeight="1">
      <c r="A2" s="600" t="s">
        <v>76</v>
      </c>
      <c r="B2" s="600"/>
      <c r="C2" s="600"/>
      <c r="D2" s="600"/>
      <c r="E2" s="600"/>
      <c r="F2" s="600"/>
      <c r="G2" s="600"/>
      <c r="H2" s="600"/>
      <c r="I2" s="600"/>
      <c r="J2" s="600"/>
      <c r="K2" s="600"/>
      <c r="L2" s="600"/>
    </row>
    <row r="3" spans="1:12" ht="24" customHeight="1">
      <c r="A3" s="600" t="str">
        <f>UPPER(CONCATENATE("Diciembre 2022"))</f>
        <v>DICIEMBRE 2022</v>
      </c>
      <c r="B3" s="600"/>
      <c r="C3" s="600"/>
      <c r="D3" s="600"/>
      <c r="E3" s="600"/>
      <c r="F3" s="600"/>
      <c r="G3" s="600"/>
      <c r="H3" s="600"/>
      <c r="I3" s="600"/>
      <c r="J3" s="600"/>
      <c r="K3" s="600"/>
      <c r="L3" s="600"/>
    </row>
    <row r="4" spans="1:12">
      <c r="A4" s="122"/>
    </row>
    <row r="5" spans="1:12">
      <c r="A5" s="123" t="s">
        <v>68</v>
      </c>
      <c r="B5" s="123" t="s">
        <v>69</v>
      </c>
      <c r="C5" s="123" t="s">
        <v>50</v>
      </c>
    </row>
    <row r="6" spans="1:12" ht="38.25">
      <c r="A6" s="124" t="s">
        <v>77</v>
      </c>
      <c r="B6" s="125">
        <v>120451</v>
      </c>
      <c r="C6" s="126">
        <v>0.52710000000000001</v>
      </c>
    </row>
    <row r="7" spans="1:12" ht="25.5">
      <c r="A7" s="124" t="s">
        <v>79</v>
      </c>
      <c r="B7" s="125">
        <v>78558</v>
      </c>
      <c r="C7" s="126">
        <v>0.34379999999999999</v>
      </c>
    </row>
    <row r="8" spans="1:12" ht="38.25">
      <c r="A8" s="124" t="s">
        <v>78</v>
      </c>
      <c r="B8" s="125">
        <v>16258</v>
      </c>
      <c r="C8" s="126">
        <v>7.0900000000000005E-2</v>
      </c>
    </row>
    <row r="9" spans="1:12" ht="25.5">
      <c r="A9" s="124" t="s">
        <v>80</v>
      </c>
      <c r="B9" s="125">
        <v>13263</v>
      </c>
      <c r="C9" s="126">
        <v>5.8299999999999998E-2</v>
      </c>
    </row>
    <row r="10" spans="1:12">
      <c r="A10" s="124" t="s">
        <v>70</v>
      </c>
      <c r="B10" s="125">
        <v>228530</v>
      </c>
      <c r="C10" s="127">
        <v>1</v>
      </c>
    </row>
    <row r="13" spans="1:12">
      <c r="A13" s="123" t="s">
        <v>68</v>
      </c>
      <c r="B13" s="123" t="s">
        <v>69</v>
      </c>
      <c r="C13" s="123" t="s">
        <v>50</v>
      </c>
    </row>
    <row r="14" spans="1:12">
      <c r="A14" s="124" t="s">
        <v>8</v>
      </c>
      <c r="B14" s="125">
        <v>215719</v>
      </c>
      <c r="C14" s="126">
        <v>0.94389999999999996</v>
      </c>
    </row>
    <row r="15" spans="1:12">
      <c r="A15" s="124" t="s">
        <v>9</v>
      </c>
      <c r="B15" s="125">
        <v>12811</v>
      </c>
      <c r="C15" s="126">
        <v>5.6099999999999997E-2</v>
      </c>
    </row>
    <row r="16" spans="1:12">
      <c r="A16" s="122"/>
    </row>
    <row r="17" spans="1:10">
      <c r="A17" s="122"/>
    </row>
    <row r="18" spans="1:10">
      <c r="A18" s="122"/>
    </row>
    <row r="19" spans="1:10">
      <c r="A19" s="122"/>
    </row>
    <row r="20" spans="1:10">
      <c r="A20" s="122"/>
    </row>
    <row r="21" spans="1:10">
      <c r="A21" s="122"/>
    </row>
    <row r="22" spans="1:10" ht="15.75">
      <c r="A22" s="122"/>
      <c r="F22" s="131" t="s">
        <v>82</v>
      </c>
      <c r="G22" s="132">
        <v>228530</v>
      </c>
    </row>
    <row r="23" spans="1:10" ht="20.100000000000001" customHeight="1">
      <c r="A23" s="122"/>
    </row>
    <row r="24" spans="1:10">
      <c r="A24" s="122"/>
    </row>
    <row r="25" spans="1:10">
      <c r="A25" s="122"/>
    </row>
    <row r="26" spans="1:10">
      <c r="A26" s="122"/>
    </row>
    <row r="27" spans="1:10">
      <c r="A27" s="122"/>
      <c r="B27" s="603" t="s">
        <v>83</v>
      </c>
      <c r="C27" s="603"/>
      <c r="D27" s="603"/>
      <c r="H27" s="602" t="s">
        <v>84</v>
      </c>
      <c r="I27" s="602"/>
      <c r="J27" s="602"/>
    </row>
    <row r="28" spans="1:10">
      <c r="A28" s="122"/>
      <c r="B28" s="603"/>
      <c r="C28" s="603"/>
      <c r="D28" s="603"/>
      <c r="H28" s="602"/>
      <c r="I28" s="602"/>
      <c r="J28" s="602"/>
    </row>
    <row r="29" spans="1:10">
      <c r="A29" s="122"/>
      <c r="B29" s="601">
        <v>215719</v>
      </c>
      <c r="C29" s="601"/>
      <c r="D29" s="601"/>
      <c r="H29" s="601">
        <v>12811</v>
      </c>
      <c r="I29" s="601"/>
      <c r="J29" s="601"/>
    </row>
    <row r="30" spans="1:10">
      <c r="A30" s="122"/>
      <c r="B30" s="601"/>
      <c r="C30" s="601"/>
      <c r="D30" s="601"/>
      <c r="H30" s="601"/>
      <c r="I30" s="601"/>
      <c r="J30" s="601"/>
    </row>
    <row r="31" spans="1:10">
      <c r="A31" s="122"/>
    </row>
    <row r="32" spans="1:10">
      <c r="A32" s="122"/>
    </row>
    <row r="33" spans="1:1">
      <c r="A33" s="122"/>
    </row>
    <row r="34" spans="1:1" ht="9.9499999999999993" customHeight="1">
      <c r="A34" s="130" t="s">
        <v>81</v>
      </c>
    </row>
    <row r="35" spans="1:1" ht="9.9499999999999993" customHeight="1">
      <c r="A35" s="130" t="s">
        <v>633</v>
      </c>
    </row>
    <row r="36" spans="1:1" ht="9.9499999999999993" customHeight="1">
      <c r="A36" s="128"/>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502" right="0.23622047244094502" top="0.74803149606299202" bottom="0.35433070866141703" header="0" footer="0.31496062992126"/>
  <pageSetup scale="92"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A9FB6-5245-4ECA-BC8F-22662F9C170A}">
  <dimension ref="A1:M40"/>
  <sheetViews>
    <sheetView view="pageBreakPreview" topLeftCell="A5" zoomScaleNormal="100" zoomScaleSheetLayoutView="100" workbookViewId="0">
      <selection activeCell="P20" sqref="P20"/>
    </sheetView>
  </sheetViews>
  <sheetFormatPr baseColWidth="10" defaultRowHeight="12.75"/>
  <cols>
    <col min="1" max="1" width="15.7109375" customWidth="1"/>
    <col min="2" max="2" width="3.140625" bestFit="1" customWidth="1"/>
    <col min="13" max="13" width="15.7109375" customWidth="1"/>
  </cols>
  <sheetData>
    <row r="1" spans="1:13" ht="6" customHeight="1">
      <c r="A1" s="121" t="s">
        <v>65</v>
      </c>
    </row>
    <row r="2" spans="1:13" ht="6" customHeight="1">
      <c r="A2" s="687"/>
      <c r="B2" s="687"/>
      <c r="C2" s="687"/>
      <c r="D2" s="687"/>
      <c r="E2" s="687"/>
      <c r="F2" s="687"/>
      <c r="G2" s="687"/>
      <c r="H2" s="687"/>
      <c r="I2" s="687"/>
      <c r="J2" s="687"/>
      <c r="K2" s="687"/>
      <c r="L2" s="687"/>
      <c r="M2" s="687"/>
    </row>
    <row r="3" spans="1:13" ht="24.95" customHeight="1">
      <c r="A3" s="654" t="s">
        <v>543</v>
      </c>
      <c r="B3" s="654"/>
      <c r="C3" s="654"/>
      <c r="D3" s="654"/>
      <c r="E3" s="654"/>
      <c r="F3" s="654"/>
      <c r="G3" s="654"/>
      <c r="H3" s="654"/>
      <c r="I3" s="654"/>
      <c r="J3" s="654"/>
      <c r="K3" s="654"/>
      <c r="L3" s="654"/>
      <c r="M3" s="654"/>
    </row>
    <row r="4" spans="1:13" ht="20.100000000000001" customHeight="1">
      <c r="A4" s="654" t="str">
        <f>UPPER(CONCATENATE("Diciembre 2022"))</f>
        <v>DICIEMBRE 2022</v>
      </c>
      <c r="B4" s="654"/>
      <c r="C4" s="654"/>
      <c r="D4" s="654"/>
      <c r="E4" s="654"/>
      <c r="F4" s="654"/>
      <c r="G4" s="654"/>
      <c r="H4" s="654"/>
      <c r="I4" s="654"/>
      <c r="J4" s="654"/>
      <c r="K4" s="654"/>
      <c r="L4" s="654"/>
      <c r="M4" s="654"/>
    </row>
    <row r="5" spans="1:13">
      <c r="A5" s="122"/>
    </row>
    <row r="6" spans="1:13" ht="33" customHeight="1">
      <c r="A6" s="199" t="s">
        <v>544</v>
      </c>
      <c r="B6" s="198" t="s">
        <v>70</v>
      </c>
      <c r="C6" s="688" t="s">
        <v>550</v>
      </c>
      <c r="D6" s="688"/>
      <c r="E6" s="688"/>
      <c r="J6" s="688" t="s">
        <v>525</v>
      </c>
      <c r="K6" s="688"/>
    </row>
    <row r="7" spans="1:13">
      <c r="A7" s="199" t="s">
        <v>527</v>
      </c>
      <c r="B7" s="198">
        <v>2</v>
      </c>
    </row>
    <row r="8" spans="1:13">
      <c r="A8" s="199" t="s">
        <v>529</v>
      </c>
      <c r="B8" s="198">
        <v>1</v>
      </c>
    </row>
    <row r="9" spans="1:13">
      <c r="A9" s="199" t="s">
        <v>526</v>
      </c>
      <c r="B9" s="198">
        <v>0</v>
      </c>
    </row>
    <row r="10" spans="1:13">
      <c r="A10" s="199" t="s">
        <v>528</v>
      </c>
      <c r="B10" s="198">
        <v>0</v>
      </c>
    </row>
    <row r="11" spans="1:13">
      <c r="A11" s="199" t="s">
        <v>548</v>
      </c>
      <c r="B11" s="198">
        <v>0</v>
      </c>
    </row>
    <row r="12" spans="1:13">
      <c r="A12" s="199" t="s">
        <v>546</v>
      </c>
      <c r="B12" s="198"/>
    </row>
    <row r="14" spans="1:13">
      <c r="A14" s="199" t="s">
        <v>547</v>
      </c>
      <c r="B14" s="198" t="s">
        <v>70</v>
      </c>
    </row>
    <row r="15" spans="1:13">
      <c r="A15" s="199" t="s">
        <v>530</v>
      </c>
      <c r="B15" s="198">
        <v>292</v>
      </c>
    </row>
    <row r="16" spans="1:13" ht="16.5">
      <c r="A16" s="199" t="s">
        <v>533</v>
      </c>
      <c r="B16" s="198">
        <v>31</v>
      </c>
    </row>
    <row r="17" spans="1:11">
      <c r="A17" s="199" t="s">
        <v>532</v>
      </c>
      <c r="B17" s="198">
        <v>13</v>
      </c>
    </row>
    <row r="18" spans="1:11">
      <c r="A18" s="199" t="s">
        <v>534</v>
      </c>
      <c r="B18" s="198">
        <v>2</v>
      </c>
    </row>
    <row r="19" spans="1:11">
      <c r="A19" s="199" t="s">
        <v>531</v>
      </c>
      <c r="B19" s="198">
        <v>1</v>
      </c>
    </row>
    <row r="20" spans="1:11">
      <c r="A20" s="199" t="s">
        <v>546</v>
      </c>
      <c r="B20" s="198"/>
    </row>
    <row r="21" spans="1:11">
      <c r="A21" s="122"/>
    </row>
    <row r="22" spans="1:11">
      <c r="A22" s="122"/>
    </row>
    <row r="23" spans="1:11">
      <c r="A23" s="122"/>
    </row>
    <row r="24" spans="1:11">
      <c r="A24" s="122"/>
    </row>
    <row r="25" spans="1:11">
      <c r="A25" s="122"/>
    </row>
    <row r="26" spans="1:11">
      <c r="A26" s="122"/>
    </row>
    <row r="27" spans="1:11">
      <c r="A27" s="122"/>
    </row>
    <row r="28" spans="1:11">
      <c r="A28" s="122"/>
    </row>
    <row r="29" spans="1:11">
      <c r="A29" s="122"/>
    </row>
    <row r="30" spans="1:11">
      <c r="A30" s="122"/>
    </row>
    <row r="31" spans="1:11">
      <c r="A31" s="122"/>
    </row>
    <row r="32" spans="1:11" ht="45.75" customHeight="1">
      <c r="A32" s="122"/>
      <c r="D32" s="274" t="s">
        <v>82</v>
      </c>
      <c r="E32" s="275">
        <v>3</v>
      </c>
      <c r="J32" s="274" t="s">
        <v>82</v>
      </c>
      <c r="K32" s="275">
        <v>339</v>
      </c>
    </row>
    <row r="33" spans="1:1">
      <c r="A33" s="122"/>
    </row>
    <row r="34" spans="1:1">
      <c r="A34" s="122"/>
    </row>
    <row r="35" spans="1:1">
      <c r="A35" s="122"/>
    </row>
    <row r="36" spans="1:1" s="129" customFormat="1" ht="9.75" customHeight="1">
      <c r="A36" s="175" t="s">
        <v>549</v>
      </c>
    </row>
    <row r="37" spans="1:1" s="129" customFormat="1" ht="9.75" customHeight="1">
      <c r="A37" s="175" t="s">
        <v>536</v>
      </c>
    </row>
    <row r="38" spans="1:1" s="129" customFormat="1" ht="9.75" customHeight="1">
      <c r="A38" s="175" t="s">
        <v>541</v>
      </c>
    </row>
    <row r="39" spans="1:1" s="129" customFormat="1" ht="9.75" customHeight="1">
      <c r="A39" s="175" t="s">
        <v>633</v>
      </c>
    </row>
    <row r="40" spans="1:1" s="129" customFormat="1" ht="12" customHeight="1">
      <c r="A40" s="234"/>
    </row>
  </sheetData>
  <sortState xmlns:xlrd2="http://schemas.microsoft.com/office/spreadsheetml/2017/richdata2" ref="A15:B19">
    <sortCondition descending="1" ref="B15:B19"/>
  </sortState>
  <mergeCells count="5">
    <mergeCell ref="A4:M4"/>
    <mergeCell ref="A3:M3"/>
    <mergeCell ref="A2:M2"/>
    <mergeCell ref="C6:E6"/>
    <mergeCell ref="J6:K6"/>
  </mergeCells>
  <printOptions horizontalCentered="1"/>
  <pageMargins left="0.23622047244094491" right="0.23622047244094491" top="0.74803149606299213" bottom="0.35433070866141736" header="0" footer="0.31496062992125984"/>
  <pageSetup scale="91" firstPageNumber="49" orientation="landscape" useFirstPageNumber="1" r:id="rId1"/>
  <headerFooter scaleWithDoc="0">
    <oddHeader>&amp;L&amp;G&amp;C&amp;G&amp;R&amp;G</oddHeader>
    <oddFooter>&amp;R&amp;"Montserrat,Negrita"&amp;10 &amp;P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185E-0A77-44C4-8747-0CD3914B490D}">
  <sheetPr>
    <pageSetUpPr fitToPage="1"/>
  </sheetPr>
  <dimension ref="A1:Q49"/>
  <sheetViews>
    <sheetView view="pageBreakPreview" topLeftCell="A15" zoomScale="85" zoomScaleNormal="100" zoomScaleSheetLayoutView="85" workbookViewId="0">
      <selection activeCell="K46" sqref="K46"/>
    </sheetView>
  </sheetViews>
  <sheetFormatPr baseColWidth="10" defaultRowHeight="12.75"/>
  <cols>
    <col min="1" max="1" width="45.7109375" style="265" customWidth="1"/>
    <col min="2" max="2" width="1.42578125" style="265" customWidth="1"/>
    <col min="3" max="8" width="15.7109375" style="265" customWidth="1"/>
    <col min="9" max="9" width="1.42578125" style="265" customWidth="1"/>
    <col min="10" max="15" width="15.7109375" style="265" customWidth="1"/>
    <col min="16" max="16" width="1.42578125" style="265" customWidth="1"/>
    <col min="17" max="17" width="10.7109375" style="265" customWidth="1"/>
    <col min="18" max="16384" width="11.42578125" style="265"/>
  </cols>
  <sheetData>
    <row r="1" spans="1:17" ht="23.1" customHeight="1">
      <c r="A1" s="129" t="s">
        <v>65</v>
      </c>
      <c r="B1" s="129"/>
      <c r="C1" s="129"/>
      <c r="D1" s="129"/>
      <c r="E1" s="129"/>
      <c r="F1" s="129"/>
      <c r="G1" s="129"/>
      <c r="H1" s="129"/>
      <c r="I1" s="129"/>
      <c r="J1" s="129"/>
      <c r="K1" s="129"/>
      <c r="L1" s="129"/>
      <c r="M1" s="129"/>
      <c r="N1" s="129"/>
      <c r="O1" s="129"/>
      <c r="P1" s="129"/>
      <c r="Q1" s="129"/>
    </row>
    <row r="2" spans="1:17" ht="35.1" customHeight="1">
      <c r="A2" s="685" t="s">
        <v>555</v>
      </c>
      <c r="B2" s="685"/>
      <c r="C2" s="685"/>
      <c r="D2" s="685"/>
      <c r="E2" s="685"/>
      <c r="F2" s="685"/>
      <c r="G2" s="685"/>
      <c r="H2" s="685"/>
      <c r="I2" s="685"/>
      <c r="J2" s="685"/>
      <c r="K2" s="685"/>
      <c r="L2" s="685"/>
      <c r="M2" s="685"/>
      <c r="N2" s="685"/>
      <c r="O2" s="685"/>
      <c r="P2" s="685"/>
      <c r="Q2" s="685"/>
    </row>
    <row r="3" spans="1:17" ht="24.95" customHeight="1">
      <c r="A3" s="685" t="str">
        <f>UPPER(CONCATENATE("Diciembre 2022"))</f>
        <v>DICIEMBRE 2022</v>
      </c>
      <c r="B3" s="685"/>
      <c r="C3" s="685"/>
      <c r="D3" s="685"/>
      <c r="E3" s="685"/>
      <c r="F3" s="685"/>
      <c r="G3" s="685"/>
      <c r="H3" s="685"/>
      <c r="I3" s="685"/>
      <c r="J3" s="685"/>
      <c r="K3" s="685"/>
      <c r="L3" s="685"/>
      <c r="M3" s="685"/>
      <c r="N3" s="685"/>
      <c r="O3" s="685"/>
      <c r="P3" s="685"/>
      <c r="Q3" s="685"/>
    </row>
    <row r="4" spans="1:17">
      <c r="A4" s="137"/>
      <c r="B4" s="129"/>
      <c r="C4" s="129"/>
      <c r="D4" s="129"/>
      <c r="E4" s="129"/>
      <c r="F4" s="129"/>
      <c r="G4" s="129"/>
      <c r="H4" s="129"/>
      <c r="I4" s="129"/>
      <c r="J4" s="129"/>
      <c r="K4" s="129"/>
      <c r="L4" s="129"/>
      <c r="M4" s="129"/>
      <c r="N4" s="129"/>
      <c r="O4" s="129"/>
      <c r="P4" s="129"/>
      <c r="Q4" s="129"/>
    </row>
    <row r="5" spans="1:17" ht="52.5" customHeight="1">
      <c r="A5" s="659" t="s">
        <v>523</v>
      </c>
      <c r="B5" s="164"/>
      <c r="C5" s="624" t="s">
        <v>551</v>
      </c>
      <c r="D5" s="624"/>
      <c r="E5" s="624"/>
      <c r="F5" s="624"/>
      <c r="G5" s="624"/>
      <c r="H5" s="624"/>
      <c r="I5" s="276"/>
      <c r="J5" s="624" t="s">
        <v>552</v>
      </c>
      <c r="K5" s="624"/>
      <c r="L5" s="624"/>
      <c r="M5" s="624"/>
      <c r="N5" s="624"/>
      <c r="O5" s="624"/>
      <c r="P5" s="686"/>
      <c r="Q5" s="624" t="s">
        <v>88</v>
      </c>
    </row>
    <row r="6" spans="1:17" ht="62.25" customHeight="1">
      <c r="A6" s="659"/>
      <c r="B6" s="164"/>
      <c r="C6" s="318" t="s">
        <v>526</v>
      </c>
      <c r="D6" s="318" t="s">
        <v>527</v>
      </c>
      <c r="E6" s="318" t="s">
        <v>644</v>
      </c>
      <c r="F6" s="318" t="s">
        <v>556</v>
      </c>
      <c r="G6" s="318" t="s">
        <v>529</v>
      </c>
      <c r="H6" s="318" t="s">
        <v>92</v>
      </c>
      <c r="I6" s="276"/>
      <c r="J6" s="318" t="s">
        <v>530</v>
      </c>
      <c r="K6" s="318" t="s">
        <v>531</v>
      </c>
      <c r="L6" s="318" t="s">
        <v>532</v>
      </c>
      <c r="M6" s="318" t="s">
        <v>533</v>
      </c>
      <c r="N6" s="318" t="s">
        <v>534</v>
      </c>
      <c r="O6" s="318" t="s">
        <v>92</v>
      </c>
      <c r="P6" s="686"/>
      <c r="Q6" s="624"/>
    </row>
    <row r="7" spans="1:17" ht="8.1" customHeight="1">
      <c r="A7" s="267"/>
      <c r="B7" s="164"/>
      <c r="C7" s="164"/>
      <c r="D7" s="164"/>
      <c r="E7" s="164"/>
      <c r="F7" s="164"/>
      <c r="G7" s="164"/>
      <c r="H7" s="164"/>
      <c r="I7" s="164"/>
      <c r="J7" s="164"/>
      <c r="K7" s="164"/>
      <c r="L7" s="164"/>
      <c r="M7" s="164"/>
      <c r="N7" s="164"/>
      <c r="O7" s="164"/>
      <c r="P7" s="164"/>
      <c r="Q7" s="164"/>
    </row>
    <row r="8" spans="1:17" ht="20.100000000000001" customHeight="1">
      <c r="A8" s="268" t="s">
        <v>93</v>
      </c>
      <c r="B8" s="164"/>
      <c r="C8" s="269">
        <v>78</v>
      </c>
      <c r="D8" s="269">
        <v>46</v>
      </c>
      <c r="E8" s="269">
        <v>29</v>
      </c>
      <c r="F8" s="269">
        <v>2</v>
      </c>
      <c r="G8" s="269">
        <v>3</v>
      </c>
      <c r="H8" s="277">
        <v>158</v>
      </c>
      <c r="I8" s="278"/>
      <c r="J8" s="269">
        <v>175</v>
      </c>
      <c r="K8" s="269">
        <v>1</v>
      </c>
      <c r="L8" s="269">
        <v>90</v>
      </c>
      <c r="M8" s="269">
        <v>45</v>
      </c>
      <c r="N8" s="269"/>
      <c r="O8" s="277">
        <v>311</v>
      </c>
      <c r="P8" s="194"/>
      <c r="Q8" s="277">
        <v>469</v>
      </c>
    </row>
    <row r="9" spans="1:17" ht="20.100000000000001" customHeight="1">
      <c r="A9" s="268" t="s">
        <v>94</v>
      </c>
      <c r="B9" s="164"/>
      <c r="C9" s="269">
        <v>466</v>
      </c>
      <c r="D9" s="269">
        <v>119</v>
      </c>
      <c r="E9" s="269">
        <v>490</v>
      </c>
      <c r="F9" s="269">
        <v>9</v>
      </c>
      <c r="G9" s="269">
        <v>24</v>
      </c>
      <c r="H9" s="270">
        <v>1108</v>
      </c>
      <c r="I9" s="278"/>
      <c r="J9" s="269">
        <v>201</v>
      </c>
      <c r="K9" s="269">
        <v>12</v>
      </c>
      <c r="L9" s="279">
        <v>1647</v>
      </c>
      <c r="M9" s="279">
        <v>1347</v>
      </c>
      <c r="N9" s="269">
        <v>3</v>
      </c>
      <c r="O9" s="270">
        <v>3210</v>
      </c>
      <c r="P9" s="194"/>
      <c r="Q9" s="270">
        <v>4318</v>
      </c>
    </row>
    <row r="10" spans="1:17" ht="20.100000000000001" customHeight="1">
      <c r="A10" s="268" t="s">
        <v>95</v>
      </c>
      <c r="B10" s="164"/>
      <c r="C10" s="269">
        <v>100</v>
      </c>
      <c r="D10" s="269">
        <v>106</v>
      </c>
      <c r="E10" s="269">
        <v>47</v>
      </c>
      <c r="F10" s="269"/>
      <c r="G10" s="269">
        <v>2</v>
      </c>
      <c r="H10" s="277">
        <v>255</v>
      </c>
      <c r="I10" s="278"/>
      <c r="J10" s="269">
        <v>157</v>
      </c>
      <c r="K10" s="269"/>
      <c r="L10" s="269">
        <v>646</v>
      </c>
      <c r="M10" s="269">
        <v>71</v>
      </c>
      <c r="N10" s="269">
        <v>1</v>
      </c>
      <c r="O10" s="277">
        <v>875</v>
      </c>
      <c r="P10" s="194"/>
      <c r="Q10" s="270">
        <v>1130</v>
      </c>
    </row>
    <row r="11" spans="1:17" ht="20.100000000000001" customHeight="1">
      <c r="A11" s="268" t="s">
        <v>96</v>
      </c>
      <c r="B11" s="164"/>
      <c r="C11" s="269">
        <v>83</v>
      </c>
      <c r="D11" s="269">
        <v>21</v>
      </c>
      <c r="E11" s="269">
        <v>19</v>
      </c>
      <c r="F11" s="269">
        <v>1</v>
      </c>
      <c r="G11" s="269">
        <v>1</v>
      </c>
      <c r="H11" s="277">
        <v>125</v>
      </c>
      <c r="I11" s="278"/>
      <c r="J11" s="269">
        <v>10</v>
      </c>
      <c r="K11" s="269">
        <v>1</v>
      </c>
      <c r="L11" s="269">
        <v>4</v>
      </c>
      <c r="M11" s="269">
        <v>1</v>
      </c>
      <c r="N11" s="269">
        <v>1</v>
      </c>
      <c r="O11" s="277">
        <v>17</v>
      </c>
      <c r="P11" s="194"/>
      <c r="Q11" s="277">
        <v>142</v>
      </c>
    </row>
    <row r="12" spans="1:17" ht="20.100000000000001" customHeight="1">
      <c r="A12" s="268" t="s">
        <v>99</v>
      </c>
      <c r="B12" s="164"/>
      <c r="C12" s="269">
        <v>312</v>
      </c>
      <c r="D12" s="269">
        <v>322</v>
      </c>
      <c r="E12" s="269">
        <v>106</v>
      </c>
      <c r="F12" s="269">
        <v>13</v>
      </c>
      <c r="G12" s="269">
        <v>18</v>
      </c>
      <c r="H12" s="277">
        <v>771</v>
      </c>
      <c r="I12" s="278"/>
      <c r="J12" s="269">
        <v>23</v>
      </c>
      <c r="K12" s="269">
        <v>54</v>
      </c>
      <c r="L12" s="269">
        <v>41</v>
      </c>
      <c r="M12" s="269">
        <v>276</v>
      </c>
      <c r="N12" s="269"/>
      <c r="O12" s="277">
        <v>394</v>
      </c>
      <c r="P12" s="194"/>
      <c r="Q12" s="270">
        <v>1165</v>
      </c>
    </row>
    <row r="13" spans="1:17" ht="20.100000000000001" customHeight="1">
      <c r="A13" s="268" t="s">
        <v>100</v>
      </c>
      <c r="B13" s="164"/>
      <c r="C13" s="269">
        <v>528</v>
      </c>
      <c r="D13" s="269">
        <v>524</v>
      </c>
      <c r="E13" s="269">
        <v>347</v>
      </c>
      <c r="F13" s="269">
        <v>16</v>
      </c>
      <c r="G13" s="269">
        <v>14</v>
      </c>
      <c r="H13" s="270">
        <v>1429</v>
      </c>
      <c r="I13" s="278"/>
      <c r="J13" s="269">
        <v>322</v>
      </c>
      <c r="K13" s="269">
        <v>5</v>
      </c>
      <c r="L13" s="269">
        <v>33</v>
      </c>
      <c r="M13" s="269">
        <v>473</v>
      </c>
      <c r="N13" s="269">
        <v>2</v>
      </c>
      <c r="O13" s="277">
        <v>835</v>
      </c>
      <c r="P13" s="194"/>
      <c r="Q13" s="270">
        <v>2264</v>
      </c>
    </row>
    <row r="14" spans="1:17" ht="20.100000000000001" customHeight="1">
      <c r="A14" s="268" t="s">
        <v>101</v>
      </c>
      <c r="B14" s="164"/>
      <c r="C14" s="269">
        <v>79</v>
      </c>
      <c r="D14" s="269"/>
      <c r="E14" s="269"/>
      <c r="F14" s="269">
        <v>26</v>
      </c>
      <c r="G14" s="269">
        <v>2</v>
      </c>
      <c r="H14" s="277">
        <v>107</v>
      </c>
      <c r="I14" s="278"/>
      <c r="J14" s="269">
        <v>914</v>
      </c>
      <c r="K14" s="269">
        <v>74</v>
      </c>
      <c r="L14" s="269">
        <v>55</v>
      </c>
      <c r="M14" s="269">
        <v>633</v>
      </c>
      <c r="N14" s="269">
        <v>50</v>
      </c>
      <c r="O14" s="270">
        <v>1726</v>
      </c>
      <c r="P14" s="194"/>
      <c r="Q14" s="270">
        <v>1833</v>
      </c>
    </row>
    <row r="15" spans="1:17" ht="20.100000000000001" customHeight="1">
      <c r="A15" s="268" t="s">
        <v>97</v>
      </c>
      <c r="B15" s="164"/>
      <c r="C15" s="269">
        <v>111</v>
      </c>
      <c r="D15" s="269">
        <v>61</v>
      </c>
      <c r="E15" s="269">
        <v>70</v>
      </c>
      <c r="F15" s="269">
        <v>6</v>
      </c>
      <c r="G15" s="269">
        <v>4</v>
      </c>
      <c r="H15" s="277">
        <v>252</v>
      </c>
      <c r="I15" s="278"/>
      <c r="J15" s="269">
        <v>99</v>
      </c>
      <c r="K15" s="269">
        <v>52</v>
      </c>
      <c r="L15" s="269">
        <v>98</v>
      </c>
      <c r="M15" s="269">
        <v>386</v>
      </c>
      <c r="N15" s="269">
        <v>3</v>
      </c>
      <c r="O15" s="277">
        <v>638</v>
      </c>
      <c r="P15" s="194"/>
      <c r="Q15" s="277">
        <v>890</v>
      </c>
    </row>
    <row r="16" spans="1:17" ht="20.100000000000001" customHeight="1">
      <c r="A16" s="268" t="s">
        <v>98</v>
      </c>
      <c r="B16" s="164"/>
      <c r="C16" s="269">
        <v>82</v>
      </c>
      <c r="D16" s="269">
        <v>53</v>
      </c>
      <c r="E16" s="269">
        <v>70</v>
      </c>
      <c r="F16" s="269">
        <v>4</v>
      </c>
      <c r="G16" s="269">
        <v>41</v>
      </c>
      <c r="H16" s="277">
        <v>250</v>
      </c>
      <c r="I16" s="278"/>
      <c r="J16" s="269">
        <v>310</v>
      </c>
      <c r="K16" s="269">
        <v>22</v>
      </c>
      <c r="L16" s="269">
        <v>309</v>
      </c>
      <c r="M16" s="269">
        <v>59</v>
      </c>
      <c r="N16" s="269"/>
      <c r="O16" s="277">
        <v>700</v>
      </c>
      <c r="P16" s="194"/>
      <c r="Q16" s="277">
        <v>950</v>
      </c>
    </row>
    <row r="17" spans="1:17" ht="20.100000000000001" customHeight="1">
      <c r="A17" s="268" t="s">
        <v>102</v>
      </c>
      <c r="B17" s="164"/>
      <c r="C17" s="269">
        <v>284</v>
      </c>
      <c r="D17" s="269">
        <v>218</v>
      </c>
      <c r="E17" s="269">
        <v>104</v>
      </c>
      <c r="F17" s="269">
        <v>16</v>
      </c>
      <c r="G17" s="269">
        <v>8</v>
      </c>
      <c r="H17" s="277">
        <v>630</v>
      </c>
      <c r="I17" s="278"/>
      <c r="J17" s="269"/>
      <c r="K17" s="269">
        <v>2</v>
      </c>
      <c r="L17" s="269">
        <v>32</v>
      </c>
      <c r="M17" s="269">
        <v>186</v>
      </c>
      <c r="N17" s="269"/>
      <c r="O17" s="277">
        <v>220</v>
      </c>
      <c r="P17" s="194"/>
      <c r="Q17" s="277">
        <v>850</v>
      </c>
    </row>
    <row r="18" spans="1:17" ht="20.100000000000001" customHeight="1">
      <c r="A18" s="268" t="s">
        <v>107</v>
      </c>
      <c r="B18" s="164"/>
      <c r="C18" s="269">
        <v>63</v>
      </c>
      <c r="D18" s="269"/>
      <c r="E18" s="269">
        <v>55</v>
      </c>
      <c r="F18" s="269">
        <v>7</v>
      </c>
      <c r="G18" s="269">
        <v>7</v>
      </c>
      <c r="H18" s="277">
        <v>132</v>
      </c>
      <c r="I18" s="278"/>
      <c r="J18" s="269">
        <v>497</v>
      </c>
      <c r="K18" s="269">
        <v>13</v>
      </c>
      <c r="L18" s="269">
        <v>11</v>
      </c>
      <c r="M18" s="269">
        <v>445</v>
      </c>
      <c r="N18" s="269"/>
      <c r="O18" s="277">
        <v>966</v>
      </c>
      <c r="P18" s="194"/>
      <c r="Q18" s="270">
        <v>1098</v>
      </c>
    </row>
    <row r="19" spans="1:17" ht="20.100000000000001" customHeight="1">
      <c r="A19" s="268" t="s">
        <v>103</v>
      </c>
      <c r="B19" s="164"/>
      <c r="C19" s="269">
        <v>269</v>
      </c>
      <c r="D19" s="269">
        <v>195</v>
      </c>
      <c r="E19" s="269">
        <v>64</v>
      </c>
      <c r="F19" s="269">
        <v>21</v>
      </c>
      <c r="G19" s="269">
        <v>6</v>
      </c>
      <c r="H19" s="277">
        <v>555</v>
      </c>
      <c r="I19" s="278"/>
      <c r="J19" s="269"/>
      <c r="K19" s="269">
        <v>3</v>
      </c>
      <c r="L19" s="269">
        <v>104</v>
      </c>
      <c r="M19" s="269">
        <v>329</v>
      </c>
      <c r="N19" s="269">
        <v>1</v>
      </c>
      <c r="O19" s="277">
        <v>437</v>
      </c>
      <c r="P19" s="194"/>
      <c r="Q19" s="277">
        <v>992</v>
      </c>
    </row>
    <row r="20" spans="1:17" ht="20.100000000000001" customHeight="1">
      <c r="A20" s="268" t="s">
        <v>104</v>
      </c>
      <c r="B20" s="164"/>
      <c r="C20" s="269">
        <v>223</v>
      </c>
      <c r="D20" s="269">
        <v>153</v>
      </c>
      <c r="E20" s="269">
        <v>170</v>
      </c>
      <c r="F20" s="269">
        <v>10</v>
      </c>
      <c r="G20" s="269"/>
      <c r="H20" s="277">
        <v>556</v>
      </c>
      <c r="I20" s="278"/>
      <c r="J20" s="269">
        <v>292</v>
      </c>
      <c r="K20" s="269">
        <v>1</v>
      </c>
      <c r="L20" s="269">
        <v>31</v>
      </c>
      <c r="M20" s="279">
        <v>1112</v>
      </c>
      <c r="N20" s="269"/>
      <c r="O20" s="270">
        <v>1436</v>
      </c>
      <c r="P20" s="194"/>
      <c r="Q20" s="270">
        <v>1992</v>
      </c>
    </row>
    <row r="21" spans="1:17" ht="20.100000000000001" customHeight="1">
      <c r="A21" s="268" t="s">
        <v>105</v>
      </c>
      <c r="B21" s="164"/>
      <c r="C21" s="269">
        <v>12</v>
      </c>
      <c r="D21" s="269">
        <v>6</v>
      </c>
      <c r="E21" s="269">
        <v>10</v>
      </c>
      <c r="F21" s="269">
        <v>2</v>
      </c>
      <c r="G21" s="269">
        <v>2</v>
      </c>
      <c r="H21" s="277">
        <v>32</v>
      </c>
      <c r="I21" s="278"/>
      <c r="J21" s="269">
        <v>73</v>
      </c>
      <c r="K21" s="269">
        <v>1</v>
      </c>
      <c r="L21" s="269">
        <v>22</v>
      </c>
      <c r="M21" s="269">
        <v>55</v>
      </c>
      <c r="N21" s="269">
        <v>4</v>
      </c>
      <c r="O21" s="277">
        <v>155</v>
      </c>
      <c r="P21" s="194"/>
      <c r="Q21" s="277">
        <v>187</v>
      </c>
    </row>
    <row r="22" spans="1:17" ht="20.100000000000001" customHeight="1">
      <c r="A22" s="268" t="s">
        <v>106</v>
      </c>
      <c r="B22" s="164"/>
      <c r="C22" s="269">
        <v>456</v>
      </c>
      <c r="D22" s="269">
        <v>114</v>
      </c>
      <c r="E22" s="269">
        <v>316</v>
      </c>
      <c r="F22" s="269">
        <v>23</v>
      </c>
      <c r="G22" s="269">
        <v>48</v>
      </c>
      <c r="H22" s="277">
        <v>957</v>
      </c>
      <c r="I22" s="278"/>
      <c r="J22" s="279">
        <v>2351</v>
      </c>
      <c r="K22" s="269">
        <v>42</v>
      </c>
      <c r="L22" s="279">
        <v>1443</v>
      </c>
      <c r="M22" s="269">
        <v>459</v>
      </c>
      <c r="N22" s="269">
        <v>2</v>
      </c>
      <c r="O22" s="270">
        <v>4297</v>
      </c>
      <c r="P22" s="194"/>
      <c r="Q22" s="270">
        <v>5254</v>
      </c>
    </row>
    <row r="23" spans="1:17" ht="20.100000000000001" customHeight="1">
      <c r="A23" s="268" t="s">
        <v>108</v>
      </c>
      <c r="B23" s="164"/>
      <c r="C23" s="269">
        <v>482</v>
      </c>
      <c r="D23" s="269">
        <v>134</v>
      </c>
      <c r="E23" s="269">
        <v>186</v>
      </c>
      <c r="F23" s="269">
        <v>16</v>
      </c>
      <c r="G23" s="269">
        <v>62</v>
      </c>
      <c r="H23" s="277">
        <v>880</v>
      </c>
      <c r="I23" s="278"/>
      <c r="J23" s="269">
        <v>127</v>
      </c>
      <c r="K23" s="269">
        <v>12</v>
      </c>
      <c r="L23" s="269">
        <v>39</v>
      </c>
      <c r="M23" s="269">
        <v>546</v>
      </c>
      <c r="N23" s="269">
        <v>3</v>
      </c>
      <c r="O23" s="277">
        <v>727</v>
      </c>
      <c r="P23" s="194"/>
      <c r="Q23" s="270">
        <v>1607</v>
      </c>
    </row>
    <row r="24" spans="1:17" ht="20.100000000000001" customHeight="1">
      <c r="A24" s="268" t="s">
        <v>109</v>
      </c>
      <c r="B24" s="164"/>
      <c r="C24" s="269">
        <v>139</v>
      </c>
      <c r="D24" s="269">
        <v>78</v>
      </c>
      <c r="E24" s="269">
        <v>71</v>
      </c>
      <c r="F24" s="269">
        <v>9</v>
      </c>
      <c r="G24" s="269">
        <v>1</v>
      </c>
      <c r="H24" s="277">
        <v>298</v>
      </c>
      <c r="I24" s="278"/>
      <c r="J24" s="269">
        <v>81</v>
      </c>
      <c r="K24" s="269">
        <v>3</v>
      </c>
      <c r="L24" s="269">
        <v>49</v>
      </c>
      <c r="M24" s="269">
        <v>130</v>
      </c>
      <c r="N24" s="269">
        <v>3</v>
      </c>
      <c r="O24" s="277">
        <v>266</v>
      </c>
      <c r="P24" s="194"/>
      <c r="Q24" s="277">
        <v>564</v>
      </c>
    </row>
    <row r="25" spans="1:17" ht="20.100000000000001" customHeight="1">
      <c r="A25" s="268" t="s">
        <v>110</v>
      </c>
      <c r="B25" s="164"/>
      <c r="C25" s="269">
        <v>255</v>
      </c>
      <c r="D25" s="269">
        <v>301</v>
      </c>
      <c r="E25" s="269">
        <v>73</v>
      </c>
      <c r="F25" s="269">
        <v>7</v>
      </c>
      <c r="G25" s="269">
        <v>12</v>
      </c>
      <c r="H25" s="277">
        <v>648</v>
      </c>
      <c r="I25" s="278"/>
      <c r="J25" s="269">
        <v>15</v>
      </c>
      <c r="K25" s="269">
        <v>3</v>
      </c>
      <c r="L25" s="269">
        <v>32</v>
      </c>
      <c r="M25" s="269">
        <v>100</v>
      </c>
      <c r="N25" s="269"/>
      <c r="O25" s="277">
        <v>150</v>
      </c>
      <c r="P25" s="194"/>
      <c r="Q25" s="277">
        <v>798</v>
      </c>
    </row>
    <row r="26" spans="1:17" ht="20.100000000000001" customHeight="1">
      <c r="A26" s="268" t="s">
        <v>111</v>
      </c>
      <c r="B26" s="164"/>
      <c r="C26" s="269">
        <v>214</v>
      </c>
      <c r="D26" s="269">
        <v>111</v>
      </c>
      <c r="E26" s="269">
        <v>100</v>
      </c>
      <c r="F26" s="269">
        <v>11</v>
      </c>
      <c r="G26" s="269">
        <v>7</v>
      </c>
      <c r="H26" s="277">
        <v>443</v>
      </c>
      <c r="I26" s="278"/>
      <c r="J26" s="269">
        <v>69</v>
      </c>
      <c r="K26" s="269">
        <v>4</v>
      </c>
      <c r="L26" s="269">
        <v>28</v>
      </c>
      <c r="M26" s="279">
        <v>1841</v>
      </c>
      <c r="N26" s="269">
        <v>2</v>
      </c>
      <c r="O26" s="270">
        <v>1944</v>
      </c>
      <c r="P26" s="194"/>
      <c r="Q26" s="270">
        <v>2387</v>
      </c>
    </row>
    <row r="27" spans="1:17" ht="20.100000000000001" customHeight="1">
      <c r="A27" s="268" t="s">
        <v>112</v>
      </c>
      <c r="B27" s="164"/>
      <c r="C27" s="269">
        <v>232</v>
      </c>
      <c r="D27" s="269"/>
      <c r="E27" s="269">
        <v>120</v>
      </c>
      <c r="F27" s="269">
        <v>7</v>
      </c>
      <c r="G27" s="269">
        <v>12</v>
      </c>
      <c r="H27" s="277">
        <v>371</v>
      </c>
      <c r="I27" s="278"/>
      <c r="J27" s="269"/>
      <c r="K27" s="269"/>
      <c r="L27" s="269"/>
      <c r="M27" s="269">
        <v>178</v>
      </c>
      <c r="N27" s="269">
        <v>1</v>
      </c>
      <c r="O27" s="277">
        <v>179</v>
      </c>
      <c r="P27" s="194"/>
      <c r="Q27" s="277">
        <v>550</v>
      </c>
    </row>
    <row r="28" spans="1:17" ht="20.100000000000001" customHeight="1">
      <c r="A28" s="268" t="s">
        <v>113</v>
      </c>
      <c r="B28" s="164"/>
      <c r="C28" s="269">
        <v>51</v>
      </c>
      <c r="D28" s="269"/>
      <c r="E28" s="269">
        <v>58</v>
      </c>
      <c r="F28" s="269">
        <v>4</v>
      </c>
      <c r="G28" s="269">
        <v>1</v>
      </c>
      <c r="H28" s="277">
        <v>114</v>
      </c>
      <c r="I28" s="278"/>
      <c r="J28" s="269">
        <v>342</v>
      </c>
      <c r="K28" s="269">
        <v>4</v>
      </c>
      <c r="L28" s="269">
        <v>44</v>
      </c>
      <c r="M28" s="269">
        <v>156</v>
      </c>
      <c r="N28" s="269"/>
      <c r="O28" s="277">
        <v>546</v>
      </c>
      <c r="P28" s="194"/>
      <c r="Q28" s="277">
        <v>660</v>
      </c>
    </row>
    <row r="29" spans="1:17" ht="20.100000000000001" customHeight="1">
      <c r="A29" s="268" t="s">
        <v>114</v>
      </c>
      <c r="B29" s="164"/>
      <c r="C29" s="269">
        <v>46</v>
      </c>
      <c r="D29" s="269"/>
      <c r="E29" s="269">
        <v>17</v>
      </c>
      <c r="F29" s="269">
        <v>4</v>
      </c>
      <c r="G29" s="269">
        <v>14</v>
      </c>
      <c r="H29" s="277">
        <v>81</v>
      </c>
      <c r="I29" s="278"/>
      <c r="J29" s="269">
        <v>8</v>
      </c>
      <c r="K29" s="269">
        <v>3</v>
      </c>
      <c r="L29" s="269">
        <v>15</v>
      </c>
      <c r="M29" s="269">
        <v>48</v>
      </c>
      <c r="N29" s="269"/>
      <c r="O29" s="277">
        <v>74</v>
      </c>
      <c r="P29" s="194"/>
      <c r="Q29" s="277">
        <v>155</v>
      </c>
    </row>
    <row r="30" spans="1:17" ht="20.100000000000001" customHeight="1">
      <c r="A30" s="268" t="s">
        <v>115</v>
      </c>
      <c r="B30" s="164"/>
      <c r="C30" s="269">
        <v>149</v>
      </c>
      <c r="D30" s="269">
        <v>9</v>
      </c>
      <c r="E30" s="269">
        <v>28</v>
      </c>
      <c r="F30" s="269">
        <v>4</v>
      </c>
      <c r="G30" s="269">
        <v>11</v>
      </c>
      <c r="H30" s="277">
        <v>201</v>
      </c>
      <c r="I30" s="278"/>
      <c r="J30" s="269">
        <v>145</v>
      </c>
      <c r="K30" s="269">
        <v>1</v>
      </c>
      <c r="L30" s="269">
        <v>12</v>
      </c>
      <c r="M30" s="269">
        <v>7</v>
      </c>
      <c r="N30" s="269"/>
      <c r="O30" s="277">
        <v>165</v>
      </c>
      <c r="P30" s="194"/>
      <c r="Q30" s="277">
        <v>366</v>
      </c>
    </row>
    <row r="31" spans="1:17" ht="20.100000000000001" customHeight="1">
      <c r="A31" s="268" t="s">
        <v>116</v>
      </c>
      <c r="B31" s="164"/>
      <c r="C31" s="269">
        <v>65</v>
      </c>
      <c r="D31" s="269">
        <v>117</v>
      </c>
      <c r="E31" s="269">
        <v>32</v>
      </c>
      <c r="F31" s="269">
        <v>6</v>
      </c>
      <c r="G31" s="269"/>
      <c r="H31" s="277">
        <v>220</v>
      </c>
      <c r="I31" s="278"/>
      <c r="J31" s="269">
        <v>89</v>
      </c>
      <c r="K31" s="269">
        <v>3</v>
      </c>
      <c r="L31" s="269">
        <v>7</v>
      </c>
      <c r="M31" s="269">
        <v>68</v>
      </c>
      <c r="N31" s="269">
        <v>1</v>
      </c>
      <c r="O31" s="277">
        <v>168</v>
      </c>
      <c r="P31" s="194"/>
      <c r="Q31" s="277">
        <v>388</v>
      </c>
    </row>
    <row r="32" spans="1:17" ht="20.100000000000001" customHeight="1">
      <c r="A32" s="268" t="s">
        <v>117</v>
      </c>
      <c r="B32" s="164"/>
      <c r="C32" s="269">
        <v>436</v>
      </c>
      <c r="D32" s="269">
        <v>410</v>
      </c>
      <c r="E32" s="269">
        <v>225</v>
      </c>
      <c r="F32" s="269">
        <v>26</v>
      </c>
      <c r="G32" s="269">
        <v>4</v>
      </c>
      <c r="H32" s="270">
        <v>1101</v>
      </c>
      <c r="I32" s="278"/>
      <c r="J32" s="269">
        <v>142</v>
      </c>
      <c r="K32" s="269">
        <v>9</v>
      </c>
      <c r="L32" s="269">
        <v>73</v>
      </c>
      <c r="M32" s="269">
        <v>362</v>
      </c>
      <c r="N32" s="269">
        <v>3</v>
      </c>
      <c r="O32" s="277">
        <v>589</v>
      </c>
      <c r="P32" s="194"/>
      <c r="Q32" s="270">
        <v>1690</v>
      </c>
    </row>
    <row r="33" spans="1:17" ht="20.100000000000001" customHeight="1">
      <c r="A33" s="268" t="s">
        <v>118</v>
      </c>
      <c r="B33" s="164"/>
      <c r="C33" s="269">
        <v>862</v>
      </c>
      <c r="D33" s="269">
        <v>938</v>
      </c>
      <c r="E33" s="269">
        <v>688</v>
      </c>
      <c r="F33" s="269">
        <v>37</v>
      </c>
      <c r="G33" s="269">
        <v>12</v>
      </c>
      <c r="H33" s="270">
        <v>2537</v>
      </c>
      <c r="I33" s="278"/>
      <c r="J33" s="269">
        <v>29</v>
      </c>
      <c r="K33" s="269"/>
      <c r="L33" s="269">
        <v>18</v>
      </c>
      <c r="M33" s="269">
        <v>505</v>
      </c>
      <c r="N33" s="269"/>
      <c r="O33" s="277">
        <v>552</v>
      </c>
      <c r="P33" s="194"/>
      <c r="Q33" s="270">
        <v>3089</v>
      </c>
    </row>
    <row r="34" spans="1:17" ht="20.100000000000001" customHeight="1">
      <c r="A34" s="268" t="s">
        <v>119</v>
      </c>
      <c r="B34" s="164"/>
      <c r="C34" s="269">
        <v>148</v>
      </c>
      <c r="D34" s="269">
        <v>15</v>
      </c>
      <c r="E34" s="269">
        <v>101</v>
      </c>
      <c r="F34" s="269">
        <v>3</v>
      </c>
      <c r="G34" s="269"/>
      <c r="H34" s="277">
        <v>267</v>
      </c>
      <c r="I34" s="278"/>
      <c r="J34" s="269"/>
      <c r="K34" s="269">
        <v>5</v>
      </c>
      <c r="L34" s="269">
        <v>14</v>
      </c>
      <c r="M34" s="269">
        <v>103</v>
      </c>
      <c r="N34" s="269"/>
      <c r="O34" s="277">
        <v>122</v>
      </c>
      <c r="P34" s="194"/>
      <c r="Q34" s="277">
        <v>389</v>
      </c>
    </row>
    <row r="35" spans="1:17" ht="20.100000000000001" customHeight="1">
      <c r="A35" s="268" t="s">
        <v>120</v>
      </c>
      <c r="B35" s="164"/>
      <c r="C35" s="269">
        <v>447</v>
      </c>
      <c r="D35" s="269">
        <v>357</v>
      </c>
      <c r="E35" s="269">
        <v>382</v>
      </c>
      <c r="F35" s="269">
        <v>26</v>
      </c>
      <c r="G35" s="269">
        <v>6</v>
      </c>
      <c r="H35" s="270">
        <v>1218</v>
      </c>
      <c r="I35" s="278"/>
      <c r="J35" s="269">
        <v>29</v>
      </c>
      <c r="K35" s="269">
        <v>2</v>
      </c>
      <c r="L35" s="269">
        <v>57</v>
      </c>
      <c r="M35" s="269">
        <v>554</v>
      </c>
      <c r="N35" s="269">
        <v>2</v>
      </c>
      <c r="O35" s="277">
        <v>644</v>
      </c>
      <c r="P35" s="194"/>
      <c r="Q35" s="270">
        <v>1862</v>
      </c>
    </row>
    <row r="36" spans="1:17" ht="20.100000000000001" customHeight="1">
      <c r="A36" s="268" t="s">
        <v>121</v>
      </c>
      <c r="B36" s="164"/>
      <c r="C36" s="269">
        <v>6</v>
      </c>
      <c r="D36" s="269">
        <v>4</v>
      </c>
      <c r="E36" s="269">
        <v>8</v>
      </c>
      <c r="F36" s="269">
        <v>1</v>
      </c>
      <c r="G36" s="269"/>
      <c r="H36" s="277">
        <v>19</v>
      </c>
      <c r="I36" s="278"/>
      <c r="J36" s="269">
        <v>57</v>
      </c>
      <c r="K36" s="269">
        <v>4</v>
      </c>
      <c r="L36" s="269"/>
      <c r="M36" s="269">
        <v>98</v>
      </c>
      <c r="N36" s="269"/>
      <c r="O36" s="277">
        <v>159</v>
      </c>
      <c r="P36" s="194"/>
      <c r="Q36" s="277">
        <v>178</v>
      </c>
    </row>
    <row r="37" spans="1:17" ht="20.100000000000001" customHeight="1">
      <c r="A37" s="268" t="s">
        <v>122</v>
      </c>
      <c r="B37" s="164"/>
      <c r="C37" s="269">
        <v>95</v>
      </c>
      <c r="D37" s="269"/>
      <c r="E37" s="269">
        <v>44</v>
      </c>
      <c r="F37" s="269">
        <v>8</v>
      </c>
      <c r="G37" s="269">
        <v>6</v>
      </c>
      <c r="H37" s="277">
        <v>153</v>
      </c>
      <c r="I37" s="278"/>
      <c r="J37" s="269">
        <v>75</v>
      </c>
      <c r="K37" s="269">
        <v>14</v>
      </c>
      <c r="L37" s="269">
        <v>18</v>
      </c>
      <c r="M37" s="269">
        <v>145</v>
      </c>
      <c r="N37" s="269">
        <v>2</v>
      </c>
      <c r="O37" s="277">
        <v>254</v>
      </c>
      <c r="P37" s="194"/>
      <c r="Q37" s="277">
        <v>407</v>
      </c>
    </row>
    <row r="38" spans="1:17" ht="20.100000000000001" customHeight="1">
      <c r="A38" s="268" t="s">
        <v>123</v>
      </c>
      <c r="B38" s="164"/>
      <c r="C38" s="269">
        <v>34</v>
      </c>
      <c r="D38" s="269"/>
      <c r="E38" s="269">
        <v>3</v>
      </c>
      <c r="F38" s="269">
        <v>1</v>
      </c>
      <c r="G38" s="269">
        <v>3</v>
      </c>
      <c r="H38" s="277">
        <v>41</v>
      </c>
      <c r="I38" s="278"/>
      <c r="J38" s="269">
        <v>91</v>
      </c>
      <c r="K38" s="269">
        <v>9</v>
      </c>
      <c r="L38" s="269">
        <v>2</v>
      </c>
      <c r="M38" s="269">
        <v>41</v>
      </c>
      <c r="N38" s="269">
        <v>1</v>
      </c>
      <c r="O38" s="277">
        <v>144</v>
      </c>
      <c r="P38" s="194"/>
      <c r="Q38" s="277">
        <v>185</v>
      </c>
    </row>
    <row r="39" spans="1:17" ht="20.100000000000001" customHeight="1">
      <c r="A39" s="268" t="s">
        <v>124</v>
      </c>
      <c r="B39" s="164"/>
      <c r="C39" s="269">
        <v>45</v>
      </c>
      <c r="D39" s="269">
        <v>140</v>
      </c>
      <c r="E39" s="269">
        <v>26</v>
      </c>
      <c r="F39" s="269">
        <v>13</v>
      </c>
      <c r="G39" s="269">
        <v>9</v>
      </c>
      <c r="H39" s="277">
        <v>233</v>
      </c>
      <c r="I39" s="278"/>
      <c r="J39" s="269">
        <v>392</v>
      </c>
      <c r="K39" s="269">
        <v>4</v>
      </c>
      <c r="L39" s="269">
        <v>1</v>
      </c>
      <c r="M39" s="269">
        <v>61</v>
      </c>
      <c r="N39" s="269"/>
      <c r="O39" s="277">
        <v>458</v>
      </c>
      <c r="P39" s="194"/>
      <c r="Q39" s="277">
        <v>691</v>
      </c>
    </row>
    <row r="40" spans="1:17" ht="20.100000000000001" customHeight="1">
      <c r="A40" s="268" t="s">
        <v>645</v>
      </c>
      <c r="B40" s="164"/>
      <c r="C40" s="269">
        <v>2</v>
      </c>
      <c r="D40" s="269"/>
      <c r="E40" s="269">
        <v>1</v>
      </c>
      <c r="F40" s="269"/>
      <c r="G40" s="269"/>
      <c r="H40" s="277">
        <v>3</v>
      </c>
      <c r="I40" s="278"/>
      <c r="J40" s="269"/>
      <c r="K40" s="269"/>
      <c r="L40" s="269"/>
      <c r="M40" s="269"/>
      <c r="N40" s="269"/>
      <c r="O40" s="277">
        <v>0</v>
      </c>
      <c r="P40" s="194"/>
      <c r="Q40" s="277">
        <v>3</v>
      </c>
    </row>
    <row r="41" spans="1:17" ht="8.1" customHeight="1">
      <c r="A41" s="267"/>
      <c r="B41" s="164"/>
      <c r="C41" s="164"/>
      <c r="D41" s="164"/>
      <c r="E41" s="164"/>
      <c r="F41" s="164"/>
      <c r="G41" s="164"/>
      <c r="H41" s="164"/>
      <c r="I41" s="164"/>
      <c r="J41" s="164"/>
      <c r="K41" s="164"/>
      <c r="L41" s="164"/>
      <c r="M41" s="164"/>
      <c r="N41" s="164"/>
      <c r="O41" s="164"/>
      <c r="P41" s="164"/>
      <c r="Q41" s="164"/>
    </row>
    <row r="42" spans="1:17" ht="20.100000000000001" customHeight="1">
      <c r="A42" s="272" t="s">
        <v>70</v>
      </c>
      <c r="B42" s="164"/>
      <c r="C42" s="273">
        <v>6854</v>
      </c>
      <c r="D42" s="273">
        <v>4552</v>
      </c>
      <c r="E42" s="273">
        <v>4060</v>
      </c>
      <c r="F42" s="280">
        <v>339</v>
      </c>
      <c r="G42" s="280">
        <v>340</v>
      </c>
      <c r="H42" s="273">
        <v>16145</v>
      </c>
      <c r="I42" s="281"/>
      <c r="J42" s="273">
        <v>7115</v>
      </c>
      <c r="K42" s="280">
        <v>363</v>
      </c>
      <c r="L42" s="273">
        <v>4975</v>
      </c>
      <c r="M42" s="273">
        <v>10820</v>
      </c>
      <c r="N42" s="280">
        <v>85</v>
      </c>
      <c r="O42" s="273">
        <v>23358</v>
      </c>
      <c r="P42" s="281"/>
      <c r="Q42" s="273">
        <v>39503</v>
      </c>
    </row>
    <row r="43" spans="1:17">
      <c r="A43" s="137"/>
      <c r="B43" s="137"/>
      <c r="C43" s="129"/>
      <c r="D43" s="129"/>
      <c r="E43" s="129"/>
      <c r="F43" s="129"/>
      <c r="G43" s="129"/>
      <c r="H43" s="129"/>
      <c r="I43" s="129"/>
      <c r="J43" s="129"/>
      <c r="K43" s="129"/>
      <c r="L43" s="129"/>
      <c r="M43" s="129"/>
      <c r="N43" s="129"/>
      <c r="O43" s="129"/>
      <c r="P43" s="129"/>
      <c r="Q43" s="129"/>
    </row>
    <row r="44" spans="1:17" s="137" customFormat="1" ht="14.1" customHeight="1">
      <c r="A44" s="129" t="s">
        <v>553</v>
      </c>
      <c r="C44" s="129"/>
      <c r="D44" s="129"/>
      <c r="E44" s="129"/>
      <c r="F44" s="129"/>
      <c r="G44" s="129"/>
      <c r="H44" s="129"/>
      <c r="I44" s="129"/>
      <c r="J44" s="129"/>
      <c r="K44" s="129"/>
      <c r="L44" s="129"/>
      <c r="M44" s="129"/>
      <c r="N44" s="129"/>
      <c r="O44" s="129"/>
      <c r="P44" s="129"/>
      <c r="Q44" s="129"/>
    </row>
    <row r="45" spans="1:17" s="137" customFormat="1" ht="14.1" customHeight="1">
      <c r="A45" s="129" t="s">
        <v>714</v>
      </c>
      <c r="C45" s="129"/>
      <c r="D45" s="129"/>
      <c r="E45" s="129"/>
      <c r="F45" s="129"/>
      <c r="G45" s="129"/>
      <c r="H45" s="129"/>
      <c r="I45" s="129"/>
      <c r="J45" s="129"/>
      <c r="K45" s="129"/>
      <c r="L45" s="129"/>
      <c r="M45" s="129"/>
      <c r="N45" s="129"/>
      <c r="O45" s="129"/>
      <c r="P45" s="129"/>
      <c r="Q45" s="129"/>
    </row>
    <row r="46" spans="1:17" s="137" customFormat="1" ht="14.1" customHeight="1">
      <c r="A46" s="129" t="s">
        <v>554</v>
      </c>
      <c r="C46" s="129"/>
      <c r="D46" s="129"/>
      <c r="E46" s="129"/>
      <c r="F46" s="129"/>
      <c r="G46" s="129"/>
      <c r="H46" s="129"/>
      <c r="I46" s="129"/>
      <c r="J46" s="129"/>
      <c r="K46" s="129"/>
      <c r="L46" s="129"/>
      <c r="M46" s="129"/>
      <c r="N46" s="129"/>
      <c r="O46" s="129"/>
      <c r="P46" s="129"/>
      <c r="Q46" s="129"/>
    </row>
    <row r="47" spans="1:17" s="137" customFormat="1" ht="14.1" customHeight="1">
      <c r="A47" s="129" t="s">
        <v>541</v>
      </c>
      <c r="B47" s="129"/>
      <c r="C47" s="129"/>
      <c r="D47" s="129"/>
      <c r="E47" s="129"/>
      <c r="F47" s="129"/>
      <c r="G47" s="129"/>
      <c r="H47" s="129"/>
      <c r="I47" s="129"/>
      <c r="J47" s="129"/>
      <c r="K47" s="129"/>
      <c r="L47" s="129"/>
      <c r="M47" s="129"/>
      <c r="N47" s="129"/>
      <c r="O47" s="129"/>
      <c r="P47" s="129"/>
      <c r="Q47" s="129"/>
    </row>
    <row r="48" spans="1:17" s="137" customFormat="1" ht="14.1" customHeight="1">
      <c r="A48" s="129" t="s">
        <v>633</v>
      </c>
      <c r="B48" s="129"/>
      <c r="C48" s="129"/>
      <c r="D48" s="129"/>
      <c r="E48" s="129"/>
      <c r="F48" s="129"/>
      <c r="G48" s="129"/>
      <c r="H48" s="129"/>
      <c r="I48" s="129"/>
      <c r="J48" s="129"/>
      <c r="K48" s="129"/>
      <c r="L48" s="129"/>
      <c r="M48" s="129"/>
      <c r="N48" s="129"/>
      <c r="O48" s="129"/>
      <c r="P48" s="129"/>
      <c r="Q48" s="129"/>
    </row>
    <row r="49" spans="2:17" s="137" customFormat="1" ht="14.1" customHeight="1">
      <c r="B49" s="129"/>
      <c r="C49" s="129"/>
      <c r="D49" s="129"/>
      <c r="E49" s="129"/>
      <c r="F49" s="129"/>
      <c r="G49" s="129"/>
      <c r="H49" s="129"/>
      <c r="I49" s="129"/>
      <c r="J49" s="129"/>
      <c r="K49" s="129"/>
      <c r="L49" s="129"/>
      <c r="M49" s="129"/>
      <c r="N49" s="129"/>
      <c r="O49" s="129"/>
      <c r="P49" s="129"/>
      <c r="Q49" s="129"/>
    </row>
  </sheetData>
  <mergeCells count="7">
    <mergeCell ref="A2:Q2"/>
    <mergeCell ref="A5:A6"/>
    <mergeCell ref="C5:H5"/>
    <mergeCell ref="J5:O5"/>
    <mergeCell ref="P5:P6"/>
    <mergeCell ref="Q5:Q6"/>
    <mergeCell ref="A3:Q3"/>
  </mergeCells>
  <printOptions horizontalCentered="1"/>
  <pageMargins left="0.23622047244094491" right="0.23622047244094491" top="0.74803149606299213" bottom="0.35433070866141736" header="0" footer="0.31496062992125984"/>
  <pageSetup scale="52" firstPageNumber="50" orientation="landscape" useFirstPageNumber="1" r:id="rId1"/>
  <headerFooter scaleWithDoc="0">
    <oddHeader>&amp;L&amp;G&amp;C&amp;G&amp;R&amp;G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01C7E-E94B-4686-B0F6-8D5330D2B60A}">
  <sheetPr>
    <pageSetUpPr fitToPage="1"/>
  </sheetPr>
  <dimension ref="A1:M39"/>
  <sheetViews>
    <sheetView view="pageBreakPreview" topLeftCell="A5" zoomScaleNormal="100" zoomScaleSheetLayoutView="100" workbookViewId="0">
      <selection activeCell="S30" sqref="S30"/>
    </sheetView>
  </sheetViews>
  <sheetFormatPr baseColWidth="10" defaultRowHeight="12.75"/>
  <cols>
    <col min="1" max="1" width="10.7109375" customWidth="1"/>
    <col min="2" max="2" width="3.85546875" bestFit="1" customWidth="1"/>
  </cols>
  <sheetData>
    <row r="1" spans="1:13">
      <c r="A1" s="121" t="s">
        <v>65</v>
      </c>
    </row>
    <row r="2" spans="1:13" ht="24.95" customHeight="1">
      <c r="A2" s="622" t="s">
        <v>559</v>
      </c>
      <c r="B2" s="622"/>
      <c r="C2" s="622"/>
      <c r="D2" s="622"/>
      <c r="E2" s="622"/>
      <c r="F2" s="622"/>
      <c r="G2" s="622"/>
      <c r="H2" s="622"/>
      <c r="I2" s="622"/>
      <c r="J2" s="622"/>
      <c r="K2" s="622"/>
      <c r="L2" s="622"/>
      <c r="M2" s="622"/>
    </row>
    <row r="3" spans="1:13" ht="20.100000000000001" customHeight="1">
      <c r="A3" s="622" t="str">
        <f>UPPER(CONCATENATE("Diciembre 2022"))</f>
        <v>DICIEMBRE 2022</v>
      </c>
      <c r="B3" s="622"/>
      <c r="C3" s="622"/>
      <c r="D3" s="622"/>
      <c r="E3" s="622"/>
      <c r="F3" s="622"/>
      <c r="G3" s="622"/>
      <c r="H3" s="622"/>
      <c r="I3" s="622"/>
      <c r="J3" s="622"/>
      <c r="K3" s="622"/>
      <c r="L3" s="622"/>
      <c r="M3" s="622"/>
    </row>
    <row r="4" spans="1:13" ht="15" customHeight="1">
      <c r="A4" s="689"/>
      <c r="B4" s="689"/>
      <c r="C4" s="689"/>
      <c r="D4" s="689"/>
      <c r="E4" s="689"/>
      <c r="F4" s="689"/>
      <c r="G4" s="689"/>
      <c r="H4" s="689"/>
      <c r="I4" s="689"/>
      <c r="J4" s="689"/>
      <c r="K4" s="689"/>
      <c r="L4" s="689"/>
      <c r="M4" s="689"/>
    </row>
    <row r="5" spans="1:13" ht="33" customHeight="1">
      <c r="A5" s="122"/>
      <c r="C5" s="688" t="s">
        <v>557</v>
      </c>
      <c r="D5" s="688"/>
      <c r="E5" s="688"/>
      <c r="J5" s="688" t="s">
        <v>558</v>
      </c>
      <c r="K5" s="688"/>
    </row>
    <row r="6" spans="1:13" ht="24.75">
      <c r="A6" s="199" t="s">
        <v>544</v>
      </c>
      <c r="B6" s="198" t="s">
        <v>70</v>
      </c>
    </row>
    <row r="7" spans="1:13" ht="16.5">
      <c r="A7" s="199" t="s">
        <v>526</v>
      </c>
      <c r="B7" s="200">
        <v>6852</v>
      </c>
    </row>
    <row r="8" spans="1:13" ht="16.5">
      <c r="A8" s="199" t="s">
        <v>527</v>
      </c>
      <c r="B8" s="200">
        <v>4552</v>
      </c>
    </row>
    <row r="9" spans="1:13" ht="16.5">
      <c r="A9" s="199" t="s">
        <v>528</v>
      </c>
      <c r="B9" s="200">
        <v>4060</v>
      </c>
    </row>
    <row r="10" spans="1:13">
      <c r="A10" s="199" t="s">
        <v>529</v>
      </c>
      <c r="B10" s="198">
        <v>340</v>
      </c>
    </row>
    <row r="11" spans="1:13" ht="16.5">
      <c r="A11" s="199" t="s">
        <v>548</v>
      </c>
      <c r="B11" s="198">
        <v>339</v>
      </c>
    </row>
    <row r="12" spans="1:13">
      <c r="A12" s="199" t="s">
        <v>70</v>
      </c>
      <c r="B12" s="200"/>
    </row>
    <row r="14" spans="1:13" ht="16.5">
      <c r="A14" s="199" t="s">
        <v>547</v>
      </c>
      <c r="B14" s="198" t="s">
        <v>70</v>
      </c>
    </row>
    <row r="15" spans="1:13" ht="24.75">
      <c r="A15" s="199" t="s">
        <v>533</v>
      </c>
      <c r="B15" s="200">
        <v>10820</v>
      </c>
    </row>
    <row r="16" spans="1:13">
      <c r="A16" s="199" t="s">
        <v>530</v>
      </c>
      <c r="B16" s="200">
        <v>7115</v>
      </c>
    </row>
    <row r="17" spans="1:11" ht="16.5">
      <c r="A17" s="199" t="s">
        <v>532</v>
      </c>
      <c r="B17" s="200">
        <v>4975</v>
      </c>
    </row>
    <row r="18" spans="1:11" ht="16.5">
      <c r="A18" s="199" t="s">
        <v>531</v>
      </c>
      <c r="B18" s="198">
        <v>363</v>
      </c>
    </row>
    <row r="19" spans="1:11" ht="16.5">
      <c r="A19" s="199" t="s">
        <v>534</v>
      </c>
      <c r="B19" s="198">
        <v>85</v>
      </c>
    </row>
    <row r="20" spans="1:11">
      <c r="A20" s="199" t="s">
        <v>70</v>
      </c>
      <c r="B20" s="200"/>
    </row>
    <row r="21" spans="1:11">
      <c r="A21" s="122"/>
    </row>
    <row r="22" spans="1:11">
      <c r="A22" s="122"/>
    </row>
    <row r="23" spans="1:11">
      <c r="A23" s="122"/>
    </row>
    <row r="24" spans="1:11">
      <c r="A24" s="122"/>
    </row>
    <row r="25" spans="1:11">
      <c r="A25" s="122"/>
    </row>
    <row r="26" spans="1:11">
      <c r="A26" s="122"/>
    </row>
    <row r="27" spans="1:11">
      <c r="A27" s="122"/>
    </row>
    <row r="28" spans="1:11">
      <c r="A28" s="122"/>
    </row>
    <row r="29" spans="1:11">
      <c r="A29" s="122"/>
    </row>
    <row r="30" spans="1:11">
      <c r="A30" s="122"/>
    </row>
    <row r="31" spans="1:11" ht="21" customHeight="1">
      <c r="A31" s="122"/>
    </row>
    <row r="32" spans="1:11" ht="16.5">
      <c r="A32" s="122"/>
      <c r="D32" s="274" t="s">
        <v>82</v>
      </c>
      <c r="E32" s="275">
        <v>16145</v>
      </c>
      <c r="J32" s="274" t="s">
        <v>82</v>
      </c>
      <c r="K32" s="275">
        <v>23358</v>
      </c>
    </row>
    <row r="33" spans="1:1">
      <c r="A33" s="122"/>
    </row>
    <row r="34" spans="1:1">
      <c r="A34" s="122"/>
    </row>
    <row r="35" spans="1:1" s="282" customFormat="1" ht="12" customHeight="1">
      <c r="A35" s="180" t="s">
        <v>553</v>
      </c>
    </row>
    <row r="36" spans="1:1" s="282" customFormat="1" ht="12" customHeight="1">
      <c r="A36" s="180" t="s">
        <v>714</v>
      </c>
    </row>
    <row r="37" spans="1:1" s="282" customFormat="1" ht="12" customHeight="1">
      <c r="A37" s="180" t="s">
        <v>541</v>
      </c>
    </row>
    <row r="38" spans="1:1" s="282" customFormat="1" ht="12" customHeight="1">
      <c r="A38" s="180" t="s">
        <v>633</v>
      </c>
    </row>
    <row r="39" spans="1:1" s="282" customFormat="1" ht="12" customHeight="1"/>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 footer="0.31496062992125984"/>
  <pageSetup scale="88" firstPageNumber="51" orientation="landscape" useFirstPageNumber="1" r:id="rId1"/>
  <headerFooter scaleWithDoc="0">
    <oddHeader>&amp;L&amp;G&amp;C&amp;G&amp;R&amp;G</oddHeader>
    <oddFooter>&amp;R&amp;"Montserrat,Negrita"&amp;10 &amp;P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ABFAD-5CB3-46AE-A103-AB1A295968DC}">
  <sheetPr>
    <pageSetUpPr fitToPage="1"/>
  </sheetPr>
  <dimension ref="A1:Q49"/>
  <sheetViews>
    <sheetView view="pageBreakPreview" topLeftCell="A10" zoomScale="85" zoomScaleNormal="100" zoomScaleSheetLayoutView="85" workbookViewId="0">
      <selection activeCell="K45" sqref="K45"/>
    </sheetView>
  </sheetViews>
  <sheetFormatPr baseColWidth="10"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0.7109375" customWidth="1"/>
  </cols>
  <sheetData>
    <row r="1" spans="1:17" ht="6.95" customHeight="1">
      <c r="A1" s="129" t="s">
        <v>65</v>
      </c>
      <c r="B1" s="129"/>
      <c r="C1" s="129"/>
      <c r="D1" s="129"/>
      <c r="E1" s="129"/>
      <c r="F1" s="129"/>
      <c r="G1" s="129"/>
      <c r="H1" s="129"/>
      <c r="I1" s="129"/>
      <c r="J1" s="129"/>
      <c r="K1" s="129"/>
      <c r="L1" s="129"/>
      <c r="M1" s="129"/>
      <c r="N1" s="129"/>
      <c r="O1" s="129"/>
      <c r="P1" s="129"/>
      <c r="Q1" s="129"/>
    </row>
    <row r="2" spans="1:17" ht="6.95" customHeight="1">
      <c r="A2" s="690"/>
      <c r="B2" s="690"/>
      <c r="C2" s="690"/>
      <c r="D2" s="690"/>
      <c r="E2" s="690"/>
      <c r="F2" s="690"/>
      <c r="G2" s="690"/>
      <c r="H2" s="690"/>
      <c r="I2" s="690"/>
      <c r="J2" s="690"/>
      <c r="K2" s="690"/>
      <c r="L2" s="690"/>
      <c r="M2" s="690"/>
      <c r="N2" s="690"/>
      <c r="O2" s="690"/>
      <c r="P2" s="690"/>
      <c r="Q2" s="690"/>
    </row>
    <row r="3" spans="1:17" ht="35.1" customHeight="1">
      <c r="A3" s="690" t="s">
        <v>561</v>
      </c>
      <c r="B3" s="690"/>
      <c r="C3" s="690"/>
      <c r="D3" s="690"/>
      <c r="E3" s="690"/>
      <c r="F3" s="690"/>
      <c r="G3" s="690"/>
      <c r="H3" s="690"/>
      <c r="I3" s="690"/>
      <c r="J3" s="690"/>
      <c r="K3" s="690"/>
      <c r="L3" s="690"/>
      <c r="M3" s="690"/>
      <c r="N3" s="690"/>
      <c r="O3" s="690"/>
      <c r="P3" s="690"/>
      <c r="Q3" s="690"/>
    </row>
    <row r="4" spans="1:17" ht="24.95" customHeight="1">
      <c r="A4" s="690" t="str">
        <f>UPPER(CONCATENATE("Diciembre 2022"))</f>
        <v>DICIEMBRE 2022</v>
      </c>
      <c r="B4" s="690"/>
      <c r="C4" s="690"/>
      <c r="D4" s="690"/>
      <c r="E4" s="690"/>
      <c r="F4" s="690"/>
      <c r="G4" s="690"/>
      <c r="H4" s="690"/>
      <c r="I4" s="690"/>
      <c r="J4" s="690"/>
      <c r="K4" s="690"/>
      <c r="L4" s="690"/>
      <c r="M4" s="690"/>
      <c r="N4" s="690"/>
      <c r="O4" s="690"/>
      <c r="P4" s="690"/>
      <c r="Q4" s="690"/>
    </row>
    <row r="5" spans="1:17">
      <c r="A5" s="137"/>
      <c r="B5" s="129"/>
      <c r="C5" s="129"/>
      <c r="D5" s="129"/>
      <c r="E5" s="129"/>
      <c r="F5" s="129"/>
      <c r="G5" s="129"/>
      <c r="H5" s="129"/>
      <c r="I5" s="129"/>
      <c r="J5" s="129"/>
      <c r="K5" s="129"/>
      <c r="L5" s="129"/>
      <c r="M5" s="129"/>
      <c r="N5" s="129"/>
      <c r="O5" s="129"/>
      <c r="P5" s="129"/>
      <c r="Q5" s="129"/>
    </row>
    <row r="6" spans="1:17" ht="45" customHeight="1">
      <c r="A6" s="652" t="s">
        <v>523</v>
      </c>
      <c r="B6" s="276"/>
      <c r="C6" s="624" t="s">
        <v>557</v>
      </c>
      <c r="D6" s="624"/>
      <c r="E6" s="624"/>
      <c r="F6" s="624"/>
      <c r="G6" s="624"/>
      <c r="H6" s="624"/>
      <c r="I6" s="276"/>
      <c r="J6" s="624" t="s">
        <v>558</v>
      </c>
      <c r="K6" s="624"/>
      <c r="L6" s="624"/>
      <c r="M6" s="624"/>
      <c r="N6" s="624"/>
      <c r="O6" s="624"/>
      <c r="P6" s="276"/>
      <c r="Q6" s="624" t="s">
        <v>88</v>
      </c>
    </row>
    <row r="7" spans="1:17" ht="59.25" customHeight="1">
      <c r="A7" s="652"/>
      <c r="B7" s="276"/>
      <c r="C7" s="318" t="s">
        <v>526</v>
      </c>
      <c r="D7" s="318" t="s">
        <v>527</v>
      </c>
      <c r="E7" s="318" t="s">
        <v>528</v>
      </c>
      <c r="F7" s="318" t="s">
        <v>556</v>
      </c>
      <c r="G7" s="318" t="s">
        <v>529</v>
      </c>
      <c r="H7" s="318" t="s">
        <v>92</v>
      </c>
      <c r="I7" s="276"/>
      <c r="J7" s="318" t="s">
        <v>530</v>
      </c>
      <c r="K7" s="318" t="s">
        <v>531</v>
      </c>
      <c r="L7" s="318" t="s">
        <v>532</v>
      </c>
      <c r="M7" s="318" t="s">
        <v>533</v>
      </c>
      <c r="N7" s="318" t="s">
        <v>534</v>
      </c>
      <c r="O7" s="318" t="s">
        <v>92</v>
      </c>
      <c r="P7" s="276"/>
      <c r="Q7" s="624"/>
    </row>
    <row r="8" spans="1:17" ht="8.1" customHeight="1">
      <c r="A8" s="375"/>
      <c r="B8" s="276"/>
      <c r="C8" s="376"/>
      <c r="D8" s="376"/>
      <c r="E8" s="376"/>
      <c r="F8" s="376"/>
      <c r="G8" s="376"/>
      <c r="H8" s="376"/>
      <c r="I8" s="276"/>
      <c r="J8" s="376"/>
      <c r="K8" s="376"/>
      <c r="L8" s="376"/>
      <c r="M8" s="376"/>
      <c r="N8" s="376"/>
      <c r="O8" s="376"/>
      <c r="P8" s="276"/>
      <c r="Q8" s="376"/>
    </row>
    <row r="9" spans="1:17" ht="18" customHeight="1">
      <c r="A9" s="287" t="s">
        <v>93</v>
      </c>
      <c r="B9" s="284"/>
      <c r="C9" s="288"/>
      <c r="D9" s="288"/>
      <c r="E9" s="288"/>
      <c r="F9" s="288"/>
      <c r="G9" s="288"/>
      <c r="H9" s="289">
        <v>0</v>
      </c>
      <c r="I9" s="290"/>
      <c r="J9" s="288">
        <v>2</v>
      </c>
      <c r="K9" s="288"/>
      <c r="L9" s="288"/>
      <c r="M9" s="288"/>
      <c r="N9" s="288"/>
      <c r="O9" s="289">
        <v>2</v>
      </c>
      <c r="P9" s="290"/>
      <c r="Q9" s="289">
        <v>2</v>
      </c>
    </row>
    <row r="10" spans="1:17" ht="18" customHeight="1">
      <c r="A10" s="287" t="s">
        <v>94</v>
      </c>
      <c r="B10" s="284"/>
      <c r="C10" s="288">
        <v>3</v>
      </c>
      <c r="D10" s="288">
        <v>6</v>
      </c>
      <c r="E10" s="288">
        <v>3</v>
      </c>
      <c r="F10" s="288"/>
      <c r="G10" s="288"/>
      <c r="H10" s="289">
        <v>12</v>
      </c>
      <c r="I10" s="290"/>
      <c r="J10" s="288">
        <v>20</v>
      </c>
      <c r="K10" s="288"/>
      <c r="L10" s="288">
        <v>4</v>
      </c>
      <c r="M10" s="288">
        <v>4</v>
      </c>
      <c r="N10" s="288"/>
      <c r="O10" s="289">
        <v>28</v>
      </c>
      <c r="P10" s="290"/>
      <c r="Q10" s="289">
        <v>40</v>
      </c>
    </row>
    <row r="11" spans="1:17" ht="18" customHeight="1">
      <c r="A11" s="287" t="s">
        <v>95</v>
      </c>
      <c r="B11" s="284"/>
      <c r="C11" s="288"/>
      <c r="D11" s="288">
        <v>2</v>
      </c>
      <c r="E11" s="288">
        <v>1</v>
      </c>
      <c r="F11" s="288"/>
      <c r="G11" s="288"/>
      <c r="H11" s="289">
        <v>3</v>
      </c>
      <c r="I11" s="290"/>
      <c r="J11" s="288">
        <v>9</v>
      </c>
      <c r="K11" s="288"/>
      <c r="L11" s="288">
        <v>1</v>
      </c>
      <c r="M11" s="288">
        <v>1</v>
      </c>
      <c r="N11" s="288"/>
      <c r="O11" s="289">
        <v>11</v>
      </c>
      <c r="P11" s="290"/>
      <c r="Q11" s="289">
        <v>14</v>
      </c>
    </row>
    <row r="12" spans="1:17" ht="18" customHeight="1">
      <c r="A12" s="287" t="s">
        <v>96</v>
      </c>
      <c r="B12" s="284"/>
      <c r="C12" s="288"/>
      <c r="D12" s="288">
        <v>1</v>
      </c>
      <c r="E12" s="288"/>
      <c r="F12" s="288"/>
      <c r="G12" s="288"/>
      <c r="H12" s="289">
        <v>1</v>
      </c>
      <c r="I12" s="290"/>
      <c r="J12" s="288"/>
      <c r="K12" s="288"/>
      <c r="L12" s="288"/>
      <c r="M12" s="288"/>
      <c r="N12" s="288"/>
      <c r="O12" s="289">
        <v>0</v>
      </c>
      <c r="P12" s="290"/>
      <c r="Q12" s="289">
        <v>1</v>
      </c>
    </row>
    <row r="13" spans="1:17" ht="18" customHeight="1">
      <c r="A13" s="287" t="s">
        <v>99</v>
      </c>
      <c r="B13" s="284"/>
      <c r="C13" s="288"/>
      <c r="D13" s="288"/>
      <c r="E13" s="288"/>
      <c r="F13" s="288"/>
      <c r="G13" s="288"/>
      <c r="H13" s="289">
        <v>0</v>
      </c>
      <c r="I13" s="290"/>
      <c r="J13" s="288">
        <v>4</v>
      </c>
      <c r="K13" s="288"/>
      <c r="L13" s="288"/>
      <c r="M13" s="288"/>
      <c r="N13" s="288"/>
      <c r="O13" s="289">
        <v>4</v>
      </c>
      <c r="P13" s="290"/>
      <c r="Q13" s="289">
        <v>4</v>
      </c>
    </row>
    <row r="14" spans="1:17" ht="18" customHeight="1">
      <c r="A14" s="287" t="s">
        <v>100</v>
      </c>
      <c r="B14" s="284"/>
      <c r="C14" s="288"/>
      <c r="D14" s="288">
        <v>5</v>
      </c>
      <c r="E14" s="288">
        <v>1</v>
      </c>
      <c r="F14" s="288"/>
      <c r="G14" s="288"/>
      <c r="H14" s="289">
        <v>6</v>
      </c>
      <c r="I14" s="290"/>
      <c r="J14" s="288">
        <v>11</v>
      </c>
      <c r="K14" s="288"/>
      <c r="L14" s="288">
        <v>2</v>
      </c>
      <c r="M14" s="288">
        <v>3</v>
      </c>
      <c r="N14" s="288"/>
      <c r="O14" s="289">
        <v>16</v>
      </c>
      <c r="P14" s="290"/>
      <c r="Q14" s="289">
        <v>22</v>
      </c>
    </row>
    <row r="15" spans="1:17" ht="18" customHeight="1">
      <c r="A15" s="287" t="s">
        <v>101</v>
      </c>
      <c r="B15" s="284"/>
      <c r="C15" s="288">
        <v>1</v>
      </c>
      <c r="D15" s="288">
        <v>1</v>
      </c>
      <c r="E15" s="288">
        <v>2</v>
      </c>
      <c r="F15" s="288"/>
      <c r="G15" s="288"/>
      <c r="H15" s="289">
        <v>4</v>
      </c>
      <c r="I15" s="290"/>
      <c r="J15" s="288">
        <v>31</v>
      </c>
      <c r="K15" s="288"/>
      <c r="L15" s="288">
        <v>1</v>
      </c>
      <c r="M15" s="288">
        <v>1</v>
      </c>
      <c r="N15" s="288"/>
      <c r="O15" s="289">
        <v>33</v>
      </c>
      <c r="P15" s="290"/>
      <c r="Q15" s="289">
        <v>37</v>
      </c>
    </row>
    <row r="16" spans="1:17" ht="18" customHeight="1">
      <c r="A16" s="287" t="s">
        <v>97</v>
      </c>
      <c r="B16" s="284"/>
      <c r="C16" s="288"/>
      <c r="D16" s="288"/>
      <c r="E16" s="288"/>
      <c r="F16" s="288"/>
      <c r="G16" s="288"/>
      <c r="H16" s="289">
        <v>0</v>
      </c>
      <c r="I16" s="290"/>
      <c r="J16" s="288"/>
      <c r="K16" s="288"/>
      <c r="L16" s="288"/>
      <c r="M16" s="288"/>
      <c r="N16" s="288"/>
      <c r="O16" s="289">
        <v>0</v>
      </c>
      <c r="P16" s="290"/>
      <c r="Q16" s="289">
        <v>0</v>
      </c>
    </row>
    <row r="17" spans="1:17" ht="18" customHeight="1">
      <c r="A17" s="287" t="s">
        <v>98</v>
      </c>
      <c r="B17" s="284"/>
      <c r="C17" s="288"/>
      <c r="D17" s="288"/>
      <c r="E17" s="288"/>
      <c r="F17" s="288"/>
      <c r="G17" s="288"/>
      <c r="H17" s="289">
        <v>0</v>
      </c>
      <c r="I17" s="290"/>
      <c r="J17" s="288">
        <v>1</v>
      </c>
      <c r="K17" s="288"/>
      <c r="L17" s="288">
        <v>1</v>
      </c>
      <c r="M17" s="288"/>
      <c r="N17" s="288"/>
      <c r="O17" s="289">
        <v>2</v>
      </c>
      <c r="P17" s="290"/>
      <c r="Q17" s="289">
        <v>2</v>
      </c>
    </row>
    <row r="18" spans="1:17" ht="18" customHeight="1">
      <c r="A18" s="287" t="s">
        <v>102</v>
      </c>
      <c r="B18" s="284"/>
      <c r="C18" s="288"/>
      <c r="D18" s="288"/>
      <c r="E18" s="288"/>
      <c r="F18" s="288"/>
      <c r="G18" s="288"/>
      <c r="H18" s="289">
        <v>0</v>
      </c>
      <c r="I18" s="290"/>
      <c r="J18" s="288"/>
      <c r="K18" s="288"/>
      <c r="L18" s="288"/>
      <c r="M18" s="288"/>
      <c r="N18" s="288"/>
      <c r="O18" s="289">
        <v>0</v>
      </c>
      <c r="P18" s="290"/>
      <c r="Q18" s="289">
        <v>0</v>
      </c>
    </row>
    <row r="19" spans="1:17" ht="18" customHeight="1">
      <c r="A19" s="287" t="s">
        <v>107</v>
      </c>
      <c r="B19" s="284"/>
      <c r="C19" s="288"/>
      <c r="D19" s="288"/>
      <c r="E19" s="288"/>
      <c r="F19" s="288"/>
      <c r="G19" s="288"/>
      <c r="H19" s="289">
        <v>0</v>
      </c>
      <c r="I19" s="290"/>
      <c r="J19" s="288">
        <v>10</v>
      </c>
      <c r="K19" s="288"/>
      <c r="L19" s="288"/>
      <c r="M19" s="288">
        <v>2</v>
      </c>
      <c r="N19" s="288"/>
      <c r="O19" s="289">
        <v>12</v>
      </c>
      <c r="P19" s="290"/>
      <c r="Q19" s="289">
        <v>12</v>
      </c>
    </row>
    <row r="20" spans="1:17" ht="18" customHeight="1">
      <c r="A20" s="287" t="s">
        <v>103</v>
      </c>
      <c r="B20" s="284"/>
      <c r="C20" s="288"/>
      <c r="D20" s="288"/>
      <c r="E20" s="288"/>
      <c r="F20" s="288"/>
      <c r="G20" s="288"/>
      <c r="H20" s="289">
        <v>0</v>
      </c>
      <c r="I20" s="290"/>
      <c r="J20" s="288">
        <v>5</v>
      </c>
      <c r="K20" s="288"/>
      <c r="L20" s="288"/>
      <c r="M20" s="288">
        <v>1</v>
      </c>
      <c r="N20" s="288"/>
      <c r="O20" s="289">
        <v>6</v>
      </c>
      <c r="P20" s="290"/>
      <c r="Q20" s="289">
        <v>6</v>
      </c>
    </row>
    <row r="21" spans="1:17" ht="18" customHeight="1">
      <c r="A21" s="287" t="s">
        <v>104</v>
      </c>
      <c r="B21" s="284"/>
      <c r="C21" s="288">
        <v>3</v>
      </c>
      <c r="D21" s="288">
        <v>1</v>
      </c>
      <c r="E21" s="288">
        <v>1</v>
      </c>
      <c r="F21" s="288"/>
      <c r="G21" s="288"/>
      <c r="H21" s="289">
        <v>5</v>
      </c>
      <c r="I21" s="290"/>
      <c r="J21" s="288">
        <v>10</v>
      </c>
      <c r="K21" s="288"/>
      <c r="L21" s="288"/>
      <c r="M21" s="288">
        <v>5</v>
      </c>
      <c r="N21" s="288"/>
      <c r="O21" s="289">
        <v>15</v>
      </c>
      <c r="P21" s="290"/>
      <c r="Q21" s="289">
        <v>20</v>
      </c>
    </row>
    <row r="22" spans="1:17" ht="18" customHeight="1">
      <c r="A22" s="287" t="s">
        <v>105</v>
      </c>
      <c r="B22" s="284"/>
      <c r="C22" s="288"/>
      <c r="D22" s="288"/>
      <c r="E22" s="288"/>
      <c r="F22" s="288"/>
      <c r="G22" s="288"/>
      <c r="H22" s="289">
        <v>0</v>
      </c>
      <c r="I22" s="290"/>
      <c r="J22" s="288"/>
      <c r="K22" s="288"/>
      <c r="L22" s="288"/>
      <c r="M22" s="288"/>
      <c r="N22" s="288"/>
      <c r="O22" s="289">
        <v>0</v>
      </c>
      <c r="P22" s="290"/>
      <c r="Q22" s="289">
        <v>0</v>
      </c>
    </row>
    <row r="23" spans="1:17" ht="18" customHeight="1">
      <c r="A23" s="287" t="s">
        <v>106</v>
      </c>
      <c r="B23" s="284"/>
      <c r="C23" s="288">
        <v>1</v>
      </c>
      <c r="D23" s="288">
        <v>2</v>
      </c>
      <c r="E23" s="288"/>
      <c r="F23" s="288"/>
      <c r="G23" s="288"/>
      <c r="H23" s="289">
        <v>3</v>
      </c>
      <c r="I23" s="290"/>
      <c r="J23" s="288">
        <v>7</v>
      </c>
      <c r="K23" s="288"/>
      <c r="L23" s="288">
        <v>5</v>
      </c>
      <c r="M23" s="288"/>
      <c r="N23" s="288"/>
      <c r="O23" s="289">
        <v>12</v>
      </c>
      <c r="P23" s="290"/>
      <c r="Q23" s="289">
        <v>15</v>
      </c>
    </row>
    <row r="24" spans="1:17" ht="18" customHeight="1">
      <c r="A24" s="287" t="s">
        <v>108</v>
      </c>
      <c r="B24" s="284"/>
      <c r="C24" s="288"/>
      <c r="D24" s="288"/>
      <c r="E24" s="288"/>
      <c r="F24" s="288"/>
      <c r="G24" s="288"/>
      <c r="H24" s="289">
        <v>0</v>
      </c>
      <c r="I24" s="290"/>
      <c r="J24" s="288">
        <v>10</v>
      </c>
      <c r="K24" s="288"/>
      <c r="L24" s="288"/>
      <c r="M24" s="288">
        <v>5</v>
      </c>
      <c r="N24" s="288"/>
      <c r="O24" s="289">
        <v>15</v>
      </c>
      <c r="P24" s="290"/>
      <c r="Q24" s="289">
        <v>15</v>
      </c>
    </row>
    <row r="25" spans="1:17" ht="18" customHeight="1">
      <c r="A25" s="287" t="s">
        <v>109</v>
      </c>
      <c r="B25" s="284"/>
      <c r="C25" s="288"/>
      <c r="D25" s="288"/>
      <c r="E25" s="288"/>
      <c r="F25" s="288"/>
      <c r="G25" s="288"/>
      <c r="H25" s="289">
        <v>0</v>
      </c>
      <c r="I25" s="290"/>
      <c r="J25" s="288">
        <v>6</v>
      </c>
      <c r="K25" s="288"/>
      <c r="L25" s="288"/>
      <c r="M25" s="288"/>
      <c r="N25" s="288"/>
      <c r="O25" s="289">
        <v>6</v>
      </c>
      <c r="P25" s="290"/>
      <c r="Q25" s="289">
        <v>6</v>
      </c>
    </row>
    <row r="26" spans="1:17" ht="18" customHeight="1">
      <c r="A26" s="287" t="s">
        <v>110</v>
      </c>
      <c r="B26" s="284"/>
      <c r="C26" s="288"/>
      <c r="D26" s="288">
        <v>2</v>
      </c>
      <c r="E26" s="288"/>
      <c r="F26" s="288"/>
      <c r="G26" s="288"/>
      <c r="H26" s="289">
        <v>2</v>
      </c>
      <c r="I26" s="290"/>
      <c r="J26" s="288"/>
      <c r="K26" s="288"/>
      <c r="L26" s="288"/>
      <c r="M26" s="288"/>
      <c r="N26" s="288"/>
      <c r="O26" s="289">
        <v>0</v>
      </c>
      <c r="P26" s="290"/>
      <c r="Q26" s="289">
        <v>2</v>
      </c>
    </row>
    <row r="27" spans="1:17" ht="18" customHeight="1">
      <c r="A27" s="287" t="s">
        <v>111</v>
      </c>
      <c r="B27" s="284"/>
      <c r="C27" s="288"/>
      <c r="D27" s="288"/>
      <c r="E27" s="288"/>
      <c r="F27" s="288"/>
      <c r="G27" s="288"/>
      <c r="H27" s="289">
        <v>0</v>
      </c>
      <c r="I27" s="290"/>
      <c r="J27" s="288"/>
      <c r="K27" s="288"/>
      <c r="L27" s="288"/>
      <c r="M27" s="288"/>
      <c r="N27" s="288"/>
      <c r="O27" s="289">
        <v>0</v>
      </c>
      <c r="P27" s="290"/>
      <c r="Q27" s="289">
        <v>0</v>
      </c>
    </row>
    <row r="28" spans="1:17" ht="18" customHeight="1">
      <c r="A28" s="287" t="s">
        <v>112</v>
      </c>
      <c r="B28" s="284"/>
      <c r="C28" s="288">
        <v>2</v>
      </c>
      <c r="D28" s="288">
        <v>1</v>
      </c>
      <c r="E28" s="288">
        <v>3</v>
      </c>
      <c r="F28" s="288"/>
      <c r="G28" s="288"/>
      <c r="H28" s="289">
        <v>6</v>
      </c>
      <c r="I28" s="290"/>
      <c r="J28" s="288">
        <v>14</v>
      </c>
      <c r="K28" s="288"/>
      <c r="L28" s="288"/>
      <c r="M28" s="288"/>
      <c r="N28" s="288"/>
      <c r="O28" s="289">
        <v>14</v>
      </c>
      <c r="P28" s="290"/>
      <c r="Q28" s="289">
        <v>20</v>
      </c>
    </row>
    <row r="29" spans="1:17" ht="18" customHeight="1">
      <c r="A29" s="287" t="s">
        <v>113</v>
      </c>
      <c r="B29" s="284"/>
      <c r="C29" s="288"/>
      <c r="D29" s="288"/>
      <c r="E29" s="288"/>
      <c r="F29" s="288"/>
      <c r="G29" s="288"/>
      <c r="H29" s="289">
        <v>0</v>
      </c>
      <c r="I29" s="290"/>
      <c r="J29" s="288">
        <v>13</v>
      </c>
      <c r="K29" s="288"/>
      <c r="L29" s="288">
        <v>1</v>
      </c>
      <c r="M29" s="288"/>
      <c r="N29" s="288"/>
      <c r="O29" s="289">
        <v>14</v>
      </c>
      <c r="P29" s="290"/>
      <c r="Q29" s="289">
        <v>14</v>
      </c>
    </row>
    <row r="30" spans="1:17" ht="18" customHeight="1">
      <c r="A30" s="287" t="s">
        <v>114</v>
      </c>
      <c r="B30" s="284"/>
      <c r="C30" s="288"/>
      <c r="D30" s="288"/>
      <c r="E30" s="288"/>
      <c r="F30" s="288"/>
      <c r="G30" s="288"/>
      <c r="H30" s="289">
        <v>0</v>
      </c>
      <c r="I30" s="290"/>
      <c r="J30" s="288">
        <v>9</v>
      </c>
      <c r="K30" s="288"/>
      <c r="L30" s="288">
        <v>1</v>
      </c>
      <c r="M30" s="288"/>
      <c r="N30" s="288"/>
      <c r="O30" s="289">
        <v>10</v>
      </c>
      <c r="P30" s="290"/>
      <c r="Q30" s="289">
        <v>10</v>
      </c>
    </row>
    <row r="31" spans="1:17" ht="18" customHeight="1">
      <c r="A31" s="287" t="s">
        <v>115</v>
      </c>
      <c r="B31" s="284"/>
      <c r="C31" s="288"/>
      <c r="D31" s="288"/>
      <c r="E31" s="288"/>
      <c r="F31" s="288"/>
      <c r="G31" s="288"/>
      <c r="H31" s="289">
        <v>0</v>
      </c>
      <c r="I31" s="290"/>
      <c r="J31" s="288">
        <v>1</v>
      </c>
      <c r="K31" s="288"/>
      <c r="L31" s="288"/>
      <c r="M31" s="288">
        <v>1</v>
      </c>
      <c r="N31" s="288"/>
      <c r="O31" s="289">
        <v>2</v>
      </c>
      <c r="P31" s="290"/>
      <c r="Q31" s="289">
        <v>2</v>
      </c>
    </row>
    <row r="32" spans="1:17" ht="18" customHeight="1">
      <c r="A32" s="287" t="s">
        <v>116</v>
      </c>
      <c r="B32" s="284"/>
      <c r="C32" s="288"/>
      <c r="D32" s="288"/>
      <c r="E32" s="288"/>
      <c r="F32" s="288"/>
      <c r="G32" s="288"/>
      <c r="H32" s="289">
        <v>0</v>
      </c>
      <c r="I32" s="290"/>
      <c r="J32" s="288"/>
      <c r="K32" s="288"/>
      <c r="L32" s="288"/>
      <c r="M32" s="288"/>
      <c r="N32" s="288"/>
      <c r="O32" s="289">
        <v>0</v>
      </c>
      <c r="P32" s="290"/>
      <c r="Q32" s="289">
        <v>0</v>
      </c>
    </row>
    <row r="33" spans="1:17" ht="18" customHeight="1">
      <c r="A33" s="287" t="s">
        <v>117</v>
      </c>
      <c r="B33" s="284"/>
      <c r="C33" s="288"/>
      <c r="D33" s="288"/>
      <c r="E33" s="288"/>
      <c r="F33" s="288"/>
      <c r="G33" s="288"/>
      <c r="H33" s="289">
        <v>0</v>
      </c>
      <c r="I33" s="290"/>
      <c r="J33" s="288">
        <v>3</v>
      </c>
      <c r="K33" s="288"/>
      <c r="L33" s="288">
        <v>1</v>
      </c>
      <c r="M33" s="288"/>
      <c r="N33" s="288"/>
      <c r="O33" s="289">
        <v>4</v>
      </c>
      <c r="P33" s="290"/>
      <c r="Q33" s="289">
        <v>4</v>
      </c>
    </row>
    <row r="34" spans="1:17" ht="18" customHeight="1">
      <c r="A34" s="287" t="s">
        <v>118</v>
      </c>
      <c r="B34" s="284"/>
      <c r="C34" s="288">
        <v>1</v>
      </c>
      <c r="D34" s="288">
        <v>10</v>
      </c>
      <c r="E34" s="288">
        <v>3</v>
      </c>
      <c r="F34" s="288"/>
      <c r="G34" s="288"/>
      <c r="H34" s="289">
        <v>14</v>
      </c>
      <c r="I34" s="290"/>
      <c r="J34" s="288">
        <v>30</v>
      </c>
      <c r="K34" s="288"/>
      <c r="L34" s="288">
        <v>2</v>
      </c>
      <c r="M34" s="288">
        <v>4</v>
      </c>
      <c r="N34" s="288"/>
      <c r="O34" s="289">
        <v>36</v>
      </c>
      <c r="P34" s="290"/>
      <c r="Q34" s="289">
        <v>50</v>
      </c>
    </row>
    <row r="35" spans="1:17" ht="18" customHeight="1">
      <c r="A35" s="287" t="s">
        <v>119</v>
      </c>
      <c r="B35" s="284"/>
      <c r="C35" s="288"/>
      <c r="D35" s="288"/>
      <c r="E35" s="288"/>
      <c r="F35" s="288"/>
      <c r="G35" s="288"/>
      <c r="H35" s="289">
        <v>0</v>
      </c>
      <c r="I35" s="290"/>
      <c r="J35" s="288">
        <v>2</v>
      </c>
      <c r="K35" s="288"/>
      <c r="L35" s="288"/>
      <c r="M35" s="288"/>
      <c r="N35" s="288"/>
      <c r="O35" s="289">
        <v>2</v>
      </c>
      <c r="P35" s="290"/>
      <c r="Q35" s="289">
        <v>2</v>
      </c>
    </row>
    <row r="36" spans="1:17" ht="18" customHeight="1">
      <c r="A36" s="287" t="s">
        <v>120</v>
      </c>
      <c r="B36" s="284"/>
      <c r="C36" s="288"/>
      <c r="D36" s="288"/>
      <c r="E36" s="288"/>
      <c r="F36" s="288"/>
      <c r="G36" s="288"/>
      <c r="H36" s="289">
        <v>0</v>
      </c>
      <c r="I36" s="290"/>
      <c r="J36" s="288"/>
      <c r="K36" s="288"/>
      <c r="L36" s="288"/>
      <c r="M36" s="288"/>
      <c r="N36" s="288"/>
      <c r="O36" s="289">
        <v>0</v>
      </c>
      <c r="P36" s="290"/>
      <c r="Q36" s="289">
        <v>0</v>
      </c>
    </row>
    <row r="37" spans="1:17" ht="18" customHeight="1">
      <c r="A37" s="287" t="s">
        <v>121</v>
      </c>
      <c r="B37" s="284"/>
      <c r="C37" s="288"/>
      <c r="D37" s="288"/>
      <c r="E37" s="288"/>
      <c r="F37" s="288"/>
      <c r="G37" s="288"/>
      <c r="H37" s="289">
        <v>0</v>
      </c>
      <c r="I37" s="290"/>
      <c r="J37" s="288">
        <v>2</v>
      </c>
      <c r="K37" s="288"/>
      <c r="L37" s="288">
        <v>1</v>
      </c>
      <c r="M37" s="288"/>
      <c r="N37" s="288"/>
      <c r="O37" s="289">
        <v>3</v>
      </c>
      <c r="P37" s="290"/>
      <c r="Q37" s="289">
        <v>3</v>
      </c>
    </row>
    <row r="38" spans="1:17" ht="18" customHeight="1">
      <c r="A38" s="287" t="s">
        <v>122</v>
      </c>
      <c r="B38" s="284"/>
      <c r="C38" s="288"/>
      <c r="D38" s="288">
        <v>3</v>
      </c>
      <c r="E38" s="288"/>
      <c r="F38" s="288"/>
      <c r="G38" s="288"/>
      <c r="H38" s="289">
        <v>3</v>
      </c>
      <c r="I38" s="290"/>
      <c r="J38" s="288">
        <v>8</v>
      </c>
      <c r="K38" s="288"/>
      <c r="L38" s="288"/>
      <c r="M38" s="288"/>
      <c r="N38" s="288"/>
      <c r="O38" s="289">
        <v>8</v>
      </c>
      <c r="P38" s="290"/>
      <c r="Q38" s="289">
        <v>11</v>
      </c>
    </row>
    <row r="39" spans="1:17" ht="18" customHeight="1">
      <c r="A39" s="287" t="s">
        <v>123</v>
      </c>
      <c r="B39" s="284"/>
      <c r="C39" s="288"/>
      <c r="D39" s="288"/>
      <c r="E39" s="288"/>
      <c r="F39" s="288"/>
      <c r="G39" s="288"/>
      <c r="H39" s="289">
        <v>0</v>
      </c>
      <c r="I39" s="290"/>
      <c r="J39" s="288">
        <v>1</v>
      </c>
      <c r="K39" s="288"/>
      <c r="L39" s="288"/>
      <c r="M39" s="288"/>
      <c r="N39" s="288"/>
      <c r="O39" s="289">
        <v>1</v>
      </c>
      <c r="P39" s="290"/>
      <c r="Q39" s="289">
        <v>1</v>
      </c>
    </row>
    <row r="40" spans="1:17" ht="18" customHeight="1">
      <c r="A40" s="287" t="s">
        <v>124</v>
      </c>
      <c r="B40" s="284"/>
      <c r="C40" s="288"/>
      <c r="D40" s="288"/>
      <c r="E40" s="288"/>
      <c r="F40" s="288"/>
      <c r="G40" s="288"/>
      <c r="H40" s="289">
        <v>0</v>
      </c>
      <c r="I40" s="290"/>
      <c r="J40" s="288"/>
      <c r="K40" s="288"/>
      <c r="L40" s="288"/>
      <c r="M40" s="288"/>
      <c r="N40" s="288"/>
      <c r="O40" s="289">
        <v>0</v>
      </c>
      <c r="P40" s="290"/>
      <c r="Q40" s="289">
        <v>0</v>
      </c>
    </row>
    <row r="41" spans="1:17" ht="8.1" customHeight="1">
      <c r="A41" s="285"/>
      <c r="B41" s="276"/>
      <c r="C41" s="286"/>
      <c r="D41" s="286"/>
      <c r="E41" s="286"/>
      <c r="F41" s="286"/>
      <c r="G41" s="286"/>
      <c r="H41" s="286"/>
      <c r="I41" s="276"/>
      <c r="J41" s="286"/>
      <c r="K41" s="286"/>
      <c r="L41" s="286"/>
      <c r="M41" s="286"/>
      <c r="N41" s="286"/>
      <c r="O41" s="286"/>
      <c r="P41" s="276"/>
      <c r="Q41" s="286"/>
    </row>
    <row r="42" spans="1:17" ht="20.100000000000001" customHeight="1">
      <c r="A42" s="291" t="s">
        <v>70</v>
      </c>
      <c r="B42" s="292"/>
      <c r="C42" s="293">
        <v>11</v>
      </c>
      <c r="D42" s="293">
        <v>34</v>
      </c>
      <c r="E42" s="293">
        <v>14</v>
      </c>
      <c r="F42" s="293">
        <v>0</v>
      </c>
      <c r="G42" s="293">
        <v>0</v>
      </c>
      <c r="H42" s="293">
        <v>59</v>
      </c>
      <c r="I42" s="292"/>
      <c r="J42" s="293">
        <v>209</v>
      </c>
      <c r="K42" s="293">
        <v>0</v>
      </c>
      <c r="L42" s="293">
        <v>20</v>
      </c>
      <c r="M42" s="293">
        <v>27</v>
      </c>
      <c r="N42" s="293">
        <v>0</v>
      </c>
      <c r="O42" s="293">
        <v>256</v>
      </c>
      <c r="P42" s="292"/>
      <c r="Q42" s="293">
        <v>315</v>
      </c>
    </row>
    <row r="43" spans="1:17">
      <c r="A43" s="137"/>
      <c r="B43" s="129"/>
      <c r="C43" s="129"/>
      <c r="D43" s="129"/>
      <c r="E43" s="129"/>
      <c r="F43" s="129"/>
      <c r="G43" s="129"/>
      <c r="H43" s="129"/>
      <c r="I43" s="129"/>
      <c r="J43" s="129"/>
      <c r="K43" s="129"/>
      <c r="L43" s="129"/>
      <c r="M43" s="129"/>
      <c r="N43" s="129"/>
      <c r="O43" s="129"/>
      <c r="P43" s="129"/>
      <c r="Q43" s="129"/>
    </row>
    <row r="44" spans="1:17" s="206" customFormat="1" ht="12.95" customHeight="1">
      <c r="A44" s="283" t="s">
        <v>560</v>
      </c>
    </row>
    <row r="45" spans="1:17" s="206" customFormat="1" ht="12.95" customHeight="1">
      <c r="A45" s="283" t="s">
        <v>537</v>
      </c>
    </row>
    <row r="46" spans="1:17" s="206" customFormat="1" ht="12.95" customHeight="1">
      <c r="A46" s="283" t="s">
        <v>541</v>
      </c>
    </row>
    <row r="47" spans="1:17" s="206" customFormat="1" ht="12.95" customHeight="1">
      <c r="A47" s="283" t="s">
        <v>633</v>
      </c>
    </row>
    <row r="48" spans="1:17" s="206" customFormat="1" ht="12.95" customHeight="1">
      <c r="A48" s="283"/>
    </row>
    <row r="49" spans="1:1">
      <c r="A49" s="201"/>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 footer="0.31496062992125984"/>
  <pageSetup scale="58" firstPageNumber="52" orientation="landscape" useFirstPageNumber="1" r:id="rId1"/>
  <headerFooter scaleWithDoc="0">
    <oddHeader>&amp;L&amp;G&amp;C&amp;G&amp;R&amp;G</oddHeader>
    <oddFooter>&amp;R&amp;"Montserrat,Negrita"&amp;10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F0176-104C-4C94-933E-5F484EFB4DC7}">
  <sheetPr>
    <pageSetUpPr fitToPage="1"/>
  </sheetPr>
  <dimension ref="A1:M39"/>
  <sheetViews>
    <sheetView view="pageBreakPreview" zoomScaleNormal="100" zoomScaleSheetLayoutView="100" workbookViewId="0">
      <selection activeCell="O38" sqref="O38"/>
    </sheetView>
  </sheetViews>
  <sheetFormatPr baseColWidth="10" defaultRowHeight="12.75"/>
  <cols>
    <col min="1" max="1" width="15.7109375" customWidth="1"/>
    <col min="2" max="2" width="3.140625" bestFit="1" customWidth="1"/>
    <col min="13" max="13" width="15.7109375" customWidth="1"/>
  </cols>
  <sheetData>
    <row r="1" spans="1:13">
      <c r="A1" s="129" t="s">
        <v>65</v>
      </c>
      <c r="B1" s="129"/>
      <c r="C1" s="129"/>
      <c r="D1" s="129"/>
      <c r="E1" s="129"/>
      <c r="F1" s="129"/>
      <c r="G1" s="129"/>
      <c r="H1" s="129"/>
      <c r="I1" s="129"/>
      <c r="J1" s="129"/>
      <c r="K1" s="129"/>
      <c r="L1" s="129"/>
      <c r="M1" s="129"/>
    </row>
    <row r="2" spans="1:13" ht="24.95" customHeight="1">
      <c r="A2" s="622" t="s">
        <v>561</v>
      </c>
      <c r="B2" s="622"/>
      <c r="C2" s="622"/>
      <c r="D2" s="622"/>
      <c r="E2" s="622"/>
      <c r="F2" s="622"/>
      <c r="G2" s="622"/>
      <c r="H2" s="622"/>
      <c r="I2" s="622"/>
      <c r="J2" s="622"/>
      <c r="K2" s="622"/>
      <c r="L2" s="622"/>
      <c r="M2" s="622"/>
    </row>
    <row r="3" spans="1:13" ht="18" customHeight="1">
      <c r="A3" s="622" t="str">
        <f>UPPER(CONCATENATE("Diciembre 2022"))</f>
        <v>DICIEMBRE 2022</v>
      </c>
      <c r="B3" s="622"/>
      <c r="C3" s="622"/>
      <c r="D3" s="622"/>
      <c r="E3" s="622"/>
      <c r="F3" s="622"/>
      <c r="G3" s="622"/>
      <c r="H3" s="622"/>
      <c r="I3" s="622"/>
      <c r="J3" s="622"/>
      <c r="K3" s="622"/>
      <c r="L3" s="622"/>
      <c r="M3" s="622"/>
    </row>
    <row r="4" spans="1:13">
      <c r="A4" s="122"/>
    </row>
    <row r="5" spans="1:13" ht="33" customHeight="1">
      <c r="A5" s="199" t="s">
        <v>544</v>
      </c>
      <c r="B5" s="198" t="s">
        <v>70</v>
      </c>
      <c r="C5" s="688" t="s">
        <v>557</v>
      </c>
      <c r="D5" s="688"/>
      <c r="E5" s="688"/>
      <c r="J5" s="688" t="s">
        <v>558</v>
      </c>
      <c r="K5" s="688"/>
    </row>
    <row r="6" spans="1:13">
      <c r="A6" s="199" t="s">
        <v>527</v>
      </c>
      <c r="B6" s="198">
        <v>34</v>
      </c>
    </row>
    <row r="7" spans="1:13">
      <c r="A7" s="199" t="s">
        <v>528</v>
      </c>
      <c r="B7" s="198">
        <v>14</v>
      </c>
    </row>
    <row r="8" spans="1:13">
      <c r="A8" s="199" t="s">
        <v>526</v>
      </c>
      <c r="B8" s="198">
        <v>11</v>
      </c>
    </row>
    <row r="9" spans="1:13">
      <c r="A9" s="199" t="s">
        <v>545</v>
      </c>
      <c r="B9" s="198">
        <v>0</v>
      </c>
    </row>
    <row r="10" spans="1:13">
      <c r="A10" s="199" t="s">
        <v>529</v>
      </c>
      <c r="B10" s="198">
        <v>0</v>
      </c>
    </row>
    <row r="11" spans="1:13">
      <c r="A11" s="199" t="s">
        <v>70</v>
      </c>
      <c r="B11" s="198"/>
    </row>
    <row r="13" spans="1:13">
      <c r="A13" s="199" t="s">
        <v>547</v>
      </c>
      <c r="B13" s="198" t="s">
        <v>70</v>
      </c>
    </row>
    <row r="14" spans="1:13">
      <c r="A14" s="199" t="s">
        <v>530</v>
      </c>
      <c r="B14" s="198">
        <v>209</v>
      </c>
    </row>
    <row r="15" spans="1:13" ht="16.5">
      <c r="A15" s="199" t="s">
        <v>533</v>
      </c>
      <c r="B15" s="198">
        <v>27</v>
      </c>
    </row>
    <row r="16" spans="1:13">
      <c r="A16" s="199" t="s">
        <v>532</v>
      </c>
      <c r="B16" s="198">
        <v>20</v>
      </c>
    </row>
    <row r="17" spans="1:2">
      <c r="A17" s="199" t="s">
        <v>531</v>
      </c>
      <c r="B17" s="198">
        <v>0</v>
      </c>
    </row>
    <row r="18" spans="1:2">
      <c r="A18" s="199" t="s">
        <v>534</v>
      </c>
      <c r="B18" s="198">
        <v>0</v>
      </c>
    </row>
    <row r="19" spans="1:2">
      <c r="A19" s="199" t="s">
        <v>70</v>
      </c>
      <c r="B19" s="198"/>
    </row>
    <row r="20" spans="1:2">
      <c r="A20" s="122"/>
    </row>
    <row r="21" spans="1:2">
      <c r="A21" s="122"/>
    </row>
    <row r="22" spans="1:2">
      <c r="A22" s="122"/>
    </row>
    <row r="23" spans="1:2">
      <c r="A23" s="122"/>
    </row>
    <row r="24" spans="1:2">
      <c r="A24" s="122"/>
    </row>
    <row r="25" spans="1:2">
      <c r="A25" s="122"/>
    </row>
    <row r="26" spans="1:2">
      <c r="A26" s="122"/>
    </row>
    <row r="27" spans="1:2">
      <c r="A27" s="122"/>
    </row>
    <row r="28" spans="1:2">
      <c r="A28" s="122"/>
    </row>
    <row r="29" spans="1:2">
      <c r="A29" s="122"/>
    </row>
    <row r="30" spans="1:2">
      <c r="A30" s="122"/>
    </row>
    <row r="31" spans="1:2">
      <c r="A31" s="122"/>
    </row>
    <row r="32" spans="1:2">
      <c r="A32" s="122"/>
    </row>
    <row r="33" spans="1:11" ht="16.5">
      <c r="A33" s="122"/>
      <c r="D33" s="274" t="s">
        <v>82</v>
      </c>
      <c r="E33" s="275">
        <v>59</v>
      </c>
      <c r="J33" s="274" t="s">
        <v>82</v>
      </c>
      <c r="K33" s="275">
        <v>256</v>
      </c>
    </row>
    <row r="34" spans="1:11">
      <c r="A34" s="122"/>
    </row>
    <row r="35" spans="1:11">
      <c r="A35" s="122"/>
    </row>
    <row r="36" spans="1:11">
      <c r="A36" s="122"/>
    </row>
    <row r="37" spans="1:11" s="129" customFormat="1" ht="12" customHeight="1">
      <c r="A37" s="322" t="s">
        <v>541</v>
      </c>
    </row>
    <row r="38" spans="1:11" s="129" customFormat="1" ht="12" customHeight="1">
      <c r="A38" s="322" t="s">
        <v>633</v>
      </c>
    </row>
    <row r="39" spans="1:11" s="129" customFormat="1" ht="12" customHeight="1">
      <c r="A39" s="203"/>
    </row>
  </sheetData>
  <sortState xmlns:xlrd2="http://schemas.microsoft.com/office/spreadsheetml/2017/richdata2" ref="A14:B18">
    <sortCondition descending="1" ref="B14:B18"/>
  </sortState>
  <mergeCells count="4">
    <mergeCell ref="A3:M3"/>
    <mergeCell ref="A2:M2"/>
    <mergeCell ref="C5:E5"/>
    <mergeCell ref="J5:K5"/>
  </mergeCells>
  <printOptions horizontalCentered="1"/>
  <pageMargins left="0.23622047244094491" right="0.23622047244094491" top="0.74803149606299213" bottom="0.35433070866141736" header="0" footer="0.31496062992125984"/>
  <pageSetup scale="94" firstPageNumber="53" orientation="landscape" useFirstPageNumber="1" r:id="rId1"/>
  <headerFooter scaleWithDoc="0">
    <oddHeader>&amp;L&amp;G&amp;C&amp;G&amp;R&amp;G</oddHeader>
    <oddFooter>&amp;R&amp;"Montserrat,Negrita"&amp;10 &amp;P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EA5F0-BB7B-46D3-BAB2-50CDB0F5CBA9}">
  <sheetPr>
    <pageSetUpPr fitToPage="1"/>
  </sheetPr>
  <dimension ref="A1:AK52"/>
  <sheetViews>
    <sheetView view="pageBreakPreview" topLeftCell="A16" zoomScale="60" zoomScaleNormal="100" workbookViewId="0">
      <selection activeCell="H45" sqref="H45"/>
    </sheetView>
  </sheetViews>
  <sheetFormatPr baseColWidth="10" defaultRowHeight="12.75"/>
  <cols>
    <col min="1" max="1" width="32.7109375" customWidth="1"/>
    <col min="2" max="2" width="68.7109375" customWidth="1"/>
    <col min="3" max="3" width="1.7109375" customWidth="1"/>
    <col min="4" max="35" width="7.7109375" customWidth="1"/>
    <col min="36" max="36" width="1.7109375" customWidth="1"/>
    <col min="37" max="37" width="12.7109375" customWidth="1"/>
  </cols>
  <sheetData>
    <row r="1" spans="1:37" ht="24.95" customHeight="1">
      <c r="A1" s="129" t="s">
        <v>65</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row>
    <row r="2" spans="1:37" ht="69.95" customHeight="1">
      <c r="A2" s="691" t="s">
        <v>562</v>
      </c>
      <c r="B2" s="691"/>
      <c r="C2" s="691"/>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row>
    <row r="3" spans="1:37" ht="24.95" customHeight="1">
      <c r="A3" s="691" t="str">
        <f>UPPER(CONCATENATE("Diciembre 2022"))</f>
        <v>DICIEMBRE 2022</v>
      </c>
      <c r="B3" s="691"/>
      <c r="C3" s="691"/>
      <c r="D3" s="691"/>
      <c r="E3" s="691"/>
      <c r="F3" s="691"/>
      <c r="G3" s="691"/>
      <c r="H3" s="691"/>
      <c r="I3" s="691"/>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c r="AI3" s="691"/>
      <c r="AJ3" s="691"/>
      <c r="AK3" s="691"/>
    </row>
    <row r="4" spans="1:37">
      <c r="A4" s="137"/>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row>
    <row r="5" spans="1:37" ht="30" customHeight="1">
      <c r="A5" s="692" t="s">
        <v>563</v>
      </c>
      <c r="B5" s="692" t="s">
        <v>564</v>
      </c>
      <c r="C5" s="133"/>
      <c r="D5" s="692" t="s">
        <v>565</v>
      </c>
      <c r="E5" s="692"/>
      <c r="F5" s="692"/>
      <c r="G5" s="692"/>
      <c r="H5" s="692"/>
      <c r="I5" s="692"/>
      <c r="J5" s="692"/>
      <c r="K5" s="692"/>
      <c r="L5" s="692"/>
      <c r="M5" s="692"/>
      <c r="N5" s="692"/>
      <c r="O5" s="692"/>
      <c r="P5" s="692"/>
      <c r="Q5" s="692"/>
      <c r="R5" s="692"/>
      <c r="S5" s="692"/>
      <c r="T5" s="692"/>
      <c r="U5" s="692"/>
      <c r="V5" s="692"/>
      <c r="W5" s="692"/>
      <c r="X5" s="692"/>
      <c r="Y5" s="692"/>
      <c r="Z5" s="692"/>
      <c r="AA5" s="692"/>
      <c r="AB5" s="692"/>
      <c r="AC5" s="692"/>
      <c r="AD5" s="692"/>
      <c r="AE5" s="692"/>
      <c r="AF5" s="692"/>
      <c r="AG5" s="692"/>
      <c r="AH5" s="692"/>
      <c r="AI5" s="692"/>
      <c r="AJ5" s="133"/>
      <c r="AK5" s="692" t="s">
        <v>70</v>
      </c>
    </row>
    <row r="6" spans="1:37" ht="69.95" customHeight="1">
      <c r="A6" s="692"/>
      <c r="B6" s="692"/>
      <c r="C6" s="133"/>
      <c r="D6" s="377" t="s">
        <v>566</v>
      </c>
      <c r="E6" s="377" t="s">
        <v>567</v>
      </c>
      <c r="F6" s="377" t="s">
        <v>568</v>
      </c>
      <c r="G6" s="377" t="s">
        <v>569</v>
      </c>
      <c r="H6" s="377" t="s">
        <v>570</v>
      </c>
      <c r="I6" s="377" t="s">
        <v>571</v>
      </c>
      <c r="J6" s="377" t="s">
        <v>573</v>
      </c>
      <c r="K6" s="377" t="s">
        <v>646</v>
      </c>
      <c r="L6" s="377" t="s">
        <v>572</v>
      </c>
      <c r="M6" s="377" t="s">
        <v>574</v>
      </c>
      <c r="N6" s="377" t="s">
        <v>649</v>
      </c>
      <c r="O6" s="377" t="s">
        <v>575</v>
      </c>
      <c r="P6" s="377" t="s">
        <v>576</v>
      </c>
      <c r="Q6" s="377" t="s">
        <v>577</v>
      </c>
      <c r="R6" s="377" t="s">
        <v>578</v>
      </c>
      <c r="S6" s="377" t="s">
        <v>647</v>
      </c>
      <c r="T6" s="377" t="s">
        <v>579</v>
      </c>
      <c r="U6" s="377" t="s">
        <v>580</v>
      </c>
      <c r="V6" s="377" t="s">
        <v>581</v>
      </c>
      <c r="W6" s="377" t="s">
        <v>582</v>
      </c>
      <c r="X6" s="377" t="s">
        <v>583</v>
      </c>
      <c r="Y6" s="377" t="s">
        <v>584</v>
      </c>
      <c r="Z6" s="377" t="s">
        <v>585</v>
      </c>
      <c r="AA6" s="377" t="s">
        <v>586</v>
      </c>
      <c r="AB6" s="377" t="s">
        <v>587</v>
      </c>
      <c r="AC6" s="377" t="s">
        <v>588</v>
      </c>
      <c r="AD6" s="377" t="s">
        <v>589</v>
      </c>
      <c r="AE6" s="377" t="s">
        <v>590</v>
      </c>
      <c r="AF6" s="377" t="s">
        <v>591</v>
      </c>
      <c r="AG6" s="377" t="s">
        <v>648</v>
      </c>
      <c r="AH6" s="377" t="s">
        <v>592</v>
      </c>
      <c r="AI6" s="377" t="s">
        <v>593</v>
      </c>
      <c r="AJ6" s="133"/>
      <c r="AK6" s="692"/>
    </row>
    <row r="7" spans="1:37" ht="8.1" customHeight="1">
      <c r="A7" s="133"/>
      <c r="B7" s="133"/>
      <c r="C7" s="133"/>
      <c r="D7" s="133"/>
      <c r="E7" s="133"/>
      <c r="F7" s="133"/>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ht="24.95" customHeight="1">
      <c r="A8" s="189" t="s">
        <v>650</v>
      </c>
      <c r="B8" s="295" t="s">
        <v>2</v>
      </c>
      <c r="C8" s="133"/>
      <c r="D8" s="296"/>
      <c r="E8" s="296"/>
      <c r="F8" s="296"/>
      <c r="G8" s="296"/>
      <c r="H8" s="297">
        <v>1</v>
      </c>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6"/>
      <c r="AI8" s="296"/>
      <c r="AJ8" s="133"/>
      <c r="AK8" s="294">
        <v>1</v>
      </c>
    </row>
    <row r="9" spans="1:37" ht="24.95" customHeight="1">
      <c r="A9" s="189"/>
      <c r="B9" s="295" t="s">
        <v>609</v>
      </c>
      <c r="C9" s="133"/>
      <c r="D9" s="296"/>
      <c r="E9" s="296"/>
      <c r="F9" s="296"/>
      <c r="G9" s="296"/>
      <c r="H9" s="297">
        <v>1</v>
      </c>
      <c r="I9" s="296"/>
      <c r="J9" s="296"/>
      <c r="K9" s="296"/>
      <c r="L9" s="296"/>
      <c r="M9" s="296"/>
      <c r="N9" s="296"/>
      <c r="O9" s="296"/>
      <c r="P9" s="296"/>
      <c r="Q9" s="296"/>
      <c r="R9" s="296"/>
      <c r="S9" s="296"/>
      <c r="T9" s="296"/>
      <c r="U9" s="296"/>
      <c r="V9" s="296"/>
      <c r="W9" s="296"/>
      <c r="X9" s="296"/>
      <c r="Y9" s="296"/>
      <c r="Z9" s="296"/>
      <c r="AA9" s="296"/>
      <c r="AB9" s="296"/>
      <c r="AC9" s="296"/>
      <c r="AD9" s="296"/>
      <c r="AE9" s="296"/>
      <c r="AF9" s="296"/>
      <c r="AG9" s="296"/>
      <c r="AH9" s="296"/>
      <c r="AI9" s="296"/>
      <c r="AJ9" s="133"/>
      <c r="AK9" s="294">
        <v>1</v>
      </c>
    </row>
    <row r="10" spans="1:37" ht="24.95" customHeight="1">
      <c r="A10" s="189"/>
      <c r="B10" s="295" t="s">
        <v>610</v>
      </c>
      <c r="C10" s="133"/>
      <c r="D10" s="296"/>
      <c r="E10" s="296"/>
      <c r="F10" s="296"/>
      <c r="G10" s="296"/>
      <c r="H10" s="297"/>
      <c r="I10" s="296"/>
      <c r="J10" s="296"/>
      <c r="K10" s="296"/>
      <c r="L10" s="296"/>
      <c r="M10" s="296"/>
      <c r="N10" s="296"/>
      <c r="O10" s="296"/>
      <c r="P10" s="296"/>
      <c r="Q10" s="296"/>
      <c r="R10" s="296"/>
      <c r="S10" s="296"/>
      <c r="T10" s="296"/>
      <c r="U10" s="296"/>
      <c r="V10" s="296"/>
      <c r="W10" s="296"/>
      <c r="X10" s="296"/>
      <c r="Y10" s="296"/>
      <c r="Z10" s="296"/>
      <c r="AA10" s="296"/>
      <c r="AB10" s="296"/>
      <c r="AC10" s="296"/>
      <c r="AD10" s="296"/>
      <c r="AE10" s="296"/>
      <c r="AF10" s="296"/>
      <c r="AG10" s="296"/>
      <c r="AH10" s="296"/>
      <c r="AI10" s="296"/>
      <c r="AJ10" s="133"/>
      <c r="AK10" s="294">
        <v>0</v>
      </c>
    </row>
    <row r="11" spans="1:37" ht="24.95" customHeight="1">
      <c r="A11" s="189"/>
      <c r="B11" s="295" t="s">
        <v>595</v>
      </c>
      <c r="C11" s="133"/>
      <c r="D11" s="296"/>
      <c r="E11" s="296"/>
      <c r="F11" s="296"/>
      <c r="G11" s="296"/>
      <c r="H11" s="297"/>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c r="AF11" s="296"/>
      <c r="AG11" s="296"/>
      <c r="AH11" s="296"/>
      <c r="AI11" s="296"/>
      <c r="AJ11" s="133"/>
      <c r="AK11" s="294">
        <v>0</v>
      </c>
    </row>
    <row r="12" spans="1:37" ht="24.95" customHeight="1">
      <c r="A12" s="189" t="s">
        <v>651</v>
      </c>
      <c r="B12" s="295" t="s">
        <v>2</v>
      </c>
      <c r="C12" s="133"/>
      <c r="D12" s="296"/>
      <c r="E12" s="296"/>
      <c r="F12" s="296"/>
      <c r="G12" s="296"/>
      <c r="H12" s="296"/>
      <c r="I12" s="296"/>
      <c r="J12" s="296"/>
      <c r="K12" s="296"/>
      <c r="L12" s="296"/>
      <c r="M12" s="296"/>
      <c r="N12" s="296"/>
      <c r="O12" s="296"/>
      <c r="P12" s="297">
        <v>1</v>
      </c>
      <c r="Q12" s="296"/>
      <c r="R12" s="296"/>
      <c r="S12" s="296"/>
      <c r="T12" s="296"/>
      <c r="U12" s="296"/>
      <c r="V12" s="296"/>
      <c r="W12" s="296"/>
      <c r="X12" s="296"/>
      <c r="Y12" s="296"/>
      <c r="Z12" s="296"/>
      <c r="AA12" s="296"/>
      <c r="AB12" s="296"/>
      <c r="AC12" s="296"/>
      <c r="AD12" s="296"/>
      <c r="AE12" s="296"/>
      <c r="AF12" s="296"/>
      <c r="AG12" s="296"/>
      <c r="AH12" s="296"/>
      <c r="AI12" s="296"/>
      <c r="AJ12" s="133"/>
      <c r="AK12" s="294">
        <v>1</v>
      </c>
    </row>
    <row r="13" spans="1:37" ht="24.95" customHeight="1">
      <c r="A13" s="189"/>
      <c r="B13" s="295" t="s">
        <v>609</v>
      </c>
      <c r="C13" s="133"/>
      <c r="D13" s="296"/>
      <c r="E13" s="296"/>
      <c r="F13" s="296"/>
      <c r="G13" s="296"/>
      <c r="H13" s="296"/>
      <c r="I13" s="296"/>
      <c r="J13" s="296"/>
      <c r="K13" s="296"/>
      <c r="L13" s="296"/>
      <c r="M13" s="296"/>
      <c r="N13" s="296"/>
      <c r="O13" s="296"/>
      <c r="P13" s="297">
        <v>1</v>
      </c>
      <c r="Q13" s="296"/>
      <c r="R13" s="296"/>
      <c r="S13" s="296"/>
      <c r="T13" s="296"/>
      <c r="U13" s="296"/>
      <c r="V13" s="296"/>
      <c r="W13" s="296"/>
      <c r="X13" s="296"/>
      <c r="Y13" s="296"/>
      <c r="Z13" s="296"/>
      <c r="AA13" s="296"/>
      <c r="AB13" s="296"/>
      <c r="AC13" s="296"/>
      <c r="AD13" s="296"/>
      <c r="AE13" s="296"/>
      <c r="AF13" s="296"/>
      <c r="AG13" s="296"/>
      <c r="AH13" s="296"/>
      <c r="AI13" s="296"/>
      <c r="AJ13" s="133"/>
      <c r="AK13" s="294">
        <v>1</v>
      </c>
    </row>
    <row r="14" spans="1:37" ht="24.95" customHeight="1">
      <c r="A14" s="189"/>
      <c r="B14" s="295" t="s">
        <v>610</v>
      </c>
      <c r="C14" s="133"/>
      <c r="D14" s="296"/>
      <c r="E14" s="296"/>
      <c r="F14" s="296"/>
      <c r="G14" s="296"/>
      <c r="H14" s="296"/>
      <c r="I14" s="296"/>
      <c r="J14" s="296"/>
      <c r="K14" s="296"/>
      <c r="L14" s="296"/>
      <c r="M14" s="296"/>
      <c r="N14" s="296"/>
      <c r="O14" s="296"/>
      <c r="P14" s="297"/>
      <c r="Q14" s="296"/>
      <c r="R14" s="296"/>
      <c r="S14" s="296"/>
      <c r="T14" s="296"/>
      <c r="U14" s="296"/>
      <c r="V14" s="296"/>
      <c r="W14" s="296"/>
      <c r="X14" s="296"/>
      <c r="Y14" s="296"/>
      <c r="Z14" s="296"/>
      <c r="AA14" s="296"/>
      <c r="AB14" s="296"/>
      <c r="AC14" s="296"/>
      <c r="AD14" s="296"/>
      <c r="AE14" s="296"/>
      <c r="AF14" s="296"/>
      <c r="AG14" s="296"/>
      <c r="AH14" s="296"/>
      <c r="AI14" s="296"/>
      <c r="AJ14" s="133"/>
      <c r="AK14" s="294">
        <v>0</v>
      </c>
    </row>
    <row r="15" spans="1:37" ht="24.95" customHeight="1">
      <c r="A15" s="189"/>
      <c r="B15" s="295" t="s">
        <v>595</v>
      </c>
      <c r="C15" s="133"/>
      <c r="D15" s="296"/>
      <c r="E15" s="296"/>
      <c r="F15" s="296"/>
      <c r="G15" s="296"/>
      <c r="H15" s="296"/>
      <c r="I15" s="296"/>
      <c r="J15" s="296"/>
      <c r="K15" s="296"/>
      <c r="L15" s="296"/>
      <c r="M15" s="296"/>
      <c r="N15" s="296"/>
      <c r="O15" s="296"/>
      <c r="P15" s="297"/>
      <c r="Q15" s="296"/>
      <c r="R15" s="296"/>
      <c r="S15" s="296"/>
      <c r="T15" s="296"/>
      <c r="U15" s="296"/>
      <c r="V15" s="296"/>
      <c r="W15" s="296"/>
      <c r="X15" s="296"/>
      <c r="Y15" s="296"/>
      <c r="Z15" s="296"/>
      <c r="AA15" s="296"/>
      <c r="AB15" s="296"/>
      <c r="AC15" s="296"/>
      <c r="AD15" s="296"/>
      <c r="AE15" s="296"/>
      <c r="AF15" s="296"/>
      <c r="AG15" s="296"/>
      <c r="AH15" s="296"/>
      <c r="AI15" s="296"/>
      <c r="AJ15" s="133"/>
      <c r="AK15" s="294">
        <v>0</v>
      </c>
    </row>
    <row r="16" spans="1:37" ht="24.95" customHeight="1">
      <c r="A16" s="189" t="s">
        <v>596</v>
      </c>
      <c r="B16" s="295" t="s">
        <v>2</v>
      </c>
      <c r="C16" s="133"/>
      <c r="D16" s="296"/>
      <c r="E16" s="296"/>
      <c r="F16" s="296"/>
      <c r="G16" s="296"/>
      <c r="H16" s="296"/>
      <c r="I16" s="296"/>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296"/>
      <c r="AJ16" s="133"/>
      <c r="AK16" s="294">
        <v>0</v>
      </c>
    </row>
    <row r="17" spans="1:37" ht="24.95" customHeight="1">
      <c r="A17" s="189"/>
      <c r="B17" s="295" t="s">
        <v>609</v>
      </c>
      <c r="C17" s="133"/>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296"/>
      <c r="AG17" s="296"/>
      <c r="AH17" s="296"/>
      <c r="AI17" s="296"/>
      <c r="AJ17" s="133"/>
      <c r="AK17" s="294">
        <v>0</v>
      </c>
    </row>
    <row r="18" spans="1:37" ht="24.95" customHeight="1">
      <c r="A18" s="189"/>
      <c r="B18" s="295" t="s">
        <v>610</v>
      </c>
      <c r="C18" s="133"/>
      <c r="D18" s="296"/>
      <c r="E18" s="296"/>
      <c r="F18" s="296"/>
      <c r="G18" s="296"/>
      <c r="H18" s="296"/>
      <c r="I18" s="296"/>
      <c r="J18" s="296"/>
      <c r="K18" s="296"/>
      <c r="L18" s="296"/>
      <c r="M18" s="296"/>
      <c r="N18" s="296"/>
      <c r="O18" s="296"/>
      <c r="P18" s="296"/>
      <c r="Q18" s="296"/>
      <c r="R18" s="296"/>
      <c r="S18" s="296"/>
      <c r="T18" s="296"/>
      <c r="U18" s="296"/>
      <c r="V18" s="296"/>
      <c r="W18" s="296"/>
      <c r="X18" s="296"/>
      <c r="Y18" s="296"/>
      <c r="Z18" s="296"/>
      <c r="AA18" s="296"/>
      <c r="AB18" s="296"/>
      <c r="AC18" s="296"/>
      <c r="AD18" s="296"/>
      <c r="AE18" s="296"/>
      <c r="AF18" s="296"/>
      <c r="AG18" s="296"/>
      <c r="AH18" s="296"/>
      <c r="AI18" s="296"/>
      <c r="AJ18" s="133"/>
      <c r="AK18" s="294">
        <v>0</v>
      </c>
    </row>
    <row r="19" spans="1:37" ht="24.95" customHeight="1">
      <c r="A19" s="189"/>
      <c r="B19" s="295" t="s">
        <v>595</v>
      </c>
      <c r="C19" s="133"/>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c r="AF19" s="296"/>
      <c r="AG19" s="296"/>
      <c r="AH19" s="296"/>
      <c r="AI19" s="296"/>
      <c r="AJ19" s="133"/>
      <c r="AK19" s="294">
        <v>0</v>
      </c>
    </row>
    <row r="20" spans="1:37" ht="24.95" customHeight="1">
      <c r="A20" s="189" t="s">
        <v>597</v>
      </c>
      <c r="B20" s="295" t="s">
        <v>2</v>
      </c>
      <c r="C20" s="133"/>
      <c r="D20" s="296"/>
      <c r="E20" s="297">
        <v>5</v>
      </c>
      <c r="F20" s="296"/>
      <c r="G20" s="296"/>
      <c r="H20" s="297">
        <v>1</v>
      </c>
      <c r="I20" s="296"/>
      <c r="J20" s="296"/>
      <c r="K20" s="296"/>
      <c r="L20" s="297">
        <v>1</v>
      </c>
      <c r="M20" s="296"/>
      <c r="N20" s="296"/>
      <c r="O20" s="296"/>
      <c r="P20" s="296"/>
      <c r="Q20" s="296"/>
      <c r="R20" s="297">
        <v>1</v>
      </c>
      <c r="S20" s="296"/>
      <c r="T20" s="296"/>
      <c r="U20" s="296"/>
      <c r="V20" s="297">
        <v>1</v>
      </c>
      <c r="W20" s="296"/>
      <c r="X20" s="296"/>
      <c r="Y20" s="296"/>
      <c r="Z20" s="296"/>
      <c r="AA20" s="296"/>
      <c r="AB20" s="296"/>
      <c r="AC20" s="296"/>
      <c r="AD20" s="296"/>
      <c r="AE20" s="297">
        <v>1</v>
      </c>
      <c r="AF20" s="296"/>
      <c r="AG20" s="296"/>
      <c r="AH20" s="296"/>
      <c r="AI20" s="296"/>
      <c r="AJ20" s="133"/>
      <c r="AK20" s="294">
        <v>10</v>
      </c>
    </row>
    <row r="21" spans="1:37" ht="24.95" customHeight="1">
      <c r="A21" s="189"/>
      <c r="B21" s="295" t="s">
        <v>609</v>
      </c>
      <c r="C21" s="133"/>
      <c r="D21" s="296"/>
      <c r="E21" s="297">
        <v>15</v>
      </c>
      <c r="F21" s="296"/>
      <c r="G21" s="296"/>
      <c r="H21" s="297">
        <v>6</v>
      </c>
      <c r="I21" s="296"/>
      <c r="J21" s="296"/>
      <c r="K21" s="296"/>
      <c r="L21" s="297">
        <v>2</v>
      </c>
      <c r="M21" s="296"/>
      <c r="N21" s="296"/>
      <c r="O21" s="296"/>
      <c r="P21" s="296"/>
      <c r="Q21" s="296"/>
      <c r="R21" s="297">
        <v>2</v>
      </c>
      <c r="S21" s="296"/>
      <c r="T21" s="296"/>
      <c r="U21" s="296"/>
      <c r="V21" s="297">
        <v>2</v>
      </c>
      <c r="W21" s="296"/>
      <c r="X21" s="296"/>
      <c r="Y21" s="296"/>
      <c r="Z21" s="296"/>
      <c r="AA21" s="296"/>
      <c r="AB21" s="296"/>
      <c r="AC21" s="296"/>
      <c r="AD21" s="296"/>
      <c r="AE21" s="297">
        <v>2</v>
      </c>
      <c r="AF21" s="296"/>
      <c r="AG21" s="296"/>
      <c r="AH21" s="296"/>
      <c r="AI21" s="296"/>
      <c r="AJ21" s="133"/>
      <c r="AK21" s="294">
        <v>29</v>
      </c>
    </row>
    <row r="22" spans="1:37" ht="24.95" customHeight="1">
      <c r="A22" s="189"/>
      <c r="B22" s="295" t="s">
        <v>610</v>
      </c>
      <c r="C22" s="133"/>
      <c r="D22" s="296"/>
      <c r="E22" s="297"/>
      <c r="F22" s="296"/>
      <c r="G22" s="296"/>
      <c r="H22" s="297">
        <v>1</v>
      </c>
      <c r="I22" s="296"/>
      <c r="J22" s="296"/>
      <c r="K22" s="296"/>
      <c r="L22" s="297"/>
      <c r="M22" s="296"/>
      <c r="N22" s="296"/>
      <c r="O22" s="296"/>
      <c r="P22" s="296"/>
      <c r="Q22" s="296"/>
      <c r="R22" s="297"/>
      <c r="S22" s="296"/>
      <c r="T22" s="296"/>
      <c r="U22" s="296"/>
      <c r="V22" s="297"/>
      <c r="W22" s="296"/>
      <c r="X22" s="296"/>
      <c r="Y22" s="296"/>
      <c r="Z22" s="296"/>
      <c r="AA22" s="296"/>
      <c r="AB22" s="296"/>
      <c r="AC22" s="296"/>
      <c r="AD22" s="296"/>
      <c r="AE22" s="297"/>
      <c r="AF22" s="296"/>
      <c r="AG22" s="296"/>
      <c r="AH22" s="296"/>
      <c r="AI22" s="296"/>
      <c r="AJ22" s="133"/>
      <c r="AK22" s="294">
        <v>1</v>
      </c>
    </row>
    <row r="23" spans="1:37" ht="24.95" customHeight="1">
      <c r="A23" s="189"/>
      <c r="B23" s="295" t="s">
        <v>595</v>
      </c>
      <c r="C23" s="133"/>
      <c r="D23" s="296"/>
      <c r="E23" s="297"/>
      <c r="F23" s="296"/>
      <c r="G23" s="296"/>
      <c r="H23" s="297"/>
      <c r="I23" s="296"/>
      <c r="J23" s="296"/>
      <c r="K23" s="296"/>
      <c r="L23" s="297"/>
      <c r="M23" s="296"/>
      <c r="N23" s="296"/>
      <c r="O23" s="296"/>
      <c r="P23" s="296"/>
      <c r="Q23" s="296"/>
      <c r="R23" s="297"/>
      <c r="S23" s="296"/>
      <c r="T23" s="296"/>
      <c r="U23" s="296"/>
      <c r="V23" s="297"/>
      <c r="W23" s="296"/>
      <c r="X23" s="296"/>
      <c r="Y23" s="296"/>
      <c r="Z23" s="296"/>
      <c r="AA23" s="296"/>
      <c r="AB23" s="296"/>
      <c r="AC23" s="296"/>
      <c r="AD23" s="296"/>
      <c r="AE23" s="297">
        <v>1</v>
      </c>
      <c r="AF23" s="296"/>
      <c r="AG23" s="296"/>
      <c r="AH23" s="296"/>
      <c r="AI23" s="296"/>
      <c r="AJ23" s="133"/>
      <c r="AK23" s="294">
        <v>1</v>
      </c>
    </row>
    <row r="24" spans="1:37" ht="24.95" customHeight="1">
      <c r="A24" s="189" t="s">
        <v>598</v>
      </c>
      <c r="B24" s="295" t="s">
        <v>2</v>
      </c>
      <c r="C24" s="133"/>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6"/>
      <c r="AG24" s="296"/>
      <c r="AH24" s="296"/>
      <c r="AI24" s="296"/>
      <c r="AJ24" s="133"/>
      <c r="AK24" s="294">
        <v>0</v>
      </c>
    </row>
    <row r="25" spans="1:37" ht="24.95" customHeight="1">
      <c r="A25" s="189"/>
      <c r="B25" s="295" t="s">
        <v>609</v>
      </c>
      <c r="C25" s="133"/>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s="296"/>
      <c r="AG25" s="296"/>
      <c r="AH25" s="296"/>
      <c r="AI25" s="296"/>
      <c r="AJ25" s="133"/>
      <c r="AK25" s="294">
        <v>0</v>
      </c>
    </row>
    <row r="26" spans="1:37" ht="24.95" customHeight="1">
      <c r="A26" s="189"/>
      <c r="B26" s="295" t="s">
        <v>610</v>
      </c>
      <c r="C26" s="133"/>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96"/>
      <c r="AE26" s="296"/>
      <c r="AF26" s="296"/>
      <c r="AG26" s="296"/>
      <c r="AH26" s="296"/>
      <c r="AI26" s="296"/>
      <c r="AJ26" s="133"/>
      <c r="AK26" s="294">
        <v>0</v>
      </c>
    </row>
    <row r="27" spans="1:37" ht="24.95" customHeight="1">
      <c r="A27" s="189" t="s">
        <v>599</v>
      </c>
      <c r="B27" s="295" t="s">
        <v>2</v>
      </c>
      <c r="C27" s="133"/>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6"/>
      <c r="AG27" s="296"/>
      <c r="AH27" s="296"/>
      <c r="AI27" s="296"/>
      <c r="AJ27" s="133"/>
      <c r="AK27" s="294">
        <v>0</v>
      </c>
    </row>
    <row r="28" spans="1:37" ht="24.95" customHeight="1">
      <c r="A28" s="189"/>
      <c r="B28" s="295" t="s">
        <v>609</v>
      </c>
      <c r="C28" s="133"/>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96"/>
      <c r="AE28" s="296"/>
      <c r="AF28" s="296"/>
      <c r="AG28" s="296"/>
      <c r="AH28" s="296"/>
      <c r="AI28" s="296"/>
      <c r="AJ28" s="133"/>
      <c r="AK28" s="294">
        <v>0</v>
      </c>
    </row>
    <row r="29" spans="1:37" ht="24.95" customHeight="1">
      <c r="A29" s="189"/>
      <c r="B29" s="295" t="s">
        <v>610</v>
      </c>
      <c r="C29" s="133"/>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F29" s="296"/>
      <c r="AG29" s="296"/>
      <c r="AH29" s="296"/>
      <c r="AI29" s="296"/>
      <c r="AJ29" s="133"/>
      <c r="AK29" s="294">
        <v>0</v>
      </c>
    </row>
    <row r="30" spans="1:37" ht="24.95" customHeight="1">
      <c r="A30" s="189" t="s">
        <v>600</v>
      </c>
      <c r="B30" s="295" t="s">
        <v>2</v>
      </c>
      <c r="C30" s="133"/>
      <c r="D30" s="296"/>
      <c r="E30" s="296"/>
      <c r="F30" s="296"/>
      <c r="G30" s="296"/>
      <c r="H30" s="296"/>
      <c r="I30" s="296"/>
      <c r="J30" s="296"/>
      <c r="K30" s="296"/>
      <c r="L30" s="296"/>
      <c r="M30" s="296"/>
      <c r="N30" s="296"/>
      <c r="O30" s="296"/>
      <c r="P30" s="296"/>
      <c r="Q30" s="296"/>
      <c r="R30" s="296"/>
      <c r="S30" s="296"/>
      <c r="T30" s="296"/>
      <c r="U30" s="296"/>
      <c r="V30" s="296"/>
      <c r="W30" s="296"/>
      <c r="X30" s="297">
        <v>2</v>
      </c>
      <c r="Y30" s="296"/>
      <c r="Z30" s="296"/>
      <c r="AA30" s="296"/>
      <c r="AB30" s="296"/>
      <c r="AC30" s="296"/>
      <c r="AD30" s="296"/>
      <c r="AE30" s="296"/>
      <c r="AF30" s="296"/>
      <c r="AG30" s="296"/>
      <c r="AH30" s="296"/>
      <c r="AI30" s="296"/>
      <c r="AJ30" s="133"/>
      <c r="AK30" s="294">
        <v>2</v>
      </c>
    </row>
    <row r="31" spans="1:37" ht="24.95" customHeight="1">
      <c r="A31" s="189"/>
      <c r="B31" s="295" t="s">
        <v>609</v>
      </c>
      <c r="C31" s="133"/>
      <c r="D31" s="296"/>
      <c r="E31" s="296"/>
      <c r="F31" s="296"/>
      <c r="G31" s="296"/>
      <c r="H31" s="296"/>
      <c r="I31" s="296"/>
      <c r="J31" s="296"/>
      <c r="K31" s="296"/>
      <c r="L31" s="296"/>
      <c r="M31" s="296"/>
      <c r="N31" s="296"/>
      <c r="O31" s="296"/>
      <c r="P31" s="296"/>
      <c r="Q31" s="296"/>
      <c r="R31" s="296"/>
      <c r="S31" s="296"/>
      <c r="T31" s="296"/>
      <c r="U31" s="296"/>
      <c r="V31" s="296"/>
      <c r="W31" s="296"/>
      <c r="X31" s="297">
        <v>2</v>
      </c>
      <c r="Y31" s="296"/>
      <c r="Z31" s="296"/>
      <c r="AA31" s="296"/>
      <c r="AB31" s="296"/>
      <c r="AC31" s="296"/>
      <c r="AD31" s="296"/>
      <c r="AE31" s="296"/>
      <c r="AF31" s="296"/>
      <c r="AG31" s="296"/>
      <c r="AH31" s="296"/>
      <c r="AI31" s="296"/>
      <c r="AJ31" s="133"/>
      <c r="AK31" s="294">
        <v>2</v>
      </c>
    </row>
    <row r="32" spans="1:37" ht="24.95" customHeight="1">
      <c r="A32" s="189" t="s">
        <v>601</v>
      </c>
      <c r="B32" s="295" t="s">
        <v>2</v>
      </c>
      <c r="C32" s="133"/>
      <c r="D32" s="296"/>
      <c r="E32" s="296"/>
      <c r="F32" s="296"/>
      <c r="G32" s="296"/>
      <c r="H32" s="296"/>
      <c r="I32" s="296"/>
      <c r="J32" s="297">
        <v>1</v>
      </c>
      <c r="K32" s="296"/>
      <c r="L32" s="296"/>
      <c r="M32" s="296"/>
      <c r="N32" s="296"/>
      <c r="O32" s="296"/>
      <c r="P32" s="296"/>
      <c r="Q32" s="296"/>
      <c r="R32" s="297">
        <v>1</v>
      </c>
      <c r="S32" s="296"/>
      <c r="T32" s="296"/>
      <c r="U32" s="296"/>
      <c r="V32" s="296"/>
      <c r="W32" s="296"/>
      <c r="X32" s="296"/>
      <c r="Y32" s="296"/>
      <c r="Z32" s="296"/>
      <c r="AA32" s="297">
        <v>1</v>
      </c>
      <c r="AB32" s="296"/>
      <c r="AC32" s="296"/>
      <c r="AD32" s="296"/>
      <c r="AE32" s="296"/>
      <c r="AF32" s="296"/>
      <c r="AG32" s="296"/>
      <c r="AH32" s="296"/>
      <c r="AI32" s="296"/>
      <c r="AJ32" s="133"/>
      <c r="AK32" s="294">
        <v>3</v>
      </c>
    </row>
    <row r="33" spans="1:37" ht="24.95" customHeight="1">
      <c r="A33" s="189"/>
      <c r="B33" s="295" t="s">
        <v>609</v>
      </c>
      <c r="C33" s="133"/>
      <c r="D33" s="296"/>
      <c r="E33" s="296"/>
      <c r="F33" s="296"/>
      <c r="G33" s="296"/>
      <c r="H33" s="296"/>
      <c r="I33" s="296"/>
      <c r="J33" s="297">
        <v>1</v>
      </c>
      <c r="K33" s="296"/>
      <c r="L33" s="296"/>
      <c r="M33" s="296"/>
      <c r="N33" s="296"/>
      <c r="O33" s="296"/>
      <c r="P33" s="296"/>
      <c r="Q33" s="296"/>
      <c r="R33" s="297">
        <v>1</v>
      </c>
      <c r="S33" s="296"/>
      <c r="T33" s="296"/>
      <c r="U33" s="296"/>
      <c r="V33" s="296"/>
      <c r="W33" s="296"/>
      <c r="X33" s="296"/>
      <c r="Y33" s="296"/>
      <c r="Z33" s="296"/>
      <c r="AA33" s="297">
        <v>1</v>
      </c>
      <c r="AB33" s="296"/>
      <c r="AC33" s="296"/>
      <c r="AD33" s="296"/>
      <c r="AE33" s="296"/>
      <c r="AF33" s="296"/>
      <c r="AG33" s="296"/>
      <c r="AH33" s="296"/>
      <c r="AI33" s="296"/>
      <c r="AJ33" s="133"/>
      <c r="AK33" s="294">
        <v>3</v>
      </c>
    </row>
    <row r="34" spans="1:37" ht="24.95" customHeight="1">
      <c r="A34" s="189" t="s">
        <v>602</v>
      </c>
      <c r="B34" s="295" t="s">
        <v>2</v>
      </c>
      <c r="C34" s="133"/>
      <c r="D34" s="296"/>
      <c r="E34" s="296"/>
      <c r="F34" s="296"/>
      <c r="G34" s="296"/>
      <c r="H34" s="297">
        <v>1</v>
      </c>
      <c r="I34" s="296"/>
      <c r="J34" s="297">
        <v>1</v>
      </c>
      <c r="K34" s="296"/>
      <c r="L34" s="296"/>
      <c r="M34" s="296"/>
      <c r="N34" s="296"/>
      <c r="O34" s="296"/>
      <c r="P34" s="296"/>
      <c r="Q34" s="296"/>
      <c r="R34" s="296"/>
      <c r="S34" s="296"/>
      <c r="T34" s="296"/>
      <c r="U34" s="296"/>
      <c r="V34" s="296"/>
      <c r="W34" s="296"/>
      <c r="X34" s="296"/>
      <c r="Y34" s="296"/>
      <c r="Z34" s="296"/>
      <c r="AA34" s="296"/>
      <c r="AB34" s="296"/>
      <c r="AC34" s="296"/>
      <c r="AD34" s="296"/>
      <c r="AE34" s="296"/>
      <c r="AF34" s="296"/>
      <c r="AG34" s="296"/>
      <c r="AH34" s="296"/>
      <c r="AI34" s="296"/>
      <c r="AJ34" s="133"/>
      <c r="AK34" s="294">
        <v>2</v>
      </c>
    </row>
    <row r="35" spans="1:37" ht="24.95" customHeight="1">
      <c r="A35" s="189"/>
      <c r="B35" s="295" t="s">
        <v>609</v>
      </c>
      <c r="C35" s="133"/>
      <c r="D35" s="296"/>
      <c r="E35" s="296"/>
      <c r="F35" s="296"/>
      <c r="G35" s="296"/>
      <c r="H35" s="297">
        <v>1</v>
      </c>
      <c r="I35" s="296"/>
      <c r="J35" s="297">
        <v>1</v>
      </c>
      <c r="K35" s="296"/>
      <c r="L35" s="296"/>
      <c r="M35" s="296"/>
      <c r="N35" s="296"/>
      <c r="O35" s="296"/>
      <c r="P35" s="296"/>
      <c r="Q35" s="296"/>
      <c r="R35" s="296"/>
      <c r="S35" s="296"/>
      <c r="T35" s="296"/>
      <c r="U35" s="296"/>
      <c r="V35" s="296"/>
      <c r="W35" s="296"/>
      <c r="X35" s="296"/>
      <c r="Y35" s="296"/>
      <c r="Z35" s="296"/>
      <c r="AA35" s="296"/>
      <c r="AB35" s="296"/>
      <c r="AC35" s="296"/>
      <c r="AD35" s="296"/>
      <c r="AE35" s="296"/>
      <c r="AF35" s="296"/>
      <c r="AG35" s="296"/>
      <c r="AH35" s="296"/>
      <c r="AI35" s="296"/>
      <c r="AJ35" s="133"/>
      <c r="AK35" s="294">
        <v>2</v>
      </c>
    </row>
    <row r="36" spans="1:37" ht="24.95" customHeight="1">
      <c r="A36" s="189" t="s">
        <v>603</v>
      </c>
      <c r="B36" s="295" t="s">
        <v>2</v>
      </c>
      <c r="C36" s="133"/>
      <c r="D36" s="296"/>
      <c r="E36" s="297">
        <v>9</v>
      </c>
      <c r="F36" s="296"/>
      <c r="G36" s="296"/>
      <c r="H36" s="297">
        <v>1</v>
      </c>
      <c r="I36" s="297">
        <v>6</v>
      </c>
      <c r="J36" s="297">
        <v>10</v>
      </c>
      <c r="K36" s="297">
        <v>1</v>
      </c>
      <c r="L36" s="297">
        <v>1</v>
      </c>
      <c r="M36" s="297">
        <v>2</v>
      </c>
      <c r="N36" s="297">
        <v>4</v>
      </c>
      <c r="O36" s="297">
        <v>3</v>
      </c>
      <c r="P36" s="297">
        <v>3</v>
      </c>
      <c r="Q36" s="297">
        <v>1</v>
      </c>
      <c r="R36" s="297">
        <v>6</v>
      </c>
      <c r="S36" s="297">
        <v>1</v>
      </c>
      <c r="T36" s="297">
        <v>1</v>
      </c>
      <c r="U36" s="296"/>
      <c r="V36" s="297">
        <v>2</v>
      </c>
      <c r="W36" s="297">
        <v>2</v>
      </c>
      <c r="X36" s="297">
        <v>4</v>
      </c>
      <c r="Y36" s="296"/>
      <c r="Z36" s="296"/>
      <c r="AA36" s="296"/>
      <c r="AB36" s="297">
        <v>3</v>
      </c>
      <c r="AC36" s="297">
        <v>5</v>
      </c>
      <c r="AD36" s="297">
        <v>1</v>
      </c>
      <c r="AE36" s="297">
        <v>2</v>
      </c>
      <c r="AF36" s="296"/>
      <c r="AG36" s="297">
        <v>4</v>
      </c>
      <c r="AH36" s="296"/>
      <c r="AI36" s="297">
        <v>1</v>
      </c>
      <c r="AJ36" s="133"/>
      <c r="AK36" s="294">
        <v>73</v>
      </c>
    </row>
    <row r="37" spans="1:37" ht="24.95" customHeight="1">
      <c r="A37" s="189"/>
      <c r="B37" s="295" t="s">
        <v>609</v>
      </c>
      <c r="C37" s="133"/>
      <c r="D37" s="296"/>
      <c r="E37" s="297">
        <v>9</v>
      </c>
      <c r="F37" s="296"/>
      <c r="G37" s="296"/>
      <c r="H37" s="297">
        <v>1</v>
      </c>
      <c r="I37" s="297">
        <v>6</v>
      </c>
      <c r="J37" s="297">
        <v>10</v>
      </c>
      <c r="K37" s="297">
        <v>1</v>
      </c>
      <c r="L37" s="297">
        <v>1</v>
      </c>
      <c r="M37" s="297">
        <v>2</v>
      </c>
      <c r="N37" s="297">
        <v>4</v>
      </c>
      <c r="O37" s="297">
        <v>3</v>
      </c>
      <c r="P37" s="297">
        <v>3</v>
      </c>
      <c r="Q37" s="297">
        <v>1</v>
      </c>
      <c r="R37" s="297">
        <v>6</v>
      </c>
      <c r="S37" s="297">
        <v>1</v>
      </c>
      <c r="T37" s="297">
        <v>1</v>
      </c>
      <c r="U37" s="296"/>
      <c r="V37" s="297">
        <v>2</v>
      </c>
      <c r="W37" s="297">
        <v>2</v>
      </c>
      <c r="X37" s="297">
        <v>4</v>
      </c>
      <c r="Y37" s="296"/>
      <c r="Z37" s="296"/>
      <c r="AA37" s="296"/>
      <c r="AB37" s="297">
        <v>3</v>
      </c>
      <c r="AC37" s="297">
        <v>5</v>
      </c>
      <c r="AD37" s="297">
        <v>1</v>
      </c>
      <c r="AE37" s="297">
        <v>2</v>
      </c>
      <c r="AF37" s="296"/>
      <c r="AG37" s="297">
        <v>4</v>
      </c>
      <c r="AH37" s="296"/>
      <c r="AI37" s="297">
        <v>1</v>
      </c>
      <c r="AJ37" s="133"/>
      <c r="AK37" s="294">
        <v>73</v>
      </c>
    </row>
    <row r="38" spans="1:37" ht="24.95" customHeight="1">
      <c r="A38" s="189" t="s">
        <v>604</v>
      </c>
      <c r="B38" s="295" t="s">
        <v>2</v>
      </c>
      <c r="C38" s="133"/>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296"/>
      <c r="AF38" s="296"/>
      <c r="AG38" s="296"/>
      <c r="AH38" s="296"/>
      <c r="AI38" s="296"/>
      <c r="AJ38" s="133"/>
      <c r="AK38" s="294">
        <v>0</v>
      </c>
    </row>
    <row r="39" spans="1:37" ht="24.95" customHeight="1">
      <c r="A39" s="189"/>
      <c r="B39" s="295" t="s">
        <v>609</v>
      </c>
      <c r="C39" s="133"/>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296"/>
      <c r="AE39" s="296"/>
      <c r="AF39" s="296"/>
      <c r="AG39" s="296"/>
      <c r="AH39" s="296"/>
      <c r="AI39" s="296"/>
      <c r="AJ39" s="133"/>
      <c r="AK39" s="294">
        <v>0</v>
      </c>
    </row>
    <row r="40" spans="1:37" ht="24.95" customHeight="1">
      <c r="A40" s="189" t="s">
        <v>605</v>
      </c>
      <c r="B40" s="295" t="s">
        <v>2</v>
      </c>
      <c r="C40" s="133"/>
      <c r="D40" s="296"/>
      <c r="E40" s="296"/>
      <c r="F40" s="296"/>
      <c r="G40" s="296"/>
      <c r="H40" s="296"/>
      <c r="I40" s="296"/>
      <c r="J40" s="296"/>
      <c r="K40" s="296"/>
      <c r="L40" s="296"/>
      <c r="M40" s="296"/>
      <c r="N40" s="296"/>
      <c r="O40" s="296"/>
      <c r="P40" s="296"/>
      <c r="Q40" s="296"/>
      <c r="R40" s="296"/>
      <c r="S40" s="296"/>
      <c r="T40" s="296"/>
      <c r="U40" s="296"/>
      <c r="V40" s="297">
        <v>3</v>
      </c>
      <c r="W40" s="296"/>
      <c r="X40" s="296"/>
      <c r="Y40" s="296"/>
      <c r="Z40" s="296"/>
      <c r="AA40" s="296"/>
      <c r="AB40" s="296"/>
      <c r="AC40" s="296"/>
      <c r="AD40" s="296"/>
      <c r="AE40" s="296"/>
      <c r="AF40" s="296"/>
      <c r="AG40" s="296"/>
      <c r="AH40" s="296"/>
      <c r="AI40" s="296"/>
      <c r="AJ40" s="133"/>
      <c r="AK40" s="294">
        <v>3</v>
      </c>
    </row>
    <row r="41" spans="1:37" ht="24.95" customHeight="1">
      <c r="A41" s="189"/>
      <c r="B41" s="295" t="s">
        <v>609</v>
      </c>
      <c r="C41" s="133"/>
      <c r="D41" s="296"/>
      <c r="E41" s="296"/>
      <c r="F41" s="296"/>
      <c r="G41" s="296"/>
      <c r="H41" s="296"/>
      <c r="I41" s="296"/>
      <c r="J41" s="296"/>
      <c r="K41" s="296"/>
      <c r="L41" s="296"/>
      <c r="M41" s="296"/>
      <c r="N41" s="296"/>
      <c r="O41" s="296"/>
      <c r="P41" s="296"/>
      <c r="Q41" s="296"/>
      <c r="R41" s="296"/>
      <c r="S41" s="296"/>
      <c r="T41" s="296"/>
      <c r="U41" s="296"/>
      <c r="V41" s="297">
        <v>9</v>
      </c>
      <c r="W41" s="296"/>
      <c r="X41" s="296"/>
      <c r="Y41" s="296"/>
      <c r="Z41" s="296"/>
      <c r="AA41" s="296"/>
      <c r="AB41" s="296"/>
      <c r="AC41" s="296"/>
      <c r="AD41" s="296"/>
      <c r="AE41" s="296"/>
      <c r="AF41" s="296"/>
      <c r="AG41" s="296"/>
      <c r="AH41" s="296"/>
      <c r="AI41" s="296"/>
      <c r="AJ41" s="133"/>
      <c r="AK41" s="294">
        <v>9</v>
      </c>
    </row>
    <row r="42" spans="1:37" ht="24.95" customHeight="1">
      <c r="A42" s="189" t="s">
        <v>606</v>
      </c>
      <c r="B42" s="295" t="s">
        <v>2</v>
      </c>
      <c r="C42" s="133"/>
      <c r="D42" s="296"/>
      <c r="E42" s="297">
        <v>4</v>
      </c>
      <c r="F42" s="296"/>
      <c r="G42" s="297">
        <v>2</v>
      </c>
      <c r="H42" s="296"/>
      <c r="I42" s="296"/>
      <c r="J42" s="296"/>
      <c r="K42" s="296"/>
      <c r="L42" s="296"/>
      <c r="M42" s="296"/>
      <c r="N42" s="296"/>
      <c r="O42" s="296"/>
      <c r="P42" s="296"/>
      <c r="Q42" s="296"/>
      <c r="R42" s="296"/>
      <c r="S42" s="296"/>
      <c r="T42" s="296"/>
      <c r="U42" s="296"/>
      <c r="V42" s="297">
        <v>1</v>
      </c>
      <c r="W42" s="296"/>
      <c r="X42" s="297">
        <v>1</v>
      </c>
      <c r="Y42" s="296"/>
      <c r="Z42" s="296"/>
      <c r="AA42" s="296"/>
      <c r="AB42" s="296"/>
      <c r="AC42" s="297">
        <v>19</v>
      </c>
      <c r="AD42" s="296"/>
      <c r="AE42" s="296"/>
      <c r="AF42" s="296"/>
      <c r="AG42" s="296"/>
      <c r="AH42" s="296"/>
      <c r="AI42" s="296"/>
      <c r="AJ42" s="133"/>
      <c r="AK42" s="294">
        <v>27</v>
      </c>
    </row>
    <row r="43" spans="1:37" ht="24.95" customHeight="1">
      <c r="A43" s="189"/>
      <c r="B43" s="295" t="s">
        <v>609</v>
      </c>
      <c r="C43" s="133"/>
      <c r="D43" s="296"/>
      <c r="E43" s="297">
        <v>12</v>
      </c>
      <c r="F43" s="296"/>
      <c r="G43" s="297">
        <v>2</v>
      </c>
      <c r="H43" s="296"/>
      <c r="I43" s="296"/>
      <c r="J43" s="296"/>
      <c r="K43" s="296"/>
      <c r="L43" s="296"/>
      <c r="M43" s="296"/>
      <c r="N43" s="296"/>
      <c r="O43" s="296"/>
      <c r="P43" s="296"/>
      <c r="Q43" s="296"/>
      <c r="R43" s="296"/>
      <c r="S43" s="296"/>
      <c r="T43" s="296"/>
      <c r="U43" s="296"/>
      <c r="V43" s="297">
        <v>2</v>
      </c>
      <c r="W43" s="296"/>
      <c r="X43" s="297">
        <v>1</v>
      </c>
      <c r="Y43" s="296"/>
      <c r="Z43" s="296"/>
      <c r="AA43" s="296"/>
      <c r="AB43" s="296"/>
      <c r="AC43" s="297">
        <v>29</v>
      </c>
      <c r="AD43" s="296"/>
      <c r="AE43" s="296"/>
      <c r="AF43" s="296"/>
      <c r="AG43" s="296"/>
      <c r="AH43" s="296"/>
      <c r="AI43" s="296"/>
      <c r="AJ43" s="133"/>
      <c r="AK43" s="294">
        <v>46</v>
      </c>
    </row>
    <row r="44" spans="1:37" ht="24.95" customHeight="1">
      <c r="A44" s="189" t="s">
        <v>607</v>
      </c>
      <c r="B44" s="295" t="s">
        <v>2</v>
      </c>
      <c r="C44" s="133"/>
      <c r="D44" s="296"/>
      <c r="E44" s="297">
        <v>3</v>
      </c>
      <c r="F44" s="296"/>
      <c r="G44" s="296"/>
      <c r="H44" s="296"/>
      <c r="I44" s="296"/>
      <c r="J44" s="296"/>
      <c r="K44" s="296"/>
      <c r="L44" s="296"/>
      <c r="M44" s="296"/>
      <c r="N44" s="296"/>
      <c r="O44" s="296"/>
      <c r="P44" s="296"/>
      <c r="Q44" s="296"/>
      <c r="R44" s="297">
        <v>3</v>
      </c>
      <c r="S44" s="296"/>
      <c r="T44" s="297">
        <v>1</v>
      </c>
      <c r="U44" s="296"/>
      <c r="V44" s="296"/>
      <c r="W44" s="296"/>
      <c r="X44" s="296"/>
      <c r="Y44" s="296"/>
      <c r="Z44" s="296"/>
      <c r="AA44" s="296"/>
      <c r="AB44" s="296"/>
      <c r="AC44" s="297">
        <v>3</v>
      </c>
      <c r="AD44" s="296"/>
      <c r="AE44" s="296"/>
      <c r="AF44" s="296"/>
      <c r="AG44" s="296"/>
      <c r="AH44" s="296"/>
      <c r="AI44" s="296"/>
      <c r="AJ44" s="133"/>
      <c r="AK44" s="294">
        <v>10</v>
      </c>
    </row>
    <row r="45" spans="1:37" ht="24.95" customHeight="1">
      <c r="A45" s="189"/>
      <c r="B45" s="295" t="s">
        <v>609</v>
      </c>
      <c r="C45" s="133"/>
      <c r="D45" s="296"/>
      <c r="E45" s="297">
        <v>3</v>
      </c>
      <c r="F45" s="296"/>
      <c r="G45" s="296"/>
      <c r="H45" s="296"/>
      <c r="I45" s="296"/>
      <c r="J45" s="296"/>
      <c r="K45" s="296"/>
      <c r="L45" s="296"/>
      <c r="M45" s="296"/>
      <c r="N45" s="296"/>
      <c r="O45" s="296"/>
      <c r="P45" s="296"/>
      <c r="Q45" s="296"/>
      <c r="R45" s="297">
        <v>3</v>
      </c>
      <c r="S45" s="296"/>
      <c r="T45" s="297">
        <v>1</v>
      </c>
      <c r="U45" s="296"/>
      <c r="V45" s="296"/>
      <c r="W45" s="296"/>
      <c r="X45" s="296"/>
      <c r="Y45" s="296"/>
      <c r="Z45" s="296"/>
      <c r="AA45" s="296"/>
      <c r="AB45" s="296"/>
      <c r="AC45" s="297">
        <v>3</v>
      </c>
      <c r="AD45" s="296"/>
      <c r="AE45" s="296"/>
      <c r="AF45" s="296"/>
      <c r="AG45" s="296"/>
      <c r="AH45" s="296"/>
      <c r="AI45" s="296"/>
      <c r="AJ45" s="133"/>
      <c r="AK45" s="294">
        <v>10</v>
      </c>
    </row>
    <row r="46" spans="1:37" ht="8.1" customHeight="1">
      <c r="A46" s="203"/>
      <c r="B46" s="195"/>
      <c r="C46" s="133"/>
      <c r="D46" s="133"/>
      <c r="E46" s="133"/>
      <c r="F46" s="133"/>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row>
    <row r="47" spans="1:37" ht="24.95" customHeight="1">
      <c r="A47" s="693" t="s">
        <v>70</v>
      </c>
      <c r="B47" s="156" t="s">
        <v>2</v>
      </c>
      <c r="C47" s="133"/>
      <c r="D47" s="151">
        <v>0</v>
      </c>
      <c r="E47" s="151">
        <v>21</v>
      </c>
      <c r="F47" s="151">
        <v>0</v>
      </c>
      <c r="G47" s="151">
        <v>2</v>
      </c>
      <c r="H47" s="151">
        <v>4</v>
      </c>
      <c r="I47" s="151">
        <v>6</v>
      </c>
      <c r="J47" s="151">
        <v>12</v>
      </c>
      <c r="K47" s="151">
        <v>1</v>
      </c>
      <c r="L47" s="151">
        <v>2</v>
      </c>
      <c r="M47" s="151">
        <v>2</v>
      </c>
      <c r="N47" s="151">
        <v>4</v>
      </c>
      <c r="O47" s="151">
        <v>3</v>
      </c>
      <c r="P47" s="151">
        <v>4</v>
      </c>
      <c r="Q47" s="151">
        <v>1</v>
      </c>
      <c r="R47" s="151">
        <v>11</v>
      </c>
      <c r="S47" s="151">
        <v>1</v>
      </c>
      <c r="T47" s="151">
        <v>2</v>
      </c>
      <c r="U47" s="151">
        <v>0</v>
      </c>
      <c r="V47" s="151">
        <v>7</v>
      </c>
      <c r="W47" s="151">
        <v>2</v>
      </c>
      <c r="X47" s="151">
        <v>7</v>
      </c>
      <c r="Y47" s="151">
        <v>0</v>
      </c>
      <c r="Z47" s="151">
        <v>0</v>
      </c>
      <c r="AA47" s="151">
        <v>1</v>
      </c>
      <c r="AB47" s="151">
        <v>3</v>
      </c>
      <c r="AC47" s="151">
        <v>27</v>
      </c>
      <c r="AD47" s="151">
        <v>1</v>
      </c>
      <c r="AE47" s="151">
        <v>3</v>
      </c>
      <c r="AF47" s="151">
        <v>0</v>
      </c>
      <c r="AG47" s="151">
        <v>4</v>
      </c>
      <c r="AH47" s="151">
        <v>0</v>
      </c>
      <c r="AI47" s="151">
        <v>1</v>
      </c>
      <c r="AJ47" s="133"/>
      <c r="AK47" s="151">
        <v>132</v>
      </c>
    </row>
    <row r="48" spans="1:37" ht="24.95" customHeight="1">
      <c r="A48" s="693"/>
      <c r="B48" s="156" t="s">
        <v>609</v>
      </c>
      <c r="C48" s="133"/>
      <c r="D48" s="151">
        <v>0</v>
      </c>
      <c r="E48" s="151">
        <v>39</v>
      </c>
      <c r="F48" s="151">
        <v>0</v>
      </c>
      <c r="G48" s="151">
        <v>2</v>
      </c>
      <c r="H48" s="151">
        <v>9</v>
      </c>
      <c r="I48" s="151">
        <v>6</v>
      </c>
      <c r="J48" s="151">
        <v>12</v>
      </c>
      <c r="K48" s="151">
        <v>1</v>
      </c>
      <c r="L48" s="151">
        <v>3</v>
      </c>
      <c r="M48" s="151">
        <v>2</v>
      </c>
      <c r="N48" s="151">
        <v>4</v>
      </c>
      <c r="O48" s="151">
        <v>3</v>
      </c>
      <c r="P48" s="151">
        <v>4</v>
      </c>
      <c r="Q48" s="151">
        <v>1</v>
      </c>
      <c r="R48" s="151">
        <v>12</v>
      </c>
      <c r="S48" s="151">
        <v>1</v>
      </c>
      <c r="T48" s="151">
        <v>2</v>
      </c>
      <c r="U48" s="151">
        <v>0</v>
      </c>
      <c r="V48" s="151">
        <v>15</v>
      </c>
      <c r="W48" s="151">
        <v>2</v>
      </c>
      <c r="X48" s="151">
        <v>7</v>
      </c>
      <c r="Y48" s="151">
        <v>0</v>
      </c>
      <c r="Z48" s="151">
        <v>0</v>
      </c>
      <c r="AA48" s="151">
        <v>1</v>
      </c>
      <c r="AB48" s="151">
        <v>3</v>
      </c>
      <c r="AC48" s="151">
        <v>37</v>
      </c>
      <c r="AD48" s="151">
        <v>1</v>
      </c>
      <c r="AE48" s="151">
        <v>4</v>
      </c>
      <c r="AF48" s="151">
        <v>0</v>
      </c>
      <c r="AG48" s="151">
        <v>4</v>
      </c>
      <c r="AH48" s="151">
        <v>0</v>
      </c>
      <c r="AI48" s="151">
        <v>1</v>
      </c>
      <c r="AJ48" s="133"/>
      <c r="AK48" s="151">
        <v>176</v>
      </c>
    </row>
    <row r="49" spans="1:37">
      <c r="A49" s="137"/>
      <c r="B49" s="137"/>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c r="AJ49" s="129"/>
      <c r="AK49" s="129"/>
    </row>
    <row r="50" spans="1:37" ht="17.100000000000001" customHeight="1">
      <c r="A50" s="298" t="s">
        <v>608</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row>
    <row r="51" spans="1:37" ht="17.100000000000001" customHeight="1">
      <c r="A51" s="298" t="s">
        <v>633</v>
      </c>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row>
    <row r="52" spans="1:37" ht="17.100000000000001" customHeight="1">
      <c r="A52" s="162"/>
    </row>
  </sheetData>
  <mergeCells count="7">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 footer="0.31496062992125984"/>
  <pageSetup scale="38" firstPageNumber="54" orientation="landscape" useFirstPageNumber="1" r:id="rId1"/>
  <headerFooter scaleWithDoc="0">
    <oddHeader>&amp;L&amp;G&amp;C&amp;G&amp;R&amp;G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6D9DD-E172-40E3-ADF4-E4552D04A9FB}">
  <sheetPr>
    <pageSetUpPr fitToPage="1"/>
  </sheetPr>
  <dimension ref="A1:S52"/>
  <sheetViews>
    <sheetView view="pageBreakPreview" topLeftCell="A2" zoomScale="60" zoomScaleNormal="100" workbookViewId="0">
      <selection activeCell="H22" sqref="H22"/>
    </sheetView>
  </sheetViews>
  <sheetFormatPr baseColWidth="10" defaultRowHeight="12.75"/>
  <cols>
    <col min="1" max="1" width="32.7109375" customWidth="1"/>
    <col min="2" max="2" width="68.7109375" customWidth="1"/>
    <col min="3" max="3" width="1.7109375" customWidth="1"/>
    <col min="4" max="17" width="13.7109375" customWidth="1"/>
    <col min="18" max="18" width="1.7109375" customWidth="1"/>
    <col min="19" max="19" width="12.7109375" customWidth="1"/>
  </cols>
  <sheetData>
    <row r="1" spans="1:19" ht="30" customHeight="1">
      <c r="A1" s="129" t="s">
        <v>65</v>
      </c>
      <c r="B1" s="129"/>
      <c r="C1" s="129"/>
      <c r="D1" s="129"/>
      <c r="E1" s="129"/>
      <c r="F1" s="129"/>
      <c r="G1" s="129"/>
      <c r="H1" s="129"/>
      <c r="I1" s="129"/>
      <c r="J1" s="129"/>
      <c r="K1" s="129"/>
      <c r="L1" s="129"/>
      <c r="M1" s="129"/>
      <c r="N1" s="129"/>
      <c r="O1" s="129"/>
      <c r="P1" s="129"/>
      <c r="Q1" s="129"/>
      <c r="R1" s="129"/>
      <c r="S1" s="129"/>
    </row>
    <row r="2" spans="1:19" ht="72.95" customHeight="1">
      <c r="A2" s="691" t="s">
        <v>611</v>
      </c>
      <c r="B2" s="691"/>
      <c r="C2" s="691"/>
      <c r="D2" s="691"/>
      <c r="E2" s="691"/>
      <c r="F2" s="691"/>
      <c r="G2" s="691"/>
      <c r="H2" s="691"/>
      <c r="I2" s="691"/>
      <c r="J2" s="691"/>
      <c r="K2" s="691"/>
      <c r="L2" s="691"/>
      <c r="M2" s="691"/>
      <c r="N2" s="691"/>
      <c r="O2" s="691"/>
      <c r="P2" s="691"/>
      <c r="Q2" s="691"/>
      <c r="R2" s="691"/>
      <c r="S2" s="691"/>
    </row>
    <row r="3" spans="1:19" ht="30" customHeight="1">
      <c r="A3" s="691" t="str">
        <f>UPPER(CONCATENATE("Diciembre 2022"))</f>
        <v>DICIEMBRE 2022</v>
      </c>
      <c r="B3" s="691"/>
      <c r="C3" s="691"/>
      <c r="D3" s="691"/>
      <c r="E3" s="691"/>
      <c r="F3" s="691"/>
      <c r="G3" s="691"/>
      <c r="H3" s="691"/>
      <c r="I3" s="691"/>
      <c r="J3" s="691"/>
      <c r="K3" s="691"/>
      <c r="L3" s="691"/>
      <c r="M3" s="691"/>
      <c r="N3" s="691"/>
      <c r="O3" s="691"/>
      <c r="P3" s="691"/>
      <c r="Q3" s="691"/>
      <c r="R3" s="691"/>
      <c r="S3" s="691"/>
    </row>
    <row r="4" spans="1:19">
      <c r="A4" s="137"/>
      <c r="B4" s="129"/>
      <c r="C4" s="129"/>
      <c r="D4" s="129"/>
      <c r="E4" s="129"/>
      <c r="F4" s="129"/>
      <c r="G4" s="129"/>
      <c r="H4" s="129"/>
      <c r="I4" s="129"/>
      <c r="J4" s="129"/>
      <c r="K4" s="129"/>
      <c r="L4" s="129"/>
      <c r="M4" s="129"/>
      <c r="N4" s="129"/>
      <c r="O4" s="129"/>
      <c r="P4" s="129"/>
      <c r="Q4" s="129"/>
      <c r="R4" s="129"/>
      <c r="S4" s="129"/>
    </row>
    <row r="5" spans="1:19" ht="30" customHeight="1">
      <c r="A5" s="692" t="s">
        <v>563</v>
      </c>
      <c r="B5" s="692" t="s">
        <v>564</v>
      </c>
      <c r="C5" s="133"/>
      <c r="D5" s="692" t="s">
        <v>34</v>
      </c>
      <c r="E5" s="692"/>
      <c r="F5" s="692"/>
      <c r="G5" s="692"/>
      <c r="H5" s="692"/>
      <c r="I5" s="692"/>
      <c r="J5" s="692"/>
      <c r="K5" s="692"/>
      <c r="L5" s="692"/>
      <c r="M5" s="692"/>
      <c r="N5" s="692"/>
      <c r="O5" s="692"/>
      <c r="P5" s="692"/>
      <c r="Q5" s="692"/>
      <c r="R5" s="133"/>
      <c r="S5" s="692" t="s">
        <v>70</v>
      </c>
    </row>
    <row r="6" spans="1:19" ht="200.1" customHeight="1">
      <c r="A6" s="692"/>
      <c r="B6" s="692"/>
      <c r="C6" s="133"/>
      <c r="D6" s="377" t="s">
        <v>125</v>
      </c>
      <c r="E6" s="377" t="s">
        <v>126</v>
      </c>
      <c r="F6" s="377" t="s">
        <v>127</v>
      </c>
      <c r="G6" s="377" t="s">
        <v>128</v>
      </c>
      <c r="H6" s="377" t="s">
        <v>129</v>
      </c>
      <c r="I6" s="377" t="s">
        <v>130</v>
      </c>
      <c r="J6" s="377" t="s">
        <v>131</v>
      </c>
      <c r="K6" s="377" t="s">
        <v>132</v>
      </c>
      <c r="L6" s="377" t="s">
        <v>133</v>
      </c>
      <c r="M6" s="377" t="s">
        <v>134</v>
      </c>
      <c r="N6" s="377" t="s">
        <v>135</v>
      </c>
      <c r="O6" s="377" t="s">
        <v>136</v>
      </c>
      <c r="P6" s="377" t="s">
        <v>137</v>
      </c>
      <c r="Q6" s="377" t="s">
        <v>138</v>
      </c>
      <c r="R6" s="133"/>
      <c r="S6" s="692"/>
    </row>
    <row r="7" spans="1:19" ht="8.1" customHeight="1">
      <c r="A7" s="133"/>
      <c r="B7" s="133"/>
      <c r="C7" s="133"/>
      <c r="D7" s="133"/>
      <c r="E7" s="133"/>
      <c r="F7" s="133"/>
      <c r="G7" s="129"/>
      <c r="H7" s="129"/>
      <c r="I7" s="129"/>
      <c r="J7" s="129"/>
      <c r="K7" s="129"/>
      <c r="L7" s="129"/>
      <c r="M7" s="129"/>
      <c r="N7" s="129"/>
      <c r="O7" s="129"/>
      <c r="P7" s="129"/>
      <c r="Q7" s="129"/>
      <c r="R7" s="129"/>
      <c r="S7" s="129"/>
    </row>
    <row r="8" spans="1:19" ht="23.1" customHeight="1">
      <c r="A8" s="189" t="s">
        <v>650</v>
      </c>
      <c r="B8" s="295" t="s">
        <v>2</v>
      </c>
      <c r="C8" s="133"/>
      <c r="D8" s="296"/>
      <c r="E8" s="296"/>
      <c r="F8" s="296"/>
      <c r="G8" s="296"/>
      <c r="H8" s="296"/>
      <c r="I8" s="296"/>
      <c r="J8" s="296"/>
      <c r="K8" s="296"/>
      <c r="L8" s="296"/>
      <c r="M8" s="296"/>
      <c r="N8" s="296"/>
      <c r="O8" s="296"/>
      <c r="P8" s="296"/>
      <c r="Q8" s="296"/>
      <c r="R8" s="133"/>
      <c r="S8" s="294">
        <v>0</v>
      </c>
    </row>
    <row r="9" spans="1:19" ht="23.1" customHeight="1">
      <c r="A9" s="189"/>
      <c r="B9" s="295" t="s">
        <v>609</v>
      </c>
      <c r="C9" s="133"/>
      <c r="D9" s="296"/>
      <c r="E9" s="296"/>
      <c r="F9" s="296"/>
      <c r="G9" s="296"/>
      <c r="H9" s="296"/>
      <c r="I9" s="296"/>
      <c r="J9" s="296"/>
      <c r="K9" s="296"/>
      <c r="L9" s="296"/>
      <c r="M9" s="296"/>
      <c r="N9" s="296"/>
      <c r="O9" s="296"/>
      <c r="P9" s="296"/>
      <c r="Q9" s="296"/>
      <c r="R9" s="133"/>
      <c r="S9" s="294">
        <v>0</v>
      </c>
    </row>
    <row r="10" spans="1:19" ht="23.1" customHeight="1">
      <c r="A10" s="189"/>
      <c r="B10" s="295" t="s">
        <v>610</v>
      </c>
      <c r="C10" s="133"/>
      <c r="D10" s="296"/>
      <c r="E10" s="296"/>
      <c r="F10" s="296"/>
      <c r="G10" s="296"/>
      <c r="H10" s="296"/>
      <c r="I10" s="296"/>
      <c r="J10" s="296"/>
      <c r="K10" s="296"/>
      <c r="L10" s="296"/>
      <c r="M10" s="296"/>
      <c r="N10" s="296"/>
      <c r="O10" s="296"/>
      <c r="P10" s="296"/>
      <c r="Q10" s="296"/>
      <c r="R10" s="133"/>
      <c r="S10" s="294">
        <v>0</v>
      </c>
    </row>
    <row r="11" spans="1:19" ht="23.1" customHeight="1">
      <c r="A11" s="189"/>
      <c r="B11" s="295" t="s">
        <v>595</v>
      </c>
      <c r="C11" s="133"/>
      <c r="D11" s="296"/>
      <c r="E11" s="296"/>
      <c r="F11" s="296"/>
      <c r="G11" s="296"/>
      <c r="H11" s="296"/>
      <c r="I11" s="296"/>
      <c r="J11" s="296"/>
      <c r="K11" s="296"/>
      <c r="L11" s="296"/>
      <c r="M11" s="296"/>
      <c r="N11" s="296"/>
      <c r="O11" s="296"/>
      <c r="P11" s="296"/>
      <c r="Q11" s="296"/>
      <c r="R11" s="133"/>
      <c r="S11" s="294">
        <v>0</v>
      </c>
    </row>
    <row r="12" spans="1:19" ht="23.1" customHeight="1">
      <c r="A12" s="295" t="s">
        <v>651</v>
      </c>
      <c r="B12" s="295" t="s">
        <v>2</v>
      </c>
      <c r="C12" s="133"/>
      <c r="D12" s="296"/>
      <c r="E12" s="296"/>
      <c r="F12" s="296"/>
      <c r="G12" s="296"/>
      <c r="H12" s="296"/>
      <c r="I12" s="296"/>
      <c r="J12" s="296"/>
      <c r="K12" s="296"/>
      <c r="L12" s="296"/>
      <c r="M12" s="296"/>
      <c r="N12" s="296"/>
      <c r="O12" s="296"/>
      <c r="P12" s="296"/>
      <c r="Q12" s="296"/>
      <c r="R12" s="133"/>
      <c r="S12" s="294">
        <v>0</v>
      </c>
    </row>
    <row r="13" spans="1:19" ht="23.1" customHeight="1">
      <c r="A13" s="189"/>
      <c r="B13" s="295" t="s">
        <v>609</v>
      </c>
      <c r="C13" s="133"/>
      <c r="D13" s="296"/>
      <c r="E13" s="296"/>
      <c r="F13" s="296"/>
      <c r="G13" s="296"/>
      <c r="H13" s="296"/>
      <c r="I13" s="296"/>
      <c r="J13" s="296"/>
      <c r="K13" s="296"/>
      <c r="L13" s="296"/>
      <c r="M13" s="296"/>
      <c r="N13" s="296"/>
      <c r="O13" s="296"/>
      <c r="P13" s="296"/>
      <c r="Q13" s="296"/>
      <c r="R13" s="133"/>
      <c r="S13" s="294">
        <v>0</v>
      </c>
    </row>
    <row r="14" spans="1:19" ht="23.1" customHeight="1">
      <c r="A14" s="189"/>
      <c r="B14" s="295" t="s">
        <v>610</v>
      </c>
      <c r="C14" s="133"/>
      <c r="D14" s="296"/>
      <c r="E14" s="296"/>
      <c r="F14" s="296"/>
      <c r="G14" s="296"/>
      <c r="H14" s="296"/>
      <c r="I14" s="296"/>
      <c r="J14" s="296"/>
      <c r="K14" s="296"/>
      <c r="L14" s="296"/>
      <c r="M14" s="296"/>
      <c r="N14" s="296"/>
      <c r="O14" s="296"/>
      <c r="P14" s="296"/>
      <c r="Q14" s="296"/>
      <c r="R14" s="133"/>
      <c r="S14" s="294">
        <v>0</v>
      </c>
    </row>
    <row r="15" spans="1:19" ht="23.1" customHeight="1">
      <c r="A15" s="189"/>
      <c r="B15" s="295" t="s">
        <v>595</v>
      </c>
      <c r="C15" s="133"/>
      <c r="D15" s="296"/>
      <c r="E15" s="296"/>
      <c r="F15" s="296"/>
      <c r="G15" s="296"/>
      <c r="H15" s="296"/>
      <c r="I15" s="296"/>
      <c r="J15" s="296"/>
      <c r="K15" s="296"/>
      <c r="L15" s="296"/>
      <c r="M15" s="296"/>
      <c r="N15" s="296"/>
      <c r="O15" s="296"/>
      <c r="P15" s="296"/>
      <c r="Q15" s="296"/>
      <c r="R15" s="133"/>
      <c r="S15" s="294">
        <v>0</v>
      </c>
    </row>
    <row r="16" spans="1:19" ht="23.1" customHeight="1">
      <c r="A16" s="295" t="s">
        <v>596</v>
      </c>
      <c r="B16" s="295" t="s">
        <v>2</v>
      </c>
      <c r="C16" s="133"/>
      <c r="D16" s="296"/>
      <c r="E16" s="296"/>
      <c r="F16" s="296"/>
      <c r="G16" s="296"/>
      <c r="H16" s="296"/>
      <c r="I16" s="296"/>
      <c r="J16" s="296"/>
      <c r="K16" s="296"/>
      <c r="L16" s="296"/>
      <c r="M16" s="296"/>
      <c r="N16" s="296"/>
      <c r="O16" s="296"/>
      <c r="P16" s="296"/>
      <c r="Q16" s="296"/>
      <c r="R16" s="133"/>
      <c r="S16" s="294">
        <v>0</v>
      </c>
    </row>
    <row r="17" spans="1:19" ht="23.1" customHeight="1">
      <c r="A17" s="189"/>
      <c r="B17" s="295" t="s">
        <v>609</v>
      </c>
      <c r="C17" s="133"/>
      <c r="D17" s="296"/>
      <c r="E17" s="296"/>
      <c r="F17" s="296"/>
      <c r="G17" s="296"/>
      <c r="H17" s="296"/>
      <c r="I17" s="296"/>
      <c r="J17" s="296"/>
      <c r="K17" s="296"/>
      <c r="L17" s="296"/>
      <c r="M17" s="296"/>
      <c r="N17" s="296"/>
      <c r="O17" s="296"/>
      <c r="P17" s="296"/>
      <c r="Q17" s="296"/>
      <c r="R17" s="133"/>
      <c r="S17" s="294">
        <v>0</v>
      </c>
    </row>
    <row r="18" spans="1:19" ht="23.1" customHeight="1">
      <c r="A18" s="189"/>
      <c r="B18" s="295" t="s">
        <v>610</v>
      </c>
      <c r="C18" s="133"/>
      <c r="D18" s="296"/>
      <c r="E18" s="296"/>
      <c r="F18" s="296"/>
      <c r="G18" s="296"/>
      <c r="H18" s="296"/>
      <c r="I18" s="296"/>
      <c r="J18" s="296"/>
      <c r="K18" s="296"/>
      <c r="L18" s="296"/>
      <c r="M18" s="296"/>
      <c r="N18" s="296"/>
      <c r="O18" s="296"/>
      <c r="P18" s="296"/>
      <c r="Q18" s="296"/>
      <c r="R18" s="133"/>
      <c r="S18" s="294">
        <v>0</v>
      </c>
    </row>
    <row r="19" spans="1:19" ht="23.1" customHeight="1">
      <c r="A19" s="189"/>
      <c r="B19" s="295" t="s">
        <v>595</v>
      </c>
      <c r="C19" s="133"/>
      <c r="D19" s="296"/>
      <c r="E19" s="296"/>
      <c r="F19" s="296"/>
      <c r="G19" s="296"/>
      <c r="H19" s="296"/>
      <c r="I19" s="296"/>
      <c r="J19" s="296"/>
      <c r="K19" s="296"/>
      <c r="L19" s="296"/>
      <c r="M19" s="296"/>
      <c r="N19" s="296"/>
      <c r="O19" s="296"/>
      <c r="P19" s="296"/>
      <c r="Q19" s="296"/>
      <c r="R19" s="133"/>
      <c r="S19" s="294">
        <v>0</v>
      </c>
    </row>
    <row r="20" spans="1:19" ht="23.1" customHeight="1">
      <c r="A20" s="189" t="s">
        <v>597</v>
      </c>
      <c r="B20" s="295" t="s">
        <v>2</v>
      </c>
      <c r="C20" s="133"/>
      <c r="D20" s="297">
        <v>1</v>
      </c>
      <c r="E20" s="297">
        <v>2</v>
      </c>
      <c r="F20" s="297">
        <v>10</v>
      </c>
      <c r="G20" s="296"/>
      <c r="H20" s="297">
        <v>1</v>
      </c>
      <c r="I20" s="297">
        <v>2</v>
      </c>
      <c r="J20" s="297">
        <v>4</v>
      </c>
      <c r="K20" s="297">
        <v>3</v>
      </c>
      <c r="L20" s="296"/>
      <c r="M20" s="297">
        <v>2</v>
      </c>
      <c r="N20" s="297">
        <v>1</v>
      </c>
      <c r="O20" s="297">
        <v>2</v>
      </c>
      <c r="P20" s="297">
        <v>3</v>
      </c>
      <c r="Q20" s="297">
        <v>2</v>
      </c>
      <c r="R20" s="133"/>
      <c r="S20" s="294">
        <v>33</v>
      </c>
    </row>
    <row r="21" spans="1:19" ht="23.1" customHeight="1">
      <c r="A21" s="189"/>
      <c r="B21" s="295" t="s">
        <v>609</v>
      </c>
      <c r="C21" s="133"/>
      <c r="D21" s="297">
        <v>2</v>
      </c>
      <c r="E21" s="297">
        <v>4</v>
      </c>
      <c r="F21" s="297">
        <v>21</v>
      </c>
      <c r="G21" s="296"/>
      <c r="H21" s="297">
        <v>3</v>
      </c>
      <c r="I21" s="297">
        <v>4</v>
      </c>
      <c r="J21" s="297">
        <v>8</v>
      </c>
      <c r="K21" s="297">
        <v>7</v>
      </c>
      <c r="L21" s="296"/>
      <c r="M21" s="297">
        <v>8</v>
      </c>
      <c r="N21" s="297">
        <v>6</v>
      </c>
      <c r="O21" s="297">
        <v>5</v>
      </c>
      <c r="P21" s="297">
        <v>9</v>
      </c>
      <c r="Q21" s="297">
        <v>4</v>
      </c>
      <c r="R21" s="133"/>
      <c r="S21" s="294">
        <v>81</v>
      </c>
    </row>
    <row r="22" spans="1:19" ht="23.1" customHeight="1">
      <c r="A22" s="189"/>
      <c r="B22" s="295" t="s">
        <v>610</v>
      </c>
      <c r="C22" s="133"/>
      <c r="D22" s="297"/>
      <c r="E22" s="297"/>
      <c r="F22" s="297">
        <v>2</v>
      </c>
      <c r="G22" s="296"/>
      <c r="H22" s="297"/>
      <c r="I22" s="297"/>
      <c r="J22" s="297"/>
      <c r="K22" s="297">
        <v>5</v>
      </c>
      <c r="L22" s="296"/>
      <c r="M22" s="297"/>
      <c r="N22" s="297">
        <v>4</v>
      </c>
      <c r="O22" s="297">
        <v>1</v>
      </c>
      <c r="P22" s="297"/>
      <c r="Q22" s="297"/>
      <c r="R22" s="133"/>
      <c r="S22" s="294">
        <v>12</v>
      </c>
    </row>
    <row r="23" spans="1:19" ht="23.1" customHeight="1">
      <c r="A23" s="189"/>
      <c r="B23" s="295" t="s">
        <v>595</v>
      </c>
      <c r="C23" s="133"/>
      <c r="D23" s="297"/>
      <c r="E23" s="297"/>
      <c r="F23" s="297"/>
      <c r="G23" s="296"/>
      <c r="H23" s="297"/>
      <c r="I23" s="297"/>
      <c r="J23" s="297"/>
      <c r="K23" s="297"/>
      <c r="L23" s="296"/>
      <c r="M23" s="297"/>
      <c r="N23" s="297"/>
      <c r="O23" s="297"/>
      <c r="P23" s="297"/>
      <c r="Q23" s="297"/>
      <c r="R23" s="133"/>
      <c r="S23" s="294">
        <v>0</v>
      </c>
    </row>
    <row r="24" spans="1:19" ht="23.1" customHeight="1">
      <c r="A24" s="189" t="s">
        <v>598</v>
      </c>
      <c r="B24" s="295" t="s">
        <v>2</v>
      </c>
      <c r="C24" s="133"/>
      <c r="D24" s="296"/>
      <c r="E24" s="296"/>
      <c r="F24" s="296"/>
      <c r="G24" s="296"/>
      <c r="H24" s="296"/>
      <c r="I24" s="296"/>
      <c r="J24" s="296"/>
      <c r="K24" s="296"/>
      <c r="L24" s="296"/>
      <c r="M24" s="296"/>
      <c r="N24" s="296"/>
      <c r="O24" s="296"/>
      <c r="P24" s="296"/>
      <c r="Q24" s="296"/>
      <c r="R24" s="133"/>
      <c r="S24" s="294">
        <v>0</v>
      </c>
    </row>
    <row r="25" spans="1:19" ht="23.1" customHeight="1">
      <c r="A25" s="189"/>
      <c r="B25" s="295" t="s">
        <v>609</v>
      </c>
      <c r="C25" s="133"/>
      <c r="D25" s="296"/>
      <c r="E25" s="296"/>
      <c r="F25" s="296"/>
      <c r="G25" s="296"/>
      <c r="H25" s="296"/>
      <c r="I25" s="296"/>
      <c r="J25" s="296"/>
      <c r="K25" s="296"/>
      <c r="L25" s="296"/>
      <c r="M25" s="296"/>
      <c r="N25" s="296"/>
      <c r="O25" s="296"/>
      <c r="P25" s="296"/>
      <c r="Q25" s="296"/>
      <c r="R25" s="133"/>
      <c r="S25" s="294">
        <v>0</v>
      </c>
    </row>
    <row r="26" spans="1:19" ht="23.1" customHeight="1">
      <c r="A26" s="189"/>
      <c r="B26" s="295" t="s">
        <v>610</v>
      </c>
      <c r="C26" s="133"/>
      <c r="D26" s="296"/>
      <c r="E26" s="296"/>
      <c r="F26" s="296"/>
      <c r="G26" s="296"/>
      <c r="H26" s="296"/>
      <c r="I26" s="296"/>
      <c r="J26" s="296"/>
      <c r="K26" s="296"/>
      <c r="L26" s="296"/>
      <c r="M26" s="296"/>
      <c r="N26" s="296"/>
      <c r="O26" s="296"/>
      <c r="P26" s="296"/>
      <c r="Q26" s="296"/>
      <c r="R26" s="133"/>
      <c r="S26" s="294">
        <v>0</v>
      </c>
    </row>
    <row r="27" spans="1:19" ht="23.1" customHeight="1">
      <c r="A27" s="189" t="s">
        <v>599</v>
      </c>
      <c r="B27" s="295" t="s">
        <v>2</v>
      </c>
      <c r="C27" s="133"/>
      <c r="D27" s="296"/>
      <c r="E27" s="296"/>
      <c r="F27" s="296"/>
      <c r="G27" s="296"/>
      <c r="H27" s="296"/>
      <c r="I27" s="296"/>
      <c r="J27" s="296"/>
      <c r="K27" s="296"/>
      <c r="L27" s="296"/>
      <c r="M27" s="296"/>
      <c r="N27" s="296"/>
      <c r="O27" s="296"/>
      <c r="P27" s="296"/>
      <c r="Q27" s="296"/>
      <c r="R27" s="133"/>
      <c r="S27" s="294">
        <v>0</v>
      </c>
    </row>
    <row r="28" spans="1:19" ht="23.1" customHeight="1">
      <c r="A28" s="189"/>
      <c r="B28" s="295" t="s">
        <v>609</v>
      </c>
      <c r="C28" s="133"/>
      <c r="D28" s="296"/>
      <c r="E28" s="296"/>
      <c r="F28" s="296"/>
      <c r="G28" s="296"/>
      <c r="H28" s="296"/>
      <c r="I28" s="296"/>
      <c r="J28" s="296"/>
      <c r="K28" s="296"/>
      <c r="L28" s="296"/>
      <c r="M28" s="296"/>
      <c r="N28" s="296"/>
      <c r="O28" s="296"/>
      <c r="P28" s="296"/>
      <c r="Q28" s="296"/>
      <c r="R28" s="133"/>
      <c r="S28" s="294">
        <v>0</v>
      </c>
    </row>
    <row r="29" spans="1:19" ht="23.1" customHeight="1">
      <c r="A29" s="189"/>
      <c r="B29" s="295" t="s">
        <v>610</v>
      </c>
      <c r="C29" s="133"/>
      <c r="D29" s="296"/>
      <c r="E29" s="296"/>
      <c r="F29" s="296"/>
      <c r="G29" s="296"/>
      <c r="H29" s="296"/>
      <c r="I29" s="296"/>
      <c r="J29" s="296"/>
      <c r="K29" s="296"/>
      <c r="L29" s="296"/>
      <c r="M29" s="296"/>
      <c r="N29" s="296"/>
      <c r="O29" s="296"/>
      <c r="P29" s="296"/>
      <c r="Q29" s="296"/>
      <c r="R29" s="133"/>
      <c r="S29" s="294">
        <v>0</v>
      </c>
    </row>
    <row r="30" spans="1:19" ht="23.1" customHeight="1">
      <c r="A30" s="189" t="s">
        <v>600</v>
      </c>
      <c r="B30" s="295" t="s">
        <v>2</v>
      </c>
      <c r="C30" s="133"/>
      <c r="D30" s="296"/>
      <c r="E30" s="296"/>
      <c r="F30" s="296"/>
      <c r="G30" s="296"/>
      <c r="H30" s="296"/>
      <c r="I30" s="296"/>
      <c r="J30" s="296"/>
      <c r="K30" s="296"/>
      <c r="L30" s="296"/>
      <c r="M30" s="296"/>
      <c r="N30" s="297">
        <v>2</v>
      </c>
      <c r="O30" s="296"/>
      <c r="P30" s="296"/>
      <c r="Q30" s="296"/>
      <c r="R30" s="133"/>
      <c r="S30" s="294">
        <v>2</v>
      </c>
    </row>
    <row r="31" spans="1:19" ht="23.1" customHeight="1">
      <c r="A31" s="189"/>
      <c r="B31" s="295" t="s">
        <v>609</v>
      </c>
      <c r="C31" s="133"/>
      <c r="D31" s="296"/>
      <c r="E31" s="296"/>
      <c r="F31" s="296"/>
      <c r="G31" s="296"/>
      <c r="H31" s="296"/>
      <c r="I31" s="296"/>
      <c r="J31" s="296"/>
      <c r="K31" s="296"/>
      <c r="L31" s="296"/>
      <c r="M31" s="296"/>
      <c r="N31" s="297">
        <v>2</v>
      </c>
      <c r="O31" s="296"/>
      <c r="P31" s="296"/>
      <c r="Q31" s="296"/>
      <c r="R31" s="133"/>
      <c r="S31" s="294">
        <v>2</v>
      </c>
    </row>
    <row r="32" spans="1:19" ht="23.1" customHeight="1">
      <c r="A32" s="189" t="s">
        <v>601</v>
      </c>
      <c r="B32" s="295" t="s">
        <v>2</v>
      </c>
      <c r="C32" s="133"/>
      <c r="D32" s="296"/>
      <c r="E32" s="296"/>
      <c r="F32" s="296"/>
      <c r="G32" s="296"/>
      <c r="H32" s="296"/>
      <c r="I32" s="296"/>
      <c r="J32" s="296"/>
      <c r="K32" s="296"/>
      <c r="L32" s="296"/>
      <c r="M32" s="296"/>
      <c r="N32" s="296"/>
      <c r="O32" s="296"/>
      <c r="P32" s="296"/>
      <c r="Q32" s="296"/>
      <c r="R32" s="133"/>
      <c r="S32" s="294">
        <v>0</v>
      </c>
    </row>
    <row r="33" spans="1:19" ht="23.1" customHeight="1">
      <c r="A33" s="189"/>
      <c r="B33" s="295" t="s">
        <v>609</v>
      </c>
      <c r="C33" s="133"/>
      <c r="D33" s="296"/>
      <c r="E33" s="296"/>
      <c r="F33" s="296"/>
      <c r="G33" s="296"/>
      <c r="H33" s="296"/>
      <c r="I33" s="296"/>
      <c r="J33" s="296"/>
      <c r="K33" s="296"/>
      <c r="L33" s="296"/>
      <c r="M33" s="296"/>
      <c r="N33" s="296"/>
      <c r="O33" s="296"/>
      <c r="P33" s="296"/>
      <c r="Q33" s="296"/>
      <c r="R33" s="133"/>
      <c r="S33" s="294">
        <v>0</v>
      </c>
    </row>
    <row r="34" spans="1:19" ht="23.1" customHeight="1">
      <c r="A34" s="189" t="s">
        <v>602</v>
      </c>
      <c r="B34" s="295" t="s">
        <v>2</v>
      </c>
      <c r="C34" s="133"/>
      <c r="D34" s="296"/>
      <c r="E34" s="296"/>
      <c r="F34" s="296"/>
      <c r="G34" s="296"/>
      <c r="H34" s="296"/>
      <c r="I34" s="296"/>
      <c r="J34" s="296"/>
      <c r="K34" s="296"/>
      <c r="L34" s="296"/>
      <c r="M34" s="296"/>
      <c r="N34" s="296"/>
      <c r="O34" s="296"/>
      <c r="P34" s="296"/>
      <c r="Q34" s="296"/>
      <c r="R34" s="133"/>
      <c r="S34" s="294">
        <v>0</v>
      </c>
    </row>
    <row r="35" spans="1:19" ht="23.1" customHeight="1">
      <c r="A35" s="189"/>
      <c r="B35" s="295" t="s">
        <v>609</v>
      </c>
      <c r="C35" s="133"/>
      <c r="D35" s="296"/>
      <c r="E35" s="296"/>
      <c r="F35" s="296"/>
      <c r="G35" s="296"/>
      <c r="H35" s="296"/>
      <c r="I35" s="296"/>
      <c r="J35" s="296"/>
      <c r="K35" s="296"/>
      <c r="L35" s="296"/>
      <c r="M35" s="296"/>
      <c r="N35" s="296"/>
      <c r="O35" s="296"/>
      <c r="P35" s="296"/>
      <c r="Q35" s="296"/>
      <c r="R35" s="133"/>
      <c r="S35" s="294">
        <v>0</v>
      </c>
    </row>
    <row r="36" spans="1:19" ht="23.1" customHeight="1">
      <c r="A36" s="189" t="s">
        <v>603</v>
      </c>
      <c r="B36" s="295" t="s">
        <v>2</v>
      </c>
      <c r="C36" s="133"/>
      <c r="D36" s="297">
        <v>1</v>
      </c>
      <c r="E36" s="297">
        <v>2</v>
      </c>
      <c r="F36" s="297">
        <v>1</v>
      </c>
      <c r="G36" s="296"/>
      <c r="H36" s="296"/>
      <c r="I36" s="297">
        <v>1</v>
      </c>
      <c r="J36" s="296"/>
      <c r="K36" s="296"/>
      <c r="L36" s="296"/>
      <c r="M36" s="296"/>
      <c r="N36" s="296"/>
      <c r="O36" s="296"/>
      <c r="P36" s="296"/>
      <c r="Q36" s="296"/>
      <c r="R36" s="133"/>
      <c r="S36" s="294">
        <v>5</v>
      </c>
    </row>
    <row r="37" spans="1:19" ht="23.1" customHeight="1">
      <c r="A37" s="189"/>
      <c r="B37" s="295" t="s">
        <v>609</v>
      </c>
      <c r="C37" s="133"/>
      <c r="D37" s="297">
        <v>1</v>
      </c>
      <c r="E37" s="297">
        <v>2</v>
      </c>
      <c r="F37" s="297">
        <v>1</v>
      </c>
      <c r="G37" s="296"/>
      <c r="H37" s="296"/>
      <c r="I37" s="297">
        <v>1</v>
      </c>
      <c r="J37" s="296"/>
      <c r="K37" s="296"/>
      <c r="L37" s="296"/>
      <c r="M37" s="296"/>
      <c r="N37" s="296"/>
      <c r="O37" s="296"/>
      <c r="P37" s="296"/>
      <c r="Q37" s="296"/>
      <c r="R37" s="133"/>
      <c r="S37" s="294">
        <v>5</v>
      </c>
    </row>
    <row r="38" spans="1:19" ht="23.1" customHeight="1">
      <c r="A38" s="189" t="s">
        <v>604</v>
      </c>
      <c r="B38" s="295" t="s">
        <v>2</v>
      </c>
      <c r="C38" s="133"/>
      <c r="D38" s="296"/>
      <c r="E38" s="296"/>
      <c r="F38" s="296"/>
      <c r="G38" s="296"/>
      <c r="H38" s="296"/>
      <c r="I38" s="296"/>
      <c r="J38" s="296"/>
      <c r="K38" s="296"/>
      <c r="L38" s="296"/>
      <c r="M38" s="296"/>
      <c r="N38" s="296"/>
      <c r="O38" s="296"/>
      <c r="P38" s="296"/>
      <c r="Q38" s="296"/>
      <c r="R38" s="133"/>
      <c r="S38" s="294">
        <v>0</v>
      </c>
    </row>
    <row r="39" spans="1:19" ht="23.1" customHeight="1">
      <c r="A39" s="189"/>
      <c r="B39" s="295" t="s">
        <v>609</v>
      </c>
      <c r="C39" s="133"/>
      <c r="D39" s="296"/>
      <c r="E39" s="296"/>
      <c r="F39" s="296"/>
      <c r="G39" s="296"/>
      <c r="H39" s="296"/>
      <c r="I39" s="296"/>
      <c r="J39" s="296"/>
      <c r="K39" s="296"/>
      <c r="L39" s="296"/>
      <c r="M39" s="296"/>
      <c r="N39" s="296"/>
      <c r="O39" s="296"/>
      <c r="P39" s="296"/>
      <c r="Q39" s="296"/>
      <c r="R39" s="133"/>
      <c r="S39" s="294">
        <v>0</v>
      </c>
    </row>
    <row r="40" spans="1:19" ht="23.1" customHeight="1">
      <c r="A40" s="189" t="s">
        <v>605</v>
      </c>
      <c r="B40" s="295" t="s">
        <v>2</v>
      </c>
      <c r="C40" s="133"/>
      <c r="D40" s="296"/>
      <c r="E40" s="296"/>
      <c r="F40" s="296"/>
      <c r="G40" s="296"/>
      <c r="H40" s="296"/>
      <c r="I40" s="296"/>
      <c r="J40" s="296"/>
      <c r="K40" s="296"/>
      <c r="L40" s="296"/>
      <c r="M40" s="296"/>
      <c r="N40" s="296"/>
      <c r="O40" s="296"/>
      <c r="P40" s="296"/>
      <c r="Q40" s="296"/>
      <c r="R40" s="133"/>
      <c r="S40" s="294">
        <v>0</v>
      </c>
    </row>
    <row r="41" spans="1:19" ht="23.1" customHeight="1">
      <c r="A41" s="189"/>
      <c r="B41" s="295" t="s">
        <v>609</v>
      </c>
      <c r="C41" s="133"/>
      <c r="D41" s="296"/>
      <c r="E41" s="296"/>
      <c r="F41" s="296"/>
      <c r="G41" s="296"/>
      <c r="H41" s="296"/>
      <c r="I41" s="296"/>
      <c r="J41" s="296"/>
      <c r="K41" s="296"/>
      <c r="L41" s="296"/>
      <c r="M41" s="296"/>
      <c r="N41" s="296"/>
      <c r="O41" s="296"/>
      <c r="P41" s="296"/>
      <c r="Q41" s="296"/>
      <c r="R41" s="133"/>
      <c r="S41" s="294">
        <v>0</v>
      </c>
    </row>
    <row r="42" spans="1:19" ht="23.1" customHeight="1">
      <c r="A42" s="189" t="s">
        <v>606</v>
      </c>
      <c r="B42" s="295" t="s">
        <v>2</v>
      </c>
      <c r="C42" s="133"/>
      <c r="D42" s="296"/>
      <c r="E42" s="297">
        <v>5</v>
      </c>
      <c r="F42" s="297">
        <v>6</v>
      </c>
      <c r="G42" s="296"/>
      <c r="H42" s="296"/>
      <c r="I42" s="297">
        <v>2</v>
      </c>
      <c r="J42" s="297">
        <v>1</v>
      </c>
      <c r="K42" s="297">
        <v>11</v>
      </c>
      <c r="L42" s="296"/>
      <c r="M42" s="297">
        <v>3</v>
      </c>
      <c r="N42" s="296"/>
      <c r="O42" s="296"/>
      <c r="P42" s="296"/>
      <c r="Q42" s="297">
        <v>5</v>
      </c>
      <c r="R42" s="133"/>
      <c r="S42" s="294">
        <v>33</v>
      </c>
    </row>
    <row r="43" spans="1:19" ht="23.1" customHeight="1">
      <c r="A43" s="295"/>
      <c r="B43" s="295" t="s">
        <v>609</v>
      </c>
      <c r="C43" s="133"/>
      <c r="D43" s="296"/>
      <c r="E43" s="297">
        <v>8</v>
      </c>
      <c r="F43" s="297">
        <v>17</v>
      </c>
      <c r="G43" s="296"/>
      <c r="H43" s="296"/>
      <c r="I43" s="297">
        <v>10</v>
      </c>
      <c r="J43" s="297">
        <v>5</v>
      </c>
      <c r="K43" s="297">
        <v>45</v>
      </c>
      <c r="L43" s="296"/>
      <c r="M43" s="297">
        <v>7</v>
      </c>
      <c r="N43" s="296"/>
      <c r="O43" s="296"/>
      <c r="P43" s="296"/>
      <c r="Q43" s="297">
        <v>5</v>
      </c>
      <c r="R43" s="133"/>
      <c r="S43" s="294">
        <v>97</v>
      </c>
    </row>
    <row r="44" spans="1:19" ht="23.1" customHeight="1">
      <c r="A44" s="189" t="s">
        <v>607</v>
      </c>
      <c r="B44" s="295" t="s">
        <v>2</v>
      </c>
      <c r="C44" s="133"/>
      <c r="D44" s="296"/>
      <c r="E44" s="296"/>
      <c r="F44" s="297">
        <v>10</v>
      </c>
      <c r="G44" s="296"/>
      <c r="H44" s="296"/>
      <c r="I44" s="296"/>
      <c r="J44" s="296"/>
      <c r="K44" s="297">
        <v>1</v>
      </c>
      <c r="L44" s="296"/>
      <c r="M44" s="296"/>
      <c r="N44" s="296"/>
      <c r="O44" s="297">
        <v>2</v>
      </c>
      <c r="P44" s="296"/>
      <c r="Q44" s="297">
        <v>1</v>
      </c>
      <c r="R44" s="133"/>
      <c r="S44" s="294">
        <v>14</v>
      </c>
    </row>
    <row r="45" spans="1:19" ht="23.1" customHeight="1">
      <c r="A45" s="189"/>
      <c r="B45" s="295" t="s">
        <v>609</v>
      </c>
      <c r="C45" s="133"/>
      <c r="D45" s="296"/>
      <c r="E45" s="296"/>
      <c r="F45" s="297">
        <v>10</v>
      </c>
      <c r="G45" s="296"/>
      <c r="H45" s="296"/>
      <c r="I45" s="296"/>
      <c r="J45" s="296"/>
      <c r="K45" s="297">
        <v>1</v>
      </c>
      <c r="L45" s="296"/>
      <c r="M45" s="296"/>
      <c r="N45" s="296"/>
      <c r="O45" s="297">
        <v>2</v>
      </c>
      <c r="P45" s="296"/>
      <c r="Q45" s="297">
        <v>1</v>
      </c>
      <c r="R45" s="133"/>
      <c r="S45" s="294">
        <v>14</v>
      </c>
    </row>
    <row r="46" spans="1:19" ht="8.1" customHeight="1">
      <c r="A46" s="203"/>
      <c r="B46" s="133"/>
      <c r="C46" s="133"/>
      <c r="D46" s="133"/>
      <c r="E46" s="133"/>
      <c r="F46" s="133"/>
      <c r="G46" s="129"/>
      <c r="H46" s="129"/>
      <c r="I46" s="129"/>
      <c r="J46" s="129"/>
      <c r="K46" s="129"/>
      <c r="L46" s="129"/>
      <c r="M46" s="129"/>
      <c r="N46" s="129"/>
      <c r="O46" s="129"/>
      <c r="P46" s="129"/>
      <c r="Q46" s="129"/>
      <c r="R46" s="129"/>
      <c r="S46" s="129"/>
    </row>
    <row r="47" spans="1:19" ht="23.1" customHeight="1">
      <c r="A47" s="693" t="s">
        <v>70</v>
      </c>
      <c r="B47" s="156" t="s">
        <v>2</v>
      </c>
      <c r="C47" s="133"/>
      <c r="D47" s="151">
        <v>2</v>
      </c>
      <c r="E47" s="151">
        <v>9</v>
      </c>
      <c r="F47" s="151">
        <v>27</v>
      </c>
      <c r="G47" s="151">
        <v>0</v>
      </c>
      <c r="H47" s="151">
        <v>1</v>
      </c>
      <c r="I47" s="151">
        <v>5</v>
      </c>
      <c r="J47" s="151">
        <v>5</v>
      </c>
      <c r="K47" s="151">
        <v>15</v>
      </c>
      <c r="L47" s="151">
        <v>0</v>
      </c>
      <c r="M47" s="151">
        <v>5</v>
      </c>
      <c r="N47" s="151">
        <v>3</v>
      </c>
      <c r="O47" s="151">
        <v>4</v>
      </c>
      <c r="P47" s="151">
        <v>3</v>
      </c>
      <c r="Q47" s="151">
        <v>8</v>
      </c>
      <c r="R47" s="133"/>
      <c r="S47" s="151">
        <v>87</v>
      </c>
    </row>
    <row r="48" spans="1:19" ht="23.1" customHeight="1">
      <c r="A48" s="693"/>
      <c r="B48" s="156" t="s">
        <v>609</v>
      </c>
      <c r="C48" s="133"/>
      <c r="D48" s="151">
        <v>3</v>
      </c>
      <c r="E48" s="151">
        <v>14</v>
      </c>
      <c r="F48" s="151">
        <v>49</v>
      </c>
      <c r="G48" s="151">
        <v>0</v>
      </c>
      <c r="H48" s="151">
        <v>3</v>
      </c>
      <c r="I48" s="151">
        <v>15</v>
      </c>
      <c r="J48" s="151">
        <v>13</v>
      </c>
      <c r="K48" s="151">
        <v>53</v>
      </c>
      <c r="L48" s="151">
        <v>0</v>
      </c>
      <c r="M48" s="151">
        <v>15</v>
      </c>
      <c r="N48" s="151">
        <v>8</v>
      </c>
      <c r="O48" s="151">
        <v>7</v>
      </c>
      <c r="P48" s="151">
        <v>9</v>
      </c>
      <c r="Q48" s="151">
        <v>10</v>
      </c>
      <c r="R48" s="133"/>
      <c r="S48" s="151">
        <v>199</v>
      </c>
    </row>
    <row r="49" spans="1:19">
      <c r="A49" s="137"/>
      <c r="B49" s="137"/>
      <c r="C49" s="129"/>
      <c r="D49" s="129"/>
      <c r="E49" s="129"/>
      <c r="F49" s="129"/>
      <c r="G49" s="129"/>
      <c r="H49" s="129"/>
      <c r="I49" s="129"/>
      <c r="J49" s="129"/>
      <c r="K49" s="129"/>
      <c r="L49" s="129"/>
      <c r="M49" s="129"/>
      <c r="N49" s="129"/>
      <c r="O49" s="129"/>
      <c r="P49" s="129"/>
      <c r="Q49" s="129"/>
      <c r="R49" s="129"/>
      <c r="S49" s="129"/>
    </row>
    <row r="50" spans="1:19" ht="18" customHeight="1">
      <c r="A50" s="300" t="s">
        <v>494</v>
      </c>
      <c r="B50" s="129"/>
      <c r="C50" s="129"/>
      <c r="D50" s="129"/>
      <c r="E50" s="129"/>
      <c r="F50" s="129"/>
      <c r="G50" s="129"/>
      <c r="H50" s="129"/>
      <c r="I50" s="129"/>
      <c r="J50" s="129"/>
      <c r="K50" s="129"/>
      <c r="L50" s="129"/>
      <c r="M50" s="129"/>
      <c r="N50" s="129"/>
      <c r="O50" s="129"/>
      <c r="P50" s="129"/>
      <c r="Q50" s="129"/>
      <c r="R50" s="129"/>
      <c r="S50" s="129"/>
    </row>
    <row r="51" spans="1:19" ht="18" customHeight="1">
      <c r="A51" s="300" t="s">
        <v>633</v>
      </c>
      <c r="B51" s="129"/>
      <c r="C51" s="129"/>
      <c r="D51" s="129"/>
      <c r="E51" s="129"/>
      <c r="F51" s="129"/>
      <c r="G51" s="129"/>
      <c r="H51" s="129"/>
      <c r="I51" s="129"/>
      <c r="J51" s="129"/>
      <c r="K51" s="129"/>
      <c r="L51" s="129"/>
      <c r="M51" s="129"/>
      <c r="N51" s="129"/>
      <c r="O51" s="129"/>
      <c r="P51" s="129"/>
      <c r="Q51" s="129"/>
      <c r="R51" s="129"/>
      <c r="S51" s="129"/>
    </row>
    <row r="52" spans="1:19" ht="18" customHeight="1">
      <c r="A52" s="299"/>
    </row>
  </sheetData>
  <mergeCells count="7">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 footer="0.31496062992125984"/>
  <pageSetup scale="38" firstPageNumber="55" orientation="landscape" useFirstPageNumber="1" r:id="rId1"/>
  <headerFooter scaleWithDoc="0">
    <oddHeader>&amp;L&amp;G&amp;C&amp;G&amp;R&amp;G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B9AAD-2D81-477E-8CDA-C39BC2A5835F}">
  <sheetPr>
    <pageSetUpPr fitToPage="1"/>
  </sheetPr>
  <dimension ref="A1:R32"/>
  <sheetViews>
    <sheetView view="pageBreakPreview" topLeftCell="A4" zoomScale="85" zoomScaleNormal="100" zoomScaleSheetLayoutView="85" workbookViewId="0">
      <selection activeCell="I14" sqref="I14"/>
    </sheetView>
  </sheetViews>
  <sheetFormatPr baseColWidth="10" defaultRowHeight="12.75"/>
  <cols>
    <col min="1" max="1" width="45.7109375" customWidth="1"/>
    <col min="2" max="2" width="1.7109375" customWidth="1"/>
    <col min="3" max="16" width="14.5703125" customWidth="1"/>
    <col min="17" max="17" width="1.7109375" customWidth="1"/>
    <col min="18" max="18" width="12.7109375" customWidth="1"/>
  </cols>
  <sheetData>
    <row r="1" spans="1:18" ht="24.95" customHeight="1">
      <c r="A1" s="129" t="s">
        <v>65</v>
      </c>
      <c r="B1" s="129"/>
      <c r="C1" s="129"/>
      <c r="D1" s="129"/>
      <c r="E1" s="129"/>
      <c r="F1" s="129"/>
      <c r="G1" s="129"/>
      <c r="H1" s="129"/>
      <c r="I1" s="129"/>
      <c r="J1" s="129"/>
      <c r="K1" s="129"/>
      <c r="L1" s="129"/>
      <c r="M1" s="129"/>
      <c r="N1" s="129"/>
      <c r="O1" s="129"/>
      <c r="P1" s="129"/>
      <c r="Q1" s="129"/>
      <c r="R1" s="129"/>
    </row>
    <row r="2" spans="1:18" ht="69.95" customHeight="1">
      <c r="A2" s="637" t="s">
        <v>612</v>
      </c>
      <c r="B2" s="637"/>
      <c r="C2" s="637"/>
      <c r="D2" s="637"/>
      <c r="E2" s="637"/>
      <c r="F2" s="637"/>
      <c r="G2" s="637"/>
      <c r="H2" s="637"/>
      <c r="I2" s="637"/>
      <c r="J2" s="637"/>
      <c r="K2" s="637"/>
      <c r="L2" s="637"/>
      <c r="M2" s="637"/>
      <c r="N2" s="637"/>
      <c r="O2" s="637"/>
      <c r="P2" s="637"/>
      <c r="Q2" s="637"/>
      <c r="R2" s="637"/>
    </row>
    <row r="3" spans="1:18" ht="24.95" customHeight="1">
      <c r="A3" s="637" t="str">
        <f>UPPER(CONCATENATE("Diciembre 2022"))</f>
        <v>DICIEMBRE 2022</v>
      </c>
      <c r="B3" s="637"/>
      <c r="C3" s="637"/>
      <c r="D3" s="637"/>
      <c r="E3" s="637"/>
      <c r="F3" s="637"/>
      <c r="G3" s="637"/>
      <c r="H3" s="637"/>
      <c r="I3" s="637"/>
      <c r="J3" s="637"/>
      <c r="K3" s="637"/>
      <c r="L3" s="637"/>
      <c r="M3" s="637"/>
      <c r="N3" s="637"/>
      <c r="O3" s="637"/>
      <c r="P3" s="637"/>
      <c r="Q3" s="637"/>
      <c r="R3" s="637"/>
    </row>
    <row r="4" spans="1:18" ht="137.25" customHeight="1">
      <c r="A4" s="137"/>
      <c r="B4" s="129"/>
      <c r="C4" s="129"/>
      <c r="D4" s="129"/>
      <c r="E4" s="129"/>
      <c r="F4" s="129"/>
      <c r="G4" s="129"/>
      <c r="H4" s="129"/>
      <c r="I4" s="129"/>
      <c r="J4" s="129"/>
      <c r="K4" s="129"/>
      <c r="L4" s="129"/>
      <c r="M4" s="129"/>
      <c r="N4" s="129"/>
      <c r="O4" s="129"/>
      <c r="P4" s="129"/>
      <c r="Q4" s="129"/>
      <c r="R4" s="129"/>
    </row>
    <row r="5" spans="1:18" ht="51" customHeight="1">
      <c r="A5" s="374" t="s">
        <v>613</v>
      </c>
      <c r="B5" s="276"/>
      <c r="C5" s="374" t="s">
        <v>650</v>
      </c>
      <c r="D5" s="374" t="s">
        <v>651</v>
      </c>
      <c r="E5" s="374" t="s">
        <v>596</v>
      </c>
      <c r="F5" s="266" t="s">
        <v>597</v>
      </c>
      <c r="G5" s="374" t="s">
        <v>598</v>
      </c>
      <c r="H5" s="374" t="s">
        <v>599</v>
      </c>
      <c r="I5" s="374" t="s">
        <v>600</v>
      </c>
      <c r="J5" s="374" t="s">
        <v>601</v>
      </c>
      <c r="K5" s="374" t="s">
        <v>602</v>
      </c>
      <c r="L5" s="374" t="s">
        <v>603</v>
      </c>
      <c r="M5" s="374" t="s">
        <v>604</v>
      </c>
      <c r="N5" s="374" t="s">
        <v>605</v>
      </c>
      <c r="O5" s="374" t="s">
        <v>606</v>
      </c>
      <c r="P5" s="374" t="s">
        <v>607</v>
      </c>
      <c r="Q5" s="276"/>
      <c r="R5" s="374" t="s">
        <v>70</v>
      </c>
    </row>
    <row r="6" spans="1:18" ht="8.1" customHeight="1">
      <c r="A6" s="378"/>
      <c r="B6" s="163"/>
      <c r="C6" s="379"/>
      <c r="D6" s="379"/>
      <c r="E6" s="379"/>
      <c r="F6" s="301"/>
      <c r="G6" s="379"/>
      <c r="H6" s="379"/>
      <c r="I6" s="379"/>
      <c r="J6" s="379"/>
      <c r="K6" s="379"/>
      <c r="L6" s="379"/>
      <c r="M6" s="379"/>
      <c r="N6" s="379"/>
      <c r="O6" s="379"/>
      <c r="P6" s="379"/>
      <c r="Q6" s="163"/>
      <c r="R6" s="379"/>
    </row>
    <row r="7" spans="1:18" ht="50.1" customHeight="1">
      <c r="A7" s="287" t="s">
        <v>614</v>
      </c>
      <c r="B7" s="302"/>
      <c r="C7" s="269"/>
      <c r="D7" s="269" t="s">
        <v>615</v>
      </c>
      <c r="E7" s="269" t="s">
        <v>615</v>
      </c>
      <c r="F7" s="269" t="s">
        <v>615</v>
      </c>
      <c r="G7" s="269" t="s">
        <v>615</v>
      </c>
      <c r="H7" s="269" t="s">
        <v>615</v>
      </c>
      <c r="I7" s="269" t="s">
        <v>615</v>
      </c>
      <c r="J7" s="269" t="s">
        <v>615</v>
      </c>
      <c r="K7" s="269" t="s">
        <v>615</v>
      </c>
      <c r="L7" s="269" t="s">
        <v>615</v>
      </c>
      <c r="M7" s="269" t="s">
        <v>615</v>
      </c>
      <c r="N7" s="269" t="s">
        <v>615</v>
      </c>
      <c r="O7" s="269" t="s">
        <v>615</v>
      </c>
      <c r="P7" s="269" t="s">
        <v>615</v>
      </c>
      <c r="Q7" s="303"/>
      <c r="R7" s="277">
        <v>0</v>
      </c>
    </row>
    <row r="8" spans="1:18" ht="50.1" customHeight="1">
      <c r="A8" s="304" t="s">
        <v>79</v>
      </c>
      <c r="B8" s="303"/>
      <c r="C8" s="269" t="s">
        <v>615</v>
      </c>
      <c r="D8" s="269">
        <v>1</v>
      </c>
      <c r="E8" s="269" t="s">
        <v>615</v>
      </c>
      <c r="F8" s="269">
        <v>21</v>
      </c>
      <c r="G8" s="269" t="s">
        <v>615</v>
      </c>
      <c r="H8" s="269" t="s">
        <v>615</v>
      </c>
      <c r="I8" s="269" t="s">
        <v>615</v>
      </c>
      <c r="J8" s="269" t="s">
        <v>615</v>
      </c>
      <c r="K8" s="269">
        <v>1</v>
      </c>
      <c r="L8" s="269">
        <v>22</v>
      </c>
      <c r="M8" s="269" t="s">
        <v>615</v>
      </c>
      <c r="N8" s="269">
        <v>9</v>
      </c>
      <c r="O8" s="269">
        <v>37</v>
      </c>
      <c r="P8" s="269">
        <v>6</v>
      </c>
      <c r="Q8" s="303"/>
      <c r="R8" s="277">
        <v>97</v>
      </c>
    </row>
    <row r="9" spans="1:18" ht="50.1" customHeight="1">
      <c r="A9" s="304" t="s">
        <v>77</v>
      </c>
      <c r="B9" s="305"/>
      <c r="C9" s="269">
        <v>1</v>
      </c>
      <c r="D9" s="269" t="s">
        <v>615</v>
      </c>
      <c r="E9" s="269" t="s">
        <v>615</v>
      </c>
      <c r="F9" s="269">
        <v>53</v>
      </c>
      <c r="G9" s="269" t="s">
        <v>615</v>
      </c>
      <c r="H9" s="269" t="s">
        <v>615</v>
      </c>
      <c r="I9" s="269">
        <v>3</v>
      </c>
      <c r="J9" s="269">
        <v>3</v>
      </c>
      <c r="K9" s="269">
        <v>1</v>
      </c>
      <c r="L9" s="269">
        <v>48</v>
      </c>
      <c r="M9" s="269" t="s">
        <v>615</v>
      </c>
      <c r="N9" s="269" t="s">
        <v>615</v>
      </c>
      <c r="O9" s="269">
        <v>63</v>
      </c>
      <c r="P9" s="269">
        <v>13</v>
      </c>
      <c r="Q9" s="303"/>
      <c r="R9" s="277">
        <v>185</v>
      </c>
    </row>
    <row r="10" spans="1:18" ht="50.1" customHeight="1">
      <c r="A10" s="304" t="s">
        <v>616</v>
      </c>
      <c r="B10" s="305"/>
      <c r="C10" s="269" t="s">
        <v>615</v>
      </c>
      <c r="D10" s="269" t="s">
        <v>615</v>
      </c>
      <c r="E10" s="269" t="s">
        <v>615</v>
      </c>
      <c r="F10" s="269" t="s">
        <v>615</v>
      </c>
      <c r="G10" s="269" t="s">
        <v>615</v>
      </c>
      <c r="H10" s="269" t="s">
        <v>615</v>
      </c>
      <c r="I10" s="269" t="s">
        <v>615</v>
      </c>
      <c r="J10" s="269" t="s">
        <v>615</v>
      </c>
      <c r="K10" s="269" t="s">
        <v>615</v>
      </c>
      <c r="L10" s="269" t="s">
        <v>615</v>
      </c>
      <c r="M10" s="269" t="s">
        <v>615</v>
      </c>
      <c r="N10" s="269" t="s">
        <v>615</v>
      </c>
      <c r="O10" s="269" t="s">
        <v>615</v>
      </c>
      <c r="P10" s="269" t="s">
        <v>615</v>
      </c>
      <c r="Q10" s="303"/>
      <c r="R10" s="277">
        <v>0</v>
      </c>
    </row>
    <row r="11" spans="1:18" ht="50.1" customHeight="1">
      <c r="A11" s="304" t="s">
        <v>80</v>
      </c>
      <c r="B11" s="305"/>
      <c r="C11" s="269" t="s">
        <v>615</v>
      </c>
      <c r="D11" s="269" t="s">
        <v>615</v>
      </c>
      <c r="E11" s="269" t="s">
        <v>615</v>
      </c>
      <c r="F11" s="269">
        <v>13</v>
      </c>
      <c r="G11" s="269" t="s">
        <v>615</v>
      </c>
      <c r="H11" s="269" t="s">
        <v>615</v>
      </c>
      <c r="I11" s="269">
        <v>1</v>
      </c>
      <c r="J11" s="269" t="s">
        <v>615</v>
      </c>
      <c r="K11" s="269" t="s">
        <v>615</v>
      </c>
      <c r="L11" s="269">
        <v>2</v>
      </c>
      <c r="M11" s="269" t="s">
        <v>615</v>
      </c>
      <c r="N11" s="269" t="s">
        <v>615</v>
      </c>
      <c r="O11" s="269">
        <v>16</v>
      </c>
      <c r="P11" s="269" t="s">
        <v>615</v>
      </c>
      <c r="Q11" s="305"/>
      <c r="R11" s="277">
        <v>32</v>
      </c>
    </row>
    <row r="12" spans="1:18" ht="50.1" customHeight="1">
      <c r="A12" s="304" t="s">
        <v>78</v>
      </c>
      <c r="B12" s="305"/>
      <c r="C12" s="269" t="s">
        <v>615</v>
      </c>
      <c r="D12" s="269" t="s">
        <v>615</v>
      </c>
      <c r="E12" s="269" t="s">
        <v>615</v>
      </c>
      <c r="F12" s="269">
        <v>23</v>
      </c>
      <c r="G12" s="269" t="s">
        <v>615</v>
      </c>
      <c r="H12" s="269" t="s">
        <v>615</v>
      </c>
      <c r="I12" s="269" t="s">
        <v>615</v>
      </c>
      <c r="J12" s="269" t="s">
        <v>615</v>
      </c>
      <c r="K12" s="269" t="s">
        <v>615</v>
      </c>
      <c r="L12" s="269">
        <v>6</v>
      </c>
      <c r="M12" s="269" t="s">
        <v>615</v>
      </c>
      <c r="N12" s="269" t="s">
        <v>615</v>
      </c>
      <c r="O12" s="269">
        <v>25</v>
      </c>
      <c r="P12" s="269">
        <v>5</v>
      </c>
      <c r="Q12" s="303"/>
      <c r="R12" s="277">
        <v>59</v>
      </c>
    </row>
    <row r="13" spans="1:18" ht="50.1" customHeight="1">
      <c r="A13" s="304" t="s">
        <v>617</v>
      </c>
      <c r="B13" s="305"/>
      <c r="C13" s="269" t="s">
        <v>615</v>
      </c>
      <c r="D13" s="269" t="s">
        <v>615</v>
      </c>
      <c r="E13" s="269" t="s">
        <v>615</v>
      </c>
      <c r="F13" s="269" t="s">
        <v>615</v>
      </c>
      <c r="G13" s="269" t="s">
        <v>615</v>
      </c>
      <c r="H13" s="269" t="s">
        <v>615</v>
      </c>
      <c r="I13" s="269" t="s">
        <v>615</v>
      </c>
      <c r="J13" s="269" t="s">
        <v>615</v>
      </c>
      <c r="K13" s="269" t="s">
        <v>615</v>
      </c>
      <c r="L13" s="269" t="s">
        <v>615</v>
      </c>
      <c r="M13" s="269" t="s">
        <v>615</v>
      </c>
      <c r="N13" s="269" t="s">
        <v>615</v>
      </c>
      <c r="O13" s="269" t="s">
        <v>615</v>
      </c>
      <c r="P13" s="269" t="s">
        <v>615</v>
      </c>
      <c r="Q13" s="303"/>
      <c r="R13" s="277">
        <v>0</v>
      </c>
    </row>
    <row r="14" spans="1:18" ht="50.1" customHeight="1">
      <c r="A14" s="304" t="s">
        <v>618</v>
      </c>
      <c r="B14" s="305"/>
      <c r="C14" s="269" t="s">
        <v>615</v>
      </c>
      <c r="D14" s="269" t="s">
        <v>615</v>
      </c>
      <c r="E14" s="269" t="s">
        <v>615</v>
      </c>
      <c r="F14" s="269" t="s">
        <v>615</v>
      </c>
      <c r="G14" s="269" t="s">
        <v>615</v>
      </c>
      <c r="H14" s="269" t="s">
        <v>615</v>
      </c>
      <c r="I14" s="269" t="s">
        <v>615</v>
      </c>
      <c r="J14" s="269" t="s">
        <v>615</v>
      </c>
      <c r="K14" s="269" t="s">
        <v>615</v>
      </c>
      <c r="L14" s="269" t="s">
        <v>615</v>
      </c>
      <c r="M14" s="269" t="s">
        <v>615</v>
      </c>
      <c r="N14" s="269" t="s">
        <v>615</v>
      </c>
      <c r="O14" s="269">
        <v>2</v>
      </c>
      <c r="P14" s="269" t="s">
        <v>615</v>
      </c>
      <c r="Q14" s="303"/>
      <c r="R14" s="277">
        <v>2</v>
      </c>
    </row>
    <row r="15" spans="1:18" ht="8.1" customHeight="1">
      <c r="A15" s="306"/>
      <c r="B15" s="307"/>
      <c r="C15" s="308"/>
      <c r="D15" s="308"/>
      <c r="E15" s="308"/>
      <c r="F15" s="308"/>
      <c r="G15" s="308"/>
      <c r="H15" s="308"/>
      <c r="I15" s="308"/>
      <c r="J15" s="308"/>
      <c r="K15" s="308"/>
      <c r="L15" s="308"/>
      <c r="M15" s="308"/>
      <c r="N15" s="308"/>
      <c r="O15" s="308"/>
      <c r="P15" s="308"/>
      <c r="Q15" s="307"/>
      <c r="R15" s="308"/>
    </row>
    <row r="16" spans="1:18" ht="50.1" customHeight="1">
      <c r="A16" s="291" t="s">
        <v>70</v>
      </c>
      <c r="B16" s="309"/>
      <c r="C16" s="280">
        <v>1</v>
      </c>
      <c r="D16" s="280">
        <v>1</v>
      </c>
      <c r="E16" s="280">
        <v>0</v>
      </c>
      <c r="F16" s="280">
        <v>110</v>
      </c>
      <c r="G16" s="280">
        <v>0</v>
      </c>
      <c r="H16" s="280">
        <v>0</v>
      </c>
      <c r="I16" s="280">
        <v>4</v>
      </c>
      <c r="J16" s="280">
        <v>3</v>
      </c>
      <c r="K16" s="280">
        <v>2</v>
      </c>
      <c r="L16" s="280">
        <v>78</v>
      </c>
      <c r="M16" s="280">
        <v>0</v>
      </c>
      <c r="N16" s="280">
        <v>9</v>
      </c>
      <c r="O16" s="280">
        <v>143</v>
      </c>
      <c r="P16" s="280">
        <v>24</v>
      </c>
      <c r="Q16" s="310"/>
      <c r="R16" s="280">
        <v>375</v>
      </c>
    </row>
    <row r="17" spans="1:18">
      <c r="A17" s="137"/>
      <c r="B17" s="137"/>
      <c r="C17" s="129"/>
      <c r="D17" s="129"/>
      <c r="E17" s="129"/>
      <c r="F17" s="129"/>
      <c r="G17" s="129"/>
      <c r="H17" s="129"/>
      <c r="I17" s="129"/>
      <c r="J17" s="129"/>
      <c r="K17" s="129"/>
      <c r="L17" s="129"/>
      <c r="M17" s="129"/>
      <c r="N17" s="129"/>
      <c r="O17" s="129"/>
      <c r="P17" s="129"/>
      <c r="Q17" s="129"/>
      <c r="R17" s="129"/>
    </row>
    <row r="18" spans="1:18">
      <c r="A18" s="137"/>
      <c r="B18" s="137"/>
      <c r="C18" s="129"/>
      <c r="D18" s="129"/>
      <c r="E18" s="129"/>
      <c r="F18" s="129"/>
      <c r="G18" s="129"/>
      <c r="H18" s="129"/>
      <c r="I18" s="129"/>
      <c r="J18" s="129"/>
      <c r="K18" s="129"/>
      <c r="L18" s="129"/>
      <c r="M18" s="129"/>
      <c r="N18" s="129"/>
      <c r="O18" s="129"/>
      <c r="P18" s="129"/>
      <c r="Q18" s="129"/>
      <c r="R18" s="129"/>
    </row>
    <row r="19" spans="1:18">
      <c r="A19" s="137"/>
      <c r="B19" s="137"/>
      <c r="C19" s="129"/>
      <c r="D19" s="129"/>
      <c r="E19" s="129"/>
      <c r="F19" s="129"/>
      <c r="G19" s="129"/>
      <c r="H19" s="129"/>
      <c r="I19" s="129"/>
      <c r="J19" s="129"/>
      <c r="K19" s="129"/>
      <c r="L19" s="129"/>
      <c r="M19" s="129"/>
      <c r="N19" s="129"/>
      <c r="O19" s="129"/>
      <c r="P19" s="129"/>
      <c r="Q19" s="129"/>
      <c r="R19" s="129"/>
    </row>
    <row r="20" spans="1:18">
      <c r="A20" s="137"/>
      <c r="B20" s="137"/>
      <c r="C20" s="129"/>
      <c r="D20" s="129"/>
      <c r="E20" s="129"/>
      <c r="F20" s="129"/>
      <c r="G20" s="129"/>
      <c r="H20" s="129"/>
      <c r="I20" s="129"/>
      <c r="J20" s="129"/>
      <c r="K20" s="129"/>
      <c r="L20" s="129"/>
      <c r="M20" s="129"/>
      <c r="N20" s="129"/>
      <c r="O20" s="129"/>
      <c r="P20" s="129"/>
      <c r="Q20" s="129"/>
      <c r="R20" s="129"/>
    </row>
    <row r="21" spans="1:18">
      <c r="A21" s="137"/>
      <c r="B21" s="137"/>
      <c r="C21" s="129"/>
      <c r="D21" s="129"/>
      <c r="E21" s="129"/>
      <c r="F21" s="129"/>
      <c r="G21" s="129"/>
      <c r="H21" s="129"/>
      <c r="I21" s="129"/>
      <c r="J21" s="129"/>
      <c r="K21" s="129"/>
      <c r="L21" s="129"/>
      <c r="M21" s="129"/>
      <c r="N21" s="129"/>
      <c r="O21" s="129"/>
      <c r="P21" s="129"/>
      <c r="Q21" s="129"/>
      <c r="R21" s="129"/>
    </row>
    <row r="22" spans="1:18">
      <c r="A22" s="137"/>
      <c r="B22" s="137"/>
      <c r="C22" s="129"/>
      <c r="D22" s="129"/>
      <c r="E22" s="129"/>
      <c r="F22" s="129"/>
      <c r="G22" s="129"/>
      <c r="H22" s="129"/>
      <c r="I22" s="129"/>
      <c r="J22" s="129"/>
      <c r="K22" s="129"/>
      <c r="L22" s="129"/>
      <c r="M22" s="129"/>
      <c r="N22" s="129"/>
      <c r="O22" s="129"/>
      <c r="P22" s="129"/>
      <c r="Q22" s="129"/>
      <c r="R22" s="129"/>
    </row>
    <row r="23" spans="1:18">
      <c r="A23" s="137"/>
      <c r="B23" s="137"/>
      <c r="C23" s="129"/>
      <c r="D23" s="129"/>
      <c r="E23" s="129"/>
      <c r="F23" s="129"/>
      <c r="G23" s="129"/>
      <c r="H23" s="129"/>
      <c r="I23" s="129"/>
      <c r="J23" s="129"/>
      <c r="K23" s="129"/>
      <c r="L23" s="129"/>
      <c r="M23" s="129"/>
      <c r="N23" s="129"/>
      <c r="O23" s="129"/>
      <c r="P23" s="129"/>
      <c r="Q23" s="129"/>
      <c r="R23" s="129"/>
    </row>
    <row r="24" spans="1:18">
      <c r="A24" s="137"/>
      <c r="B24" s="137"/>
      <c r="C24" s="129"/>
      <c r="D24" s="129"/>
      <c r="E24" s="129"/>
      <c r="F24" s="129"/>
      <c r="G24" s="129"/>
      <c r="H24" s="129"/>
      <c r="I24" s="129"/>
      <c r="J24" s="129"/>
      <c r="K24" s="129"/>
      <c r="L24" s="129"/>
      <c r="M24" s="129"/>
      <c r="N24" s="129"/>
      <c r="O24" s="129"/>
      <c r="P24" s="129"/>
      <c r="Q24" s="129"/>
      <c r="R24" s="129"/>
    </row>
    <row r="25" spans="1:18">
      <c r="A25" s="137"/>
      <c r="B25" s="137"/>
      <c r="C25" s="129"/>
      <c r="D25" s="129"/>
      <c r="E25" s="129"/>
      <c r="F25" s="129"/>
      <c r="G25" s="129"/>
      <c r="H25" s="129"/>
      <c r="I25" s="129"/>
      <c r="J25" s="129"/>
      <c r="K25" s="129"/>
      <c r="L25" s="129"/>
      <c r="M25" s="129"/>
      <c r="N25" s="129"/>
      <c r="O25" s="129"/>
      <c r="P25" s="129"/>
      <c r="Q25" s="129"/>
      <c r="R25" s="129"/>
    </row>
    <row r="26" spans="1:18">
      <c r="A26" s="137"/>
      <c r="B26" s="137"/>
      <c r="C26" s="129"/>
      <c r="D26" s="129"/>
      <c r="E26" s="129"/>
      <c r="F26" s="129"/>
      <c r="G26" s="129"/>
      <c r="H26" s="129"/>
      <c r="I26" s="129"/>
      <c r="J26" s="129"/>
      <c r="K26" s="129"/>
      <c r="L26" s="129"/>
      <c r="M26" s="129"/>
      <c r="N26" s="129"/>
      <c r="O26" s="129"/>
      <c r="P26" s="129"/>
      <c r="Q26" s="129"/>
      <c r="R26" s="129"/>
    </row>
    <row r="27" spans="1:18">
      <c r="A27" s="137"/>
      <c r="B27" s="137"/>
      <c r="C27" s="129"/>
      <c r="D27" s="129"/>
      <c r="E27" s="129"/>
      <c r="F27" s="129"/>
      <c r="G27" s="129"/>
      <c r="H27" s="129"/>
      <c r="I27" s="129"/>
      <c r="J27" s="129"/>
      <c r="K27" s="129"/>
      <c r="L27" s="129"/>
      <c r="M27" s="129"/>
      <c r="N27" s="129"/>
      <c r="O27" s="129"/>
      <c r="P27" s="129"/>
      <c r="Q27" s="129"/>
      <c r="R27" s="129"/>
    </row>
    <row r="28" spans="1:18">
      <c r="A28" s="137"/>
      <c r="B28" s="137"/>
      <c r="C28" s="129"/>
      <c r="D28" s="129"/>
      <c r="E28" s="129"/>
      <c r="F28" s="129"/>
      <c r="G28" s="129"/>
      <c r="H28" s="129"/>
      <c r="I28" s="129"/>
      <c r="J28" s="129"/>
      <c r="K28" s="129"/>
      <c r="L28" s="129"/>
      <c r="M28" s="129"/>
      <c r="N28" s="129"/>
      <c r="O28" s="129"/>
      <c r="P28" s="129"/>
      <c r="Q28" s="129"/>
      <c r="R28" s="129"/>
    </row>
    <row r="29" spans="1:18">
      <c r="A29" s="137"/>
      <c r="B29" s="137"/>
      <c r="C29" s="129"/>
      <c r="D29" s="129"/>
      <c r="E29" s="129"/>
      <c r="F29" s="129"/>
      <c r="G29" s="129"/>
      <c r="H29" s="129"/>
      <c r="I29" s="129"/>
      <c r="J29" s="129"/>
      <c r="K29" s="129"/>
      <c r="L29" s="129"/>
      <c r="M29" s="129"/>
      <c r="N29" s="129"/>
      <c r="O29" s="129"/>
      <c r="P29" s="129"/>
      <c r="Q29" s="129"/>
      <c r="R29" s="129"/>
    </row>
    <row r="30" spans="1:18" ht="14.1" customHeight="1">
      <c r="A30" s="179" t="s">
        <v>81</v>
      </c>
      <c r="B30" s="129"/>
      <c r="C30" s="129"/>
      <c r="D30" s="129"/>
      <c r="E30" s="129"/>
      <c r="F30" s="129"/>
      <c r="G30" s="129"/>
      <c r="H30" s="129"/>
      <c r="I30" s="129"/>
      <c r="J30" s="129"/>
      <c r="K30" s="129"/>
      <c r="L30" s="129"/>
      <c r="M30" s="129"/>
      <c r="N30" s="129"/>
      <c r="O30" s="129"/>
      <c r="P30" s="129"/>
      <c r="Q30" s="129"/>
      <c r="R30" s="129"/>
    </row>
    <row r="31" spans="1:18" ht="14.1" customHeight="1">
      <c r="A31" s="179" t="s">
        <v>633</v>
      </c>
      <c r="B31" s="129"/>
      <c r="C31" s="129"/>
      <c r="D31" s="129"/>
      <c r="E31" s="129"/>
      <c r="F31" s="129"/>
      <c r="G31" s="129"/>
      <c r="H31" s="129"/>
      <c r="I31" s="129"/>
      <c r="J31" s="129"/>
      <c r="K31" s="129"/>
      <c r="L31" s="129"/>
      <c r="M31" s="129"/>
      <c r="N31" s="129"/>
      <c r="O31" s="129"/>
      <c r="P31" s="129"/>
      <c r="Q31" s="129"/>
      <c r="R31" s="129"/>
    </row>
    <row r="32" spans="1:18" ht="14.1" customHeight="1">
      <c r="A32" s="223"/>
    </row>
  </sheetData>
  <mergeCells count="2">
    <mergeCell ref="A3:R3"/>
    <mergeCell ref="A2:R2"/>
  </mergeCells>
  <printOptions horizontalCentered="1"/>
  <pageMargins left="0.23622047244094491" right="0.23622047244094491" top="0.74803149606299213" bottom="0.35433070866141736" header="0" footer="0.31496062992125984"/>
  <pageSetup scale="52" firstPageNumber="56" orientation="landscape" useFirstPageNumber="1" r:id="rId1"/>
  <headerFooter scaleWithDoc="0">
    <oddHeader>&amp;L&amp;G&amp;C&amp;G&amp;R&amp;G</oddHeader>
    <oddFooter>&amp;R&amp;"Montserrat,Negrita"&amp;10 &amp;P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2DDB1-20BA-48ED-B5B5-A7DE3ECF62FF}">
  <dimension ref="A1:M36"/>
  <sheetViews>
    <sheetView view="pageBreakPreview" topLeftCell="A4" zoomScaleNormal="100" zoomScaleSheetLayoutView="100" workbookViewId="0">
      <selection activeCell="P31" sqref="P31"/>
    </sheetView>
  </sheetViews>
  <sheetFormatPr baseColWidth="10" defaultRowHeight="12.75"/>
  <cols>
    <col min="1" max="1" width="10.7109375" customWidth="1"/>
    <col min="2" max="2" width="3.85546875" bestFit="1" customWidth="1"/>
  </cols>
  <sheetData>
    <row r="1" spans="1:13" ht="24.95" customHeight="1">
      <c r="A1" s="129" t="s">
        <v>65</v>
      </c>
      <c r="B1" s="129"/>
      <c r="C1" s="129"/>
      <c r="D1" s="129"/>
      <c r="E1" s="129"/>
      <c r="F1" s="129"/>
      <c r="G1" s="129"/>
      <c r="H1" s="129"/>
      <c r="I1" s="129"/>
      <c r="J1" s="129"/>
      <c r="K1" s="129"/>
      <c r="L1" s="129"/>
      <c r="M1" s="129"/>
    </row>
    <row r="2" spans="1:13" ht="45" customHeight="1">
      <c r="A2" s="600" t="s">
        <v>619</v>
      </c>
      <c r="B2" s="600"/>
      <c r="C2" s="600"/>
      <c r="D2" s="600"/>
      <c r="E2" s="600"/>
      <c r="F2" s="600"/>
      <c r="G2" s="600"/>
      <c r="H2" s="600"/>
      <c r="I2" s="600"/>
      <c r="J2" s="600"/>
      <c r="K2" s="600"/>
      <c r="L2" s="600"/>
      <c r="M2" s="600"/>
    </row>
    <row r="3" spans="1:13" ht="20.100000000000001" customHeight="1">
      <c r="A3" s="600" t="str">
        <f>UPPER(CONCATENATE("Diciembre 2022"))</f>
        <v>DICIEMBRE 2022</v>
      </c>
      <c r="B3" s="600"/>
      <c r="C3" s="600"/>
      <c r="D3" s="600"/>
      <c r="E3" s="600"/>
      <c r="F3" s="600"/>
      <c r="G3" s="600"/>
      <c r="H3" s="600"/>
      <c r="I3" s="600"/>
      <c r="J3" s="600"/>
      <c r="K3" s="600"/>
      <c r="L3" s="600"/>
      <c r="M3" s="600"/>
    </row>
    <row r="4" spans="1:13" ht="54" customHeight="1">
      <c r="A4" s="122"/>
    </row>
    <row r="5" spans="1:13">
      <c r="A5" s="198" t="s">
        <v>68</v>
      </c>
      <c r="B5" s="198" t="s">
        <v>89</v>
      </c>
    </row>
    <row r="6" spans="1:13" ht="24.75">
      <c r="A6" s="199" t="s">
        <v>77</v>
      </c>
      <c r="B6" s="198">
        <v>185</v>
      </c>
    </row>
    <row r="7" spans="1:13" ht="16.5">
      <c r="A7" s="199" t="s">
        <v>79</v>
      </c>
      <c r="B7" s="198">
        <v>97</v>
      </c>
    </row>
    <row r="8" spans="1:13" ht="24.75">
      <c r="A8" s="199" t="s">
        <v>78</v>
      </c>
      <c r="B8" s="198">
        <v>59</v>
      </c>
    </row>
    <row r="9" spans="1:13" ht="16.5">
      <c r="A9" s="199" t="s">
        <v>80</v>
      </c>
      <c r="B9" s="198">
        <v>32</v>
      </c>
    </row>
    <row r="10" spans="1:13" ht="24.75">
      <c r="A10" s="199" t="s">
        <v>618</v>
      </c>
      <c r="B10" s="198">
        <v>2</v>
      </c>
    </row>
    <row r="11" spans="1:13" ht="24.75">
      <c r="A11" s="199" t="s">
        <v>614</v>
      </c>
      <c r="B11" s="198">
        <v>0</v>
      </c>
    </row>
    <row r="12" spans="1:13" ht="24.75">
      <c r="A12" s="199" t="s">
        <v>616</v>
      </c>
      <c r="B12" s="198">
        <v>0</v>
      </c>
    </row>
    <row r="13" spans="1:13">
      <c r="A13" s="199" t="s">
        <v>617</v>
      </c>
      <c r="B13" s="198">
        <v>0</v>
      </c>
    </row>
    <row r="14" spans="1:13">
      <c r="A14" s="199" t="s">
        <v>70</v>
      </c>
      <c r="B14" s="198"/>
    </row>
    <row r="15" spans="1:13">
      <c r="A15" s="122"/>
    </row>
    <row r="16" spans="1:13">
      <c r="A16" s="122"/>
    </row>
    <row r="17" spans="1:9">
      <c r="A17" s="122"/>
    </row>
    <row r="18" spans="1:9">
      <c r="A18" s="122"/>
    </row>
    <row r="19" spans="1:9">
      <c r="A19" s="122"/>
    </row>
    <row r="20" spans="1:9">
      <c r="A20" s="122"/>
    </row>
    <row r="21" spans="1:9">
      <c r="A21" s="122"/>
    </row>
    <row r="22" spans="1:9">
      <c r="A22" s="122"/>
    </row>
    <row r="23" spans="1:9">
      <c r="A23" s="122"/>
    </row>
    <row r="24" spans="1:9">
      <c r="A24" s="122"/>
    </row>
    <row r="25" spans="1:9">
      <c r="A25" s="122"/>
    </row>
    <row r="26" spans="1:9">
      <c r="A26" s="122"/>
    </row>
    <row r="27" spans="1:9">
      <c r="A27" s="122"/>
    </row>
    <row r="28" spans="1:9">
      <c r="A28" s="122"/>
    </row>
    <row r="29" spans="1:9">
      <c r="A29" s="122"/>
    </row>
    <row r="30" spans="1:9">
      <c r="A30" s="122"/>
    </row>
    <row r="31" spans="1:9" ht="50.25" customHeight="1">
      <c r="A31" s="122"/>
      <c r="H31" s="186" t="s">
        <v>82</v>
      </c>
      <c r="I31" s="312">
        <v>375</v>
      </c>
    </row>
    <row r="32" spans="1:9">
      <c r="A32" s="122"/>
    </row>
    <row r="33" spans="1:1">
      <c r="A33" s="122"/>
    </row>
    <row r="34" spans="1:1" s="282" customFormat="1" ht="12" customHeight="1">
      <c r="A34" s="180" t="s">
        <v>81</v>
      </c>
    </row>
    <row r="35" spans="1:1" s="282" customFormat="1" ht="12" customHeight="1">
      <c r="A35" s="180" t="s">
        <v>633</v>
      </c>
    </row>
    <row r="36" spans="1:1" s="282" customFormat="1" ht="12" customHeight="1">
      <c r="A36" s="311"/>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 footer="0.31496062992125984"/>
  <pageSetup scale="78" firstPageNumber="57" orientation="landscape" useFirstPageNumber="1" r:id="rId1"/>
  <headerFooter scaleWithDoc="0">
    <oddHeader>&amp;L&amp;G&amp;C&amp;G&amp;R&amp;G</oddHeader>
    <oddFooter>&amp;R&amp;"Montserrat,Negrita"&amp;10 &amp;P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4B17D-7A60-4FFF-BFE0-81BA9D0F3B19}">
  <sheetPr>
    <pageSetUpPr fitToPage="1"/>
  </sheetPr>
  <dimension ref="A1:N43"/>
  <sheetViews>
    <sheetView view="pageBreakPreview" zoomScaleNormal="100" zoomScaleSheetLayoutView="100" workbookViewId="0">
      <selection activeCell="A2" sqref="A2:N3"/>
    </sheetView>
  </sheetViews>
  <sheetFormatPr baseColWidth="10" defaultRowHeight="12.75"/>
  <cols>
    <col min="1" max="1" width="10.7109375" customWidth="1"/>
    <col min="2" max="2" width="3.85546875" bestFit="1" customWidth="1"/>
  </cols>
  <sheetData>
    <row r="1" spans="1:14" ht="21.95" customHeight="1">
      <c r="A1" s="129" t="s">
        <v>65</v>
      </c>
      <c r="B1" s="129"/>
      <c r="C1" s="129"/>
      <c r="D1" s="129"/>
      <c r="E1" s="129"/>
      <c r="F1" s="129"/>
      <c r="G1" s="129"/>
      <c r="H1" s="129"/>
      <c r="I1" s="129"/>
      <c r="J1" s="129"/>
      <c r="K1" s="129"/>
      <c r="L1" s="129"/>
      <c r="M1" s="129"/>
      <c r="N1" s="129"/>
    </row>
    <row r="2" spans="1:14" ht="45" customHeight="1">
      <c r="A2" s="600" t="s">
        <v>620</v>
      </c>
      <c r="B2" s="600"/>
      <c r="C2" s="600"/>
      <c r="D2" s="600"/>
      <c r="E2" s="600"/>
      <c r="F2" s="600"/>
      <c r="G2" s="600"/>
      <c r="H2" s="600"/>
      <c r="I2" s="600"/>
      <c r="J2" s="600"/>
      <c r="K2" s="600"/>
      <c r="L2" s="600"/>
      <c r="M2" s="600"/>
      <c r="N2" s="600"/>
    </row>
    <row r="3" spans="1:14" ht="21.95" customHeight="1">
      <c r="A3" s="600" t="str">
        <f>UPPER(CONCATENATE("Diciembre 2022"))</f>
        <v>DICIEMBRE 2022</v>
      </c>
      <c r="B3" s="600"/>
      <c r="C3" s="600"/>
      <c r="D3" s="600"/>
      <c r="E3" s="600"/>
      <c r="F3" s="600"/>
      <c r="G3" s="600"/>
      <c r="H3" s="600"/>
      <c r="I3" s="600"/>
      <c r="J3" s="600"/>
      <c r="K3" s="600"/>
      <c r="L3" s="600"/>
      <c r="M3" s="600"/>
      <c r="N3" s="600"/>
    </row>
    <row r="4" spans="1:14">
      <c r="A4" s="122"/>
    </row>
    <row r="5" spans="1:14">
      <c r="A5" s="198" t="s">
        <v>2</v>
      </c>
      <c r="B5" s="198" t="s">
        <v>89</v>
      </c>
    </row>
    <row r="6" spans="1:14">
      <c r="A6" s="199" t="s">
        <v>603</v>
      </c>
      <c r="B6" s="198">
        <v>78</v>
      </c>
    </row>
    <row r="7" spans="1:14" ht="16.5">
      <c r="A7" s="199" t="s">
        <v>606</v>
      </c>
      <c r="B7" s="198">
        <v>60</v>
      </c>
    </row>
    <row r="8" spans="1:14">
      <c r="A8" s="199" t="s">
        <v>597</v>
      </c>
      <c r="B8" s="198">
        <v>43</v>
      </c>
    </row>
    <row r="9" spans="1:14">
      <c r="A9" s="199" t="s">
        <v>607</v>
      </c>
      <c r="B9" s="198">
        <v>24</v>
      </c>
    </row>
    <row r="10" spans="1:14">
      <c r="A10" s="199" t="s">
        <v>600</v>
      </c>
      <c r="B10" s="198">
        <v>4</v>
      </c>
    </row>
    <row r="11" spans="1:14">
      <c r="A11" s="199" t="s">
        <v>601</v>
      </c>
      <c r="B11" s="198">
        <v>3</v>
      </c>
    </row>
    <row r="12" spans="1:14">
      <c r="A12" s="199" t="s">
        <v>605</v>
      </c>
      <c r="B12" s="198">
        <v>3</v>
      </c>
    </row>
    <row r="13" spans="1:14">
      <c r="A13" s="199" t="s">
        <v>602</v>
      </c>
      <c r="B13" s="198">
        <v>2</v>
      </c>
    </row>
    <row r="14" spans="1:14">
      <c r="A14" s="199" t="s">
        <v>650</v>
      </c>
      <c r="B14" s="198">
        <v>1</v>
      </c>
    </row>
    <row r="15" spans="1:14">
      <c r="A15" s="199" t="s">
        <v>651</v>
      </c>
      <c r="B15" s="198">
        <v>1</v>
      </c>
    </row>
    <row r="16" spans="1:14">
      <c r="A16" s="199" t="s">
        <v>596</v>
      </c>
      <c r="B16" s="198">
        <v>0</v>
      </c>
    </row>
    <row r="17" spans="1:2">
      <c r="A17" s="199" t="s">
        <v>598</v>
      </c>
      <c r="B17" s="198">
        <v>0</v>
      </c>
    </row>
    <row r="18" spans="1:2">
      <c r="A18" s="199" t="s">
        <v>599</v>
      </c>
      <c r="B18" s="198">
        <v>0</v>
      </c>
    </row>
    <row r="19" spans="1:2">
      <c r="A19" s="199" t="s">
        <v>604</v>
      </c>
      <c r="B19" s="198">
        <v>0</v>
      </c>
    </row>
    <row r="20" spans="1:2">
      <c r="A20" s="199" t="s">
        <v>70</v>
      </c>
      <c r="B20" s="198"/>
    </row>
    <row r="23" spans="1:2" ht="16.5">
      <c r="A23" s="198" t="s">
        <v>594</v>
      </c>
      <c r="B23" s="198" t="s">
        <v>89</v>
      </c>
    </row>
    <row r="24" spans="1:2" ht="16.5">
      <c r="A24" s="199" t="s">
        <v>606</v>
      </c>
      <c r="B24" s="198">
        <v>143</v>
      </c>
    </row>
    <row r="25" spans="1:2">
      <c r="A25" s="199" t="s">
        <v>597</v>
      </c>
      <c r="B25" s="198">
        <v>110</v>
      </c>
    </row>
    <row r="26" spans="1:2">
      <c r="A26" s="199" t="s">
        <v>603</v>
      </c>
      <c r="B26" s="198">
        <v>78</v>
      </c>
    </row>
    <row r="27" spans="1:2">
      <c r="A27" s="199" t="s">
        <v>607</v>
      </c>
      <c r="B27" s="198">
        <v>24</v>
      </c>
    </row>
    <row r="28" spans="1:2">
      <c r="A28" s="199" t="s">
        <v>605</v>
      </c>
      <c r="B28" s="198">
        <v>9</v>
      </c>
    </row>
    <row r="29" spans="1:2">
      <c r="A29" s="199" t="s">
        <v>600</v>
      </c>
      <c r="B29" s="198">
        <v>4</v>
      </c>
    </row>
    <row r="30" spans="1:2">
      <c r="A30" s="199" t="s">
        <v>601</v>
      </c>
      <c r="B30" s="198">
        <v>3</v>
      </c>
    </row>
    <row r="31" spans="1:2">
      <c r="A31" s="199" t="s">
        <v>602</v>
      </c>
      <c r="B31" s="198">
        <v>2</v>
      </c>
    </row>
    <row r="32" spans="1:2">
      <c r="A32" s="199" t="s">
        <v>650</v>
      </c>
      <c r="B32" s="198">
        <v>1</v>
      </c>
    </row>
    <row r="33" spans="1:12">
      <c r="A33" s="199" t="s">
        <v>651</v>
      </c>
      <c r="B33" s="198">
        <v>1</v>
      </c>
    </row>
    <row r="34" spans="1:12">
      <c r="A34" s="199" t="s">
        <v>596</v>
      </c>
      <c r="B34" s="198">
        <v>0</v>
      </c>
    </row>
    <row r="35" spans="1:12">
      <c r="A35" s="199" t="s">
        <v>598</v>
      </c>
      <c r="B35" s="198">
        <v>0</v>
      </c>
    </row>
    <row r="36" spans="1:12">
      <c r="A36" s="199" t="s">
        <v>599</v>
      </c>
      <c r="B36" s="198">
        <v>0</v>
      </c>
    </row>
    <row r="37" spans="1:12">
      <c r="A37" s="199" t="s">
        <v>604</v>
      </c>
      <c r="B37" s="198">
        <v>0</v>
      </c>
    </row>
    <row r="38" spans="1:12">
      <c r="A38" s="199" t="s">
        <v>70</v>
      </c>
      <c r="B38" s="198"/>
    </row>
    <row r="39" spans="1:12" ht="15.75">
      <c r="A39" s="122"/>
      <c r="E39" s="222" t="s">
        <v>82</v>
      </c>
      <c r="F39" s="313">
        <v>219</v>
      </c>
      <c r="K39" s="222" t="s">
        <v>82</v>
      </c>
      <c r="L39" s="313">
        <v>375</v>
      </c>
    </row>
    <row r="40" spans="1:12">
      <c r="A40" s="122"/>
    </row>
    <row r="41" spans="1:12" s="282" customFormat="1" ht="12" customHeight="1">
      <c r="A41" s="180" t="s">
        <v>81</v>
      </c>
    </row>
    <row r="42" spans="1:12" s="282" customFormat="1" ht="12" customHeight="1">
      <c r="A42" s="180" t="s">
        <v>633</v>
      </c>
    </row>
    <row r="43" spans="1:12" s="282" customFormat="1" ht="12" customHeight="1">
      <c r="A43" s="311"/>
    </row>
  </sheetData>
  <sortState xmlns:xlrd2="http://schemas.microsoft.com/office/spreadsheetml/2017/richdata2" ref="A24:B37">
    <sortCondition descending="1" ref="B24:B37"/>
  </sortState>
  <mergeCells count="2">
    <mergeCell ref="A3:N3"/>
    <mergeCell ref="A2:N2"/>
  </mergeCells>
  <printOptions horizontalCentered="1"/>
  <pageMargins left="0.23622047244094491" right="0.23622047244094491" top="0.74803149606299213" bottom="0.35433070866141736" header="0" footer="0.31496062992125984"/>
  <pageSetup scale="87" firstPageNumber="58" orientation="landscape" useFirstPageNumber="1" r:id="rId1"/>
  <headerFooter scaleWithDoc="0">
    <oddHeader>&amp;L&amp;G&amp;C&amp;G&amp;R&amp;G</oddHeader>
    <oddFooter>&amp;R&amp;"Montserrat,Negrita"&amp;10 &amp;P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3C69A-560D-4C89-8BE6-EE1303135082}">
  <sheetPr>
    <tabColor theme="0" tint="-0.14999847407452621"/>
    <pageSetUpPr fitToPage="1"/>
  </sheetPr>
  <dimension ref="A1:P65"/>
  <sheetViews>
    <sheetView view="pageBreakPreview" topLeftCell="A6" zoomScale="55" zoomScaleNormal="55" zoomScaleSheetLayoutView="55" workbookViewId="0">
      <selection activeCell="I21" sqref="I21"/>
    </sheetView>
  </sheetViews>
  <sheetFormatPr baseColWidth="10" defaultRowHeight="12.75"/>
  <cols>
    <col min="1" max="1" width="73.5703125" style="325" customWidth="1"/>
    <col min="2" max="2" width="1.42578125" style="325" customWidth="1"/>
    <col min="3" max="3" width="41.42578125" style="325" customWidth="1"/>
    <col min="4" max="4" width="1.42578125" style="325" customWidth="1"/>
    <col min="5" max="7" width="26.5703125" style="325" customWidth="1"/>
    <col min="8" max="8" width="1.42578125" style="325" customWidth="1"/>
    <col min="9" max="11" width="26.5703125" style="325" customWidth="1"/>
    <col min="12" max="12" width="1.42578125" style="325" customWidth="1"/>
    <col min="13" max="13" width="36.28515625" style="325" customWidth="1"/>
    <col min="14" max="14" width="1.42578125" style="325" customWidth="1"/>
    <col min="15" max="16384" width="11.42578125" style="325"/>
  </cols>
  <sheetData>
    <row r="1" spans="1:16">
      <c r="A1" s="380" t="s">
        <v>65</v>
      </c>
      <c r="B1" s="380"/>
      <c r="C1" s="380"/>
      <c r="D1" s="380"/>
      <c r="E1" s="380"/>
      <c r="F1" s="380"/>
      <c r="G1" s="380"/>
      <c r="H1" s="380"/>
      <c r="I1" s="380"/>
      <c r="J1" s="380"/>
      <c r="K1" s="380"/>
      <c r="L1" s="380"/>
      <c r="M1" s="380"/>
      <c r="N1" s="380"/>
    </row>
    <row r="2" spans="1:16" ht="27.75">
      <c r="A2" s="604" t="s">
        <v>707</v>
      </c>
      <c r="B2" s="604"/>
      <c r="C2" s="604"/>
      <c r="D2" s="604"/>
      <c r="E2" s="604"/>
      <c r="F2" s="604"/>
      <c r="G2" s="604"/>
      <c r="H2" s="604"/>
      <c r="I2" s="604"/>
      <c r="J2" s="604"/>
      <c r="K2" s="604"/>
      <c r="L2" s="604"/>
      <c r="M2" s="604"/>
      <c r="N2" s="604"/>
    </row>
    <row r="3" spans="1:16" ht="27.75">
      <c r="A3" s="604" t="str">
        <f>UPPER(CONCATENATE("DICIEMBRE 2022"))</f>
        <v>DICIEMBRE 2022</v>
      </c>
      <c r="B3" s="604"/>
      <c r="C3" s="604"/>
      <c r="D3" s="604"/>
      <c r="E3" s="604"/>
      <c r="F3" s="604"/>
      <c r="G3" s="604"/>
      <c r="H3" s="604"/>
      <c r="I3" s="604"/>
      <c r="J3" s="604"/>
      <c r="K3" s="604"/>
      <c r="L3" s="604"/>
      <c r="M3" s="604"/>
      <c r="N3" s="604"/>
    </row>
    <row r="4" spans="1:16">
      <c r="A4" s="381"/>
      <c r="B4" s="380"/>
      <c r="C4" s="380"/>
      <c r="D4" s="380"/>
      <c r="E4" s="380"/>
      <c r="F4" s="380"/>
      <c r="G4" s="380"/>
      <c r="H4" s="380"/>
      <c r="I4" s="380"/>
      <c r="J4" s="380"/>
      <c r="K4" s="380"/>
      <c r="L4" s="380"/>
      <c r="M4" s="380"/>
      <c r="N4" s="380"/>
    </row>
    <row r="5" spans="1:16" ht="38.25" customHeight="1">
      <c r="A5" s="605" t="s">
        <v>85</v>
      </c>
      <c r="B5" s="516"/>
      <c r="C5" s="605" t="s">
        <v>708</v>
      </c>
      <c r="D5" s="516"/>
      <c r="E5" s="607" t="s">
        <v>709</v>
      </c>
      <c r="F5" s="608"/>
      <c r="G5" s="609" t="s">
        <v>89</v>
      </c>
      <c r="H5" s="516"/>
      <c r="I5" s="607" t="s">
        <v>710</v>
      </c>
      <c r="J5" s="608"/>
      <c r="K5" s="611" t="s">
        <v>89</v>
      </c>
      <c r="L5" s="516"/>
      <c r="M5" s="612" t="s">
        <v>713</v>
      </c>
      <c r="N5" s="516"/>
    </row>
    <row r="6" spans="1:16" ht="38.25">
      <c r="A6" s="606"/>
      <c r="B6" s="516"/>
      <c r="C6" s="606"/>
      <c r="D6" s="516"/>
      <c r="E6" s="517" t="s">
        <v>90</v>
      </c>
      <c r="F6" s="517" t="s">
        <v>91</v>
      </c>
      <c r="G6" s="610"/>
      <c r="H6" s="516"/>
      <c r="I6" s="518" t="s">
        <v>90</v>
      </c>
      <c r="J6" s="518" t="s">
        <v>91</v>
      </c>
      <c r="K6" s="606"/>
      <c r="L6" s="516"/>
      <c r="M6" s="613"/>
      <c r="N6" s="516"/>
    </row>
    <row r="7" spans="1:16" ht="6" customHeight="1">
      <c r="A7" s="381"/>
      <c r="B7" s="381"/>
      <c r="C7" s="381"/>
      <c r="D7" s="381"/>
      <c r="E7" s="381"/>
      <c r="F7" s="381"/>
      <c r="G7" s="381"/>
      <c r="H7" s="381"/>
      <c r="I7" s="381"/>
      <c r="J7" s="381"/>
      <c r="K7" s="381"/>
      <c r="L7" s="381"/>
      <c r="M7" s="381"/>
      <c r="N7" s="381"/>
    </row>
    <row r="8" spans="1:16" ht="18.75">
      <c r="A8" s="519" t="s">
        <v>93</v>
      </c>
      <c r="B8" s="381"/>
      <c r="C8" s="520">
        <v>2103</v>
      </c>
      <c r="D8" s="521"/>
      <c r="E8" s="522">
        <v>218</v>
      </c>
      <c r="F8" s="522">
        <v>26</v>
      </c>
      <c r="G8" s="520">
        <f t="shared" ref="G8:G39" si="0">E8+F8</f>
        <v>244</v>
      </c>
      <c r="H8" s="521"/>
      <c r="I8" s="523">
        <v>220</v>
      </c>
      <c r="J8" s="523">
        <v>30</v>
      </c>
      <c r="K8" s="520">
        <f t="shared" ref="K8:K39" si="1">I8+J8</f>
        <v>250</v>
      </c>
      <c r="L8" s="521"/>
      <c r="M8" s="520">
        <f t="shared" ref="M8:M39" si="2">C8+(G8-K8)</f>
        <v>2097</v>
      </c>
      <c r="N8" s="381"/>
      <c r="O8" s="707"/>
      <c r="P8" s="707"/>
    </row>
    <row r="9" spans="1:16" ht="18.75">
      <c r="A9" s="519" t="s">
        <v>94</v>
      </c>
      <c r="B9" s="381"/>
      <c r="C9" s="520">
        <v>13319</v>
      </c>
      <c r="D9" s="521"/>
      <c r="E9" s="522">
        <v>1207</v>
      </c>
      <c r="F9" s="522">
        <v>78</v>
      </c>
      <c r="G9" s="520">
        <f t="shared" si="0"/>
        <v>1285</v>
      </c>
      <c r="H9" s="521"/>
      <c r="I9" s="523">
        <v>1286</v>
      </c>
      <c r="J9" s="523">
        <v>110</v>
      </c>
      <c r="K9" s="520">
        <f t="shared" si="1"/>
        <v>1396</v>
      </c>
      <c r="L9" s="521"/>
      <c r="M9" s="520">
        <f t="shared" si="2"/>
        <v>13208</v>
      </c>
      <c r="N9" s="381"/>
      <c r="O9" s="707"/>
      <c r="P9" s="707"/>
    </row>
    <row r="10" spans="1:16" ht="18.75">
      <c r="A10" s="519" t="s">
        <v>95</v>
      </c>
      <c r="B10" s="381"/>
      <c r="C10" s="520">
        <v>1274</v>
      </c>
      <c r="D10" s="521"/>
      <c r="E10" s="522">
        <v>22</v>
      </c>
      <c r="F10" s="522">
        <v>0</v>
      </c>
      <c r="G10" s="520">
        <f t="shared" si="0"/>
        <v>22</v>
      </c>
      <c r="H10" s="521"/>
      <c r="I10" s="523">
        <v>28</v>
      </c>
      <c r="J10" s="523">
        <v>2</v>
      </c>
      <c r="K10" s="520">
        <f t="shared" si="1"/>
        <v>30</v>
      </c>
      <c r="L10" s="521"/>
      <c r="M10" s="520">
        <f t="shared" si="2"/>
        <v>1266</v>
      </c>
      <c r="N10" s="381"/>
      <c r="O10" s="707"/>
      <c r="P10" s="707"/>
    </row>
    <row r="11" spans="1:16" ht="18.75">
      <c r="A11" s="519" t="s">
        <v>96</v>
      </c>
      <c r="B11" s="381"/>
      <c r="C11" s="520">
        <v>1086</v>
      </c>
      <c r="D11" s="521"/>
      <c r="E11" s="522">
        <v>33</v>
      </c>
      <c r="F11" s="522">
        <v>0</v>
      </c>
      <c r="G11" s="520">
        <f t="shared" si="0"/>
        <v>33</v>
      </c>
      <c r="H11" s="521"/>
      <c r="I11" s="523">
        <v>40</v>
      </c>
      <c r="J11" s="523">
        <v>6</v>
      </c>
      <c r="K11" s="520">
        <f t="shared" si="1"/>
        <v>46</v>
      </c>
      <c r="L11" s="521"/>
      <c r="M11" s="520">
        <f t="shared" si="2"/>
        <v>1073</v>
      </c>
      <c r="N11" s="381"/>
      <c r="O11" s="707"/>
      <c r="P11" s="707"/>
    </row>
    <row r="12" spans="1:16" ht="18.75">
      <c r="A12" s="519" t="s">
        <v>99</v>
      </c>
      <c r="B12" s="381"/>
      <c r="C12" s="520">
        <v>5040</v>
      </c>
      <c r="D12" s="521"/>
      <c r="E12" s="522">
        <v>210</v>
      </c>
      <c r="F12" s="522">
        <v>19</v>
      </c>
      <c r="G12" s="520">
        <f t="shared" si="0"/>
        <v>229</v>
      </c>
      <c r="H12" s="521"/>
      <c r="I12" s="523">
        <v>202</v>
      </c>
      <c r="J12" s="523">
        <v>9</v>
      </c>
      <c r="K12" s="520">
        <f t="shared" si="1"/>
        <v>211</v>
      </c>
      <c r="L12" s="521"/>
      <c r="M12" s="520">
        <f t="shared" si="2"/>
        <v>5058</v>
      </c>
      <c r="N12" s="381"/>
      <c r="O12" s="707"/>
      <c r="P12" s="707"/>
    </row>
    <row r="13" spans="1:16" ht="18.75">
      <c r="A13" s="519" t="s">
        <v>100</v>
      </c>
      <c r="B13" s="381"/>
      <c r="C13" s="520">
        <v>8901</v>
      </c>
      <c r="D13" s="521"/>
      <c r="E13" s="522">
        <v>647</v>
      </c>
      <c r="F13" s="522">
        <v>60</v>
      </c>
      <c r="G13" s="520">
        <f t="shared" si="0"/>
        <v>707</v>
      </c>
      <c r="H13" s="521"/>
      <c r="I13" s="523">
        <v>694</v>
      </c>
      <c r="J13" s="523">
        <v>73</v>
      </c>
      <c r="K13" s="520">
        <f t="shared" si="1"/>
        <v>767</v>
      </c>
      <c r="L13" s="521"/>
      <c r="M13" s="520">
        <f t="shared" si="2"/>
        <v>8841</v>
      </c>
      <c r="N13" s="381"/>
      <c r="O13" s="707"/>
      <c r="P13" s="707"/>
    </row>
    <row r="14" spans="1:16" ht="18.75">
      <c r="A14" s="519" t="s">
        <v>101</v>
      </c>
      <c r="B14" s="381"/>
      <c r="C14" s="520">
        <v>25742</v>
      </c>
      <c r="D14" s="521"/>
      <c r="E14" s="522">
        <v>465</v>
      </c>
      <c r="F14" s="522">
        <v>81</v>
      </c>
      <c r="G14" s="520">
        <f t="shared" si="0"/>
        <v>546</v>
      </c>
      <c r="H14" s="521"/>
      <c r="I14" s="523">
        <v>758</v>
      </c>
      <c r="J14" s="523">
        <v>85</v>
      </c>
      <c r="K14" s="520">
        <f t="shared" si="1"/>
        <v>843</v>
      </c>
      <c r="L14" s="521"/>
      <c r="M14" s="520">
        <f t="shared" si="2"/>
        <v>25445</v>
      </c>
      <c r="N14" s="381"/>
      <c r="O14" s="707"/>
      <c r="P14" s="707"/>
    </row>
    <row r="15" spans="1:16" ht="18.75">
      <c r="A15" s="519" t="s">
        <v>97</v>
      </c>
      <c r="B15" s="381"/>
      <c r="C15" s="520">
        <v>4357</v>
      </c>
      <c r="D15" s="521"/>
      <c r="E15" s="522">
        <v>691</v>
      </c>
      <c r="F15" s="522">
        <v>33</v>
      </c>
      <c r="G15" s="520">
        <f t="shared" si="0"/>
        <v>724</v>
      </c>
      <c r="H15" s="521"/>
      <c r="I15" s="523">
        <v>743</v>
      </c>
      <c r="J15" s="523">
        <v>34</v>
      </c>
      <c r="K15" s="520">
        <f t="shared" si="1"/>
        <v>777</v>
      </c>
      <c r="L15" s="521"/>
      <c r="M15" s="520">
        <f t="shared" si="2"/>
        <v>4304</v>
      </c>
      <c r="N15" s="381"/>
      <c r="O15" s="707"/>
      <c r="P15" s="707"/>
    </row>
    <row r="16" spans="1:16" ht="18.75">
      <c r="A16" s="519" t="s">
        <v>98</v>
      </c>
      <c r="B16" s="381"/>
      <c r="C16" s="520">
        <v>1293</v>
      </c>
      <c r="D16" s="521"/>
      <c r="E16" s="522">
        <v>105</v>
      </c>
      <c r="F16" s="522">
        <v>7</v>
      </c>
      <c r="G16" s="520">
        <f t="shared" si="0"/>
        <v>112</v>
      </c>
      <c r="H16" s="521"/>
      <c r="I16" s="523">
        <v>123</v>
      </c>
      <c r="J16" s="523">
        <v>6</v>
      </c>
      <c r="K16" s="520">
        <f t="shared" si="1"/>
        <v>129</v>
      </c>
      <c r="L16" s="521"/>
      <c r="M16" s="520">
        <f t="shared" si="2"/>
        <v>1276</v>
      </c>
      <c r="N16" s="381"/>
      <c r="O16" s="707"/>
      <c r="P16" s="707"/>
    </row>
    <row r="17" spans="1:16" ht="18.75">
      <c r="A17" s="519" t="s">
        <v>102</v>
      </c>
      <c r="B17" s="381"/>
      <c r="C17" s="520">
        <v>3894</v>
      </c>
      <c r="D17" s="521"/>
      <c r="E17" s="522">
        <v>172</v>
      </c>
      <c r="F17" s="522">
        <v>16</v>
      </c>
      <c r="G17" s="520">
        <f t="shared" si="0"/>
        <v>188</v>
      </c>
      <c r="H17" s="521"/>
      <c r="I17" s="523">
        <v>195</v>
      </c>
      <c r="J17" s="523">
        <v>12</v>
      </c>
      <c r="K17" s="520">
        <f t="shared" si="1"/>
        <v>207</v>
      </c>
      <c r="L17" s="521"/>
      <c r="M17" s="520">
        <f t="shared" si="2"/>
        <v>3875</v>
      </c>
      <c r="N17" s="381"/>
      <c r="O17" s="707"/>
      <c r="P17" s="707"/>
    </row>
    <row r="18" spans="1:16" ht="18.75">
      <c r="A18" s="519" t="s">
        <v>107</v>
      </c>
      <c r="B18" s="381"/>
      <c r="C18" s="520">
        <v>34768</v>
      </c>
      <c r="D18" s="521"/>
      <c r="E18" s="522">
        <v>485</v>
      </c>
      <c r="F18" s="522">
        <v>73</v>
      </c>
      <c r="G18" s="520">
        <f t="shared" si="0"/>
        <v>558</v>
      </c>
      <c r="H18" s="521"/>
      <c r="I18" s="523">
        <v>696</v>
      </c>
      <c r="J18" s="523">
        <v>73</v>
      </c>
      <c r="K18" s="520">
        <f t="shared" si="1"/>
        <v>769</v>
      </c>
      <c r="L18" s="521"/>
      <c r="M18" s="520">
        <f t="shared" si="2"/>
        <v>34557</v>
      </c>
      <c r="N18" s="381"/>
      <c r="O18" s="707"/>
      <c r="P18" s="707"/>
    </row>
    <row r="19" spans="1:16" ht="18.75">
      <c r="A19" s="519" t="s">
        <v>103</v>
      </c>
      <c r="B19" s="381"/>
      <c r="C19" s="520">
        <v>7261</v>
      </c>
      <c r="D19" s="521"/>
      <c r="E19" s="522">
        <v>821</v>
      </c>
      <c r="F19" s="522">
        <v>60</v>
      </c>
      <c r="G19" s="520">
        <f t="shared" si="0"/>
        <v>881</v>
      </c>
      <c r="H19" s="521"/>
      <c r="I19" s="523">
        <v>951</v>
      </c>
      <c r="J19" s="523">
        <v>63</v>
      </c>
      <c r="K19" s="520">
        <f t="shared" si="1"/>
        <v>1014</v>
      </c>
      <c r="L19" s="521"/>
      <c r="M19" s="520">
        <f t="shared" si="2"/>
        <v>7128</v>
      </c>
      <c r="N19" s="381"/>
      <c r="O19" s="707"/>
      <c r="P19" s="707"/>
    </row>
    <row r="20" spans="1:16" ht="18.75">
      <c r="A20" s="519" t="s">
        <v>104</v>
      </c>
      <c r="B20" s="381"/>
      <c r="C20" s="520">
        <v>4101</v>
      </c>
      <c r="D20" s="521"/>
      <c r="E20" s="522">
        <v>59</v>
      </c>
      <c r="F20" s="522">
        <v>1</v>
      </c>
      <c r="G20" s="520">
        <f t="shared" si="0"/>
        <v>60</v>
      </c>
      <c r="H20" s="521"/>
      <c r="I20" s="523">
        <v>129</v>
      </c>
      <c r="J20" s="523">
        <v>7</v>
      </c>
      <c r="K20" s="520">
        <f t="shared" si="1"/>
        <v>136</v>
      </c>
      <c r="L20" s="521"/>
      <c r="M20" s="520">
        <f t="shared" si="2"/>
        <v>4025</v>
      </c>
      <c r="N20" s="381"/>
      <c r="O20" s="707"/>
      <c r="P20" s="707"/>
    </row>
    <row r="21" spans="1:16" ht="18.75">
      <c r="A21" s="519" t="s">
        <v>105</v>
      </c>
      <c r="B21" s="381"/>
      <c r="C21" s="520">
        <v>4773</v>
      </c>
      <c r="D21" s="521"/>
      <c r="E21" s="522">
        <v>221</v>
      </c>
      <c r="F21" s="522">
        <v>27</v>
      </c>
      <c r="G21" s="520">
        <f t="shared" si="0"/>
        <v>248</v>
      </c>
      <c r="H21" s="521"/>
      <c r="I21" s="523">
        <v>214</v>
      </c>
      <c r="J21" s="523">
        <v>22</v>
      </c>
      <c r="K21" s="520">
        <f t="shared" si="1"/>
        <v>236</v>
      </c>
      <c r="L21" s="521"/>
      <c r="M21" s="520">
        <f t="shared" si="2"/>
        <v>4785</v>
      </c>
      <c r="N21" s="381"/>
      <c r="O21" s="707"/>
      <c r="P21" s="707"/>
    </row>
    <row r="22" spans="1:16" ht="18.75">
      <c r="A22" s="519" t="s">
        <v>106</v>
      </c>
      <c r="B22" s="381"/>
      <c r="C22" s="520">
        <v>13631</v>
      </c>
      <c r="D22" s="521"/>
      <c r="E22" s="522">
        <v>349</v>
      </c>
      <c r="F22" s="522">
        <v>25</v>
      </c>
      <c r="G22" s="520">
        <f t="shared" si="0"/>
        <v>374</v>
      </c>
      <c r="H22" s="521"/>
      <c r="I22" s="523">
        <v>448</v>
      </c>
      <c r="J22" s="523">
        <v>30</v>
      </c>
      <c r="K22" s="520">
        <f t="shared" si="1"/>
        <v>478</v>
      </c>
      <c r="L22" s="521"/>
      <c r="M22" s="520">
        <f t="shared" si="2"/>
        <v>13527</v>
      </c>
      <c r="N22" s="381"/>
      <c r="O22" s="707"/>
      <c r="P22" s="707"/>
    </row>
    <row r="23" spans="1:16" ht="18.75">
      <c r="A23" s="519" t="s">
        <v>108</v>
      </c>
      <c r="B23" s="381"/>
      <c r="C23" s="520">
        <v>6463</v>
      </c>
      <c r="D23" s="521"/>
      <c r="E23" s="522">
        <v>145</v>
      </c>
      <c r="F23" s="522">
        <v>10</v>
      </c>
      <c r="G23" s="520">
        <f t="shared" si="0"/>
        <v>155</v>
      </c>
      <c r="H23" s="521"/>
      <c r="I23" s="523">
        <v>169</v>
      </c>
      <c r="J23" s="523">
        <v>7</v>
      </c>
      <c r="K23" s="520">
        <f t="shared" si="1"/>
        <v>176</v>
      </c>
      <c r="L23" s="521"/>
      <c r="M23" s="520">
        <f t="shared" si="2"/>
        <v>6442</v>
      </c>
      <c r="N23" s="381"/>
      <c r="O23" s="707"/>
      <c r="P23" s="707"/>
    </row>
    <row r="24" spans="1:16" ht="18.75">
      <c r="A24" s="519" t="s">
        <v>109</v>
      </c>
      <c r="B24" s="381"/>
      <c r="C24" s="520">
        <v>3888</v>
      </c>
      <c r="D24" s="521"/>
      <c r="E24" s="522">
        <v>76</v>
      </c>
      <c r="F24" s="522">
        <v>2</v>
      </c>
      <c r="G24" s="520">
        <f t="shared" si="0"/>
        <v>78</v>
      </c>
      <c r="H24" s="521"/>
      <c r="I24" s="523">
        <v>128</v>
      </c>
      <c r="J24" s="523">
        <v>25</v>
      </c>
      <c r="K24" s="520">
        <f t="shared" si="1"/>
        <v>153</v>
      </c>
      <c r="L24" s="521"/>
      <c r="M24" s="520">
        <f t="shared" si="2"/>
        <v>3813</v>
      </c>
      <c r="N24" s="381"/>
      <c r="O24" s="707"/>
      <c r="P24" s="707"/>
    </row>
    <row r="25" spans="1:16" ht="18.75">
      <c r="A25" s="519" t="s">
        <v>110</v>
      </c>
      <c r="B25" s="381"/>
      <c r="C25" s="520">
        <v>2354</v>
      </c>
      <c r="D25" s="521"/>
      <c r="E25" s="522">
        <v>284</v>
      </c>
      <c r="F25" s="522">
        <v>21</v>
      </c>
      <c r="G25" s="520">
        <f t="shared" si="0"/>
        <v>305</v>
      </c>
      <c r="H25" s="521"/>
      <c r="I25" s="523">
        <v>306</v>
      </c>
      <c r="J25" s="523">
        <v>31</v>
      </c>
      <c r="K25" s="520">
        <f t="shared" si="1"/>
        <v>337</v>
      </c>
      <c r="L25" s="521"/>
      <c r="M25" s="520">
        <f t="shared" si="2"/>
        <v>2322</v>
      </c>
      <c r="N25" s="381"/>
      <c r="O25" s="707"/>
      <c r="P25" s="707"/>
    </row>
    <row r="26" spans="1:16" ht="18.75">
      <c r="A26" s="519" t="s">
        <v>111</v>
      </c>
      <c r="B26" s="381"/>
      <c r="C26" s="520">
        <v>9648</v>
      </c>
      <c r="D26" s="521"/>
      <c r="E26" s="522">
        <v>658</v>
      </c>
      <c r="F26" s="522">
        <v>58</v>
      </c>
      <c r="G26" s="520">
        <f t="shared" si="0"/>
        <v>716</v>
      </c>
      <c r="H26" s="521"/>
      <c r="I26" s="523">
        <v>593</v>
      </c>
      <c r="J26" s="523">
        <v>50</v>
      </c>
      <c r="K26" s="520">
        <f t="shared" si="1"/>
        <v>643</v>
      </c>
      <c r="L26" s="521"/>
      <c r="M26" s="520">
        <f t="shared" si="2"/>
        <v>9721</v>
      </c>
      <c r="N26" s="381"/>
      <c r="O26" s="707"/>
      <c r="P26" s="707"/>
    </row>
    <row r="27" spans="1:16" ht="18.75">
      <c r="A27" s="519" t="s">
        <v>112</v>
      </c>
      <c r="B27" s="381"/>
      <c r="C27" s="520">
        <v>3875</v>
      </c>
      <c r="D27" s="521"/>
      <c r="E27" s="522">
        <v>51</v>
      </c>
      <c r="F27" s="522">
        <v>8</v>
      </c>
      <c r="G27" s="520">
        <f t="shared" si="0"/>
        <v>59</v>
      </c>
      <c r="H27" s="521"/>
      <c r="I27" s="523">
        <v>104</v>
      </c>
      <c r="J27" s="523">
        <v>5</v>
      </c>
      <c r="K27" s="520">
        <f t="shared" si="1"/>
        <v>109</v>
      </c>
      <c r="L27" s="521"/>
      <c r="M27" s="520">
        <f t="shared" si="2"/>
        <v>3825</v>
      </c>
      <c r="N27" s="381"/>
      <c r="O27" s="707"/>
      <c r="P27" s="707"/>
    </row>
    <row r="28" spans="1:16" ht="18.75">
      <c r="A28" s="519" t="s">
        <v>113</v>
      </c>
      <c r="B28" s="381"/>
      <c r="C28" s="520">
        <v>8655</v>
      </c>
      <c r="D28" s="521"/>
      <c r="E28" s="522">
        <v>313</v>
      </c>
      <c r="F28" s="522">
        <v>53</v>
      </c>
      <c r="G28" s="520">
        <f t="shared" si="0"/>
        <v>366</v>
      </c>
      <c r="H28" s="521"/>
      <c r="I28" s="523">
        <v>409</v>
      </c>
      <c r="J28" s="523">
        <v>69</v>
      </c>
      <c r="K28" s="520">
        <f t="shared" si="1"/>
        <v>478</v>
      </c>
      <c r="L28" s="521"/>
      <c r="M28" s="520">
        <f t="shared" si="2"/>
        <v>8543</v>
      </c>
      <c r="N28" s="381"/>
      <c r="O28" s="707"/>
      <c r="P28" s="707"/>
    </row>
    <row r="29" spans="1:16" ht="18.75">
      <c r="A29" s="519" t="s">
        <v>114</v>
      </c>
      <c r="B29" s="381"/>
      <c r="C29" s="520">
        <v>3078</v>
      </c>
      <c r="D29" s="521"/>
      <c r="E29" s="522">
        <v>203</v>
      </c>
      <c r="F29" s="522">
        <v>18</v>
      </c>
      <c r="G29" s="520">
        <f t="shared" si="0"/>
        <v>221</v>
      </c>
      <c r="H29" s="521"/>
      <c r="I29" s="523">
        <v>272</v>
      </c>
      <c r="J29" s="523">
        <v>21</v>
      </c>
      <c r="K29" s="520">
        <f t="shared" si="1"/>
        <v>293</v>
      </c>
      <c r="L29" s="521"/>
      <c r="M29" s="520">
        <f t="shared" si="2"/>
        <v>3006</v>
      </c>
      <c r="N29" s="381"/>
      <c r="O29" s="707"/>
      <c r="P29" s="707"/>
    </row>
    <row r="30" spans="1:16" ht="18.75">
      <c r="A30" s="519" t="s">
        <v>115</v>
      </c>
      <c r="B30" s="381"/>
      <c r="C30" s="520">
        <v>3707</v>
      </c>
      <c r="D30" s="521"/>
      <c r="E30" s="522">
        <v>220</v>
      </c>
      <c r="F30" s="522">
        <v>8</v>
      </c>
      <c r="G30" s="520">
        <f t="shared" si="0"/>
        <v>228</v>
      </c>
      <c r="H30" s="521"/>
      <c r="I30" s="523">
        <v>217</v>
      </c>
      <c r="J30" s="523">
        <v>17</v>
      </c>
      <c r="K30" s="520">
        <f t="shared" si="1"/>
        <v>234</v>
      </c>
      <c r="L30" s="521"/>
      <c r="M30" s="520">
        <f t="shared" si="2"/>
        <v>3701</v>
      </c>
      <c r="N30" s="381"/>
      <c r="O30" s="707"/>
      <c r="P30" s="707"/>
    </row>
    <row r="31" spans="1:16" ht="18.75">
      <c r="A31" s="519" t="s">
        <v>116</v>
      </c>
      <c r="B31" s="381"/>
      <c r="C31" s="520">
        <v>2595</v>
      </c>
      <c r="D31" s="521"/>
      <c r="E31" s="522">
        <v>130</v>
      </c>
      <c r="F31" s="522">
        <v>8</v>
      </c>
      <c r="G31" s="520">
        <f t="shared" si="0"/>
        <v>138</v>
      </c>
      <c r="H31" s="521"/>
      <c r="I31" s="523">
        <v>174</v>
      </c>
      <c r="J31" s="523">
        <v>13</v>
      </c>
      <c r="K31" s="520">
        <f t="shared" si="1"/>
        <v>187</v>
      </c>
      <c r="L31" s="521"/>
      <c r="M31" s="520">
        <f t="shared" si="2"/>
        <v>2546</v>
      </c>
      <c r="N31" s="381"/>
      <c r="O31" s="707"/>
      <c r="P31" s="707"/>
    </row>
    <row r="32" spans="1:16" ht="18.75">
      <c r="A32" s="519" t="s">
        <v>117</v>
      </c>
      <c r="B32" s="381"/>
      <c r="C32" s="520">
        <v>4165</v>
      </c>
      <c r="D32" s="521"/>
      <c r="E32" s="522">
        <v>108</v>
      </c>
      <c r="F32" s="522">
        <v>16</v>
      </c>
      <c r="G32" s="520">
        <f t="shared" si="0"/>
        <v>124</v>
      </c>
      <c r="H32" s="521"/>
      <c r="I32" s="523">
        <v>152</v>
      </c>
      <c r="J32" s="523">
        <v>14</v>
      </c>
      <c r="K32" s="520">
        <f t="shared" si="1"/>
        <v>166</v>
      </c>
      <c r="L32" s="521"/>
      <c r="M32" s="520">
        <f t="shared" si="2"/>
        <v>4123</v>
      </c>
      <c r="N32" s="381"/>
      <c r="O32" s="707"/>
      <c r="P32" s="707"/>
    </row>
    <row r="33" spans="1:16" ht="18.75">
      <c r="A33" s="519" t="s">
        <v>118</v>
      </c>
      <c r="B33" s="381"/>
      <c r="C33" s="520">
        <v>10469</v>
      </c>
      <c r="D33" s="521"/>
      <c r="E33" s="522">
        <v>767</v>
      </c>
      <c r="F33" s="522">
        <v>41</v>
      </c>
      <c r="G33" s="520">
        <f t="shared" si="0"/>
        <v>808</v>
      </c>
      <c r="H33" s="521"/>
      <c r="I33" s="523">
        <v>854</v>
      </c>
      <c r="J33" s="523">
        <v>56</v>
      </c>
      <c r="K33" s="520">
        <f t="shared" si="1"/>
        <v>910</v>
      </c>
      <c r="L33" s="521"/>
      <c r="M33" s="520">
        <f t="shared" si="2"/>
        <v>10367</v>
      </c>
      <c r="N33" s="381"/>
      <c r="O33" s="707"/>
      <c r="P33" s="707"/>
    </row>
    <row r="34" spans="1:16" ht="18.75">
      <c r="A34" s="519" t="s">
        <v>119</v>
      </c>
      <c r="B34" s="381"/>
      <c r="C34" s="520">
        <v>4578</v>
      </c>
      <c r="D34" s="521"/>
      <c r="E34" s="522">
        <v>129</v>
      </c>
      <c r="F34" s="522">
        <v>12</v>
      </c>
      <c r="G34" s="520">
        <f t="shared" si="0"/>
        <v>141</v>
      </c>
      <c r="H34" s="521"/>
      <c r="I34" s="523">
        <v>136</v>
      </c>
      <c r="J34" s="523">
        <v>11</v>
      </c>
      <c r="K34" s="520">
        <f t="shared" si="1"/>
        <v>147</v>
      </c>
      <c r="L34" s="521"/>
      <c r="M34" s="520">
        <f t="shared" si="2"/>
        <v>4572</v>
      </c>
      <c r="N34" s="381"/>
      <c r="O34" s="707"/>
      <c r="P34" s="707"/>
    </row>
    <row r="35" spans="1:16" ht="18.75">
      <c r="A35" s="519" t="s">
        <v>120</v>
      </c>
      <c r="B35" s="381"/>
      <c r="C35" s="520">
        <v>4054</v>
      </c>
      <c r="D35" s="521"/>
      <c r="E35" s="522">
        <v>67</v>
      </c>
      <c r="F35" s="522">
        <v>6</v>
      </c>
      <c r="G35" s="520">
        <f t="shared" si="0"/>
        <v>73</v>
      </c>
      <c r="H35" s="521"/>
      <c r="I35" s="523">
        <v>79</v>
      </c>
      <c r="J35" s="523">
        <v>4</v>
      </c>
      <c r="K35" s="520">
        <f t="shared" si="1"/>
        <v>83</v>
      </c>
      <c r="L35" s="521"/>
      <c r="M35" s="520">
        <f t="shared" si="2"/>
        <v>4044</v>
      </c>
      <c r="N35" s="381"/>
      <c r="O35" s="707"/>
      <c r="P35" s="707"/>
    </row>
    <row r="36" spans="1:16" ht="18.75">
      <c r="A36" s="519" t="s">
        <v>121</v>
      </c>
      <c r="B36" s="381"/>
      <c r="C36" s="520">
        <v>949</v>
      </c>
      <c r="D36" s="521"/>
      <c r="E36" s="522">
        <v>41</v>
      </c>
      <c r="F36" s="522">
        <v>0</v>
      </c>
      <c r="G36" s="520">
        <f t="shared" si="0"/>
        <v>41</v>
      </c>
      <c r="H36" s="521"/>
      <c r="I36" s="523">
        <v>37</v>
      </c>
      <c r="J36" s="523">
        <v>3</v>
      </c>
      <c r="K36" s="520">
        <f t="shared" si="1"/>
        <v>40</v>
      </c>
      <c r="L36" s="521"/>
      <c r="M36" s="520">
        <f t="shared" si="2"/>
        <v>950</v>
      </c>
      <c r="N36" s="381"/>
      <c r="O36" s="707"/>
      <c r="P36" s="707"/>
    </row>
    <row r="37" spans="1:16" ht="18.75">
      <c r="A37" s="519" t="s">
        <v>122</v>
      </c>
      <c r="B37" s="381"/>
      <c r="C37" s="520">
        <v>7263</v>
      </c>
      <c r="D37" s="521"/>
      <c r="E37" s="522">
        <v>229</v>
      </c>
      <c r="F37" s="522"/>
      <c r="G37" s="520">
        <f t="shared" si="0"/>
        <v>229</v>
      </c>
      <c r="H37" s="521"/>
      <c r="I37" s="523">
        <v>252</v>
      </c>
      <c r="J37" s="523">
        <v>8</v>
      </c>
      <c r="K37" s="520">
        <f t="shared" si="1"/>
        <v>260</v>
      </c>
      <c r="L37" s="521"/>
      <c r="M37" s="520">
        <f t="shared" si="2"/>
        <v>7232</v>
      </c>
      <c r="N37" s="381"/>
      <c r="O37" s="707"/>
      <c r="P37" s="707"/>
    </row>
    <row r="38" spans="1:16" ht="18.75">
      <c r="A38" s="519" t="s">
        <v>123</v>
      </c>
      <c r="B38" s="381"/>
      <c r="C38" s="520">
        <v>1517</v>
      </c>
      <c r="D38" s="521"/>
      <c r="E38" s="522">
        <v>87</v>
      </c>
      <c r="F38" s="522">
        <v>7</v>
      </c>
      <c r="G38" s="520">
        <f t="shared" si="0"/>
        <v>94</v>
      </c>
      <c r="H38" s="521"/>
      <c r="I38" s="523">
        <v>74</v>
      </c>
      <c r="J38" s="523">
        <v>7</v>
      </c>
      <c r="K38" s="520">
        <f t="shared" si="1"/>
        <v>81</v>
      </c>
      <c r="L38" s="521"/>
      <c r="M38" s="520">
        <f t="shared" si="2"/>
        <v>1530</v>
      </c>
      <c r="N38" s="381"/>
      <c r="O38" s="707"/>
      <c r="P38" s="707"/>
    </row>
    <row r="39" spans="1:16" ht="18.75">
      <c r="A39" s="519" t="s">
        <v>124</v>
      </c>
      <c r="B39" s="381"/>
      <c r="C39" s="520">
        <v>2344</v>
      </c>
      <c r="D39" s="521"/>
      <c r="E39" s="522">
        <v>126</v>
      </c>
      <c r="F39" s="522">
        <v>13</v>
      </c>
      <c r="G39" s="520">
        <f t="shared" si="0"/>
        <v>139</v>
      </c>
      <c r="H39" s="521"/>
      <c r="I39" s="523">
        <v>116</v>
      </c>
      <c r="J39" s="523">
        <v>15</v>
      </c>
      <c r="K39" s="520">
        <f t="shared" si="1"/>
        <v>131</v>
      </c>
      <c r="L39" s="521"/>
      <c r="M39" s="520">
        <f t="shared" si="2"/>
        <v>2352</v>
      </c>
      <c r="N39" s="381"/>
      <c r="O39" s="707"/>
      <c r="P39" s="707"/>
    </row>
    <row r="40" spans="1:16" ht="12" customHeight="1">
      <c r="A40" s="524"/>
      <c r="B40" s="381"/>
      <c r="C40" s="525"/>
      <c r="D40" s="521"/>
      <c r="E40" s="525"/>
      <c r="F40" s="525"/>
      <c r="G40" s="525"/>
      <c r="H40" s="521"/>
      <c r="I40" s="525"/>
      <c r="J40" s="525"/>
      <c r="K40" s="525"/>
      <c r="L40" s="521"/>
      <c r="M40" s="525"/>
      <c r="N40" s="381"/>
      <c r="O40" s="707"/>
      <c r="P40" s="707"/>
    </row>
    <row r="41" spans="1:16" ht="27.75" customHeight="1">
      <c r="A41" s="396" t="s">
        <v>92</v>
      </c>
      <c r="B41" s="381"/>
      <c r="C41" s="526">
        <f>SUM(C8:C39)</f>
        <v>211145</v>
      </c>
      <c r="D41" s="521"/>
      <c r="E41" s="526">
        <f>SUM(E8:E39)</f>
        <v>9339</v>
      </c>
      <c r="F41" s="526">
        <f>SUM(F8:F39)</f>
        <v>787</v>
      </c>
      <c r="G41" s="526">
        <f>SUM(G8:G39)</f>
        <v>10126</v>
      </c>
      <c r="H41" s="521"/>
      <c r="I41" s="526">
        <f>SUM(I8:I39)</f>
        <v>10799</v>
      </c>
      <c r="J41" s="526">
        <f>SUM(J8:J39)</f>
        <v>918</v>
      </c>
      <c r="K41" s="526">
        <f>SUM(K8:K39)</f>
        <v>11717</v>
      </c>
      <c r="L41" s="521"/>
      <c r="M41" s="526">
        <f>C41+(G41-K41)</f>
        <v>209554</v>
      </c>
      <c r="N41" s="381"/>
      <c r="O41" s="707"/>
      <c r="P41" s="707"/>
    </row>
    <row r="42" spans="1:16" ht="12" customHeight="1">
      <c r="A42" s="524"/>
      <c r="B42" s="381"/>
      <c r="C42" s="525"/>
      <c r="D42" s="521"/>
      <c r="E42" s="525"/>
      <c r="F42" s="525"/>
      <c r="G42" s="525"/>
      <c r="H42" s="521"/>
      <c r="I42" s="525"/>
      <c r="J42" s="525"/>
      <c r="K42" s="525"/>
      <c r="L42" s="521"/>
      <c r="M42" s="525"/>
      <c r="N42" s="381"/>
      <c r="O42" s="707"/>
      <c r="P42" s="707"/>
    </row>
    <row r="43" spans="1:16" ht="18.75">
      <c r="A43" s="519" t="s">
        <v>125</v>
      </c>
      <c r="B43" s="381"/>
      <c r="C43" s="520">
        <v>573</v>
      </c>
      <c r="D43" s="521"/>
      <c r="E43" s="523">
        <v>13</v>
      </c>
      <c r="F43" s="523"/>
      <c r="G43" s="520">
        <f t="shared" ref="G43:G56" si="3">E43+F43</f>
        <v>13</v>
      </c>
      <c r="H43" s="521"/>
      <c r="I43" s="523">
        <v>13</v>
      </c>
      <c r="J43" s="523"/>
      <c r="K43" s="520">
        <f t="shared" ref="K43:K56" si="4">I43+J43</f>
        <v>13</v>
      </c>
      <c r="L43" s="521"/>
      <c r="M43" s="520">
        <f>C43+(G43-K43)</f>
        <v>573</v>
      </c>
      <c r="N43" s="381"/>
      <c r="O43" s="707"/>
      <c r="P43" s="707"/>
    </row>
    <row r="44" spans="1:16" ht="18.75">
      <c r="A44" s="519" t="s">
        <v>126</v>
      </c>
      <c r="B44" s="381"/>
      <c r="C44" s="520">
        <v>1692</v>
      </c>
      <c r="D44" s="521"/>
      <c r="E44" s="523">
        <v>67</v>
      </c>
      <c r="F44" s="523"/>
      <c r="G44" s="520">
        <f t="shared" si="3"/>
        <v>67</v>
      </c>
      <c r="H44" s="521"/>
      <c r="I44" s="523">
        <v>17</v>
      </c>
      <c r="J44" s="523"/>
      <c r="K44" s="520">
        <f t="shared" si="4"/>
        <v>17</v>
      </c>
      <c r="L44" s="521"/>
      <c r="M44" s="520">
        <f t="shared" ref="M44:M56" si="5">C44+(G44-K44)</f>
        <v>1742</v>
      </c>
      <c r="N44" s="381"/>
      <c r="O44" s="707"/>
      <c r="P44" s="707"/>
    </row>
    <row r="45" spans="1:16" ht="18.75">
      <c r="A45" s="519" t="s">
        <v>127</v>
      </c>
      <c r="B45" s="381"/>
      <c r="C45" s="520">
        <v>1711</v>
      </c>
      <c r="D45" s="521"/>
      <c r="E45" s="523">
        <v>92</v>
      </c>
      <c r="F45" s="523"/>
      <c r="G45" s="520">
        <f t="shared" si="3"/>
        <v>92</v>
      </c>
      <c r="H45" s="521"/>
      <c r="I45" s="523">
        <v>33</v>
      </c>
      <c r="J45" s="523"/>
      <c r="K45" s="520">
        <f t="shared" si="4"/>
        <v>33</v>
      </c>
      <c r="L45" s="521"/>
      <c r="M45" s="520">
        <f t="shared" si="5"/>
        <v>1770</v>
      </c>
      <c r="N45" s="381"/>
      <c r="O45" s="707"/>
      <c r="P45" s="707"/>
    </row>
    <row r="46" spans="1:16" ht="18.75">
      <c r="A46" s="519" t="s">
        <v>128</v>
      </c>
      <c r="B46" s="381"/>
      <c r="C46" s="520">
        <v>164</v>
      </c>
      <c r="D46" s="521"/>
      <c r="E46" s="523">
        <v>1</v>
      </c>
      <c r="F46" s="523"/>
      <c r="G46" s="520">
        <f t="shared" si="3"/>
        <v>1</v>
      </c>
      <c r="H46" s="521"/>
      <c r="I46" s="523">
        <v>4</v>
      </c>
      <c r="J46" s="523"/>
      <c r="K46" s="520">
        <f t="shared" si="4"/>
        <v>4</v>
      </c>
      <c r="L46" s="521"/>
      <c r="M46" s="520">
        <f t="shared" si="5"/>
        <v>161</v>
      </c>
      <c r="N46" s="381"/>
      <c r="O46" s="707"/>
      <c r="P46" s="707"/>
    </row>
    <row r="47" spans="1:16" ht="18.75">
      <c r="A47" s="519" t="s">
        <v>129</v>
      </c>
      <c r="B47" s="381"/>
      <c r="C47" s="520">
        <v>551</v>
      </c>
      <c r="D47" s="521"/>
      <c r="E47" s="523">
        <v>15</v>
      </c>
      <c r="F47" s="523"/>
      <c r="G47" s="520">
        <f t="shared" si="3"/>
        <v>15</v>
      </c>
      <c r="H47" s="521"/>
      <c r="I47" s="523">
        <v>8</v>
      </c>
      <c r="J47" s="523"/>
      <c r="K47" s="520">
        <f t="shared" si="4"/>
        <v>8</v>
      </c>
      <c r="L47" s="521"/>
      <c r="M47" s="520">
        <f t="shared" si="5"/>
        <v>558</v>
      </c>
      <c r="N47" s="381"/>
      <c r="O47" s="707"/>
      <c r="P47" s="707"/>
    </row>
    <row r="48" spans="1:16" ht="18.75">
      <c r="A48" s="519" t="s">
        <v>130</v>
      </c>
      <c r="B48" s="381"/>
      <c r="C48" s="520">
        <v>2188</v>
      </c>
      <c r="D48" s="521"/>
      <c r="E48" s="523">
        <v>64</v>
      </c>
      <c r="F48" s="523"/>
      <c r="G48" s="520">
        <f t="shared" si="3"/>
        <v>64</v>
      </c>
      <c r="H48" s="521"/>
      <c r="I48" s="523">
        <v>52</v>
      </c>
      <c r="J48" s="523"/>
      <c r="K48" s="520">
        <f t="shared" si="4"/>
        <v>52</v>
      </c>
      <c r="L48" s="521"/>
      <c r="M48" s="520">
        <f t="shared" si="5"/>
        <v>2200</v>
      </c>
      <c r="N48" s="381"/>
      <c r="O48" s="707"/>
      <c r="P48" s="707"/>
    </row>
    <row r="49" spans="1:16" ht="18.75">
      <c r="A49" s="519" t="s">
        <v>131</v>
      </c>
      <c r="B49" s="381"/>
      <c r="C49" s="520">
        <v>2150</v>
      </c>
      <c r="D49" s="521"/>
      <c r="E49" s="523">
        <v>57</v>
      </c>
      <c r="F49" s="523"/>
      <c r="G49" s="520">
        <f t="shared" si="3"/>
        <v>57</v>
      </c>
      <c r="H49" s="521"/>
      <c r="I49" s="523">
        <v>64</v>
      </c>
      <c r="J49" s="523"/>
      <c r="K49" s="520">
        <f t="shared" si="4"/>
        <v>64</v>
      </c>
      <c r="L49" s="521"/>
      <c r="M49" s="520">
        <f t="shared" si="5"/>
        <v>2143</v>
      </c>
      <c r="N49" s="381"/>
      <c r="O49" s="707"/>
      <c r="P49" s="707"/>
    </row>
    <row r="50" spans="1:16" ht="18.75">
      <c r="A50" s="519" t="s">
        <v>132</v>
      </c>
      <c r="B50" s="381"/>
      <c r="C50" s="520">
        <v>1817</v>
      </c>
      <c r="D50" s="521"/>
      <c r="E50" s="523">
        <v>47</v>
      </c>
      <c r="F50" s="523"/>
      <c r="G50" s="520">
        <f t="shared" si="3"/>
        <v>47</v>
      </c>
      <c r="H50" s="521"/>
      <c r="I50" s="523">
        <v>33</v>
      </c>
      <c r="J50" s="523"/>
      <c r="K50" s="520">
        <f t="shared" si="4"/>
        <v>33</v>
      </c>
      <c r="L50" s="521"/>
      <c r="M50" s="520">
        <f t="shared" si="5"/>
        <v>1831</v>
      </c>
      <c r="N50" s="381"/>
      <c r="O50" s="707"/>
      <c r="P50" s="707"/>
    </row>
    <row r="51" spans="1:16" ht="18.75">
      <c r="A51" s="519" t="s">
        <v>133</v>
      </c>
      <c r="B51" s="381"/>
      <c r="C51" s="520">
        <v>1925</v>
      </c>
      <c r="D51" s="521"/>
      <c r="E51" s="523">
        <v>1</v>
      </c>
      <c r="F51" s="523"/>
      <c r="G51" s="520">
        <f t="shared" si="3"/>
        <v>1</v>
      </c>
      <c r="H51" s="521"/>
      <c r="I51" s="523">
        <v>17</v>
      </c>
      <c r="J51" s="523"/>
      <c r="K51" s="520">
        <f t="shared" si="4"/>
        <v>17</v>
      </c>
      <c r="L51" s="521"/>
      <c r="M51" s="520">
        <f t="shared" si="5"/>
        <v>1909</v>
      </c>
      <c r="N51" s="381"/>
      <c r="O51" s="707"/>
      <c r="P51" s="707"/>
    </row>
    <row r="52" spans="1:16" ht="18.75">
      <c r="A52" s="519" t="s">
        <v>134</v>
      </c>
      <c r="B52" s="381"/>
      <c r="C52" s="520">
        <v>1560</v>
      </c>
      <c r="D52" s="521"/>
      <c r="E52" s="523">
        <v>27</v>
      </c>
      <c r="F52" s="523"/>
      <c r="G52" s="520">
        <f t="shared" si="3"/>
        <v>27</v>
      </c>
      <c r="H52" s="521"/>
      <c r="I52" s="523">
        <v>21</v>
      </c>
      <c r="J52" s="523"/>
      <c r="K52" s="520">
        <f t="shared" si="4"/>
        <v>21</v>
      </c>
      <c r="L52" s="521"/>
      <c r="M52" s="520">
        <f t="shared" si="5"/>
        <v>1566</v>
      </c>
      <c r="N52" s="381"/>
      <c r="O52" s="707"/>
      <c r="P52" s="707"/>
    </row>
    <row r="53" spans="1:16" ht="18.75">
      <c r="A53" s="519" t="s">
        <v>135</v>
      </c>
      <c r="B53" s="381"/>
      <c r="C53" s="520">
        <v>1157</v>
      </c>
      <c r="D53" s="521"/>
      <c r="E53" s="523"/>
      <c r="F53" s="523">
        <v>18</v>
      </c>
      <c r="G53" s="520">
        <f t="shared" si="3"/>
        <v>18</v>
      </c>
      <c r="H53" s="521"/>
      <c r="I53" s="523"/>
      <c r="J53" s="523">
        <v>20</v>
      </c>
      <c r="K53" s="520">
        <f t="shared" si="4"/>
        <v>20</v>
      </c>
      <c r="L53" s="521"/>
      <c r="M53" s="520">
        <f t="shared" si="5"/>
        <v>1155</v>
      </c>
      <c r="N53" s="381"/>
      <c r="O53" s="707"/>
      <c r="P53" s="707"/>
    </row>
    <row r="54" spans="1:16" ht="18.75">
      <c r="A54" s="519" t="s">
        <v>136</v>
      </c>
      <c r="B54" s="381"/>
      <c r="C54" s="520">
        <v>1263</v>
      </c>
      <c r="D54" s="521"/>
      <c r="E54" s="523">
        <v>26</v>
      </c>
      <c r="F54" s="523"/>
      <c r="G54" s="520">
        <f t="shared" si="3"/>
        <v>26</v>
      </c>
      <c r="H54" s="521"/>
      <c r="I54" s="523">
        <v>21</v>
      </c>
      <c r="J54" s="523"/>
      <c r="K54" s="520">
        <f t="shared" si="4"/>
        <v>21</v>
      </c>
      <c r="L54" s="521"/>
      <c r="M54" s="520">
        <f t="shared" si="5"/>
        <v>1268</v>
      </c>
      <c r="N54" s="381"/>
      <c r="O54" s="707"/>
      <c r="P54" s="707"/>
    </row>
    <row r="55" spans="1:16" ht="18.75">
      <c r="A55" s="519" t="s">
        <v>137</v>
      </c>
      <c r="B55" s="381"/>
      <c r="C55" s="520">
        <v>1969</v>
      </c>
      <c r="D55" s="521"/>
      <c r="E55" s="523">
        <v>19</v>
      </c>
      <c r="F55" s="523"/>
      <c r="G55" s="520">
        <f t="shared" si="3"/>
        <v>19</v>
      </c>
      <c r="H55" s="521"/>
      <c r="I55" s="523">
        <v>27</v>
      </c>
      <c r="J55" s="523"/>
      <c r="K55" s="520">
        <f t="shared" si="4"/>
        <v>27</v>
      </c>
      <c r="L55" s="521"/>
      <c r="M55" s="520">
        <f t="shared" si="5"/>
        <v>1961</v>
      </c>
      <c r="N55" s="381"/>
      <c r="O55" s="707"/>
      <c r="P55" s="707"/>
    </row>
    <row r="56" spans="1:16" ht="18.75">
      <c r="A56" s="519" t="s">
        <v>138</v>
      </c>
      <c r="B56" s="381"/>
      <c r="C56" s="520">
        <v>135</v>
      </c>
      <c r="D56" s="521"/>
      <c r="E56" s="523">
        <v>4</v>
      </c>
      <c r="F56" s="523"/>
      <c r="G56" s="520">
        <f t="shared" si="3"/>
        <v>4</v>
      </c>
      <c r="H56" s="521"/>
      <c r="I56" s="523">
        <v>0</v>
      </c>
      <c r="J56" s="523"/>
      <c r="K56" s="520">
        <f t="shared" si="4"/>
        <v>0</v>
      </c>
      <c r="L56" s="521"/>
      <c r="M56" s="520">
        <f t="shared" si="5"/>
        <v>139</v>
      </c>
      <c r="N56" s="381"/>
      <c r="O56" s="707"/>
      <c r="P56" s="707"/>
    </row>
    <row r="57" spans="1:16">
      <c r="A57" s="524"/>
      <c r="B57" s="381"/>
      <c r="C57" s="525"/>
      <c r="D57" s="521"/>
      <c r="E57" s="525"/>
      <c r="F57" s="525"/>
      <c r="G57" s="525"/>
      <c r="H57" s="521"/>
      <c r="I57" s="525"/>
      <c r="J57" s="525"/>
      <c r="K57" s="525"/>
      <c r="L57" s="521"/>
      <c r="M57" s="525"/>
      <c r="N57" s="381"/>
      <c r="O57" s="707"/>
      <c r="P57" s="707"/>
    </row>
    <row r="58" spans="1:16" ht="27.75" customHeight="1">
      <c r="A58" s="396" t="s">
        <v>92</v>
      </c>
      <c r="B58" s="381"/>
      <c r="C58" s="526">
        <f>SUM(C43:C56)</f>
        <v>18855</v>
      </c>
      <c r="D58" s="521"/>
      <c r="E58" s="526">
        <f>SUM(E43:E56)</f>
        <v>433</v>
      </c>
      <c r="F58" s="526">
        <f>SUM(F43:F56)</f>
        <v>18</v>
      </c>
      <c r="G58" s="526">
        <f>SUM(G43:G56)</f>
        <v>451</v>
      </c>
      <c r="H58" s="521"/>
      <c r="I58" s="526">
        <f>SUM(I43:I56)</f>
        <v>310</v>
      </c>
      <c r="J58" s="526">
        <f>SUM(J43:J56)</f>
        <v>20</v>
      </c>
      <c r="K58" s="526">
        <f>SUM(K43:K56)</f>
        <v>330</v>
      </c>
      <c r="L58" s="521"/>
      <c r="M58" s="526">
        <f>C58+(G58-K58)</f>
        <v>18976</v>
      </c>
      <c r="N58" s="381"/>
      <c r="O58" s="707"/>
      <c r="P58" s="707"/>
    </row>
    <row r="59" spans="1:16" ht="12" customHeight="1">
      <c r="A59" s="524"/>
      <c r="B59" s="381"/>
      <c r="C59" s="525"/>
      <c r="D59" s="521"/>
      <c r="E59" s="525"/>
      <c r="F59" s="525"/>
      <c r="G59" s="525"/>
      <c r="H59" s="521"/>
      <c r="I59" s="525"/>
      <c r="J59" s="525"/>
      <c r="K59" s="525"/>
      <c r="L59" s="521"/>
      <c r="M59" s="525"/>
      <c r="N59" s="381"/>
      <c r="O59" s="707"/>
      <c r="P59" s="707"/>
    </row>
    <row r="60" spans="1:16" ht="27.75" customHeight="1">
      <c r="A60" s="396" t="s">
        <v>70</v>
      </c>
      <c r="B60" s="381"/>
      <c r="C60" s="526">
        <f>C41+C58</f>
        <v>230000</v>
      </c>
      <c r="D60" s="521"/>
      <c r="E60" s="526">
        <f>E41+E58</f>
        <v>9772</v>
      </c>
      <c r="F60" s="526">
        <f>F41+F58</f>
        <v>805</v>
      </c>
      <c r="G60" s="526">
        <f>G41+G58</f>
        <v>10577</v>
      </c>
      <c r="H60" s="521"/>
      <c r="I60" s="526">
        <f>I41+I58</f>
        <v>11109</v>
      </c>
      <c r="J60" s="526">
        <f>J41+J58</f>
        <v>938</v>
      </c>
      <c r="K60" s="526">
        <f>K41+K58</f>
        <v>12047</v>
      </c>
      <c r="L60" s="521"/>
      <c r="M60" s="526">
        <f>C60+(G60-K60)</f>
        <v>228530</v>
      </c>
      <c r="N60" s="381"/>
      <c r="O60" s="707"/>
      <c r="P60" s="707"/>
    </row>
    <row r="61" spans="1:16">
      <c r="A61" s="381"/>
      <c r="B61" s="381"/>
      <c r="C61" s="381"/>
      <c r="D61" s="381"/>
      <c r="E61" s="381"/>
      <c r="F61" s="381"/>
      <c r="G61" s="381"/>
      <c r="H61" s="381"/>
      <c r="I61" s="381"/>
      <c r="J61" s="381"/>
      <c r="K61" s="381"/>
      <c r="L61" s="381"/>
      <c r="M61" s="381"/>
      <c r="N61" s="381"/>
    </row>
    <row r="62" spans="1:16" ht="15.75">
      <c r="A62" s="527" t="s">
        <v>81</v>
      </c>
      <c r="B62" s="380"/>
      <c r="C62" s="380"/>
      <c r="D62" s="380"/>
      <c r="E62" s="380"/>
      <c r="F62" s="380"/>
      <c r="G62" s="380"/>
      <c r="H62" s="380"/>
      <c r="I62" s="380"/>
      <c r="J62" s="380"/>
      <c r="K62" s="380"/>
      <c r="L62" s="380"/>
      <c r="M62" s="380"/>
      <c r="N62" s="380"/>
    </row>
    <row r="63" spans="1:16" ht="15.75">
      <c r="A63" s="527" t="s">
        <v>633</v>
      </c>
      <c r="B63" s="380"/>
      <c r="C63" s="380"/>
      <c r="D63" s="380"/>
      <c r="E63" s="380"/>
      <c r="F63" s="380"/>
      <c r="G63" s="380"/>
      <c r="H63" s="380"/>
      <c r="I63" s="380"/>
      <c r="J63" s="380"/>
      <c r="K63" s="380"/>
      <c r="L63" s="380"/>
      <c r="M63" s="380"/>
      <c r="N63" s="380"/>
    </row>
    <row r="64" spans="1:16" ht="18">
      <c r="A64" s="528"/>
    </row>
    <row r="65" spans="1:1" ht="18">
      <c r="A65" s="529"/>
    </row>
  </sheetData>
  <protectedRanges>
    <protectedRange sqref="E8:F39" name="Rango3_1"/>
  </protectedRanges>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 footer="0.31496062992125984"/>
  <pageSetup scale="43" firstPageNumber="5" orientation="landscape" useFirstPageNumber="1" r:id="rId1"/>
  <headerFooter scaleWithDoc="0">
    <oddHeader>&amp;L&amp;G&amp;C&amp;G&amp;R&amp;G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F424D-D2A1-4729-8B76-FF5EBD1A3204}">
  <sheetPr>
    <tabColor theme="0" tint="-4.9989318521683403E-2"/>
    <pageSetUpPr fitToPage="1"/>
  </sheetPr>
  <dimension ref="A1:AI46"/>
  <sheetViews>
    <sheetView view="pageBreakPreview" topLeftCell="A7" zoomScale="55" zoomScaleNormal="55" zoomScaleSheetLayoutView="55" workbookViewId="0">
      <selection activeCell="Q41" sqref="Q41"/>
    </sheetView>
  </sheetViews>
  <sheetFormatPr baseColWidth="10" defaultRowHeight="12.75"/>
  <cols>
    <col min="1" max="1" width="47.5703125" style="400" customWidth="1"/>
    <col min="2" max="2" width="1.7109375" style="400" customWidth="1"/>
    <col min="3" max="10" width="10.7109375" style="400" customWidth="1"/>
    <col min="11" max="11" width="14.7109375" style="400" customWidth="1"/>
    <col min="12" max="12" width="1.7109375" style="400" customWidth="1"/>
    <col min="13" max="20" width="10.7109375" style="400" customWidth="1"/>
    <col min="21" max="21" width="14.7109375" style="400" customWidth="1"/>
    <col min="22" max="23" width="12.7109375" style="400" customWidth="1"/>
    <col min="24" max="29" width="11.42578125" style="400"/>
    <col min="30" max="30" width="14.7109375" style="400" customWidth="1"/>
    <col min="31" max="31" width="1.5703125" style="400" customWidth="1"/>
    <col min="32" max="32" width="16.42578125" style="400" customWidth="1"/>
    <col min="33" max="16384" width="11.42578125" style="400"/>
  </cols>
  <sheetData>
    <row r="1" spans="1:32" s="325" customFormat="1">
      <c r="A1" s="380" t="s">
        <v>65</v>
      </c>
      <c r="B1" s="380"/>
      <c r="C1" s="380"/>
      <c r="D1" s="380"/>
      <c r="E1" s="380"/>
      <c r="F1" s="380"/>
      <c r="G1" s="380"/>
      <c r="H1" s="380"/>
      <c r="I1" s="380"/>
      <c r="J1" s="380"/>
      <c r="K1" s="380"/>
      <c r="L1" s="380"/>
      <c r="M1" s="380"/>
      <c r="N1" s="380"/>
      <c r="O1" s="380"/>
      <c r="P1" s="380"/>
      <c r="Q1" s="380"/>
      <c r="R1" s="380"/>
      <c r="S1" s="380"/>
      <c r="T1" s="380"/>
      <c r="U1" s="380"/>
      <c r="V1" s="380"/>
      <c r="W1" s="380"/>
    </row>
    <row r="2" spans="1:32" s="325" customFormat="1" ht="38.25" customHeight="1">
      <c r="A2" s="697" t="s">
        <v>621</v>
      </c>
      <c r="B2" s="697"/>
      <c r="C2" s="697"/>
      <c r="D2" s="697"/>
      <c r="E2" s="697"/>
      <c r="F2" s="697"/>
      <c r="G2" s="697"/>
      <c r="H2" s="697"/>
      <c r="I2" s="697"/>
      <c r="J2" s="697"/>
      <c r="K2" s="697"/>
      <c r="L2" s="697"/>
      <c r="M2" s="697"/>
      <c r="N2" s="697"/>
      <c r="O2" s="697"/>
      <c r="P2" s="697"/>
      <c r="Q2" s="697"/>
      <c r="R2" s="697"/>
      <c r="S2" s="697"/>
      <c r="T2" s="697"/>
      <c r="U2" s="697"/>
      <c r="V2" s="697"/>
      <c r="W2" s="697"/>
      <c r="X2" s="697"/>
      <c r="Y2" s="697"/>
      <c r="Z2" s="697"/>
      <c r="AA2" s="697"/>
      <c r="AB2" s="697"/>
      <c r="AC2" s="697"/>
      <c r="AD2" s="697"/>
      <c r="AE2" s="697"/>
      <c r="AF2" s="697"/>
    </row>
    <row r="3" spans="1:32" s="325" customFormat="1" ht="38.25" customHeight="1">
      <c r="A3" s="697" t="str">
        <f>UPPER(CONCATENATE("DICIEMBRE 2022"))</f>
        <v>DICIEMBRE 2022</v>
      </c>
      <c r="B3" s="697"/>
      <c r="C3" s="697"/>
      <c r="D3" s="697"/>
      <c r="E3" s="697"/>
      <c r="F3" s="697"/>
      <c r="G3" s="697"/>
      <c r="H3" s="697"/>
      <c r="I3" s="697"/>
      <c r="J3" s="697"/>
      <c r="K3" s="697"/>
      <c r="L3" s="697"/>
      <c r="M3" s="697"/>
      <c r="N3" s="697"/>
      <c r="O3" s="697"/>
      <c r="P3" s="697"/>
      <c r="Q3" s="697"/>
      <c r="R3" s="697"/>
      <c r="S3" s="697"/>
      <c r="T3" s="697"/>
      <c r="U3" s="697"/>
      <c r="V3" s="697"/>
      <c r="W3" s="697"/>
      <c r="X3" s="697"/>
      <c r="Y3" s="697"/>
      <c r="Z3" s="697"/>
      <c r="AA3" s="697"/>
      <c r="AB3" s="697"/>
      <c r="AC3" s="697"/>
      <c r="AD3" s="697"/>
      <c r="AE3" s="697"/>
      <c r="AF3" s="697"/>
    </row>
    <row r="4" spans="1:32" s="325" customFormat="1" ht="70.5" customHeight="1">
      <c r="A4" s="381"/>
      <c r="B4" s="380"/>
      <c r="C4" s="380"/>
      <c r="D4" s="380"/>
      <c r="E4" s="380"/>
      <c r="F4" s="380"/>
      <c r="G4" s="380"/>
      <c r="H4" s="380"/>
      <c r="I4" s="380"/>
      <c r="J4" s="380"/>
      <c r="K4" s="380"/>
      <c r="L4" s="380"/>
      <c r="M4" s="380"/>
      <c r="N4" s="380"/>
      <c r="O4" s="380"/>
      <c r="P4" s="380"/>
      <c r="Q4" s="380"/>
      <c r="R4" s="380"/>
      <c r="S4" s="380"/>
      <c r="T4" s="380"/>
      <c r="U4" s="380"/>
      <c r="V4" s="380"/>
      <c r="W4" s="380"/>
    </row>
    <row r="5" spans="1:32" s="325" customFormat="1" ht="31.5" customHeight="1">
      <c r="A5" s="698" t="s">
        <v>622</v>
      </c>
      <c r="B5" s="382"/>
      <c r="C5" s="694" t="s">
        <v>623</v>
      </c>
      <c r="D5" s="694"/>
      <c r="E5" s="694"/>
      <c r="F5" s="694"/>
      <c r="G5" s="694"/>
      <c r="H5" s="694"/>
      <c r="I5" s="694"/>
      <c r="J5" s="694"/>
      <c r="K5" s="694"/>
      <c r="L5" s="384"/>
      <c r="M5" s="694" t="s">
        <v>624</v>
      </c>
      <c r="N5" s="694"/>
      <c r="O5" s="694"/>
      <c r="P5" s="694"/>
      <c r="Q5" s="694"/>
      <c r="R5" s="694"/>
      <c r="S5" s="694"/>
      <c r="T5" s="694"/>
      <c r="U5" s="694"/>
      <c r="V5" s="694"/>
      <c r="W5" s="694"/>
      <c r="X5" s="694"/>
      <c r="Y5" s="694"/>
      <c r="Z5" s="694"/>
      <c r="AA5" s="694"/>
      <c r="AB5" s="694"/>
      <c r="AC5" s="694"/>
      <c r="AD5" s="694"/>
      <c r="AE5" s="700"/>
      <c r="AF5" s="694" t="s">
        <v>89</v>
      </c>
    </row>
    <row r="6" spans="1:32" s="325" customFormat="1" ht="24.75" customHeight="1">
      <c r="A6" s="699"/>
      <c r="B6" s="382"/>
      <c r="C6" s="701" t="s">
        <v>625</v>
      </c>
      <c r="D6" s="702"/>
      <c r="E6" s="702"/>
      <c r="F6" s="703"/>
      <c r="G6" s="701" t="s">
        <v>626</v>
      </c>
      <c r="H6" s="702"/>
      <c r="I6" s="702"/>
      <c r="J6" s="703"/>
      <c r="K6" s="694" t="s">
        <v>512</v>
      </c>
      <c r="L6" s="384"/>
      <c r="M6" s="694" t="s">
        <v>652</v>
      </c>
      <c r="N6" s="694"/>
      <c r="O6" s="694"/>
      <c r="P6" s="694"/>
      <c r="Q6" s="694"/>
      <c r="R6" s="694"/>
      <c r="S6" s="694"/>
      <c r="T6" s="694"/>
      <c r="U6" s="694" t="s">
        <v>512</v>
      </c>
      <c r="V6" s="694" t="s">
        <v>653</v>
      </c>
      <c r="W6" s="694"/>
      <c r="X6" s="694"/>
      <c r="Y6" s="694"/>
      <c r="Z6" s="694"/>
      <c r="AA6" s="694"/>
      <c r="AB6" s="694"/>
      <c r="AC6" s="694"/>
      <c r="AD6" s="694" t="s">
        <v>512</v>
      </c>
      <c r="AE6" s="700"/>
      <c r="AF6" s="694"/>
    </row>
    <row r="7" spans="1:32" s="325" customFormat="1" ht="31.5" customHeight="1">
      <c r="A7" s="699"/>
      <c r="B7" s="382"/>
      <c r="C7" s="704"/>
      <c r="D7" s="705"/>
      <c r="E7" s="705"/>
      <c r="F7" s="706"/>
      <c r="G7" s="704"/>
      <c r="H7" s="705"/>
      <c r="I7" s="705"/>
      <c r="J7" s="706"/>
      <c r="K7" s="694"/>
      <c r="L7" s="384"/>
      <c r="M7" s="694" t="s">
        <v>86</v>
      </c>
      <c r="N7" s="694"/>
      <c r="O7" s="694"/>
      <c r="P7" s="694"/>
      <c r="Q7" s="694" t="s">
        <v>87</v>
      </c>
      <c r="R7" s="694"/>
      <c r="S7" s="694"/>
      <c r="T7" s="694"/>
      <c r="U7" s="694"/>
      <c r="V7" s="694" t="s">
        <v>86</v>
      </c>
      <c r="W7" s="694"/>
      <c r="X7" s="694"/>
      <c r="Y7" s="694"/>
      <c r="Z7" s="694" t="s">
        <v>87</v>
      </c>
      <c r="AA7" s="694"/>
      <c r="AB7" s="694"/>
      <c r="AC7" s="694"/>
      <c r="AD7" s="694"/>
      <c r="AE7" s="700"/>
      <c r="AF7" s="694"/>
    </row>
    <row r="8" spans="1:32" s="325" customFormat="1" ht="31.5" customHeight="1">
      <c r="A8" s="699"/>
      <c r="B8" s="382"/>
      <c r="C8" s="695" t="s">
        <v>86</v>
      </c>
      <c r="D8" s="696"/>
      <c r="E8" s="695" t="s">
        <v>87</v>
      </c>
      <c r="F8" s="696"/>
      <c r="G8" s="695" t="s">
        <v>86</v>
      </c>
      <c r="H8" s="696"/>
      <c r="I8" s="695" t="s">
        <v>87</v>
      </c>
      <c r="J8" s="696"/>
      <c r="K8" s="694"/>
      <c r="L8" s="384"/>
      <c r="M8" s="694" t="s">
        <v>654</v>
      </c>
      <c r="N8" s="694"/>
      <c r="O8" s="694" t="s">
        <v>655</v>
      </c>
      <c r="P8" s="694"/>
      <c r="Q8" s="694" t="s">
        <v>654</v>
      </c>
      <c r="R8" s="694"/>
      <c r="S8" s="694" t="s">
        <v>655</v>
      </c>
      <c r="T8" s="694"/>
      <c r="U8" s="694"/>
      <c r="V8" s="694" t="s">
        <v>654</v>
      </c>
      <c r="W8" s="694"/>
      <c r="X8" s="694" t="s">
        <v>655</v>
      </c>
      <c r="Y8" s="694"/>
      <c r="Z8" s="694" t="s">
        <v>654</v>
      </c>
      <c r="AA8" s="694"/>
      <c r="AB8" s="694" t="s">
        <v>655</v>
      </c>
      <c r="AC8" s="694"/>
      <c r="AD8" s="694"/>
      <c r="AE8" s="700"/>
      <c r="AF8" s="694"/>
    </row>
    <row r="9" spans="1:32" s="325" customFormat="1" ht="34.5" customHeight="1">
      <c r="A9" s="699"/>
      <c r="B9" s="382"/>
      <c r="C9" s="383" t="s">
        <v>90</v>
      </c>
      <c r="D9" s="383" t="s">
        <v>91</v>
      </c>
      <c r="E9" s="383" t="s">
        <v>90</v>
      </c>
      <c r="F9" s="383" t="s">
        <v>91</v>
      </c>
      <c r="G9" s="383" t="s">
        <v>90</v>
      </c>
      <c r="H9" s="383" t="s">
        <v>91</v>
      </c>
      <c r="I9" s="383" t="s">
        <v>90</v>
      </c>
      <c r="J9" s="383" t="s">
        <v>91</v>
      </c>
      <c r="K9" s="694"/>
      <c r="L9" s="384"/>
      <c r="M9" s="383" t="s">
        <v>90</v>
      </c>
      <c r="N9" s="383" t="s">
        <v>91</v>
      </c>
      <c r="O9" s="383" t="s">
        <v>90</v>
      </c>
      <c r="P9" s="383" t="s">
        <v>91</v>
      </c>
      <c r="Q9" s="383" t="s">
        <v>90</v>
      </c>
      <c r="R9" s="383" t="s">
        <v>91</v>
      </c>
      <c r="S9" s="383" t="s">
        <v>90</v>
      </c>
      <c r="T9" s="383" t="s">
        <v>91</v>
      </c>
      <c r="U9" s="694"/>
      <c r="V9" s="383" t="s">
        <v>90</v>
      </c>
      <c r="W9" s="383" t="s">
        <v>91</v>
      </c>
      <c r="X9" s="383" t="s">
        <v>90</v>
      </c>
      <c r="Y9" s="383" t="s">
        <v>91</v>
      </c>
      <c r="Z9" s="383" t="s">
        <v>90</v>
      </c>
      <c r="AA9" s="383" t="s">
        <v>91</v>
      </c>
      <c r="AB9" s="383" t="s">
        <v>90</v>
      </c>
      <c r="AC9" s="383" t="s">
        <v>91</v>
      </c>
      <c r="AD9" s="694"/>
      <c r="AE9" s="700"/>
      <c r="AF9" s="694"/>
    </row>
    <row r="10" spans="1:32" s="325" customFormat="1" ht="8.25" customHeight="1">
      <c r="A10" s="385"/>
      <c r="B10" s="385"/>
      <c r="C10" s="385"/>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row>
    <row r="11" spans="1:32" s="325" customFormat="1" ht="30.75" customHeight="1">
      <c r="A11" s="386" t="s">
        <v>656</v>
      </c>
      <c r="B11" s="387"/>
      <c r="C11" s="388"/>
      <c r="D11" s="388"/>
      <c r="E11" s="388"/>
      <c r="F11" s="388"/>
      <c r="G11" s="388"/>
      <c r="H11" s="388"/>
      <c r="I11" s="388"/>
      <c r="J11" s="388"/>
      <c r="K11" s="389">
        <v>0</v>
      </c>
      <c r="L11" s="390"/>
      <c r="M11" s="388"/>
      <c r="N11" s="388"/>
      <c r="O11" s="388"/>
      <c r="P11" s="388"/>
      <c r="Q11" s="388"/>
      <c r="R11" s="388"/>
      <c r="S11" s="388"/>
      <c r="T11" s="388"/>
      <c r="U11" s="389">
        <v>0</v>
      </c>
      <c r="V11" s="389"/>
      <c r="W11" s="389"/>
      <c r="X11" s="389"/>
      <c r="Y11" s="389"/>
      <c r="Z11" s="389"/>
      <c r="AA11" s="389"/>
      <c r="AB11" s="389"/>
      <c r="AC11" s="389"/>
      <c r="AD11" s="389">
        <v>0</v>
      </c>
      <c r="AE11" s="391"/>
      <c r="AF11" s="389">
        <v>0</v>
      </c>
    </row>
    <row r="12" spans="1:32" s="325" customFormat="1" ht="30.75" customHeight="1">
      <c r="A12" s="386" t="s">
        <v>657</v>
      </c>
      <c r="B12" s="387"/>
      <c r="C12" s="388"/>
      <c r="D12" s="388"/>
      <c r="E12" s="388"/>
      <c r="F12" s="388"/>
      <c r="G12" s="388"/>
      <c r="H12" s="388"/>
      <c r="I12" s="388"/>
      <c r="J12" s="388"/>
      <c r="K12" s="389">
        <v>0</v>
      </c>
      <c r="L12" s="390"/>
      <c r="M12" s="388"/>
      <c r="N12" s="388"/>
      <c r="O12" s="388"/>
      <c r="P12" s="388"/>
      <c r="Q12" s="388"/>
      <c r="R12" s="388"/>
      <c r="S12" s="388"/>
      <c r="T12" s="388"/>
      <c r="U12" s="389">
        <v>0</v>
      </c>
      <c r="V12" s="389"/>
      <c r="W12" s="389"/>
      <c r="X12" s="389"/>
      <c r="Y12" s="389"/>
      <c r="Z12" s="389"/>
      <c r="AA12" s="389"/>
      <c r="AB12" s="389"/>
      <c r="AC12" s="389"/>
      <c r="AD12" s="389">
        <v>0</v>
      </c>
      <c r="AE12" s="391"/>
      <c r="AF12" s="389">
        <v>0</v>
      </c>
    </row>
    <row r="13" spans="1:32" s="325" customFormat="1" ht="30.75" customHeight="1">
      <c r="A13" s="386" t="s">
        <v>658</v>
      </c>
      <c r="B13" s="387"/>
      <c r="C13" s="388"/>
      <c r="D13" s="388"/>
      <c r="E13" s="388"/>
      <c r="F13" s="388"/>
      <c r="G13" s="388"/>
      <c r="H13" s="388"/>
      <c r="I13" s="388"/>
      <c r="J13" s="388"/>
      <c r="K13" s="389">
        <v>0</v>
      </c>
      <c r="L13" s="390"/>
      <c r="M13" s="388"/>
      <c r="N13" s="388"/>
      <c r="O13" s="388"/>
      <c r="P13" s="388"/>
      <c r="Q13" s="388"/>
      <c r="R13" s="388"/>
      <c r="S13" s="388"/>
      <c r="T13" s="388"/>
      <c r="U13" s="389">
        <v>0</v>
      </c>
      <c r="V13" s="389"/>
      <c r="W13" s="389"/>
      <c r="X13" s="389"/>
      <c r="Y13" s="389"/>
      <c r="Z13" s="389"/>
      <c r="AA13" s="389"/>
      <c r="AB13" s="389"/>
      <c r="AC13" s="389"/>
      <c r="AD13" s="389">
        <v>0</v>
      </c>
      <c r="AE13" s="391"/>
      <c r="AF13" s="389">
        <v>0</v>
      </c>
    </row>
    <row r="14" spans="1:32" s="325" customFormat="1" ht="30.75" customHeight="1">
      <c r="A14" s="386" t="s">
        <v>659</v>
      </c>
      <c r="B14" s="387"/>
      <c r="C14" s="388"/>
      <c r="D14" s="388"/>
      <c r="E14" s="388"/>
      <c r="F14" s="388"/>
      <c r="G14" s="388"/>
      <c r="H14" s="388"/>
      <c r="I14" s="388"/>
      <c r="J14" s="388"/>
      <c r="K14" s="389">
        <v>0</v>
      </c>
      <c r="L14" s="390"/>
      <c r="M14" s="388"/>
      <c r="N14" s="388"/>
      <c r="O14" s="388"/>
      <c r="P14" s="388"/>
      <c r="Q14" s="388"/>
      <c r="R14" s="388"/>
      <c r="S14" s="388"/>
      <c r="T14" s="388"/>
      <c r="U14" s="389">
        <v>0</v>
      </c>
      <c r="V14" s="389"/>
      <c r="W14" s="389"/>
      <c r="X14" s="389"/>
      <c r="Y14" s="389"/>
      <c r="Z14" s="389"/>
      <c r="AA14" s="389"/>
      <c r="AB14" s="389"/>
      <c r="AC14" s="389"/>
      <c r="AD14" s="389">
        <v>0</v>
      </c>
      <c r="AE14" s="391"/>
      <c r="AF14" s="389">
        <v>0</v>
      </c>
    </row>
    <row r="15" spans="1:32" s="325" customFormat="1" ht="30.75" customHeight="1">
      <c r="A15" s="386" t="s">
        <v>660</v>
      </c>
      <c r="B15" s="387"/>
      <c r="C15" s="388"/>
      <c r="D15" s="388"/>
      <c r="E15" s="388"/>
      <c r="F15" s="388"/>
      <c r="G15" s="388"/>
      <c r="H15" s="388"/>
      <c r="I15" s="388"/>
      <c r="J15" s="388"/>
      <c r="K15" s="389">
        <v>0</v>
      </c>
      <c r="L15" s="390"/>
      <c r="M15" s="388"/>
      <c r="N15" s="388"/>
      <c r="O15" s="388"/>
      <c r="P15" s="388"/>
      <c r="Q15" s="388"/>
      <c r="R15" s="388"/>
      <c r="S15" s="388"/>
      <c r="T15" s="388"/>
      <c r="U15" s="389">
        <v>0</v>
      </c>
      <c r="V15" s="389"/>
      <c r="W15" s="389"/>
      <c r="X15" s="389"/>
      <c r="Y15" s="389"/>
      <c r="Z15" s="389"/>
      <c r="AA15" s="389"/>
      <c r="AB15" s="389"/>
      <c r="AC15" s="389"/>
      <c r="AD15" s="389">
        <v>0</v>
      </c>
      <c r="AE15" s="391"/>
      <c r="AF15" s="389">
        <v>0</v>
      </c>
    </row>
    <row r="16" spans="1:32" s="325" customFormat="1" ht="30.75" customHeight="1">
      <c r="A16" s="386" t="s">
        <v>661</v>
      </c>
      <c r="B16" s="387"/>
      <c r="C16" s="388"/>
      <c r="D16" s="388"/>
      <c r="E16" s="388"/>
      <c r="F16" s="388"/>
      <c r="G16" s="388"/>
      <c r="H16" s="388"/>
      <c r="I16" s="388"/>
      <c r="J16" s="388"/>
      <c r="K16" s="389">
        <v>0</v>
      </c>
      <c r="L16" s="390"/>
      <c r="M16" s="388"/>
      <c r="N16" s="388"/>
      <c r="O16" s="388"/>
      <c r="P16" s="388"/>
      <c r="Q16" s="388"/>
      <c r="R16" s="388"/>
      <c r="S16" s="388"/>
      <c r="T16" s="388"/>
      <c r="U16" s="389">
        <v>0</v>
      </c>
      <c r="V16" s="389"/>
      <c r="W16" s="389"/>
      <c r="X16" s="389"/>
      <c r="Y16" s="389"/>
      <c r="Z16" s="389"/>
      <c r="AA16" s="389"/>
      <c r="AB16" s="389"/>
      <c r="AC16" s="389"/>
      <c r="AD16" s="389">
        <v>0</v>
      </c>
      <c r="AE16" s="391"/>
      <c r="AF16" s="389">
        <v>0</v>
      </c>
    </row>
    <row r="17" spans="1:32" s="325" customFormat="1" ht="30.75" customHeight="1">
      <c r="A17" s="386" t="s">
        <v>662</v>
      </c>
      <c r="B17" s="387"/>
      <c r="C17" s="388"/>
      <c r="D17" s="388"/>
      <c r="E17" s="388"/>
      <c r="F17" s="388"/>
      <c r="G17" s="388"/>
      <c r="H17" s="388"/>
      <c r="I17" s="388"/>
      <c r="J17" s="388"/>
      <c r="K17" s="389">
        <v>0</v>
      </c>
      <c r="L17" s="390"/>
      <c r="M17" s="388"/>
      <c r="N17" s="388"/>
      <c r="O17" s="388"/>
      <c r="P17" s="388"/>
      <c r="Q17" s="388"/>
      <c r="R17" s="388"/>
      <c r="S17" s="388"/>
      <c r="T17" s="388"/>
      <c r="U17" s="389">
        <v>0</v>
      </c>
      <c r="V17" s="389"/>
      <c r="W17" s="389"/>
      <c r="X17" s="389"/>
      <c r="Y17" s="389"/>
      <c r="Z17" s="389"/>
      <c r="AA17" s="389"/>
      <c r="AB17" s="389"/>
      <c r="AC17" s="389"/>
      <c r="AD17" s="389">
        <v>0</v>
      </c>
      <c r="AE17" s="391"/>
      <c r="AF17" s="389">
        <v>0</v>
      </c>
    </row>
    <row r="18" spans="1:32" s="325" customFormat="1" ht="30.75" customHeight="1">
      <c r="A18" s="386" t="s">
        <v>663</v>
      </c>
      <c r="B18" s="387"/>
      <c r="C18" s="388"/>
      <c r="D18" s="388"/>
      <c r="E18" s="388"/>
      <c r="F18" s="388"/>
      <c r="G18" s="388"/>
      <c r="H18" s="388"/>
      <c r="I18" s="388"/>
      <c r="J18" s="388"/>
      <c r="K18" s="389">
        <v>0</v>
      </c>
      <c r="L18" s="390"/>
      <c r="M18" s="388"/>
      <c r="N18" s="388"/>
      <c r="O18" s="388"/>
      <c r="P18" s="388"/>
      <c r="Q18" s="388"/>
      <c r="R18" s="388"/>
      <c r="S18" s="388"/>
      <c r="T18" s="388"/>
      <c r="U18" s="389">
        <v>0</v>
      </c>
      <c r="V18" s="389"/>
      <c r="W18" s="389"/>
      <c r="X18" s="389"/>
      <c r="Y18" s="389"/>
      <c r="Z18" s="389"/>
      <c r="AA18" s="389"/>
      <c r="AB18" s="389"/>
      <c r="AC18" s="389"/>
      <c r="AD18" s="389">
        <v>0</v>
      </c>
      <c r="AE18" s="391"/>
      <c r="AF18" s="389">
        <v>0</v>
      </c>
    </row>
    <row r="19" spans="1:32" s="325" customFormat="1" ht="30.75" customHeight="1">
      <c r="A19" s="386" t="s">
        <v>664</v>
      </c>
      <c r="B19" s="387"/>
      <c r="C19" s="388"/>
      <c r="D19" s="388"/>
      <c r="E19" s="388"/>
      <c r="F19" s="388"/>
      <c r="G19" s="388"/>
      <c r="H19" s="388"/>
      <c r="I19" s="388"/>
      <c r="J19" s="388"/>
      <c r="K19" s="389">
        <v>0</v>
      </c>
      <c r="L19" s="390"/>
      <c r="M19" s="388"/>
      <c r="N19" s="388"/>
      <c r="O19" s="388"/>
      <c r="P19" s="388"/>
      <c r="Q19" s="388"/>
      <c r="R19" s="388"/>
      <c r="S19" s="388"/>
      <c r="T19" s="388"/>
      <c r="U19" s="389">
        <v>0</v>
      </c>
      <c r="V19" s="389"/>
      <c r="W19" s="389"/>
      <c r="X19" s="389"/>
      <c r="Y19" s="389"/>
      <c r="Z19" s="389"/>
      <c r="AA19" s="389"/>
      <c r="AB19" s="389"/>
      <c r="AC19" s="389"/>
      <c r="AD19" s="389">
        <v>0</v>
      </c>
      <c r="AE19" s="391"/>
      <c r="AF19" s="389">
        <v>0</v>
      </c>
    </row>
    <row r="20" spans="1:32" s="325" customFormat="1" ht="30.75" customHeight="1">
      <c r="A20" s="386" t="s">
        <v>665</v>
      </c>
      <c r="B20" s="387"/>
      <c r="C20" s="388"/>
      <c r="D20" s="388"/>
      <c r="E20" s="388"/>
      <c r="F20" s="388"/>
      <c r="G20" s="388"/>
      <c r="H20" s="388"/>
      <c r="I20" s="388"/>
      <c r="J20" s="388"/>
      <c r="K20" s="389">
        <v>0</v>
      </c>
      <c r="L20" s="390"/>
      <c r="M20" s="388"/>
      <c r="N20" s="388"/>
      <c r="O20" s="388"/>
      <c r="P20" s="388"/>
      <c r="Q20" s="388"/>
      <c r="R20" s="388"/>
      <c r="S20" s="388"/>
      <c r="T20" s="388"/>
      <c r="U20" s="389">
        <v>0</v>
      </c>
      <c r="V20" s="389"/>
      <c r="W20" s="389"/>
      <c r="X20" s="389"/>
      <c r="Y20" s="389"/>
      <c r="Z20" s="389"/>
      <c r="AA20" s="389"/>
      <c r="AB20" s="389"/>
      <c r="AC20" s="389"/>
      <c r="AD20" s="389">
        <v>0</v>
      </c>
      <c r="AE20" s="391"/>
      <c r="AF20" s="389">
        <v>0</v>
      </c>
    </row>
    <row r="21" spans="1:32" s="325" customFormat="1" ht="30.75" customHeight="1">
      <c r="A21" s="386" t="s">
        <v>666</v>
      </c>
      <c r="B21" s="387"/>
      <c r="C21" s="388"/>
      <c r="D21" s="388"/>
      <c r="E21" s="388"/>
      <c r="F21" s="388"/>
      <c r="G21" s="388"/>
      <c r="H21" s="388"/>
      <c r="I21" s="388"/>
      <c r="J21" s="388"/>
      <c r="K21" s="389">
        <v>0</v>
      </c>
      <c r="L21" s="390"/>
      <c r="M21" s="388"/>
      <c r="N21" s="388"/>
      <c r="O21" s="388"/>
      <c r="P21" s="388"/>
      <c r="Q21" s="388"/>
      <c r="R21" s="388"/>
      <c r="S21" s="388"/>
      <c r="T21" s="388"/>
      <c r="U21" s="389">
        <v>0</v>
      </c>
      <c r="V21" s="389"/>
      <c r="W21" s="389"/>
      <c r="X21" s="389"/>
      <c r="Y21" s="389"/>
      <c r="Z21" s="389"/>
      <c r="AA21" s="389"/>
      <c r="AB21" s="389"/>
      <c r="AC21" s="389"/>
      <c r="AD21" s="389">
        <v>0</v>
      </c>
      <c r="AE21" s="391"/>
      <c r="AF21" s="389">
        <v>0</v>
      </c>
    </row>
    <row r="22" spans="1:32" s="325" customFormat="1" ht="30.75" customHeight="1">
      <c r="A22" s="386" t="s">
        <v>667</v>
      </c>
      <c r="B22" s="387"/>
      <c r="C22" s="388"/>
      <c r="D22" s="388"/>
      <c r="E22" s="388"/>
      <c r="F22" s="388"/>
      <c r="G22" s="388"/>
      <c r="H22" s="388"/>
      <c r="I22" s="388"/>
      <c r="J22" s="388"/>
      <c r="K22" s="389">
        <v>0</v>
      </c>
      <c r="L22" s="390"/>
      <c r="M22" s="388"/>
      <c r="N22" s="388"/>
      <c r="O22" s="388"/>
      <c r="P22" s="388"/>
      <c r="Q22" s="388"/>
      <c r="R22" s="388"/>
      <c r="S22" s="388"/>
      <c r="T22" s="388"/>
      <c r="U22" s="389">
        <v>0</v>
      </c>
      <c r="V22" s="389"/>
      <c r="W22" s="389"/>
      <c r="X22" s="389"/>
      <c r="Y22" s="389"/>
      <c r="Z22" s="389"/>
      <c r="AA22" s="389"/>
      <c r="AB22" s="389"/>
      <c r="AC22" s="389"/>
      <c r="AD22" s="389">
        <v>0</v>
      </c>
      <c r="AE22" s="391"/>
      <c r="AF22" s="389">
        <v>0</v>
      </c>
    </row>
    <row r="23" spans="1:32" s="325" customFormat="1" ht="30.75" customHeight="1">
      <c r="A23" s="392" t="s">
        <v>627</v>
      </c>
      <c r="B23" s="387"/>
      <c r="C23" s="388"/>
      <c r="D23" s="388"/>
      <c r="E23" s="388">
        <v>36</v>
      </c>
      <c r="F23" s="388"/>
      <c r="G23" s="388"/>
      <c r="H23" s="388"/>
      <c r="I23" s="388"/>
      <c r="J23" s="388"/>
      <c r="K23" s="389">
        <v>36</v>
      </c>
      <c r="L23" s="390"/>
      <c r="M23" s="388"/>
      <c r="N23" s="388"/>
      <c r="O23" s="388"/>
      <c r="P23" s="388"/>
      <c r="Q23" s="388">
        <v>1</v>
      </c>
      <c r="R23" s="388"/>
      <c r="S23" s="388"/>
      <c r="T23" s="388"/>
      <c r="U23" s="389">
        <v>1</v>
      </c>
      <c r="V23" s="389"/>
      <c r="W23" s="389"/>
      <c r="X23" s="389"/>
      <c r="Y23" s="389"/>
      <c r="Z23" s="388"/>
      <c r="AA23" s="389"/>
      <c r="AB23" s="389"/>
      <c r="AC23" s="389"/>
      <c r="AD23" s="389">
        <v>0</v>
      </c>
      <c r="AE23" s="391"/>
      <c r="AF23" s="389">
        <v>37</v>
      </c>
    </row>
    <row r="24" spans="1:32" s="325" customFormat="1" ht="30.75" customHeight="1">
      <c r="A24" s="392" t="s">
        <v>668</v>
      </c>
      <c r="B24" s="387"/>
      <c r="C24" s="388"/>
      <c r="D24" s="388"/>
      <c r="E24" s="388"/>
      <c r="F24" s="388"/>
      <c r="G24" s="388"/>
      <c r="H24" s="388"/>
      <c r="I24" s="388"/>
      <c r="J24" s="388"/>
      <c r="K24" s="389">
        <v>0</v>
      </c>
      <c r="L24" s="390"/>
      <c r="M24" s="388"/>
      <c r="N24" s="388"/>
      <c r="O24" s="388"/>
      <c r="P24" s="388"/>
      <c r="Q24" s="388"/>
      <c r="R24" s="388"/>
      <c r="S24" s="388"/>
      <c r="T24" s="388"/>
      <c r="U24" s="389">
        <v>0</v>
      </c>
      <c r="V24" s="389"/>
      <c r="W24" s="389"/>
      <c r="X24" s="389"/>
      <c r="Y24" s="389"/>
      <c r="Z24" s="389"/>
      <c r="AA24" s="389"/>
      <c r="AB24" s="389"/>
      <c r="AC24" s="389"/>
      <c r="AD24" s="389">
        <v>0</v>
      </c>
      <c r="AE24" s="391"/>
      <c r="AF24" s="389">
        <v>0</v>
      </c>
    </row>
    <row r="25" spans="1:32" s="325" customFormat="1" ht="30.75" customHeight="1">
      <c r="A25" s="392" t="s">
        <v>669</v>
      </c>
      <c r="B25" s="387"/>
      <c r="C25" s="388"/>
      <c r="D25" s="388"/>
      <c r="E25" s="388"/>
      <c r="F25" s="388"/>
      <c r="G25" s="388"/>
      <c r="H25" s="388"/>
      <c r="I25" s="388"/>
      <c r="J25" s="388"/>
      <c r="K25" s="389">
        <v>0</v>
      </c>
      <c r="L25" s="390"/>
      <c r="M25" s="388"/>
      <c r="N25" s="388"/>
      <c r="O25" s="388"/>
      <c r="P25" s="388"/>
      <c r="Q25" s="388"/>
      <c r="R25" s="388"/>
      <c r="S25" s="388"/>
      <c r="T25" s="388"/>
      <c r="U25" s="389">
        <v>0</v>
      </c>
      <c r="V25" s="389"/>
      <c r="W25" s="389"/>
      <c r="X25" s="389"/>
      <c r="Y25" s="389"/>
      <c r="Z25" s="389"/>
      <c r="AA25" s="389"/>
      <c r="AB25" s="389"/>
      <c r="AC25" s="389"/>
      <c r="AD25" s="389">
        <v>0</v>
      </c>
      <c r="AE25" s="391"/>
      <c r="AF25" s="389">
        <v>0</v>
      </c>
    </row>
    <row r="26" spans="1:32" s="325" customFormat="1" ht="30.75" customHeight="1">
      <c r="A26" s="392" t="s">
        <v>670</v>
      </c>
      <c r="B26" s="387"/>
      <c r="C26" s="388"/>
      <c r="D26" s="388"/>
      <c r="E26" s="388"/>
      <c r="F26" s="388"/>
      <c r="G26" s="388"/>
      <c r="H26" s="388"/>
      <c r="I26" s="388"/>
      <c r="J26" s="388"/>
      <c r="K26" s="389">
        <v>0</v>
      </c>
      <c r="L26" s="390"/>
      <c r="M26" s="388"/>
      <c r="N26" s="388"/>
      <c r="O26" s="388"/>
      <c r="P26" s="388"/>
      <c r="Q26" s="388"/>
      <c r="R26" s="388"/>
      <c r="S26" s="388"/>
      <c r="T26" s="388"/>
      <c r="U26" s="389">
        <v>0</v>
      </c>
      <c r="V26" s="389"/>
      <c r="W26" s="389"/>
      <c r="X26" s="389"/>
      <c r="Y26" s="389"/>
      <c r="Z26" s="389"/>
      <c r="AA26" s="389"/>
      <c r="AB26" s="389"/>
      <c r="AC26" s="389"/>
      <c r="AD26" s="389">
        <v>0</v>
      </c>
      <c r="AE26" s="391"/>
      <c r="AF26" s="389">
        <v>0</v>
      </c>
    </row>
    <row r="27" spans="1:32" s="325" customFormat="1" ht="30.75" customHeight="1">
      <c r="A27" s="392" t="s">
        <v>671</v>
      </c>
      <c r="B27" s="387"/>
      <c r="C27" s="388"/>
      <c r="D27" s="388"/>
      <c r="E27" s="388"/>
      <c r="F27" s="388"/>
      <c r="G27" s="388"/>
      <c r="H27" s="388"/>
      <c r="I27" s="388"/>
      <c r="J27" s="388"/>
      <c r="K27" s="389">
        <v>0</v>
      </c>
      <c r="L27" s="390"/>
      <c r="M27" s="388"/>
      <c r="N27" s="388"/>
      <c r="O27" s="388"/>
      <c r="P27" s="388"/>
      <c r="Q27" s="388"/>
      <c r="R27" s="388"/>
      <c r="S27" s="388"/>
      <c r="T27" s="388"/>
      <c r="U27" s="389">
        <v>0</v>
      </c>
      <c r="V27" s="389"/>
      <c r="W27" s="389"/>
      <c r="X27" s="389"/>
      <c r="Y27" s="389"/>
      <c r="Z27" s="389"/>
      <c r="AA27" s="389"/>
      <c r="AB27" s="389"/>
      <c r="AC27" s="389"/>
      <c r="AD27" s="389">
        <v>0</v>
      </c>
      <c r="AE27" s="391"/>
      <c r="AF27" s="389">
        <v>0</v>
      </c>
    </row>
    <row r="28" spans="1:32" s="325" customFormat="1" ht="30.75" customHeight="1">
      <c r="A28" s="392" t="s">
        <v>672</v>
      </c>
      <c r="B28" s="387"/>
      <c r="C28" s="388"/>
      <c r="D28" s="388"/>
      <c r="E28" s="388"/>
      <c r="F28" s="388"/>
      <c r="G28" s="388"/>
      <c r="H28" s="388"/>
      <c r="I28" s="388"/>
      <c r="J28" s="388"/>
      <c r="K28" s="389">
        <v>0</v>
      </c>
      <c r="L28" s="390"/>
      <c r="M28" s="388"/>
      <c r="N28" s="388"/>
      <c r="O28" s="388"/>
      <c r="P28" s="388"/>
      <c r="Q28" s="388"/>
      <c r="R28" s="388"/>
      <c r="S28" s="388"/>
      <c r="T28" s="388"/>
      <c r="U28" s="389">
        <v>0</v>
      </c>
      <c r="V28" s="389"/>
      <c r="W28" s="389"/>
      <c r="X28" s="389"/>
      <c r="Y28" s="389"/>
      <c r="Z28" s="389"/>
      <c r="AA28" s="389"/>
      <c r="AB28" s="389"/>
      <c r="AC28" s="389"/>
      <c r="AD28" s="389">
        <v>0</v>
      </c>
      <c r="AE28" s="391"/>
      <c r="AF28" s="389">
        <v>0</v>
      </c>
    </row>
    <row r="29" spans="1:32" s="325" customFormat="1" ht="30.75" customHeight="1">
      <c r="A29" s="392" t="s">
        <v>673</v>
      </c>
      <c r="B29" s="387"/>
      <c r="C29" s="388"/>
      <c r="D29" s="388"/>
      <c r="E29" s="388"/>
      <c r="F29" s="388"/>
      <c r="G29" s="388"/>
      <c r="H29" s="388"/>
      <c r="I29" s="388"/>
      <c r="J29" s="388"/>
      <c r="K29" s="389">
        <v>0</v>
      </c>
      <c r="L29" s="390"/>
      <c r="M29" s="388"/>
      <c r="N29" s="388"/>
      <c r="O29" s="388"/>
      <c r="P29" s="388"/>
      <c r="Q29" s="388"/>
      <c r="R29" s="388"/>
      <c r="S29" s="388"/>
      <c r="T29" s="388"/>
      <c r="U29" s="389">
        <v>0</v>
      </c>
      <c r="V29" s="389"/>
      <c r="W29" s="389"/>
      <c r="X29" s="389"/>
      <c r="Y29" s="389"/>
      <c r="Z29" s="389"/>
      <c r="AA29" s="389"/>
      <c r="AB29" s="389"/>
      <c r="AC29" s="389"/>
      <c r="AD29" s="389">
        <v>0</v>
      </c>
      <c r="AE29" s="391"/>
      <c r="AF29" s="389">
        <v>0</v>
      </c>
    </row>
    <row r="30" spans="1:32" s="325" customFormat="1" ht="30.75" customHeight="1">
      <c r="A30" s="392" t="s">
        <v>674</v>
      </c>
      <c r="B30" s="387"/>
      <c r="C30" s="388"/>
      <c r="D30" s="388"/>
      <c r="E30" s="388"/>
      <c r="F30" s="388"/>
      <c r="G30" s="388"/>
      <c r="H30" s="388"/>
      <c r="I30" s="388"/>
      <c r="J30" s="388"/>
      <c r="K30" s="389">
        <v>0</v>
      </c>
      <c r="L30" s="390"/>
      <c r="M30" s="388"/>
      <c r="N30" s="388"/>
      <c r="O30" s="388">
        <v>1</v>
      </c>
      <c r="P30" s="388"/>
      <c r="Q30" s="388"/>
      <c r="R30" s="388"/>
      <c r="S30" s="388"/>
      <c r="T30" s="388"/>
      <c r="U30" s="389">
        <v>1</v>
      </c>
      <c r="V30" s="389"/>
      <c r="W30" s="389"/>
      <c r="X30" s="389"/>
      <c r="Y30" s="389"/>
      <c r="Z30" s="389"/>
      <c r="AA30" s="389"/>
      <c r="AB30" s="389"/>
      <c r="AC30" s="389"/>
      <c r="AD30" s="389">
        <v>0</v>
      </c>
      <c r="AE30" s="391"/>
      <c r="AF30" s="389">
        <v>1</v>
      </c>
    </row>
    <row r="31" spans="1:32" s="325" customFormat="1" ht="30.75" customHeight="1">
      <c r="A31" s="392" t="s">
        <v>675</v>
      </c>
      <c r="B31" s="387"/>
      <c r="C31" s="388"/>
      <c r="D31" s="388"/>
      <c r="E31" s="388"/>
      <c r="F31" s="388"/>
      <c r="G31" s="388"/>
      <c r="H31" s="388"/>
      <c r="I31" s="388"/>
      <c r="J31" s="388"/>
      <c r="K31" s="389">
        <v>0</v>
      </c>
      <c r="L31" s="390"/>
      <c r="M31" s="388"/>
      <c r="N31" s="388"/>
      <c r="O31" s="388"/>
      <c r="P31" s="388"/>
      <c r="Q31" s="388"/>
      <c r="R31" s="388"/>
      <c r="S31" s="388"/>
      <c r="T31" s="388"/>
      <c r="U31" s="389">
        <v>0</v>
      </c>
      <c r="V31" s="389"/>
      <c r="W31" s="389"/>
      <c r="X31" s="389"/>
      <c r="Y31" s="389"/>
      <c r="Z31" s="389"/>
      <c r="AA31" s="389"/>
      <c r="AB31" s="389"/>
      <c r="AC31" s="389"/>
      <c r="AD31" s="389">
        <v>0</v>
      </c>
      <c r="AE31" s="391"/>
      <c r="AF31" s="389">
        <v>0</v>
      </c>
    </row>
    <row r="32" spans="1:32" s="325" customFormat="1" ht="30.75" customHeight="1">
      <c r="A32" s="392" t="s">
        <v>676</v>
      </c>
      <c r="B32" s="387"/>
      <c r="C32" s="388"/>
      <c r="D32" s="388"/>
      <c r="E32" s="388"/>
      <c r="F32" s="388"/>
      <c r="G32" s="388"/>
      <c r="H32" s="388"/>
      <c r="I32" s="388"/>
      <c r="J32" s="388"/>
      <c r="K32" s="389">
        <v>0</v>
      </c>
      <c r="L32" s="390"/>
      <c r="M32" s="388"/>
      <c r="N32" s="388"/>
      <c r="O32" s="388"/>
      <c r="P32" s="388"/>
      <c r="Q32" s="388"/>
      <c r="R32" s="388"/>
      <c r="S32" s="388"/>
      <c r="T32" s="388"/>
      <c r="U32" s="389">
        <v>0</v>
      </c>
      <c r="V32" s="389"/>
      <c r="W32" s="389"/>
      <c r="X32" s="389"/>
      <c r="Y32" s="389"/>
      <c r="Z32" s="389"/>
      <c r="AA32" s="389"/>
      <c r="AB32" s="389"/>
      <c r="AC32" s="389"/>
      <c r="AD32" s="389">
        <v>0</v>
      </c>
      <c r="AE32" s="391"/>
      <c r="AF32" s="389">
        <v>0</v>
      </c>
    </row>
    <row r="33" spans="1:35" s="325" customFormat="1" ht="30.75" customHeight="1">
      <c r="A33" s="392" t="s">
        <v>677</v>
      </c>
      <c r="B33" s="387"/>
      <c r="C33" s="388"/>
      <c r="D33" s="388"/>
      <c r="E33" s="388"/>
      <c r="F33" s="388"/>
      <c r="G33" s="388"/>
      <c r="H33" s="388"/>
      <c r="I33" s="388"/>
      <c r="J33" s="388"/>
      <c r="K33" s="389">
        <v>0</v>
      </c>
      <c r="L33" s="390"/>
      <c r="M33" s="388"/>
      <c r="N33" s="388"/>
      <c r="O33" s="388"/>
      <c r="P33" s="388"/>
      <c r="Q33" s="388"/>
      <c r="R33" s="388"/>
      <c r="S33" s="388"/>
      <c r="T33" s="388"/>
      <c r="U33" s="389">
        <v>0</v>
      </c>
      <c r="V33" s="389"/>
      <c r="W33" s="389"/>
      <c r="X33" s="389"/>
      <c r="Y33" s="389"/>
      <c r="Z33" s="389"/>
      <c r="AA33" s="389"/>
      <c r="AB33" s="389"/>
      <c r="AC33" s="389"/>
      <c r="AD33" s="389">
        <v>0</v>
      </c>
      <c r="AE33" s="391"/>
      <c r="AF33" s="389">
        <v>0</v>
      </c>
    </row>
    <row r="34" spans="1:35" s="325" customFormat="1" ht="30.75" customHeight="1">
      <c r="A34" s="392" t="s">
        <v>678</v>
      </c>
      <c r="B34" s="387"/>
      <c r="C34" s="388"/>
      <c r="D34" s="388"/>
      <c r="E34" s="388"/>
      <c r="F34" s="388"/>
      <c r="G34" s="388"/>
      <c r="H34" s="388"/>
      <c r="I34" s="388"/>
      <c r="J34" s="388"/>
      <c r="K34" s="389">
        <v>0</v>
      </c>
      <c r="L34" s="390"/>
      <c r="M34" s="388"/>
      <c r="N34" s="388"/>
      <c r="O34" s="388"/>
      <c r="P34" s="388"/>
      <c r="Q34" s="388"/>
      <c r="R34" s="388"/>
      <c r="S34" s="388"/>
      <c r="T34" s="388"/>
      <c r="U34" s="389">
        <v>0</v>
      </c>
      <c r="V34" s="389"/>
      <c r="W34" s="389"/>
      <c r="X34" s="389"/>
      <c r="Y34" s="389"/>
      <c r="Z34" s="389"/>
      <c r="AA34" s="389"/>
      <c r="AB34" s="389"/>
      <c r="AC34" s="389"/>
      <c r="AD34" s="389">
        <v>0</v>
      </c>
      <c r="AE34" s="391"/>
      <c r="AF34" s="389">
        <v>0</v>
      </c>
    </row>
    <row r="35" spans="1:35" s="325" customFormat="1" ht="30.75" customHeight="1">
      <c r="A35" s="392" t="s">
        <v>679</v>
      </c>
      <c r="B35" s="387"/>
      <c r="C35" s="388"/>
      <c r="D35" s="388"/>
      <c r="E35" s="388"/>
      <c r="F35" s="388"/>
      <c r="G35" s="388"/>
      <c r="H35" s="388"/>
      <c r="I35" s="388"/>
      <c r="J35" s="388"/>
      <c r="K35" s="389">
        <v>0</v>
      </c>
      <c r="L35" s="390"/>
      <c r="M35" s="388"/>
      <c r="N35" s="388"/>
      <c r="O35" s="388"/>
      <c r="P35" s="388"/>
      <c r="Q35" s="388"/>
      <c r="R35" s="388"/>
      <c r="S35" s="388"/>
      <c r="T35" s="388"/>
      <c r="U35" s="389">
        <v>0</v>
      </c>
      <c r="V35" s="389"/>
      <c r="W35" s="389"/>
      <c r="X35" s="389"/>
      <c r="Y35" s="389"/>
      <c r="Z35" s="389"/>
      <c r="AA35" s="389"/>
      <c r="AB35" s="389"/>
      <c r="AC35" s="389"/>
      <c r="AD35" s="389">
        <v>0</v>
      </c>
      <c r="AE35" s="391"/>
      <c r="AF35" s="389">
        <v>0</v>
      </c>
    </row>
    <row r="36" spans="1:35" s="325" customFormat="1" ht="30.75" customHeight="1">
      <c r="A36" s="392" t="s">
        <v>680</v>
      </c>
      <c r="B36" s="387"/>
      <c r="C36" s="388"/>
      <c r="D36" s="388"/>
      <c r="E36" s="388"/>
      <c r="F36" s="388"/>
      <c r="G36" s="388"/>
      <c r="H36" s="388"/>
      <c r="I36" s="388"/>
      <c r="J36" s="388"/>
      <c r="K36" s="389">
        <v>0</v>
      </c>
      <c r="L36" s="390"/>
      <c r="M36" s="388"/>
      <c r="N36" s="388"/>
      <c r="O36" s="388"/>
      <c r="P36" s="388"/>
      <c r="Q36" s="388"/>
      <c r="R36" s="388"/>
      <c r="S36" s="388"/>
      <c r="T36" s="388"/>
      <c r="U36" s="389">
        <v>0</v>
      </c>
      <c r="V36" s="389"/>
      <c r="W36" s="389"/>
      <c r="X36" s="389"/>
      <c r="Y36" s="389"/>
      <c r="Z36" s="389"/>
      <c r="AA36" s="389"/>
      <c r="AB36" s="389"/>
      <c r="AC36" s="389"/>
      <c r="AD36" s="389">
        <v>0</v>
      </c>
      <c r="AE36" s="391"/>
      <c r="AF36" s="389">
        <v>0</v>
      </c>
      <c r="AI36" s="325" t="s">
        <v>1</v>
      </c>
    </row>
    <row r="37" spans="1:35" s="325" customFormat="1" ht="30.75" customHeight="1">
      <c r="A37" s="392" t="s">
        <v>681</v>
      </c>
      <c r="B37" s="387"/>
      <c r="C37" s="388"/>
      <c r="D37" s="388"/>
      <c r="E37" s="388"/>
      <c r="F37" s="388"/>
      <c r="G37" s="388"/>
      <c r="H37" s="388"/>
      <c r="I37" s="388"/>
      <c r="J37" s="388"/>
      <c r="K37" s="389">
        <v>0</v>
      </c>
      <c r="L37" s="390"/>
      <c r="M37" s="388"/>
      <c r="N37" s="388"/>
      <c r="O37" s="388"/>
      <c r="P37" s="388"/>
      <c r="Q37" s="388"/>
      <c r="R37" s="388"/>
      <c r="S37" s="388"/>
      <c r="T37" s="388"/>
      <c r="U37" s="389">
        <v>0</v>
      </c>
      <c r="V37" s="389"/>
      <c r="W37" s="389"/>
      <c r="X37" s="389"/>
      <c r="Y37" s="389"/>
      <c r="Z37" s="389"/>
      <c r="AA37" s="389"/>
      <c r="AB37" s="389"/>
      <c r="AC37" s="389"/>
      <c r="AD37" s="389">
        <v>0</v>
      </c>
      <c r="AE37" s="391"/>
      <c r="AF37" s="389">
        <v>0</v>
      </c>
    </row>
    <row r="38" spans="1:35" s="325" customFormat="1" ht="7.5" customHeight="1">
      <c r="A38" s="393"/>
      <c r="B38" s="393"/>
      <c r="C38" s="393"/>
      <c r="D38" s="393"/>
      <c r="E38" s="393"/>
      <c r="F38" s="393"/>
      <c r="G38" s="393"/>
      <c r="H38" s="393"/>
      <c r="I38" s="393"/>
      <c r="J38" s="393"/>
      <c r="K38" s="393"/>
      <c r="L38" s="393"/>
      <c r="M38" s="393"/>
      <c r="N38" s="393"/>
      <c r="O38" s="393"/>
      <c r="P38" s="393"/>
      <c r="Q38" s="393"/>
      <c r="R38" s="393"/>
      <c r="S38" s="393"/>
      <c r="T38" s="393"/>
      <c r="U38" s="393"/>
      <c r="V38" s="394"/>
      <c r="W38" s="393"/>
      <c r="X38" s="393"/>
      <c r="Y38" s="393"/>
      <c r="Z38" s="393"/>
      <c r="AA38" s="393"/>
      <c r="AB38" s="393"/>
      <c r="AC38" s="393"/>
      <c r="AD38" s="393"/>
      <c r="AE38" s="391"/>
      <c r="AF38" s="393"/>
    </row>
    <row r="39" spans="1:35" s="325" customFormat="1" ht="36.75" customHeight="1">
      <c r="A39" s="395" t="s">
        <v>70</v>
      </c>
      <c r="B39" s="393"/>
      <c r="C39" s="396">
        <v>0</v>
      </c>
      <c r="D39" s="396">
        <v>0</v>
      </c>
      <c r="E39" s="396">
        <v>36</v>
      </c>
      <c r="F39" s="396">
        <v>0</v>
      </c>
      <c r="G39" s="396">
        <v>0</v>
      </c>
      <c r="H39" s="396">
        <v>0</v>
      </c>
      <c r="I39" s="396">
        <v>0</v>
      </c>
      <c r="J39" s="396">
        <v>0</v>
      </c>
      <c r="K39" s="396">
        <v>36</v>
      </c>
      <c r="L39" s="397"/>
      <c r="M39" s="396">
        <v>0</v>
      </c>
      <c r="N39" s="396">
        <v>0</v>
      </c>
      <c r="O39" s="396">
        <v>1</v>
      </c>
      <c r="P39" s="396">
        <v>0</v>
      </c>
      <c r="Q39" s="396">
        <v>1</v>
      </c>
      <c r="R39" s="396">
        <v>0</v>
      </c>
      <c r="S39" s="396">
        <v>0</v>
      </c>
      <c r="T39" s="396">
        <v>0</v>
      </c>
      <c r="U39" s="396">
        <v>2</v>
      </c>
      <c r="V39" s="396">
        <v>0</v>
      </c>
      <c r="W39" s="396">
        <v>0</v>
      </c>
      <c r="X39" s="396">
        <v>0</v>
      </c>
      <c r="Y39" s="396">
        <v>0</v>
      </c>
      <c r="Z39" s="396">
        <v>0</v>
      </c>
      <c r="AA39" s="396">
        <v>0</v>
      </c>
      <c r="AB39" s="396">
        <v>0</v>
      </c>
      <c r="AC39" s="396">
        <v>0</v>
      </c>
      <c r="AD39" s="396">
        <v>0</v>
      </c>
      <c r="AE39" s="391"/>
      <c r="AF39" s="396">
        <v>38</v>
      </c>
    </row>
    <row r="40" spans="1:35" s="325" customFormat="1" ht="37.5" customHeight="1">
      <c r="V40" s="398"/>
    </row>
    <row r="41" spans="1:35" s="325" customFormat="1" ht="14.25" customHeight="1">
      <c r="V41" s="398"/>
    </row>
    <row r="42" spans="1:35" s="325" customFormat="1" ht="15.75" customHeight="1">
      <c r="A42" s="399" t="s">
        <v>628</v>
      </c>
    </row>
    <row r="43" spans="1:35" s="325" customFormat="1" ht="15.75" customHeight="1">
      <c r="A43" s="399" t="s">
        <v>682</v>
      </c>
    </row>
    <row r="44" spans="1:35" s="325" customFormat="1" ht="15.75" customHeight="1">
      <c r="A44" s="399" t="s">
        <v>629</v>
      </c>
    </row>
    <row r="45" spans="1:35" s="325" customFormat="1" ht="15.75" customHeight="1">
      <c r="A45" s="399" t="s">
        <v>81</v>
      </c>
    </row>
    <row r="46" spans="1:35" s="325" customFormat="1" ht="15.75" customHeight="1">
      <c r="A46" s="399" t="s">
        <v>633</v>
      </c>
    </row>
  </sheetData>
  <mergeCells count="30">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 ref="V7:Y7"/>
    <mergeCell ref="Z7:AC7"/>
    <mergeCell ref="Q8:R8"/>
    <mergeCell ref="S8:T8"/>
    <mergeCell ref="V8:W8"/>
    <mergeCell ref="X8:Y8"/>
    <mergeCell ref="Z8:AA8"/>
    <mergeCell ref="AB8:AC8"/>
    <mergeCell ref="O8:P8"/>
    <mergeCell ref="C8:D8"/>
    <mergeCell ref="E8:F8"/>
    <mergeCell ref="G8:H8"/>
    <mergeCell ref="I8:J8"/>
    <mergeCell ref="M8:N8"/>
  </mergeCells>
  <printOptions horizontalCentered="1"/>
  <pageMargins left="0.23622047244094491" right="0.23622047244094491" top="0.74803149606299213" bottom="0.35433070866141736" header="0" footer="0.31496062992125984"/>
  <pageSetup scale="37" firstPageNumber="59" orientation="landscape" useFirstPageNumber="1" r:id="rId1"/>
  <headerFooter scaleWithDoc="0">
    <oddHeader>&amp;L&amp;G&amp;C&amp;G&amp;R&amp;G</oddHeader>
    <oddFooter>&amp;R&amp;"Montserrat,Negrita"&amp;10 &amp;P</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14BBD-DD3F-4E4C-A690-1EA7B8629184}">
  <sheetPr>
    <tabColor theme="0" tint="-0.14999847407452621"/>
  </sheetPr>
  <dimension ref="A1:V81"/>
  <sheetViews>
    <sheetView view="pageBreakPreview" zoomScale="70" zoomScaleNormal="70" zoomScaleSheetLayoutView="70" workbookViewId="0">
      <selection activeCell="AB20" sqref="AB20"/>
    </sheetView>
  </sheetViews>
  <sheetFormatPr baseColWidth="10" defaultRowHeight="12.75"/>
  <cols>
    <col min="1" max="1" width="18" style="552" customWidth="1"/>
    <col min="2" max="3" width="11" style="552" customWidth="1"/>
    <col min="4" max="4" width="11" style="547" customWidth="1"/>
    <col min="5" max="5" width="9.5703125" style="325" customWidth="1"/>
    <col min="6" max="6" width="13.42578125" style="325" customWidth="1"/>
    <col min="7" max="7" width="14.85546875" style="325" customWidth="1"/>
    <col min="8" max="8" width="18.7109375" style="325" customWidth="1"/>
    <col min="9" max="9" width="18.85546875" style="531" customWidth="1"/>
    <col min="10" max="10" width="34.42578125" style="531" customWidth="1"/>
    <col min="11" max="11" width="18.85546875" style="531" customWidth="1"/>
    <col min="12" max="12" width="8" style="325" customWidth="1"/>
    <col min="13" max="13" width="12.140625" style="325" customWidth="1"/>
    <col min="14" max="15" width="8.28515625" style="325" customWidth="1"/>
    <col min="16" max="16" width="14" style="325" customWidth="1"/>
    <col min="17" max="17" width="9" style="325" customWidth="1"/>
    <col min="18" max="18" width="9.5703125" style="325" customWidth="1"/>
    <col min="19" max="19" width="10.5703125" style="325" customWidth="1"/>
    <col min="20" max="20" width="0" style="325" hidden="1" customWidth="1"/>
    <col min="21" max="21" width="11.42578125" style="325" hidden="1" customWidth="1"/>
    <col min="22" max="22" width="2.5703125" style="325" customWidth="1"/>
    <col min="23" max="16384" width="11.42578125" style="325"/>
  </cols>
  <sheetData>
    <row r="1" spans="1:22" ht="6.75" customHeight="1">
      <c r="A1" s="548" t="s">
        <v>65</v>
      </c>
      <c r="B1" s="548"/>
      <c r="C1" s="548"/>
      <c r="D1" s="530"/>
      <c r="E1" s="380"/>
    </row>
    <row r="2" spans="1:22" ht="57.75" customHeight="1">
      <c r="A2" s="614" t="s">
        <v>711</v>
      </c>
      <c r="B2" s="614"/>
      <c r="C2" s="614"/>
      <c r="D2" s="614"/>
      <c r="E2" s="614"/>
      <c r="F2" s="614"/>
      <c r="G2" s="614"/>
      <c r="H2" s="614"/>
      <c r="I2" s="614"/>
      <c r="J2" s="614"/>
      <c r="K2" s="614"/>
      <c r="L2" s="614"/>
      <c r="M2" s="614"/>
      <c r="N2" s="614"/>
      <c r="O2" s="614"/>
      <c r="P2" s="614"/>
      <c r="Q2" s="614"/>
      <c r="R2" s="614"/>
      <c r="S2" s="614"/>
      <c r="T2" s="614"/>
      <c r="U2" s="614"/>
      <c r="V2" s="614"/>
    </row>
    <row r="3" spans="1:22" ht="36" customHeight="1">
      <c r="A3" s="614" t="str">
        <f>UPPER(CONCATENATE("NOVIEMBRE 2022"))</f>
        <v>NOVIEMBRE 2022</v>
      </c>
      <c r="B3" s="614"/>
      <c r="C3" s="614"/>
      <c r="D3" s="614"/>
      <c r="E3" s="614"/>
      <c r="F3" s="614"/>
      <c r="G3" s="614"/>
      <c r="H3" s="614"/>
      <c r="I3" s="614"/>
      <c r="J3" s="614"/>
      <c r="K3" s="614"/>
      <c r="L3" s="614"/>
      <c r="M3" s="614"/>
      <c r="N3" s="614"/>
      <c r="O3" s="614"/>
      <c r="P3" s="614"/>
      <c r="Q3" s="614"/>
      <c r="R3" s="614"/>
      <c r="S3" s="614"/>
      <c r="T3" s="614"/>
      <c r="U3" s="614"/>
      <c r="V3" s="614"/>
    </row>
    <row r="4" spans="1:22" ht="129.75" customHeight="1">
      <c r="A4" s="549"/>
      <c r="B4" s="548"/>
      <c r="C4" s="548"/>
      <c r="D4" s="530"/>
      <c r="E4" s="533"/>
      <c r="F4" s="534"/>
      <c r="G4" s="534"/>
      <c r="H4" s="534"/>
      <c r="I4" s="535"/>
      <c r="J4" s="535"/>
      <c r="K4" s="535"/>
      <c r="L4" s="534"/>
    </row>
    <row r="5" spans="1:22" ht="38.25">
      <c r="A5" s="536" t="s">
        <v>85</v>
      </c>
      <c r="B5" s="536" t="s">
        <v>709</v>
      </c>
      <c r="C5" s="536" t="s">
        <v>710</v>
      </c>
      <c r="D5" s="516"/>
      <c r="E5" s="516"/>
      <c r="I5" s="535"/>
      <c r="J5" s="535"/>
      <c r="K5" s="535"/>
      <c r="L5" s="534"/>
    </row>
    <row r="6" spans="1:22" ht="6.75" customHeight="1">
      <c r="A6" s="537"/>
      <c r="B6" s="537"/>
      <c r="C6" s="537"/>
      <c r="D6" s="381"/>
      <c r="E6" s="381"/>
      <c r="I6" s="535"/>
      <c r="J6" s="535"/>
      <c r="K6" s="535"/>
      <c r="L6" s="534"/>
    </row>
    <row r="7" spans="1:22" ht="6.75" customHeight="1">
      <c r="A7" s="536" t="s">
        <v>93</v>
      </c>
      <c r="B7" s="538">
        <v>244</v>
      </c>
      <c r="C7" s="538">
        <v>-250</v>
      </c>
      <c r="D7" s="521"/>
      <c r="E7" s="539"/>
      <c r="I7" s="535"/>
      <c r="J7" s="535"/>
      <c r="K7" s="535"/>
      <c r="L7" s="534"/>
    </row>
    <row r="8" spans="1:22" ht="6.75" customHeight="1">
      <c r="A8" s="536" t="s">
        <v>94</v>
      </c>
      <c r="B8" s="538">
        <v>1285</v>
      </c>
      <c r="C8" s="538">
        <v>-1396</v>
      </c>
      <c r="D8" s="521"/>
      <c r="E8" s="539"/>
      <c r="I8" s="535"/>
      <c r="J8" s="535"/>
      <c r="K8" s="535"/>
      <c r="L8" s="534"/>
    </row>
    <row r="9" spans="1:22" ht="6.75" customHeight="1">
      <c r="A9" s="536" t="s">
        <v>95</v>
      </c>
      <c r="B9" s="538">
        <v>22</v>
      </c>
      <c r="C9" s="538">
        <v>-30</v>
      </c>
      <c r="D9" s="521"/>
      <c r="E9" s="539"/>
      <c r="I9" s="535"/>
      <c r="J9" s="535"/>
      <c r="K9" s="535"/>
      <c r="L9" s="534"/>
    </row>
    <row r="10" spans="1:22" ht="6.75" customHeight="1">
      <c r="A10" s="536" t="s">
        <v>96</v>
      </c>
      <c r="B10" s="538">
        <v>33</v>
      </c>
      <c r="C10" s="538">
        <v>-46</v>
      </c>
      <c r="D10" s="521"/>
      <c r="E10" s="539"/>
      <c r="I10" s="535"/>
      <c r="J10" s="535"/>
      <c r="K10" s="535"/>
      <c r="L10" s="534"/>
    </row>
    <row r="11" spans="1:22" ht="6.75" customHeight="1">
      <c r="A11" s="536" t="s">
        <v>99</v>
      </c>
      <c r="B11" s="538">
        <v>229</v>
      </c>
      <c r="C11" s="538">
        <v>-211</v>
      </c>
      <c r="D11" s="521"/>
      <c r="E11" s="539"/>
      <c r="I11" s="535"/>
      <c r="J11" s="535"/>
      <c r="K11" s="535"/>
      <c r="L11" s="534"/>
    </row>
    <row r="12" spans="1:22" ht="6.75" customHeight="1">
      <c r="A12" s="536" t="s">
        <v>100</v>
      </c>
      <c r="B12" s="538">
        <v>707</v>
      </c>
      <c r="C12" s="538">
        <v>-767</v>
      </c>
      <c r="D12" s="521"/>
      <c r="E12" s="539"/>
      <c r="I12" s="535"/>
      <c r="J12" s="535"/>
      <c r="K12" s="535"/>
      <c r="L12" s="534"/>
    </row>
    <row r="13" spans="1:22" ht="6.75" customHeight="1">
      <c r="A13" s="536" t="s">
        <v>101</v>
      </c>
      <c r="B13" s="538">
        <v>546</v>
      </c>
      <c r="C13" s="538">
        <v>-843</v>
      </c>
      <c r="D13" s="521"/>
      <c r="E13" s="539"/>
      <c r="I13" s="535"/>
      <c r="J13" s="535"/>
      <c r="K13" s="535"/>
      <c r="L13" s="534"/>
    </row>
    <row r="14" spans="1:22" ht="6.75" customHeight="1">
      <c r="A14" s="536" t="s">
        <v>97</v>
      </c>
      <c r="B14" s="538">
        <v>724</v>
      </c>
      <c r="C14" s="538">
        <v>-777</v>
      </c>
      <c r="D14" s="521"/>
      <c r="E14" s="539"/>
      <c r="I14" s="535"/>
      <c r="J14" s="535"/>
      <c r="K14" s="535"/>
      <c r="L14" s="534"/>
    </row>
    <row r="15" spans="1:22" ht="6.75" customHeight="1">
      <c r="A15" s="536" t="s">
        <v>98</v>
      </c>
      <c r="B15" s="538">
        <v>112</v>
      </c>
      <c r="C15" s="538">
        <v>-129</v>
      </c>
      <c r="D15" s="521"/>
      <c r="E15" s="539"/>
      <c r="I15" s="535"/>
      <c r="J15" s="535"/>
      <c r="K15" s="535"/>
      <c r="L15" s="534"/>
    </row>
    <row r="16" spans="1:22" ht="6.75" customHeight="1">
      <c r="A16" s="536" t="s">
        <v>102</v>
      </c>
      <c r="B16" s="538">
        <v>188</v>
      </c>
      <c r="C16" s="538">
        <v>-207</v>
      </c>
      <c r="D16" s="521"/>
      <c r="E16" s="539"/>
      <c r="I16" s="535"/>
      <c r="J16" s="535"/>
      <c r="K16" s="535"/>
      <c r="L16" s="534"/>
    </row>
    <row r="17" spans="1:12" ht="6.75" customHeight="1">
      <c r="A17" s="536" t="s">
        <v>107</v>
      </c>
      <c r="B17" s="538">
        <v>558</v>
      </c>
      <c r="C17" s="538">
        <v>-769</v>
      </c>
      <c r="D17" s="521"/>
      <c r="E17" s="539"/>
      <c r="I17" s="535"/>
      <c r="J17" s="535"/>
      <c r="K17" s="535"/>
      <c r="L17" s="534"/>
    </row>
    <row r="18" spans="1:12" ht="6.75" customHeight="1">
      <c r="A18" s="536" t="s">
        <v>103</v>
      </c>
      <c r="B18" s="538">
        <v>881</v>
      </c>
      <c r="C18" s="538">
        <v>-1014</v>
      </c>
      <c r="D18" s="521"/>
      <c r="E18" s="539"/>
      <c r="I18" s="535"/>
      <c r="J18" s="535"/>
      <c r="K18" s="535"/>
      <c r="L18" s="534"/>
    </row>
    <row r="19" spans="1:12" ht="6.75" customHeight="1">
      <c r="A19" s="536" t="s">
        <v>104</v>
      </c>
      <c r="B19" s="538">
        <v>60</v>
      </c>
      <c r="C19" s="538">
        <v>-136</v>
      </c>
      <c r="D19" s="521"/>
      <c r="E19" s="539"/>
      <c r="I19" s="535"/>
      <c r="J19" s="535"/>
      <c r="K19" s="535"/>
      <c r="L19" s="534"/>
    </row>
    <row r="20" spans="1:12" ht="6.75" customHeight="1">
      <c r="A20" s="536" t="s">
        <v>105</v>
      </c>
      <c r="B20" s="538">
        <v>248</v>
      </c>
      <c r="C20" s="538">
        <v>-236</v>
      </c>
      <c r="D20" s="521"/>
      <c r="E20" s="539"/>
      <c r="I20" s="535"/>
      <c r="J20" s="535"/>
      <c r="K20" s="535"/>
      <c r="L20" s="534"/>
    </row>
    <row r="21" spans="1:12" ht="6.75" customHeight="1">
      <c r="A21" s="536" t="s">
        <v>106</v>
      </c>
      <c r="B21" s="538">
        <v>374</v>
      </c>
      <c r="C21" s="538">
        <v>-478</v>
      </c>
      <c r="D21" s="521"/>
      <c r="E21" s="539"/>
      <c r="I21" s="535"/>
      <c r="J21" s="535"/>
      <c r="K21" s="535"/>
      <c r="L21" s="534"/>
    </row>
    <row r="22" spans="1:12" ht="6.75" customHeight="1">
      <c r="A22" s="536" t="s">
        <v>108</v>
      </c>
      <c r="B22" s="538">
        <v>155</v>
      </c>
      <c r="C22" s="538">
        <v>-176</v>
      </c>
      <c r="D22" s="521"/>
      <c r="E22" s="539"/>
      <c r="I22" s="535"/>
      <c r="J22" s="535"/>
      <c r="K22" s="535"/>
      <c r="L22" s="534"/>
    </row>
    <row r="23" spans="1:12" ht="6.75" customHeight="1">
      <c r="A23" s="536" t="s">
        <v>109</v>
      </c>
      <c r="B23" s="538">
        <v>78</v>
      </c>
      <c r="C23" s="538">
        <v>-153</v>
      </c>
      <c r="D23" s="521"/>
      <c r="E23" s="539"/>
      <c r="I23" s="535"/>
      <c r="J23" s="535"/>
      <c r="K23" s="535"/>
      <c r="L23" s="534"/>
    </row>
    <row r="24" spans="1:12" ht="6.75" customHeight="1">
      <c r="A24" s="536" t="s">
        <v>110</v>
      </c>
      <c r="B24" s="538">
        <v>305</v>
      </c>
      <c r="C24" s="538">
        <v>-337</v>
      </c>
      <c r="D24" s="521"/>
      <c r="E24" s="539"/>
      <c r="I24" s="535"/>
      <c r="J24" s="535"/>
      <c r="K24" s="535"/>
      <c r="L24" s="534"/>
    </row>
    <row r="25" spans="1:12" ht="6.75" customHeight="1">
      <c r="A25" s="536" t="s">
        <v>111</v>
      </c>
      <c r="B25" s="538">
        <v>716</v>
      </c>
      <c r="C25" s="538">
        <v>-643</v>
      </c>
      <c r="D25" s="521"/>
      <c r="E25" s="539"/>
      <c r="I25" s="535"/>
      <c r="J25" s="535"/>
      <c r="K25" s="535"/>
      <c r="L25" s="534"/>
    </row>
    <row r="26" spans="1:12" ht="6.75" customHeight="1">
      <c r="A26" s="536" t="s">
        <v>112</v>
      </c>
      <c r="B26" s="538">
        <v>59</v>
      </c>
      <c r="C26" s="538">
        <v>-109</v>
      </c>
      <c r="D26" s="521"/>
      <c r="E26" s="539"/>
      <c r="I26" s="535"/>
      <c r="J26" s="535"/>
      <c r="K26" s="535"/>
      <c r="L26" s="534"/>
    </row>
    <row r="27" spans="1:12" ht="6.75" customHeight="1">
      <c r="A27" s="536" t="s">
        <v>113</v>
      </c>
      <c r="B27" s="538">
        <v>366</v>
      </c>
      <c r="C27" s="538">
        <v>-478</v>
      </c>
      <c r="D27" s="521"/>
      <c r="E27" s="539"/>
      <c r="I27" s="535"/>
      <c r="J27" s="535"/>
      <c r="K27" s="535"/>
      <c r="L27" s="534"/>
    </row>
    <row r="28" spans="1:12" ht="6.75" customHeight="1">
      <c r="A28" s="536" t="s">
        <v>114</v>
      </c>
      <c r="B28" s="538">
        <v>221</v>
      </c>
      <c r="C28" s="538">
        <v>-293</v>
      </c>
      <c r="D28" s="521"/>
      <c r="E28" s="539"/>
      <c r="I28" s="535"/>
      <c r="J28" s="535"/>
      <c r="K28" s="535"/>
      <c r="L28" s="534"/>
    </row>
    <row r="29" spans="1:12" ht="6.75" customHeight="1">
      <c r="A29" s="536" t="s">
        <v>115</v>
      </c>
      <c r="B29" s="538">
        <v>228</v>
      </c>
      <c r="C29" s="538">
        <v>-234</v>
      </c>
      <c r="D29" s="521"/>
      <c r="E29" s="539"/>
      <c r="I29" s="535"/>
      <c r="J29" s="535"/>
      <c r="K29" s="535"/>
      <c r="L29" s="534"/>
    </row>
    <row r="30" spans="1:12" ht="6.75" customHeight="1">
      <c r="A30" s="536" t="s">
        <v>116</v>
      </c>
      <c r="B30" s="538">
        <v>138</v>
      </c>
      <c r="C30" s="538">
        <v>-187</v>
      </c>
      <c r="D30" s="521"/>
      <c r="E30" s="539"/>
      <c r="I30" s="535"/>
      <c r="J30" s="535"/>
      <c r="K30" s="535"/>
      <c r="L30" s="534"/>
    </row>
    <row r="31" spans="1:12" ht="6.75" customHeight="1">
      <c r="A31" s="536" t="s">
        <v>117</v>
      </c>
      <c r="B31" s="538">
        <v>124</v>
      </c>
      <c r="C31" s="538">
        <v>-166</v>
      </c>
      <c r="D31" s="521"/>
      <c r="E31" s="539"/>
      <c r="I31" s="535"/>
      <c r="J31" s="535"/>
      <c r="K31" s="535"/>
      <c r="L31" s="534"/>
    </row>
    <row r="32" spans="1:12" ht="6.75" customHeight="1">
      <c r="A32" s="536" t="s">
        <v>118</v>
      </c>
      <c r="B32" s="538">
        <v>808</v>
      </c>
      <c r="C32" s="538">
        <v>-910</v>
      </c>
      <c r="D32" s="521"/>
      <c r="E32" s="539"/>
      <c r="I32" s="535"/>
      <c r="J32" s="535"/>
      <c r="K32" s="535"/>
      <c r="L32" s="534"/>
    </row>
    <row r="33" spans="1:12" ht="6.75" customHeight="1">
      <c r="A33" s="536" t="s">
        <v>119</v>
      </c>
      <c r="B33" s="538">
        <v>141</v>
      </c>
      <c r="C33" s="538">
        <v>-147</v>
      </c>
      <c r="D33" s="521"/>
      <c r="E33" s="539"/>
      <c r="I33" s="535"/>
      <c r="J33" s="535"/>
      <c r="K33" s="535"/>
      <c r="L33" s="534"/>
    </row>
    <row r="34" spans="1:12" ht="6.75" customHeight="1">
      <c r="A34" s="536" t="s">
        <v>120</v>
      </c>
      <c r="B34" s="538">
        <v>73</v>
      </c>
      <c r="C34" s="538">
        <v>-83</v>
      </c>
      <c r="D34" s="521"/>
      <c r="E34" s="539"/>
      <c r="I34" s="535"/>
      <c r="J34" s="535"/>
      <c r="K34" s="535"/>
      <c r="L34" s="534"/>
    </row>
    <row r="35" spans="1:12" ht="6.75" customHeight="1">
      <c r="A35" s="536" t="s">
        <v>121</v>
      </c>
      <c r="B35" s="538">
        <v>41</v>
      </c>
      <c r="C35" s="538">
        <v>-40</v>
      </c>
      <c r="D35" s="521"/>
      <c r="E35" s="539"/>
      <c r="I35" s="535"/>
      <c r="J35" s="535"/>
      <c r="K35" s="535"/>
      <c r="L35" s="534"/>
    </row>
    <row r="36" spans="1:12" ht="6.75" customHeight="1">
      <c r="A36" s="536" t="s">
        <v>122</v>
      </c>
      <c r="B36" s="538">
        <v>229</v>
      </c>
      <c r="C36" s="538">
        <v>-260</v>
      </c>
      <c r="D36" s="521"/>
      <c r="E36" s="539"/>
      <c r="I36" s="535"/>
      <c r="J36" s="535"/>
      <c r="K36" s="535"/>
      <c r="L36" s="534"/>
    </row>
    <row r="37" spans="1:12" ht="6.75" customHeight="1">
      <c r="A37" s="536" t="s">
        <v>123</v>
      </c>
      <c r="B37" s="538">
        <v>94</v>
      </c>
      <c r="C37" s="538">
        <v>-81</v>
      </c>
      <c r="D37" s="521"/>
      <c r="E37" s="539"/>
      <c r="I37" s="535"/>
      <c r="J37" s="535"/>
      <c r="K37" s="535"/>
      <c r="L37" s="534"/>
    </row>
    <row r="38" spans="1:12" ht="6.75" customHeight="1">
      <c r="A38" s="536" t="s">
        <v>124</v>
      </c>
      <c r="B38" s="538">
        <v>139</v>
      </c>
      <c r="C38" s="538">
        <v>-131</v>
      </c>
      <c r="D38" s="521"/>
      <c r="E38" s="539"/>
      <c r="I38" s="535"/>
      <c r="J38" s="535"/>
      <c r="K38" s="535"/>
      <c r="L38" s="534"/>
    </row>
    <row r="39" spans="1:12" ht="6.75" customHeight="1">
      <c r="A39" s="536" t="s">
        <v>125</v>
      </c>
      <c r="B39" s="538">
        <v>13</v>
      </c>
      <c r="C39" s="538">
        <v>-13</v>
      </c>
      <c r="D39" s="521"/>
      <c r="E39" s="539"/>
      <c r="I39" s="535"/>
      <c r="J39" s="535"/>
      <c r="K39" s="535"/>
      <c r="L39" s="534"/>
    </row>
    <row r="40" spans="1:12" ht="6.75" customHeight="1">
      <c r="A40" s="536" t="s">
        <v>126</v>
      </c>
      <c r="B40" s="538">
        <v>67</v>
      </c>
      <c r="C40" s="538">
        <v>-17</v>
      </c>
      <c r="D40" s="521"/>
      <c r="E40" s="539"/>
      <c r="I40" s="535"/>
      <c r="J40" s="535"/>
      <c r="K40" s="535"/>
      <c r="L40" s="534"/>
    </row>
    <row r="41" spans="1:12" ht="6.75" customHeight="1">
      <c r="A41" s="536" t="s">
        <v>127</v>
      </c>
      <c r="B41" s="538">
        <v>92</v>
      </c>
      <c r="C41" s="538">
        <v>-33</v>
      </c>
      <c r="D41" s="521"/>
      <c r="E41" s="539"/>
      <c r="I41" s="535"/>
      <c r="J41" s="535"/>
      <c r="K41" s="535"/>
      <c r="L41" s="534"/>
    </row>
    <row r="42" spans="1:12" ht="6.75" customHeight="1">
      <c r="A42" s="536" t="s">
        <v>128</v>
      </c>
      <c r="B42" s="538">
        <v>1</v>
      </c>
      <c r="C42" s="538">
        <v>-4</v>
      </c>
      <c r="D42" s="521"/>
      <c r="E42" s="539"/>
      <c r="I42" s="535"/>
      <c r="J42" s="535"/>
      <c r="K42" s="535"/>
      <c r="L42" s="534"/>
    </row>
    <row r="43" spans="1:12" ht="6.75" customHeight="1">
      <c r="A43" s="536" t="s">
        <v>129</v>
      </c>
      <c r="B43" s="538">
        <v>15</v>
      </c>
      <c r="C43" s="538">
        <v>-8</v>
      </c>
      <c r="D43" s="521"/>
      <c r="E43" s="539"/>
      <c r="I43" s="535"/>
      <c r="J43" s="535"/>
      <c r="K43" s="535"/>
      <c r="L43" s="534"/>
    </row>
    <row r="44" spans="1:12" ht="6.75" customHeight="1">
      <c r="A44" s="536" t="s">
        <v>130</v>
      </c>
      <c r="B44" s="538">
        <v>64</v>
      </c>
      <c r="C44" s="538">
        <v>-52</v>
      </c>
      <c r="D44" s="521"/>
      <c r="E44" s="539"/>
      <c r="I44" s="535"/>
      <c r="J44" s="535"/>
      <c r="K44" s="535"/>
      <c r="L44" s="534"/>
    </row>
    <row r="45" spans="1:12" ht="6.75" customHeight="1">
      <c r="A45" s="536" t="s">
        <v>131</v>
      </c>
      <c r="B45" s="538">
        <v>57</v>
      </c>
      <c r="C45" s="538">
        <v>-64</v>
      </c>
      <c r="D45" s="521"/>
      <c r="E45" s="539"/>
      <c r="I45" s="535"/>
      <c r="J45" s="535"/>
      <c r="K45" s="535"/>
      <c r="L45" s="534"/>
    </row>
    <row r="46" spans="1:12" ht="6.75" customHeight="1">
      <c r="A46" s="536" t="s">
        <v>132</v>
      </c>
      <c r="B46" s="538">
        <v>47</v>
      </c>
      <c r="C46" s="538">
        <v>-33</v>
      </c>
      <c r="D46" s="521"/>
      <c r="E46" s="539"/>
      <c r="I46" s="535"/>
      <c r="J46" s="535"/>
      <c r="K46" s="535"/>
      <c r="L46" s="534"/>
    </row>
    <row r="47" spans="1:12" ht="6.75" customHeight="1">
      <c r="A47" s="536" t="s">
        <v>133</v>
      </c>
      <c r="B47" s="538">
        <v>1</v>
      </c>
      <c r="C47" s="538">
        <v>-17</v>
      </c>
      <c r="D47" s="521"/>
      <c r="E47" s="539"/>
      <c r="I47" s="535"/>
      <c r="J47" s="535"/>
      <c r="K47" s="535"/>
      <c r="L47" s="534"/>
    </row>
    <row r="48" spans="1:12" ht="6.75" customHeight="1">
      <c r="A48" s="536" t="s">
        <v>134</v>
      </c>
      <c r="B48" s="538">
        <v>27</v>
      </c>
      <c r="C48" s="538">
        <v>-21</v>
      </c>
      <c r="D48" s="521"/>
      <c r="E48" s="539"/>
      <c r="I48" s="535"/>
      <c r="J48" s="535"/>
      <c r="K48" s="535"/>
      <c r="L48" s="534"/>
    </row>
    <row r="49" spans="1:15" ht="6.75" customHeight="1">
      <c r="A49" s="536" t="s">
        <v>135</v>
      </c>
      <c r="B49" s="538">
        <v>18</v>
      </c>
      <c r="C49" s="538">
        <v>-20</v>
      </c>
      <c r="D49" s="521"/>
      <c r="E49" s="539"/>
      <c r="I49" s="535"/>
      <c r="J49" s="535"/>
      <c r="K49" s="535"/>
      <c r="L49" s="534"/>
    </row>
    <row r="50" spans="1:15" ht="6.75" customHeight="1">
      <c r="A50" s="536" t="s">
        <v>136</v>
      </c>
      <c r="B50" s="538">
        <v>26</v>
      </c>
      <c r="C50" s="538">
        <v>-21</v>
      </c>
      <c r="D50" s="521"/>
      <c r="E50" s="539"/>
      <c r="I50" s="535"/>
      <c r="J50" s="535"/>
      <c r="K50" s="535"/>
      <c r="L50" s="534"/>
    </row>
    <row r="51" spans="1:15" ht="6.75" customHeight="1">
      <c r="A51" s="536" t="s">
        <v>137</v>
      </c>
      <c r="B51" s="538">
        <v>19</v>
      </c>
      <c r="C51" s="538">
        <v>-27</v>
      </c>
      <c r="D51" s="521"/>
      <c r="E51" s="539"/>
      <c r="I51" s="535"/>
      <c r="J51" s="535"/>
      <c r="K51" s="535"/>
      <c r="L51" s="534"/>
    </row>
    <row r="52" spans="1:15" ht="6.75" customHeight="1">
      <c r="A52" s="536" t="s">
        <v>138</v>
      </c>
      <c r="B52" s="538">
        <v>4</v>
      </c>
      <c r="C52" s="538"/>
      <c r="D52" s="521"/>
      <c r="E52" s="539"/>
      <c r="I52" s="535"/>
      <c r="J52" s="535"/>
      <c r="K52" s="535"/>
      <c r="L52" s="534"/>
    </row>
    <row r="53" spans="1:15" ht="6.75" customHeight="1">
      <c r="A53" s="536" t="s">
        <v>70</v>
      </c>
      <c r="B53" s="538">
        <f>SUM(B7:B52)</f>
        <v>10577</v>
      </c>
      <c r="C53" s="538">
        <f>SUM(C7:C52)</f>
        <v>-12047</v>
      </c>
      <c r="D53" s="521"/>
      <c r="E53" s="381"/>
      <c r="I53" s="535"/>
      <c r="J53" s="535"/>
      <c r="K53" s="535"/>
      <c r="L53" s="534"/>
    </row>
    <row r="54" spans="1:15" ht="6.75" customHeight="1">
      <c r="A54" s="540"/>
      <c r="B54" s="541"/>
      <c r="C54" s="541"/>
      <c r="D54" s="521"/>
      <c r="E54" s="381"/>
      <c r="I54" s="535"/>
      <c r="J54" s="535"/>
      <c r="K54" s="535"/>
      <c r="L54" s="534"/>
    </row>
    <row r="55" spans="1:15" ht="6.75" customHeight="1">
      <c r="A55" s="550"/>
      <c r="B55" s="551"/>
      <c r="C55" s="551"/>
      <c r="D55" s="521"/>
      <c r="E55" s="381"/>
      <c r="I55" s="535"/>
      <c r="J55" s="535"/>
      <c r="K55" s="535"/>
      <c r="L55" s="534"/>
    </row>
    <row r="56" spans="1:15" ht="6.75" customHeight="1">
      <c r="A56" s="550"/>
      <c r="B56" s="551"/>
      <c r="C56" s="551"/>
      <c r="D56" s="521"/>
      <c r="E56" s="381"/>
      <c r="I56" s="535"/>
      <c r="J56" s="535"/>
      <c r="K56" s="535"/>
      <c r="L56" s="534"/>
    </row>
    <row r="57" spans="1:15" ht="6.75" customHeight="1">
      <c r="A57" s="550"/>
      <c r="B57" s="551"/>
      <c r="C57" s="551"/>
      <c r="D57" s="521"/>
      <c r="E57" s="381"/>
      <c r="I57" s="535"/>
      <c r="J57" s="535"/>
      <c r="K57" s="535"/>
      <c r="L57" s="534"/>
    </row>
    <row r="58" spans="1:15" ht="6.75" customHeight="1">
      <c r="A58" s="550"/>
      <c r="B58" s="551"/>
      <c r="C58" s="551"/>
      <c r="D58" s="521"/>
      <c r="E58" s="381"/>
      <c r="I58" s="535"/>
      <c r="J58" s="535"/>
      <c r="K58" s="535"/>
      <c r="L58" s="534"/>
    </row>
    <row r="59" spans="1:15" ht="6.75" customHeight="1">
      <c r="A59" s="550"/>
      <c r="B59" s="551"/>
      <c r="C59" s="551"/>
      <c r="D59" s="521"/>
      <c r="E59" s="381"/>
      <c r="I59" s="535"/>
      <c r="J59" s="535"/>
      <c r="K59" s="535"/>
      <c r="L59" s="534"/>
    </row>
    <row r="60" spans="1:15" ht="6.75" customHeight="1">
      <c r="A60" s="550"/>
      <c r="B60" s="551"/>
      <c r="C60" s="551"/>
      <c r="D60" s="521"/>
      <c r="E60" s="381"/>
      <c r="I60" s="535"/>
      <c r="J60" s="535"/>
      <c r="K60" s="535"/>
      <c r="L60" s="534"/>
    </row>
    <row r="61" spans="1:15" ht="6.75" customHeight="1">
      <c r="A61" s="550"/>
      <c r="B61" s="551"/>
      <c r="C61" s="551"/>
      <c r="D61" s="521"/>
      <c r="E61" s="381"/>
    </row>
    <row r="62" spans="1:15" ht="6.75" customHeight="1">
      <c r="A62" s="550"/>
      <c r="B62" s="551"/>
      <c r="C62" s="551"/>
      <c r="D62" s="521"/>
      <c r="E62" s="381"/>
    </row>
    <row r="63" spans="1:15" ht="6.75" customHeight="1">
      <c r="A63" s="550"/>
      <c r="B63" s="551"/>
      <c r="C63" s="551"/>
      <c r="D63" s="521"/>
      <c r="E63" s="381"/>
    </row>
    <row r="64" spans="1:15" ht="87" customHeight="1">
      <c r="A64" s="550"/>
      <c r="B64" s="551"/>
      <c r="C64" s="615"/>
      <c r="D64" s="615"/>
      <c r="E64" s="615"/>
      <c r="F64" s="615"/>
      <c r="G64" s="615"/>
      <c r="H64" s="615"/>
      <c r="I64" s="543"/>
      <c r="J64" s="543"/>
      <c r="K64" s="615"/>
      <c r="L64" s="615"/>
      <c r="M64" s="615"/>
      <c r="N64" s="615"/>
      <c r="O64" s="615"/>
    </row>
    <row r="65" spans="1:11" ht="80.25" customHeight="1">
      <c r="A65" s="550"/>
      <c r="B65" s="551"/>
      <c r="C65" s="551"/>
      <c r="D65" s="544"/>
      <c r="E65" s="381"/>
      <c r="I65" s="543"/>
      <c r="J65" s="543"/>
      <c r="K65" s="545"/>
    </row>
    <row r="66" spans="1:11" ht="80.25" customHeight="1">
      <c r="A66" s="550"/>
      <c r="B66" s="551"/>
      <c r="C66" s="551"/>
      <c r="D66" s="544"/>
      <c r="E66" s="381"/>
      <c r="I66" s="543"/>
      <c r="K66" s="546"/>
    </row>
    <row r="67" spans="1:11" ht="18.75">
      <c r="A67" s="527" t="s">
        <v>712</v>
      </c>
      <c r="B67" s="551"/>
      <c r="C67" s="551"/>
      <c r="D67" s="544"/>
      <c r="E67" s="381"/>
    </row>
    <row r="68" spans="1:11" ht="18.75">
      <c r="A68" s="527" t="s">
        <v>81</v>
      </c>
      <c r="B68" s="551"/>
      <c r="C68" s="551"/>
      <c r="D68" s="544"/>
      <c r="E68" s="381"/>
    </row>
    <row r="69" spans="1:11" ht="18.75">
      <c r="A69" s="527" t="s">
        <v>633</v>
      </c>
      <c r="B69" s="551"/>
      <c r="C69" s="551"/>
      <c r="D69" s="544"/>
      <c r="E69" s="381"/>
    </row>
    <row r="70" spans="1:11" ht="18.75">
      <c r="A70" s="542"/>
      <c r="B70" s="551"/>
      <c r="C70" s="551"/>
      <c r="D70" s="544"/>
      <c r="E70" s="381"/>
    </row>
    <row r="71" spans="1:11" ht="18.75">
      <c r="A71" s="550"/>
      <c r="B71" s="551"/>
      <c r="C71" s="551"/>
      <c r="D71" s="544"/>
      <c r="E71" s="381"/>
    </row>
    <row r="72" spans="1:11" ht="18.75">
      <c r="A72" s="550"/>
      <c r="B72" s="551"/>
      <c r="C72" s="551"/>
      <c r="D72" s="544"/>
      <c r="E72" s="381"/>
    </row>
    <row r="73" spans="1:11" ht="18.75">
      <c r="A73" s="550"/>
      <c r="B73" s="551"/>
      <c r="C73" s="551"/>
      <c r="D73" s="544"/>
      <c r="E73" s="381"/>
    </row>
    <row r="74" spans="1:11" ht="18.75">
      <c r="A74" s="550"/>
      <c r="B74" s="551"/>
      <c r="C74" s="551"/>
      <c r="D74" s="544"/>
      <c r="E74" s="381"/>
    </row>
    <row r="75" spans="1:11" ht="18.75">
      <c r="A75" s="550"/>
      <c r="B75" s="551"/>
      <c r="C75" s="551"/>
      <c r="D75" s="544"/>
      <c r="E75" s="381"/>
    </row>
    <row r="76" spans="1:11" ht="18.75">
      <c r="A76" s="550"/>
      <c r="B76" s="551"/>
      <c r="C76" s="551"/>
      <c r="D76" s="544"/>
      <c r="E76" s="381"/>
    </row>
    <row r="77" spans="1:11">
      <c r="A77" s="549"/>
      <c r="B77" s="549"/>
      <c r="C77" s="549"/>
      <c r="D77" s="532"/>
      <c r="E77" s="381"/>
    </row>
    <row r="78" spans="1:11">
      <c r="B78" s="548"/>
      <c r="C78" s="548"/>
      <c r="D78" s="530"/>
      <c r="E78" s="380"/>
    </row>
    <row r="79" spans="1:11">
      <c r="B79" s="548"/>
      <c r="C79" s="548"/>
      <c r="D79" s="530"/>
      <c r="E79" s="380"/>
    </row>
    <row r="80" spans="1:11" ht="18">
      <c r="A80" s="553"/>
    </row>
    <row r="81" spans="1:1" ht="18">
      <c r="A81" s="554"/>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 footer="0.31496062992125984"/>
  <pageSetup scale="43" firstPageNumber="6" orientation="landscape" useFirstPageNumber="1" r:id="rId1"/>
  <headerFooter scaleWithDoc="0">
    <oddHeader>&amp;L&amp;G&amp;C&amp;G&amp;R&amp;G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E4636-B170-4337-AC85-C28DF19107FD}">
  <dimension ref="A1:Z68"/>
  <sheetViews>
    <sheetView view="pageBreakPreview" topLeftCell="A25" zoomScale="70" zoomScaleNormal="55" zoomScaleSheetLayoutView="70" workbookViewId="0">
      <selection activeCell="D60" sqref="D60"/>
    </sheetView>
  </sheetViews>
  <sheetFormatPr baseColWidth="10"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ht="30" customHeight="1">
      <c r="A1" s="129" t="s">
        <v>65</v>
      </c>
      <c r="B1" s="129"/>
      <c r="C1" s="129"/>
      <c r="D1" s="129"/>
      <c r="E1" s="129"/>
      <c r="F1" s="129"/>
      <c r="G1" s="129"/>
      <c r="H1" s="129"/>
      <c r="I1" s="129"/>
      <c r="J1" s="129"/>
      <c r="K1" s="129"/>
      <c r="L1" s="129"/>
      <c r="M1" s="129"/>
      <c r="N1" s="129"/>
      <c r="O1" s="129"/>
      <c r="P1" s="129"/>
      <c r="Q1" s="129"/>
      <c r="R1" s="129"/>
      <c r="S1" s="129"/>
      <c r="T1" s="129"/>
      <c r="U1" s="129"/>
      <c r="V1" s="129"/>
      <c r="W1" s="129"/>
      <c r="X1" s="129"/>
      <c r="Y1" s="129"/>
      <c r="Z1" s="129"/>
    </row>
    <row r="2" spans="1:26" ht="90" customHeight="1">
      <c r="A2" s="616" t="s">
        <v>141</v>
      </c>
      <c r="B2" s="616"/>
      <c r="C2" s="616"/>
      <c r="D2" s="616"/>
      <c r="E2" s="616"/>
      <c r="F2" s="616"/>
      <c r="G2" s="616"/>
      <c r="H2" s="616"/>
      <c r="I2" s="616"/>
      <c r="J2" s="616"/>
      <c r="K2" s="616"/>
      <c r="L2" s="616"/>
      <c r="M2" s="616"/>
      <c r="N2" s="616"/>
      <c r="O2" s="616"/>
      <c r="P2" s="616"/>
      <c r="Q2" s="616"/>
      <c r="R2" s="616"/>
      <c r="S2" s="616"/>
      <c r="T2" s="616"/>
      <c r="U2" s="616"/>
      <c r="V2" s="616"/>
      <c r="W2" s="616"/>
      <c r="X2" s="616"/>
      <c r="Y2" s="616"/>
      <c r="Z2" s="616"/>
    </row>
    <row r="3" spans="1:26" ht="27.95" customHeight="1">
      <c r="A3" s="616" t="str">
        <f>UPPER(CONCATENATE("Diciembre 2022"))</f>
        <v>DICIEMBRE 2022</v>
      </c>
      <c r="B3" s="616"/>
      <c r="C3" s="616"/>
      <c r="D3" s="616"/>
      <c r="E3" s="616"/>
      <c r="F3" s="616"/>
      <c r="G3" s="616"/>
      <c r="H3" s="616"/>
      <c r="I3" s="616"/>
      <c r="J3" s="616"/>
      <c r="K3" s="616"/>
      <c r="L3" s="616"/>
      <c r="M3" s="616"/>
      <c r="N3" s="616"/>
      <c r="O3" s="616"/>
      <c r="P3" s="616"/>
      <c r="Q3" s="616"/>
      <c r="R3" s="616"/>
      <c r="S3" s="616"/>
      <c r="T3" s="616"/>
      <c r="U3" s="616"/>
      <c r="V3" s="616"/>
      <c r="W3" s="616"/>
      <c r="X3" s="616"/>
      <c r="Y3" s="616"/>
      <c r="Z3" s="616"/>
    </row>
    <row r="4" spans="1:26">
      <c r="A4" s="137"/>
      <c r="B4" s="129"/>
      <c r="C4" s="129"/>
      <c r="D4" s="129"/>
      <c r="E4" s="129"/>
      <c r="F4" s="129"/>
      <c r="G4" s="129"/>
      <c r="H4" s="129"/>
      <c r="I4" s="129"/>
      <c r="J4" s="129"/>
      <c r="K4" s="129"/>
      <c r="L4" s="129"/>
      <c r="M4" s="129"/>
      <c r="N4" s="129"/>
      <c r="O4" s="129"/>
      <c r="P4" s="129"/>
      <c r="Q4" s="129"/>
      <c r="R4" s="129"/>
      <c r="S4" s="129"/>
      <c r="T4" s="129"/>
      <c r="U4" s="129"/>
      <c r="V4" s="129"/>
      <c r="W4" s="129"/>
      <c r="X4" s="129"/>
      <c r="Y4" s="129"/>
      <c r="Z4" s="129"/>
    </row>
    <row r="5" spans="1:26" ht="38.25">
      <c r="A5" s="617" t="s">
        <v>85</v>
      </c>
      <c r="B5" s="136"/>
      <c r="C5" s="617" t="s">
        <v>86</v>
      </c>
      <c r="D5" s="617"/>
      <c r="E5" s="617"/>
      <c r="F5" s="617"/>
      <c r="G5" s="617"/>
      <c r="H5" s="617"/>
      <c r="I5" s="617"/>
      <c r="J5" s="617"/>
      <c r="K5" s="617"/>
      <c r="L5" s="314"/>
      <c r="M5" s="136"/>
      <c r="N5" s="617" t="s">
        <v>87</v>
      </c>
      <c r="O5" s="617"/>
      <c r="P5" s="617"/>
      <c r="Q5" s="617"/>
      <c r="R5" s="617"/>
      <c r="S5" s="617"/>
      <c r="T5" s="617"/>
      <c r="U5" s="617"/>
      <c r="V5" s="617"/>
      <c r="W5" s="314"/>
      <c r="X5" s="616"/>
      <c r="Y5" s="617" t="s">
        <v>88</v>
      </c>
      <c r="Z5" s="617" t="s">
        <v>50</v>
      </c>
    </row>
    <row r="6" spans="1:26" ht="54" customHeight="1">
      <c r="A6" s="617"/>
      <c r="B6" s="136"/>
      <c r="C6" s="617" t="s">
        <v>142</v>
      </c>
      <c r="D6" s="617"/>
      <c r="E6" s="617"/>
      <c r="F6" s="315"/>
      <c r="G6" s="617" t="s">
        <v>143</v>
      </c>
      <c r="H6" s="617"/>
      <c r="I6" s="617"/>
      <c r="J6" s="315"/>
      <c r="K6" s="617" t="s">
        <v>89</v>
      </c>
      <c r="L6" s="618" t="s">
        <v>50</v>
      </c>
      <c r="M6" s="136"/>
      <c r="N6" s="617" t="s">
        <v>142</v>
      </c>
      <c r="O6" s="617"/>
      <c r="P6" s="617"/>
      <c r="Q6" s="315"/>
      <c r="R6" s="617" t="s">
        <v>143</v>
      </c>
      <c r="S6" s="617"/>
      <c r="T6" s="617"/>
      <c r="U6" s="315"/>
      <c r="V6" s="617" t="s">
        <v>89</v>
      </c>
      <c r="W6" s="618" t="s">
        <v>50</v>
      </c>
      <c r="X6" s="616"/>
      <c r="Y6" s="617"/>
      <c r="Z6" s="617"/>
    </row>
    <row r="7" spans="1:26" ht="38.25">
      <c r="A7" s="617"/>
      <c r="B7" s="136"/>
      <c r="C7" s="315" t="s">
        <v>90</v>
      </c>
      <c r="D7" s="315" t="s">
        <v>91</v>
      </c>
      <c r="E7" s="315" t="s">
        <v>92</v>
      </c>
      <c r="F7" s="315" t="s">
        <v>50</v>
      </c>
      <c r="G7" s="315" t="s">
        <v>90</v>
      </c>
      <c r="H7" s="315" t="s">
        <v>91</v>
      </c>
      <c r="I7" s="315" t="s">
        <v>92</v>
      </c>
      <c r="J7" s="315" t="s">
        <v>50</v>
      </c>
      <c r="K7" s="617"/>
      <c r="L7" s="618"/>
      <c r="M7" s="136"/>
      <c r="N7" s="315" t="s">
        <v>90</v>
      </c>
      <c r="O7" s="315" t="s">
        <v>91</v>
      </c>
      <c r="P7" s="315" t="s">
        <v>92</v>
      </c>
      <c r="Q7" s="315" t="s">
        <v>50</v>
      </c>
      <c r="R7" s="315" t="s">
        <v>90</v>
      </c>
      <c r="S7" s="315" t="s">
        <v>91</v>
      </c>
      <c r="T7" s="315" t="s">
        <v>92</v>
      </c>
      <c r="U7" s="315" t="s">
        <v>50</v>
      </c>
      <c r="V7" s="617"/>
      <c r="W7" s="618"/>
      <c r="X7" s="616"/>
      <c r="Y7" s="617"/>
      <c r="Z7" s="617"/>
    </row>
    <row r="8" spans="1:26" ht="8.1" customHeight="1">
      <c r="A8" s="137"/>
      <c r="B8" s="137"/>
      <c r="C8" s="137"/>
      <c r="D8" s="137"/>
      <c r="E8" s="137"/>
      <c r="F8" s="137"/>
      <c r="G8" s="137"/>
      <c r="H8" s="137"/>
      <c r="I8" s="137"/>
      <c r="J8" s="137"/>
      <c r="K8" s="137"/>
      <c r="L8" s="137"/>
      <c r="M8" s="137"/>
      <c r="N8" s="137"/>
      <c r="O8" s="137"/>
      <c r="P8" s="137"/>
      <c r="Q8" s="137"/>
      <c r="R8" s="137"/>
      <c r="S8" s="137"/>
      <c r="T8" s="137"/>
      <c r="U8" s="137"/>
      <c r="V8" s="137"/>
      <c r="W8" s="137"/>
      <c r="X8" s="137"/>
      <c r="Y8" s="137"/>
      <c r="Z8" s="137"/>
    </row>
    <row r="9" spans="1:26" ht="18.75">
      <c r="A9" s="138" t="s">
        <v>93</v>
      </c>
      <c r="B9" s="137"/>
      <c r="C9" s="139">
        <v>658</v>
      </c>
      <c r="D9" s="140">
        <v>48</v>
      </c>
      <c r="E9" s="141">
        <v>706</v>
      </c>
      <c r="F9" s="140">
        <v>37.43</v>
      </c>
      <c r="G9" s="142">
        <v>1114</v>
      </c>
      <c r="H9" s="140">
        <v>66</v>
      </c>
      <c r="I9" s="143">
        <v>1180</v>
      </c>
      <c r="J9" s="140">
        <v>62.57</v>
      </c>
      <c r="K9" s="143">
        <v>1886</v>
      </c>
      <c r="L9" s="144">
        <v>89.94</v>
      </c>
      <c r="M9" s="137"/>
      <c r="N9" s="139">
        <v>91</v>
      </c>
      <c r="O9" s="140">
        <v>10</v>
      </c>
      <c r="P9" s="141">
        <v>101</v>
      </c>
      <c r="Q9" s="140">
        <v>47.87</v>
      </c>
      <c r="R9" s="140">
        <v>99</v>
      </c>
      <c r="S9" s="140">
        <v>11</v>
      </c>
      <c r="T9" s="141">
        <v>110</v>
      </c>
      <c r="U9" s="140">
        <v>52.13</v>
      </c>
      <c r="V9" s="141">
        <v>211</v>
      </c>
      <c r="W9" s="144">
        <v>10.06</v>
      </c>
      <c r="X9" s="137"/>
      <c r="Y9" s="145">
        <v>2097</v>
      </c>
      <c r="Z9" s="144">
        <v>0.92</v>
      </c>
    </row>
    <row r="10" spans="1:26" ht="18.75">
      <c r="A10" s="138" t="s">
        <v>94</v>
      </c>
      <c r="B10" s="137"/>
      <c r="C10" s="146">
        <v>4845</v>
      </c>
      <c r="D10" s="140">
        <v>296</v>
      </c>
      <c r="E10" s="143">
        <v>5141</v>
      </c>
      <c r="F10" s="140">
        <v>45.85</v>
      </c>
      <c r="G10" s="142">
        <v>5840</v>
      </c>
      <c r="H10" s="140">
        <v>231</v>
      </c>
      <c r="I10" s="143">
        <v>6071</v>
      </c>
      <c r="J10" s="140">
        <v>54.15</v>
      </c>
      <c r="K10" s="143">
        <v>11212</v>
      </c>
      <c r="L10" s="144">
        <v>84.89</v>
      </c>
      <c r="M10" s="137"/>
      <c r="N10" s="146">
        <v>1093</v>
      </c>
      <c r="O10" s="140">
        <v>90</v>
      </c>
      <c r="P10" s="143">
        <v>1183</v>
      </c>
      <c r="Q10" s="140">
        <v>59.27</v>
      </c>
      <c r="R10" s="140">
        <v>739</v>
      </c>
      <c r="S10" s="140">
        <v>74</v>
      </c>
      <c r="T10" s="141">
        <v>813</v>
      </c>
      <c r="U10" s="140">
        <v>40.729999999999997</v>
      </c>
      <c r="V10" s="143">
        <v>1996</v>
      </c>
      <c r="W10" s="144">
        <v>15.11</v>
      </c>
      <c r="X10" s="137"/>
      <c r="Y10" s="145">
        <v>13208</v>
      </c>
      <c r="Z10" s="144">
        <v>5.78</v>
      </c>
    </row>
    <row r="11" spans="1:26" ht="18.75">
      <c r="A11" s="138" t="s">
        <v>95</v>
      </c>
      <c r="B11" s="137"/>
      <c r="C11" s="139">
        <v>460</v>
      </c>
      <c r="D11" s="140">
        <v>17</v>
      </c>
      <c r="E11" s="141">
        <v>477</v>
      </c>
      <c r="F11" s="140">
        <v>42.44</v>
      </c>
      <c r="G11" s="140">
        <v>635</v>
      </c>
      <c r="H11" s="140">
        <v>12</v>
      </c>
      <c r="I11" s="141">
        <v>647</v>
      </c>
      <c r="J11" s="140">
        <v>57.56</v>
      </c>
      <c r="K11" s="143">
        <v>1124</v>
      </c>
      <c r="L11" s="144">
        <v>88.78</v>
      </c>
      <c r="M11" s="137"/>
      <c r="N11" s="139">
        <v>41</v>
      </c>
      <c r="O11" s="140">
        <v>10</v>
      </c>
      <c r="P11" s="141">
        <v>51</v>
      </c>
      <c r="Q11" s="140">
        <v>35.92</v>
      </c>
      <c r="R11" s="140">
        <v>89</v>
      </c>
      <c r="S11" s="140">
        <v>2</v>
      </c>
      <c r="T11" s="141">
        <v>91</v>
      </c>
      <c r="U11" s="140">
        <v>64.08</v>
      </c>
      <c r="V11" s="141">
        <v>142</v>
      </c>
      <c r="W11" s="144">
        <v>11.22</v>
      </c>
      <c r="X11" s="137"/>
      <c r="Y11" s="145">
        <v>1266</v>
      </c>
      <c r="Z11" s="144">
        <v>0.55000000000000004</v>
      </c>
    </row>
    <row r="12" spans="1:26" ht="18.75">
      <c r="A12" s="138" t="s">
        <v>96</v>
      </c>
      <c r="B12" s="137"/>
      <c r="C12" s="139">
        <v>234</v>
      </c>
      <c r="D12" s="140">
        <v>11</v>
      </c>
      <c r="E12" s="141">
        <v>245</v>
      </c>
      <c r="F12" s="140">
        <v>24.57</v>
      </c>
      <c r="G12" s="140">
        <v>735</v>
      </c>
      <c r="H12" s="140">
        <v>17</v>
      </c>
      <c r="I12" s="141">
        <v>752</v>
      </c>
      <c r="J12" s="140">
        <v>75.430000000000007</v>
      </c>
      <c r="K12" s="141">
        <v>997</v>
      </c>
      <c r="L12" s="144">
        <v>92.92</v>
      </c>
      <c r="M12" s="137"/>
      <c r="N12" s="139">
        <v>36</v>
      </c>
      <c r="O12" s="140">
        <v>4</v>
      </c>
      <c r="P12" s="141">
        <v>40</v>
      </c>
      <c r="Q12" s="140">
        <v>52.63</v>
      </c>
      <c r="R12" s="140">
        <v>34</v>
      </c>
      <c r="S12" s="140">
        <v>2</v>
      </c>
      <c r="T12" s="141">
        <v>36</v>
      </c>
      <c r="U12" s="140">
        <v>47.37</v>
      </c>
      <c r="V12" s="141">
        <v>76</v>
      </c>
      <c r="W12" s="144">
        <v>7.08</v>
      </c>
      <c r="X12" s="137"/>
      <c r="Y12" s="145">
        <v>1073</v>
      </c>
      <c r="Z12" s="144">
        <v>0.47</v>
      </c>
    </row>
    <row r="13" spans="1:26" ht="18.75">
      <c r="A13" s="138" t="s">
        <v>99</v>
      </c>
      <c r="B13" s="137"/>
      <c r="C13" s="146">
        <v>2471</v>
      </c>
      <c r="D13" s="140">
        <v>160</v>
      </c>
      <c r="E13" s="143">
        <v>2631</v>
      </c>
      <c r="F13" s="140">
        <v>54.42</v>
      </c>
      <c r="G13" s="142">
        <v>2140</v>
      </c>
      <c r="H13" s="140">
        <v>64</v>
      </c>
      <c r="I13" s="143">
        <v>2204</v>
      </c>
      <c r="J13" s="140">
        <v>45.58</v>
      </c>
      <c r="K13" s="143">
        <v>4835</v>
      </c>
      <c r="L13" s="144">
        <v>95.59</v>
      </c>
      <c r="M13" s="137"/>
      <c r="N13" s="139">
        <v>64</v>
      </c>
      <c r="O13" s="140">
        <v>6</v>
      </c>
      <c r="P13" s="141">
        <v>70</v>
      </c>
      <c r="Q13" s="140">
        <v>31.39</v>
      </c>
      <c r="R13" s="140">
        <v>136</v>
      </c>
      <c r="S13" s="140">
        <v>17</v>
      </c>
      <c r="T13" s="141">
        <v>153</v>
      </c>
      <c r="U13" s="140">
        <v>68.61</v>
      </c>
      <c r="V13" s="141">
        <v>223</v>
      </c>
      <c r="W13" s="144">
        <v>4.41</v>
      </c>
      <c r="X13" s="137"/>
      <c r="Y13" s="145">
        <v>5058</v>
      </c>
      <c r="Z13" s="144">
        <v>2.21</v>
      </c>
    </row>
    <row r="14" spans="1:26" ht="18.75">
      <c r="A14" s="138" t="s">
        <v>100</v>
      </c>
      <c r="B14" s="137"/>
      <c r="C14" s="146">
        <v>2789</v>
      </c>
      <c r="D14" s="140">
        <v>140</v>
      </c>
      <c r="E14" s="143">
        <v>2929</v>
      </c>
      <c r="F14" s="140">
        <v>36.71</v>
      </c>
      <c r="G14" s="142">
        <v>4879</v>
      </c>
      <c r="H14" s="140">
        <v>171</v>
      </c>
      <c r="I14" s="143">
        <v>5050</v>
      </c>
      <c r="J14" s="140">
        <v>63.29</v>
      </c>
      <c r="K14" s="143">
        <v>7979</v>
      </c>
      <c r="L14" s="144">
        <v>90.25</v>
      </c>
      <c r="M14" s="137"/>
      <c r="N14" s="139">
        <v>263</v>
      </c>
      <c r="O14" s="140">
        <v>66</v>
      </c>
      <c r="P14" s="141">
        <v>329</v>
      </c>
      <c r="Q14" s="140">
        <v>38.17</v>
      </c>
      <c r="R14" s="140">
        <v>453</v>
      </c>
      <c r="S14" s="140">
        <v>80</v>
      </c>
      <c r="T14" s="141">
        <v>533</v>
      </c>
      <c r="U14" s="140">
        <v>61.83</v>
      </c>
      <c r="V14" s="141">
        <v>862</v>
      </c>
      <c r="W14" s="144">
        <v>9.75</v>
      </c>
      <c r="X14" s="137"/>
      <c r="Y14" s="145">
        <v>8841</v>
      </c>
      <c r="Z14" s="144">
        <v>3.87</v>
      </c>
    </row>
    <row r="15" spans="1:26" ht="18.75">
      <c r="A15" s="138" t="s">
        <v>101</v>
      </c>
      <c r="B15" s="137"/>
      <c r="C15" s="146">
        <v>5716</v>
      </c>
      <c r="D15" s="140">
        <v>501</v>
      </c>
      <c r="E15" s="143">
        <v>6217</v>
      </c>
      <c r="F15" s="140">
        <v>27.26</v>
      </c>
      <c r="G15" s="142">
        <v>15807</v>
      </c>
      <c r="H15" s="140">
        <v>782</v>
      </c>
      <c r="I15" s="143">
        <v>16589</v>
      </c>
      <c r="J15" s="140">
        <v>72.739999999999995</v>
      </c>
      <c r="K15" s="143">
        <v>22806</v>
      </c>
      <c r="L15" s="144">
        <v>89.63</v>
      </c>
      <c r="M15" s="137"/>
      <c r="N15" s="139">
        <v>433</v>
      </c>
      <c r="O15" s="140">
        <v>65</v>
      </c>
      <c r="P15" s="141">
        <v>498</v>
      </c>
      <c r="Q15" s="140">
        <v>18.87</v>
      </c>
      <c r="R15" s="142">
        <v>2033</v>
      </c>
      <c r="S15" s="140">
        <v>108</v>
      </c>
      <c r="T15" s="143">
        <v>2141</v>
      </c>
      <c r="U15" s="140">
        <v>81.13</v>
      </c>
      <c r="V15" s="143">
        <v>2639</v>
      </c>
      <c r="W15" s="144">
        <v>10.37</v>
      </c>
      <c r="X15" s="137"/>
      <c r="Y15" s="145">
        <v>25445</v>
      </c>
      <c r="Z15" s="144">
        <v>11.13</v>
      </c>
    </row>
    <row r="16" spans="1:26" ht="18.75">
      <c r="A16" s="138" t="s">
        <v>97</v>
      </c>
      <c r="B16" s="137"/>
      <c r="C16" s="146">
        <v>2138</v>
      </c>
      <c r="D16" s="140">
        <v>124</v>
      </c>
      <c r="E16" s="143">
        <v>2262</v>
      </c>
      <c r="F16" s="140">
        <v>52.85</v>
      </c>
      <c r="G16" s="142">
        <v>1913</v>
      </c>
      <c r="H16" s="140">
        <v>105</v>
      </c>
      <c r="I16" s="143">
        <v>2018</v>
      </c>
      <c r="J16" s="140">
        <v>47.15</v>
      </c>
      <c r="K16" s="143">
        <v>4280</v>
      </c>
      <c r="L16" s="144">
        <v>99.44</v>
      </c>
      <c r="M16" s="137"/>
      <c r="N16" s="139">
        <v>7</v>
      </c>
      <c r="O16" s="140"/>
      <c r="P16" s="141">
        <v>7</v>
      </c>
      <c r="Q16" s="140">
        <v>29.17</v>
      </c>
      <c r="R16" s="140">
        <v>14</v>
      </c>
      <c r="S16" s="140">
        <v>3</v>
      </c>
      <c r="T16" s="141">
        <v>17</v>
      </c>
      <c r="U16" s="140">
        <v>70.83</v>
      </c>
      <c r="V16" s="141">
        <v>24</v>
      </c>
      <c r="W16" s="144">
        <v>0.56000000000000005</v>
      </c>
      <c r="X16" s="137"/>
      <c r="Y16" s="145">
        <v>4304</v>
      </c>
      <c r="Z16" s="144">
        <v>1.88</v>
      </c>
    </row>
    <row r="17" spans="1:26" ht="18.75">
      <c r="A17" s="138" t="s">
        <v>98</v>
      </c>
      <c r="B17" s="137"/>
      <c r="C17" s="139">
        <v>297</v>
      </c>
      <c r="D17" s="140">
        <v>13</v>
      </c>
      <c r="E17" s="141">
        <v>310</v>
      </c>
      <c r="F17" s="140">
        <v>35.880000000000003</v>
      </c>
      <c r="G17" s="140">
        <v>536</v>
      </c>
      <c r="H17" s="140">
        <v>18</v>
      </c>
      <c r="I17" s="141">
        <v>554</v>
      </c>
      <c r="J17" s="140">
        <v>64.12</v>
      </c>
      <c r="K17" s="141">
        <v>864</v>
      </c>
      <c r="L17" s="144">
        <v>67.709999999999994</v>
      </c>
      <c r="M17" s="137"/>
      <c r="N17" s="139">
        <v>189</v>
      </c>
      <c r="O17" s="140">
        <v>19</v>
      </c>
      <c r="P17" s="141">
        <v>208</v>
      </c>
      <c r="Q17" s="140">
        <v>50.49</v>
      </c>
      <c r="R17" s="140">
        <v>193</v>
      </c>
      <c r="S17" s="140">
        <v>11</v>
      </c>
      <c r="T17" s="141">
        <v>204</v>
      </c>
      <c r="U17" s="140">
        <v>49.51</v>
      </c>
      <c r="V17" s="141">
        <v>412</v>
      </c>
      <c r="W17" s="144">
        <v>32.29</v>
      </c>
      <c r="X17" s="137"/>
      <c r="Y17" s="145">
        <v>1276</v>
      </c>
      <c r="Z17" s="144">
        <v>0.56000000000000005</v>
      </c>
    </row>
    <row r="18" spans="1:26" ht="18.75">
      <c r="A18" s="138" t="s">
        <v>102</v>
      </c>
      <c r="B18" s="137"/>
      <c r="C18" s="146">
        <v>1328</v>
      </c>
      <c r="D18" s="140">
        <v>116</v>
      </c>
      <c r="E18" s="143">
        <v>1444</v>
      </c>
      <c r="F18" s="140">
        <v>37.700000000000003</v>
      </c>
      <c r="G18" s="142">
        <v>2254</v>
      </c>
      <c r="H18" s="140">
        <v>132</v>
      </c>
      <c r="I18" s="143">
        <v>2386</v>
      </c>
      <c r="J18" s="140">
        <v>62.3</v>
      </c>
      <c r="K18" s="143">
        <v>3830</v>
      </c>
      <c r="L18" s="144">
        <v>98.84</v>
      </c>
      <c r="M18" s="137"/>
      <c r="N18" s="139">
        <v>6</v>
      </c>
      <c r="O18" s="140"/>
      <c r="P18" s="141">
        <v>6</v>
      </c>
      <c r="Q18" s="140">
        <v>13.33</v>
      </c>
      <c r="R18" s="140">
        <v>38</v>
      </c>
      <c r="S18" s="140">
        <v>1</v>
      </c>
      <c r="T18" s="141">
        <v>39</v>
      </c>
      <c r="U18" s="140">
        <v>86.67</v>
      </c>
      <c r="V18" s="141">
        <v>45</v>
      </c>
      <c r="W18" s="144">
        <v>1.1599999999999999</v>
      </c>
      <c r="X18" s="137"/>
      <c r="Y18" s="145">
        <v>3875</v>
      </c>
      <c r="Z18" s="316">
        <v>1.7</v>
      </c>
    </row>
    <row r="19" spans="1:26" ht="18.75">
      <c r="A19" s="138" t="s">
        <v>107</v>
      </c>
      <c r="B19" s="137"/>
      <c r="C19" s="146">
        <v>9645</v>
      </c>
      <c r="D19" s="140">
        <v>740</v>
      </c>
      <c r="E19" s="143">
        <v>10385</v>
      </c>
      <c r="F19" s="140">
        <v>31.28</v>
      </c>
      <c r="G19" s="142">
        <v>21543</v>
      </c>
      <c r="H19" s="142">
        <v>1271</v>
      </c>
      <c r="I19" s="143">
        <v>22814</v>
      </c>
      <c r="J19" s="140">
        <v>68.72</v>
      </c>
      <c r="K19" s="143">
        <v>33199</v>
      </c>
      <c r="L19" s="144">
        <v>96.07</v>
      </c>
      <c r="M19" s="137"/>
      <c r="N19" s="139">
        <v>732</v>
      </c>
      <c r="O19" s="140">
        <v>99</v>
      </c>
      <c r="P19" s="141">
        <v>831</v>
      </c>
      <c r="Q19" s="140">
        <v>61.19</v>
      </c>
      <c r="R19" s="140">
        <v>476</v>
      </c>
      <c r="S19" s="140">
        <v>51</v>
      </c>
      <c r="T19" s="141">
        <v>527</v>
      </c>
      <c r="U19" s="140">
        <v>38.81</v>
      </c>
      <c r="V19" s="143">
        <v>1358</v>
      </c>
      <c r="W19" s="144">
        <v>3.93</v>
      </c>
      <c r="X19" s="137"/>
      <c r="Y19" s="145">
        <v>34557</v>
      </c>
      <c r="Z19" s="144">
        <v>15.12</v>
      </c>
    </row>
    <row r="20" spans="1:26" ht="18.75">
      <c r="A20" s="138" t="s">
        <v>103</v>
      </c>
      <c r="B20" s="137"/>
      <c r="C20" s="146">
        <v>2266</v>
      </c>
      <c r="D20" s="140">
        <v>138</v>
      </c>
      <c r="E20" s="143">
        <v>2404</v>
      </c>
      <c r="F20" s="140">
        <v>35.46</v>
      </c>
      <c r="G20" s="142">
        <v>4226</v>
      </c>
      <c r="H20" s="140">
        <v>149</v>
      </c>
      <c r="I20" s="143">
        <v>4375</v>
      </c>
      <c r="J20" s="140">
        <v>64.540000000000006</v>
      </c>
      <c r="K20" s="143">
        <v>6779</v>
      </c>
      <c r="L20" s="144">
        <v>95.1</v>
      </c>
      <c r="M20" s="137"/>
      <c r="N20" s="139">
        <v>138</v>
      </c>
      <c r="O20" s="140">
        <v>43</v>
      </c>
      <c r="P20" s="141">
        <v>181</v>
      </c>
      <c r="Q20" s="140">
        <v>51.86</v>
      </c>
      <c r="R20" s="140">
        <v>155</v>
      </c>
      <c r="S20" s="140">
        <v>13</v>
      </c>
      <c r="T20" s="141">
        <v>168</v>
      </c>
      <c r="U20" s="140">
        <v>48.14</v>
      </c>
      <c r="V20" s="141">
        <v>349</v>
      </c>
      <c r="W20" s="144">
        <v>4.9000000000000004</v>
      </c>
      <c r="X20" s="137"/>
      <c r="Y20" s="145">
        <v>7128</v>
      </c>
      <c r="Z20" s="144">
        <v>3.12</v>
      </c>
    </row>
    <row r="21" spans="1:26" ht="18.75">
      <c r="A21" s="138" t="s">
        <v>104</v>
      </c>
      <c r="B21" s="137"/>
      <c r="C21" s="146">
        <v>1275</v>
      </c>
      <c r="D21" s="140">
        <v>94</v>
      </c>
      <c r="E21" s="143">
        <v>1369</v>
      </c>
      <c r="F21" s="140">
        <v>40.43</v>
      </c>
      <c r="G21" s="142">
        <v>1939</v>
      </c>
      <c r="H21" s="140">
        <v>78</v>
      </c>
      <c r="I21" s="143">
        <v>2017</v>
      </c>
      <c r="J21" s="140">
        <v>59.57</v>
      </c>
      <c r="K21" s="143">
        <v>3386</v>
      </c>
      <c r="L21" s="144">
        <v>84.12</v>
      </c>
      <c r="M21" s="137"/>
      <c r="N21" s="139">
        <v>122</v>
      </c>
      <c r="O21" s="140">
        <v>9</v>
      </c>
      <c r="P21" s="141">
        <v>131</v>
      </c>
      <c r="Q21" s="140">
        <v>20.5</v>
      </c>
      <c r="R21" s="140">
        <v>497</v>
      </c>
      <c r="S21" s="140">
        <v>11</v>
      </c>
      <c r="T21" s="141">
        <v>508</v>
      </c>
      <c r="U21" s="140">
        <v>79.5</v>
      </c>
      <c r="V21" s="141">
        <v>639</v>
      </c>
      <c r="W21" s="144">
        <v>15.88</v>
      </c>
      <c r="X21" s="137"/>
      <c r="Y21" s="145">
        <v>4025</v>
      </c>
      <c r="Z21" s="144">
        <v>1.76</v>
      </c>
    </row>
    <row r="22" spans="1:26" ht="18.75">
      <c r="A22" s="138" t="s">
        <v>105</v>
      </c>
      <c r="B22" s="137"/>
      <c r="C22" s="146">
        <v>1387</v>
      </c>
      <c r="D22" s="140">
        <v>115</v>
      </c>
      <c r="E22" s="143">
        <v>1502</v>
      </c>
      <c r="F22" s="140">
        <v>33.4</v>
      </c>
      <c r="G22" s="142">
        <v>2800</v>
      </c>
      <c r="H22" s="140">
        <v>195</v>
      </c>
      <c r="I22" s="143">
        <v>2995</v>
      </c>
      <c r="J22" s="140">
        <v>66.599999999999994</v>
      </c>
      <c r="K22" s="143">
        <v>4497</v>
      </c>
      <c r="L22" s="144">
        <v>93.98</v>
      </c>
      <c r="M22" s="137"/>
      <c r="N22" s="139">
        <v>94</v>
      </c>
      <c r="O22" s="140">
        <v>8</v>
      </c>
      <c r="P22" s="141">
        <v>102</v>
      </c>
      <c r="Q22" s="140">
        <v>35.42</v>
      </c>
      <c r="R22" s="140">
        <v>175</v>
      </c>
      <c r="S22" s="140">
        <v>11</v>
      </c>
      <c r="T22" s="141">
        <v>186</v>
      </c>
      <c r="U22" s="140">
        <v>64.58</v>
      </c>
      <c r="V22" s="141">
        <v>288</v>
      </c>
      <c r="W22" s="144">
        <v>6.02</v>
      </c>
      <c r="X22" s="137"/>
      <c r="Y22" s="145">
        <v>4785</v>
      </c>
      <c r="Z22" s="144">
        <v>2.09</v>
      </c>
    </row>
    <row r="23" spans="1:26" ht="18.75">
      <c r="A23" s="138" t="s">
        <v>106</v>
      </c>
      <c r="B23" s="137"/>
      <c r="C23" s="146">
        <v>6734</v>
      </c>
      <c r="D23" s="140">
        <v>374</v>
      </c>
      <c r="E23" s="143">
        <v>7108</v>
      </c>
      <c r="F23" s="140">
        <v>60.11</v>
      </c>
      <c r="G23" s="142">
        <v>4535</v>
      </c>
      <c r="H23" s="140">
        <v>182</v>
      </c>
      <c r="I23" s="143">
        <v>4717</v>
      </c>
      <c r="J23" s="140">
        <v>39.89</v>
      </c>
      <c r="K23" s="143">
        <v>11825</v>
      </c>
      <c r="L23" s="144">
        <v>87.42</v>
      </c>
      <c r="M23" s="137"/>
      <c r="N23" s="139">
        <v>972</v>
      </c>
      <c r="O23" s="140">
        <v>58</v>
      </c>
      <c r="P23" s="143">
        <v>1030</v>
      </c>
      <c r="Q23" s="140">
        <v>60.52</v>
      </c>
      <c r="R23" s="140">
        <v>655</v>
      </c>
      <c r="S23" s="140">
        <v>17</v>
      </c>
      <c r="T23" s="141">
        <v>672</v>
      </c>
      <c r="U23" s="140">
        <v>39.479999999999997</v>
      </c>
      <c r="V23" s="143">
        <v>1702</v>
      </c>
      <c r="W23" s="144">
        <v>12.58</v>
      </c>
      <c r="X23" s="137"/>
      <c r="Y23" s="145">
        <v>13527</v>
      </c>
      <c r="Z23" s="144">
        <v>5.92</v>
      </c>
    </row>
    <row r="24" spans="1:26" ht="18.75">
      <c r="A24" s="138" t="s">
        <v>108</v>
      </c>
      <c r="B24" s="137"/>
      <c r="C24" s="146">
        <v>2283</v>
      </c>
      <c r="D24" s="140">
        <v>182</v>
      </c>
      <c r="E24" s="143">
        <v>2465</v>
      </c>
      <c r="F24" s="140">
        <v>48.95</v>
      </c>
      <c r="G24" s="142">
        <v>2478</v>
      </c>
      <c r="H24" s="140">
        <v>93</v>
      </c>
      <c r="I24" s="143">
        <v>2571</v>
      </c>
      <c r="J24" s="140">
        <v>51.05</v>
      </c>
      <c r="K24" s="143">
        <v>5036</v>
      </c>
      <c r="L24" s="144">
        <v>78.17</v>
      </c>
      <c r="M24" s="137"/>
      <c r="N24" s="139">
        <v>794</v>
      </c>
      <c r="O24" s="140">
        <v>56</v>
      </c>
      <c r="P24" s="141">
        <v>850</v>
      </c>
      <c r="Q24" s="140">
        <v>60.46</v>
      </c>
      <c r="R24" s="140">
        <v>542</v>
      </c>
      <c r="S24" s="140">
        <v>14</v>
      </c>
      <c r="T24" s="141">
        <v>556</v>
      </c>
      <c r="U24" s="140">
        <v>39.54</v>
      </c>
      <c r="V24" s="143">
        <v>1406</v>
      </c>
      <c r="W24" s="144">
        <v>21.83</v>
      </c>
      <c r="X24" s="137"/>
      <c r="Y24" s="145">
        <v>6442</v>
      </c>
      <c r="Z24" s="144">
        <v>2.82</v>
      </c>
    </row>
    <row r="25" spans="1:26" ht="18.75">
      <c r="A25" s="138" t="s">
        <v>109</v>
      </c>
      <c r="B25" s="137"/>
      <c r="C25" s="146">
        <v>1074</v>
      </c>
      <c r="D25" s="140">
        <v>67</v>
      </c>
      <c r="E25" s="143">
        <v>1141</v>
      </c>
      <c r="F25" s="140">
        <v>32.520000000000003</v>
      </c>
      <c r="G25" s="142">
        <v>2221</v>
      </c>
      <c r="H25" s="140">
        <v>147</v>
      </c>
      <c r="I25" s="143">
        <v>2368</v>
      </c>
      <c r="J25" s="140">
        <v>67.48</v>
      </c>
      <c r="K25" s="143">
        <v>3509</v>
      </c>
      <c r="L25" s="144">
        <v>92.03</v>
      </c>
      <c r="M25" s="137"/>
      <c r="N25" s="139">
        <v>124</v>
      </c>
      <c r="O25" s="140">
        <v>7</v>
      </c>
      <c r="P25" s="141">
        <v>131</v>
      </c>
      <c r="Q25" s="140">
        <v>43.09</v>
      </c>
      <c r="R25" s="140">
        <v>171</v>
      </c>
      <c r="S25" s="140">
        <v>2</v>
      </c>
      <c r="T25" s="141">
        <v>173</v>
      </c>
      <c r="U25" s="140">
        <v>56.91</v>
      </c>
      <c r="V25" s="141">
        <v>304</v>
      </c>
      <c r="W25" s="144">
        <v>7.97</v>
      </c>
      <c r="X25" s="137"/>
      <c r="Y25" s="145">
        <v>3813</v>
      </c>
      <c r="Z25" s="144">
        <v>1.67</v>
      </c>
    </row>
    <row r="26" spans="1:26" ht="18.75">
      <c r="A26" s="138" t="s">
        <v>110</v>
      </c>
      <c r="B26" s="137"/>
      <c r="C26" s="139">
        <v>949</v>
      </c>
      <c r="D26" s="140">
        <v>52</v>
      </c>
      <c r="E26" s="143">
        <v>1001</v>
      </c>
      <c r="F26" s="140">
        <v>43.6</v>
      </c>
      <c r="G26" s="142">
        <v>1233</v>
      </c>
      <c r="H26" s="140">
        <v>62</v>
      </c>
      <c r="I26" s="143">
        <v>1295</v>
      </c>
      <c r="J26" s="140">
        <v>56.4</v>
      </c>
      <c r="K26" s="143">
        <v>2296</v>
      </c>
      <c r="L26" s="144">
        <v>98.88</v>
      </c>
      <c r="M26" s="137"/>
      <c r="N26" s="139">
        <v>2</v>
      </c>
      <c r="O26" s="140">
        <v>2</v>
      </c>
      <c r="P26" s="141">
        <v>4</v>
      </c>
      <c r="Q26" s="140">
        <v>15.38</v>
      </c>
      <c r="R26" s="140">
        <v>21</v>
      </c>
      <c r="S26" s="140">
        <v>1</v>
      </c>
      <c r="T26" s="141">
        <v>22</v>
      </c>
      <c r="U26" s="140">
        <v>84.62</v>
      </c>
      <c r="V26" s="141">
        <v>26</v>
      </c>
      <c r="W26" s="144">
        <v>1.1200000000000001</v>
      </c>
      <c r="X26" s="137"/>
      <c r="Y26" s="145">
        <v>2322</v>
      </c>
      <c r="Z26" s="144">
        <v>1.02</v>
      </c>
    </row>
    <row r="27" spans="1:26" ht="18.75">
      <c r="A27" s="138" t="s">
        <v>111</v>
      </c>
      <c r="B27" s="137"/>
      <c r="C27" s="146">
        <v>3312</v>
      </c>
      <c r="D27" s="140">
        <v>224</v>
      </c>
      <c r="E27" s="143">
        <v>3536</v>
      </c>
      <c r="F27" s="140">
        <v>39.31</v>
      </c>
      <c r="G27" s="142">
        <v>5242</v>
      </c>
      <c r="H27" s="140">
        <v>217</v>
      </c>
      <c r="I27" s="143">
        <v>5459</v>
      </c>
      <c r="J27" s="140">
        <v>60.69</v>
      </c>
      <c r="K27" s="143">
        <v>8995</v>
      </c>
      <c r="L27" s="144">
        <v>92.53</v>
      </c>
      <c r="M27" s="137"/>
      <c r="N27" s="139">
        <v>286</v>
      </c>
      <c r="O27" s="140">
        <v>26</v>
      </c>
      <c r="P27" s="141">
        <v>312</v>
      </c>
      <c r="Q27" s="140">
        <v>42.98</v>
      </c>
      <c r="R27" s="140">
        <v>398</v>
      </c>
      <c r="S27" s="140">
        <v>16</v>
      </c>
      <c r="T27" s="141">
        <v>414</v>
      </c>
      <c r="U27" s="140">
        <v>57.02</v>
      </c>
      <c r="V27" s="141">
        <v>726</v>
      </c>
      <c r="W27" s="144">
        <v>7.47</v>
      </c>
      <c r="X27" s="137"/>
      <c r="Y27" s="145">
        <v>9721</v>
      </c>
      <c r="Z27" s="144">
        <v>4.25</v>
      </c>
    </row>
    <row r="28" spans="1:26" ht="18.75">
      <c r="A28" s="138" t="s">
        <v>112</v>
      </c>
      <c r="B28" s="137"/>
      <c r="C28" s="146">
        <v>1918</v>
      </c>
      <c r="D28" s="140">
        <v>96</v>
      </c>
      <c r="E28" s="143">
        <v>2014</v>
      </c>
      <c r="F28" s="140">
        <v>53.84</v>
      </c>
      <c r="G28" s="142">
        <v>1693</v>
      </c>
      <c r="H28" s="140">
        <v>34</v>
      </c>
      <c r="I28" s="143">
        <v>1727</v>
      </c>
      <c r="J28" s="140">
        <v>46.16</v>
      </c>
      <c r="K28" s="143">
        <v>3741</v>
      </c>
      <c r="L28" s="144">
        <v>97.8</v>
      </c>
      <c r="M28" s="137"/>
      <c r="N28" s="139">
        <v>17</v>
      </c>
      <c r="O28" s="140">
        <v>24</v>
      </c>
      <c r="P28" s="141">
        <v>41</v>
      </c>
      <c r="Q28" s="140">
        <v>48.81</v>
      </c>
      <c r="R28" s="140">
        <v>34</v>
      </c>
      <c r="S28" s="140">
        <v>9</v>
      </c>
      <c r="T28" s="141">
        <v>43</v>
      </c>
      <c r="U28" s="140">
        <v>51.19</v>
      </c>
      <c r="V28" s="141">
        <v>84</v>
      </c>
      <c r="W28" s="144">
        <v>2.2000000000000002</v>
      </c>
      <c r="X28" s="137"/>
      <c r="Y28" s="145">
        <v>3825</v>
      </c>
      <c r="Z28" s="144">
        <v>1.67</v>
      </c>
    </row>
    <row r="29" spans="1:26" ht="18.75">
      <c r="A29" s="138" t="s">
        <v>113</v>
      </c>
      <c r="B29" s="137"/>
      <c r="C29" s="146">
        <v>4153</v>
      </c>
      <c r="D29" s="140">
        <v>396</v>
      </c>
      <c r="E29" s="143">
        <v>4549</v>
      </c>
      <c r="F29" s="140">
        <v>58.66</v>
      </c>
      <c r="G29" s="142">
        <v>3017</v>
      </c>
      <c r="H29" s="140">
        <v>189</v>
      </c>
      <c r="I29" s="143">
        <v>3206</v>
      </c>
      <c r="J29" s="140">
        <v>41.34</v>
      </c>
      <c r="K29" s="143">
        <v>7755</v>
      </c>
      <c r="L29" s="144">
        <v>90.78</v>
      </c>
      <c r="M29" s="137"/>
      <c r="N29" s="139">
        <v>368</v>
      </c>
      <c r="O29" s="140">
        <v>24</v>
      </c>
      <c r="P29" s="141">
        <v>392</v>
      </c>
      <c r="Q29" s="140">
        <v>49.75</v>
      </c>
      <c r="R29" s="140">
        <v>370</v>
      </c>
      <c r="S29" s="140">
        <v>26</v>
      </c>
      <c r="T29" s="141">
        <v>396</v>
      </c>
      <c r="U29" s="140">
        <v>50.25</v>
      </c>
      <c r="V29" s="141">
        <v>788</v>
      </c>
      <c r="W29" s="144">
        <v>9.2200000000000006</v>
      </c>
      <c r="X29" s="137"/>
      <c r="Y29" s="145">
        <v>8543</v>
      </c>
      <c r="Z29" s="144">
        <v>3.74</v>
      </c>
    </row>
    <row r="30" spans="1:26" ht="18.75">
      <c r="A30" s="138" t="s">
        <v>114</v>
      </c>
      <c r="B30" s="137"/>
      <c r="C30" s="139">
        <v>773</v>
      </c>
      <c r="D30" s="140">
        <v>61</v>
      </c>
      <c r="E30" s="141">
        <v>834</v>
      </c>
      <c r="F30" s="140">
        <v>29.71</v>
      </c>
      <c r="G30" s="142">
        <v>1862</v>
      </c>
      <c r="H30" s="140">
        <v>111</v>
      </c>
      <c r="I30" s="143">
        <v>1973</v>
      </c>
      <c r="J30" s="140">
        <v>70.290000000000006</v>
      </c>
      <c r="K30" s="143">
        <v>2807</v>
      </c>
      <c r="L30" s="144">
        <v>93.38</v>
      </c>
      <c r="M30" s="137"/>
      <c r="N30" s="139">
        <v>21</v>
      </c>
      <c r="O30" s="140">
        <v>3</v>
      </c>
      <c r="P30" s="141">
        <v>24</v>
      </c>
      <c r="Q30" s="140">
        <v>12.06</v>
      </c>
      <c r="R30" s="140">
        <v>171</v>
      </c>
      <c r="S30" s="140">
        <v>4</v>
      </c>
      <c r="T30" s="141">
        <v>175</v>
      </c>
      <c r="U30" s="140">
        <v>87.94</v>
      </c>
      <c r="V30" s="141">
        <v>199</v>
      </c>
      <c r="W30" s="144">
        <v>6.62</v>
      </c>
      <c r="X30" s="137"/>
      <c r="Y30" s="145">
        <v>3006</v>
      </c>
      <c r="Z30" s="144">
        <v>1.32</v>
      </c>
    </row>
    <row r="31" spans="1:26" ht="18.75">
      <c r="A31" s="138" t="s">
        <v>115</v>
      </c>
      <c r="B31" s="137"/>
      <c r="C31" s="146">
        <v>2026</v>
      </c>
      <c r="D31" s="140">
        <v>125</v>
      </c>
      <c r="E31" s="143">
        <v>2151</v>
      </c>
      <c r="F31" s="140">
        <v>64.650000000000006</v>
      </c>
      <c r="G31" s="142">
        <v>1140</v>
      </c>
      <c r="H31" s="140">
        <v>36</v>
      </c>
      <c r="I31" s="143">
        <v>1176</v>
      </c>
      <c r="J31" s="140">
        <v>35.35</v>
      </c>
      <c r="K31" s="143">
        <v>3327</v>
      </c>
      <c r="L31" s="144">
        <v>89.89</v>
      </c>
      <c r="M31" s="137"/>
      <c r="N31" s="139">
        <v>142</v>
      </c>
      <c r="O31" s="140">
        <v>19</v>
      </c>
      <c r="P31" s="141">
        <v>161</v>
      </c>
      <c r="Q31" s="140">
        <v>43.05</v>
      </c>
      <c r="R31" s="140">
        <v>203</v>
      </c>
      <c r="S31" s="140">
        <v>10</v>
      </c>
      <c r="T31" s="141">
        <v>213</v>
      </c>
      <c r="U31" s="140">
        <v>56.95</v>
      </c>
      <c r="V31" s="141">
        <v>374</v>
      </c>
      <c r="W31" s="144">
        <v>10.11</v>
      </c>
      <c r="X31" s="137"/>
      <c r="Y31" s="145">
        <v>3701</v>
      </c>
      <c r="Z31" s="144">
        <v>1.62</v>
      </c>
    </row>
    <row r="32" spans="1:26" ht="18.75">
      <c r="A32" s="138" t="s">
        <v>116</v>
      </c>
      <c r="B32" s="137"/>
      <c r="C32" s="146">
        <v>1394</v>
      </c>
      <c r="D32" s="140">
        <v>88</v>
      </c>
      <c r="E32" s="143">
        <v>1482</v>
      </c>
      <c r="F32" s="140">
        <v>62.64</v>
      </c>
      <c r="G32" s="140">
        <v>857</v>
      </c>
      <c r="H32" s="140">
        <v>27</v>
      </c>
      <c r="I32" s="141">
        <v>884</v>
      </c>
      <c r="J32" s="140">
        <v>37.36</v>
      </c>
      <c r="K32" s="143">
        <v>2366</v>
      </c>
      <c r="L32" s="144">
        <v>92.93</v>
      </c>
      <c r="M32" s="137"/>
      <c r="N32" s="139">
        <v>29</v>
      </c>
      <c r="O32" s="140">
        <v>1</v>
      </c>
      <c r="P32" s="141">
        <v>30</v>
      </c>
      <c r="Q32" s="140">
        <v>16.670000000000002</v>
      </c>
      <c r="R32" s="140">
        <v>141</v>
      </c>
      <c r="S32" s="140">
        <v>9</v>
      </c>
      <c r="T32" s="141">
        <v>150</v>
      </c>
      <c r="U32" s="140">
        <v>83.33</v>
      </c>
      <c r="V32" s="141">
        <v>180</v>
      </c>
      <c r="W32" s="144">
        <v>7.07</v>
      </c>
      <c r="X32" s="137"/>
      <c r="Y32" s="145">
        <v>2546</v>
      </c>
      <c r="Z32" s="144">
        <v>1.1100000000000001</v>
      </c>
    </row>
    <row r="33" spans="1:26" ht="18.75">
      <c r="A33" s="138" t="s">
        <v>117</v>
      </c>
      <c r="B33" s="137"/>
      <c r="C33" s="146">
        <v>1105</v>
      </c>
      <c r="D33" s="140">
        <v>40</v>
      </c>
      <c r="E33" s="143">
        <v>1145</v>
      </c>
      <c r="F33" s="140">
        <v>32.9</v>
      </c>
      <c r="G33" s="142">
        <v>2272</v>
      </c>
      <c r="H33" s="140">
        <v>63</v>
      </c>
      <c r="I33" s="143">
        <v>2335</v>
      </c>
      <c r="J33" s="140">
        <v>67.099999999999994</v>
      </c>
      <c r="K33" s="143">
        <v>3480</v>
      </c>
      <c r="L33" s="144">
        <v>84.4</v>
      </c>
      <c r="M33" s="137"/>
      <c r="N33" s="139">
        <v>223</v>
      </c>
      <c r="O33" s="140">
        <v>14</v>
      </c>
      <c r="P33" s="141">
        <v>237</v>
      </c>
      <c r="Q33" s="140">
        <v>36.86</v>
      </c>
      <c r="R33" s="140">
        <v>386</v>
      </c>
      <c r="S33" s="140">
        <v>20</v>
      </c>
      <c r="T33" s="141">
        <v>406</v>
      </c>
      <c r="U33" s="140">
        <v>63.14</v>
      </c>
      <c r="V33" s="141">
        <v>643</v>
      </c>
      <c r="W33" s="144">
        <v>15.6</v>
      </c>
      <c r="X33" s="137"/>
      <c r="Y33" s="145">
        <v>4123</v>
      </c>
      <c r="Z33" s="144">
        <v>1.8</v>
      </c>
    </row>
    <row r="34" spans="1:26" ht="18.75">
      <c r="A34" s="138" t="s">
        <v>118</v>
      </c>
      <c r="B34" s="137"/>
      <c r="C34" s="146">
        <v>2991</v>
      </c>
      <c r="D34" s="140">
        <v>166</v>
      </c>
      <c r="E34" s="143">
        <v>3157</v>
      </c>
      <c r="F34" s="140">
        <v>31.17</v>
      </c>
      <c r="G34" s="142">
        <v>6654</v>
      </c>
      <c r="H34" s="140">
        <v>318</v>
      </c>
      <c r="I34" s="143">
        <v>6972</v>
      </c>
      <c r="J34" s="140">
        <v>68.83</v>
      </c>
      <c r="K34" s="143">
        <v>10129</v>
      </c>
      <c r="L34" s="144">
        <v>97.7</v>
      </c>
      <c r="M34" s="137"/>
      <c r="N34" s="139">
        <v>26</v>
      </c>
      <c r="O34" s="140">
        <v>38</v>
      </c>
      <c r="P34" s="141">
        <v>64</v>
      </c>
      <c r="Q34" s="140">
        <v>26.89</v>
      </c>
      <c r="R34" s="140">
        <v>112</v>
      </c>
      <c r="S34" s="140">
        <v>62</v>
      </c>
      <c r="T34" s="141">
        <v>174</v>
      </c>
      <c r="U34" s="140">
        <v>73.11</v>
      </c>
      <c r="V34" s="141">
        <v>238</v>
      </c>
      <c r="W34" s="144">
        <v>2.2999999999999998</v>
      </c>
      <c r="X34" s="137"/>
      <c r="Y34" s="145">
        <v>10367</v>
      </c>
      <c r="Z34" s="144">
        <v>4.54</v>
      </c>
    </row>
    <row r="35" spans="1:26" ht="18.75">
      <c r="A35" s="138" t="s">
        <v>119</v>
      </c>
      <c r="B35" s="137"/>
      <c r="C35" s="146">
        <v>1435</v>
      </c>
      <c r="D35" s="140">
        <v>110</v>
      </c>
      <c r="E35" s="143">
        <v>1545</v>
      </c>
      <c r="F35" s="140">
        <v>34.25</v>
      </c>
      <c r="G35" s="142">
        <v>2881</v>
      </c>
      <c r="H35" s="140">
        <v>85</v>
      </c>
      <c r="I35" s="143">
        <v>2966</v>
      </c>
      <c r="J35" s="140">
        <v>65.75</v>
      </c>
      <c r="K35" s="143">
        <v>4511</v>
      </c>
      <c r="L35" s="144">
        <v>98.67</v>
      </c>
      <c r="M35" s="137"/>
      <c r="N35" s="139">
        <v>21</v>
      </c>
      <c r="O35" s="140">
        <v>4</v>
      </c>
      <c r="P35" s="141">
        <v>25</v>
      </c>
      <c r="Q35" s="140">
        <v>40.98</v>
      </c>
      <c r="R35" s="140">
        <v>36</v>
      </c>
      <c r="S35" s="140"/>
      <c r="T35" s="141">
        <v>36</v>
      </c>
      <c r="U35" s="140">
        <v>59.02</v>
      </c>
      <c r="V35" s="141">
        <v>61</v>
      </c>
      <c r="W35" s="144">
        <v>1.33</v>
      </c>
      <c r="X35" s="137"/>
      <c r="Y35" s="145">
        <v>4572</v>
      </c>
      <c r="Z35" s="316">
        <v>2</v>
      </c>
    </row>
    <row r="36" spans="1:26" ht="18.75">
      <c r="A36" s="138" t="s">
        <v>120</v>
      </c>
      <c r="B36" s="137"/>
      <c r="C36" s="139">
        <v>989</v>
      </c>
      <c r="D36" s="140">
        <v>90</v>
      </c>
      <c r="E36" s="143">
        <v>1079</v>
      </c>
      <c r="F36" s="140">
        <v>30.9</v>
      </c>
      <c r="G36" s="142">
        <v>2301</v>
      </c>
      <c r="H36" s="140">
        <v>112</v>
      </c>
      <c r="I36" s="143">
        <v>2413</v>
      </c>
      <c r="J36" s="140">
        <v>69.099999999999994</v>
      </c>
      <c r="K36" s="143">
        <v>3492</v>
      </c>
      <c r="L36" s="144">
        <v>86.35</v>
      </c>
      <c r="M36" s="137"/>
      <c r="N36" s="139">
        <v>144</v>
      </c>
      <c r="O36" s="140">
        <v>14</v>
      </c>
      <c r="P36" s="141">
        <v>158</v>
      </c>
      <c r="Q36" s="140">
        <v>28.62</v>
      </c>
      <c r="R36" s="140">
        <v>384</v>
      </c>
      <c r="S36" s="140">
        <v>10</v>
      </c>
      <c r="T36" s="141">
        <v>394</v>
      </c>
      <c r="U36" s="140">
        <v>71.38</v>
      </c>
      <c r="V36" s="141">
        <v>552</v>
      </c>
      <c r="W36" s="144">
        <v>13.65</v>
      </c>
      <c r="X36" s="137"/>
      <c r="Y36" s="145">
        <v>4044</v>
      </c>
      <c r="Z36" s="144">
        <v>1.77</v>
      </c>
    </row>
    <row r="37" spans="1:26" ht="18.75">
      <c r="A37" s="138" t="s">
        <v>121</v>
      </c>
      <c r="B37" s="137"/>
      <c r="C37" s="139">
        <v>517</v>
      </c>
      <c r="D37" s="140">
        <v>58</v>
      </c>
      <c r="E37" s="141">
        <v>575</v>
      </c>
      <c r="F37" s="140">
        <v>75.86</v>
      </c>
      <c r="G37" s="140">
        <v>170</v>
      </c>
      <c r="H37" s="140">
        <v>13</v>
      </c>
      <c r="I37" s="141">
        <v>183</v>
      </c>
      <c r="J37" s="140">
        <v>24.14</v>
      </c>
      <c r="K37" s="141">
        <v>758</v>
      </c>
      <c r="L37" s="144">
        <v>79.790000000000006</v>
      </c>
      <c r="M37" s="137"/>
      <c r="N37" s="139">
        <v>99</v>
      </c>
      <c r="O37" s="140">
        <v>4</v>
      </c>
      <c r="P37" s="141">
        <v>103</v>
      </c>
      <c r="Q37" s="140">
        <v>53.65</v>
      </c>
      <c r="R37" s="140">
        <v>87</v>
      </c>
      <c r="S37" s="140">
        <v>2</v>
      </c>
      <c r="T37" s="141">
        <v>89</v>
      </c>
      <c r="U37" s="140">
        <v>46.35</v>
      </c>
      <c r="V37" s="141">
        <v>192</v>
      </c>
      <c r="W37" s="144">
        <v>20.21</v>
      </c>
      <c r="X37" s="137"/>
      <c r="Y37" s="147">
        <v>950</v>
      </c>
      <c r="Z37" s="144">
        <v>0.42</v>
      </c>
    </row>
    <row r="38" spans="1:26" ht="18.75">
      <c r="A38" s="138" t="s">
        <v>122</v>
      </c>
      <c r="B38" s="137"/>
      <c r="C38" s="146">
        <v>3976</v>
      </c>
      <c r="D38" s="140">
        <v>310</v>
      </c>
      <c r="E38" s="143">
        <v>4286</v>
      </c>
      <c r="F38" s="140">
        <v>61.43</v>
      </c>
      <c r="G38" s="142">
        <v>2564</v>
      </c>
      <c r="H38" s="140">
        <v>127</v>
      </c>
      <c r="I38" s="143">
        <v>2691</v>
      </c>
      <c r="J38" s="140">
        <v>38.57</v>
      </c>
      <c r="K38" s="143">
        <v>6977</v>
      </c>
      <c r="L38" s="144">
        <v>96.47</v>
      </c>
      <c r="M38" s="137"/>
      <c r="N38" s="139">
        <v>112</v>
      </c>
      <c r="O38" s="140">
        <v>14</v>
      </c>
      <c r="P38" s="141">
        <v>126</v>
      </c>
      <c r="Q38" s="140">
        <v>49.41</v>
      </c>
      <c r="R38" s="140">
        <v>115</v>
      </c>
      <c r="S38" s="140">
        <v>14</v>
      </c>
      <c r="T38" s="141">
        <v>129</v>
      </c>
      <c r="U38" s="140">
        <v>50.59</v>
      </c>
      <c r="V38" s="141">
        <v>255</v>
      </c>
      <c r="W38" s="144">
        <v>3.53</v>
      </c>
      <c r="X38" s="137"/>
      <c r="Y38" s="145">
        <v>7232</v>
      </c>
      <c r="Z38" s="144">
        <v>3.16</v>
      </c>
    </row>
    <row r="39" spans="1:26" ht="18.75">
      <c r="A39" s="138" t="s">
        <v>123</v>
      </c>
      <c r="B39" s="137"/>
      <c r="C39" s="139">
        <v>407</v>
      </c>
      <c r="D39" s="140">
        <v>22</v>
      </c>
      <c r="E39" s="141">
        <v>429</v>
      </c>
      <c r="F39" s="140">
        <v>29.07</v>
      </c>
      <c r="G39" s="142">
        <v>1021</v>
      </c>
      <c r="H39" s="140">
        <v>26</v>
      </c>
      <c r="I39" s="143">
        <v>1047</v>
      </c>
      <c r="J39" s="140">
        <v>70.94</v>
      </c>
      <c r="K39" s="143">
        <v>1476</v>
      </c>
      <c r="L39" s="144">
        <v>96.47</v>
      </c>
      <c r="M39" s="137"/>
      <c r="N39" s="139">
        <v>23</v>
      </c>
      <c r="O39" s="140"/>
      <c r="P39" s="141">
        <v>23</v>
      </c>
      <c r="Q39" s="140">
        <v>42.59</v>
      </c>
      <c r="R39" s="140">
        <v>28</v>
      </c>
      <c r="S39" s="140">
        <v>3</v>
      </c>
      <c r="T39" s="141">
        <v>31</v>
      </c>
      <c r="U39" s="140">
        <v>57.41</v>
      </c>
      <c r="V39" s="141">
        <v>54</v>
      </c>
      <c r="W39" s="144">
        <v>3.53</v>
      </c>
      <c r="X39" s="137"/>
      <c r="Y39" s="145">
        <v>1530</v>
      </c>
      <c r="Z39" s="144">
        <v>0.67</v>
      </c>
    </row>
    <row r="40" spans="1:26" ht="18.75">
      <c r="A40" s="138" t="s">
        <v>124</v>
      </c>
      <c r="B40" s="137"/>
      <c r="C40" s="139">
        <v>494</v>
      </c>
      <c r="D40" s="140">
        <v>70</v>
      </c>
      <c r="E40" s="141">
        <v>564</v>
      </c>
      <c r="F40" s="140">
        <v>34.880000000000003</v>
      </c>
      <c r="G40" s="140">
        <v>969</v>
      </c>
      <c r="H40" s="140">
        <v>84</v>
      </c>
      <c r="I40" s="143">
        <v>1053</v>
      </c>
      <c r="J40" s="140">
        <v>65.12</v>
      </c>
      <c r="K40" s="143">
        <v>1617</v>
      </c>
      <c r="L40" s="144">
        <v>68.75</v>
      </c>
      <c r="M40" s="137"/>
      <c r="N40" s="139">
        <v>161</v>
      </c>
      <c r="O40" s="140">
        <v>9</v>
      </c>
      <c r="P40" s="141">
        <v>170</v>
      </c>
      <c r="Q40" s="140">
        <v>23.13</v>
      </c>
      <c r="R40" s="140">
        <v>530</v>
      </c>
      <c r="S40" s="140">
        <v>35</v>
      </c>
      <c r="T40" s="141">
        <v>565</v>
      </c>
      <c r="U40" s="140">
        <v>76.87</v>
      </c>
      <c r="V40" s="141">
        <v>735</v>
      </c>
      <c r="W40" s="144">
        <v>31.25</v>
      </c>
      <c r="X40" s="137"/>
      <c r="Y40" s="145">
        <v>2352</v>
      </c>
      <c r="Z40" s="144">
        <v>1.03</v>
      </c>
    </row>
    <row r="41" spans="1:26" ht="8.1" customHeight="1">
      <c r="A41" s="148"/>
      <c r="B41" s="137"/>
      <c r="C41" s="148"/>
      <c r="D41" s="148"/>
      <c r="E41" s="148"/>
      <c r="F41" s="148"/>
      <c r="G41" s="148"/>
      <c r="H41" s="148"/>
      <c r="I41" s="148"/>
      <c r="J41" s="148"/>
      <c r="K41" s="148"/>
      <c r="L41" s="148"/>
      <c r="M41" s="137"/>
      <c r="N41" s="148"/>
      <c r="O41" s="148"/>
      <c r="P41" s="148"/>
      <c r="Q41" s="148"/>
      <c r="R41" s="148"/>
      <c r="S41" s="148"/>
      <c r="T41" s="148"/>
      <c r="U41" s="148"/>
      <c r="V41" s="148"/>
      <c r="W41" s="148"/>
      <c r="X41" s="137"/>
      <c r="Y41" s="148"/>
      <c r="Z41" s="148"/>
    </row>
    <row r="42" spans="1:26" ht="18.75">
      <c r="A42" s="151" t="s">
        <v>92</v>
      </c>
      <c r="B42" s="137"/>
      <c r="C42" s="152">
        <v>72039</v>
      </c>
      <c r="D42" s="153">
        <v>5044</v>
      </c>
      <c r="E42" s="153">
        <v>77083</v>
      </c>
      <c r="F42" s="154">
        <v>36.78</v>
      </c>
      <c r="G42" s="153">
        <v>109471</v>
      </c>
      <c r="H42" s="153">
        <v>5217</v>
      </c>
      <c r="I42" s="153">
        <v>114688</v>
      </c>
      <c r="J42" s="154">
        <v>54.73</v>
      </c>
      <c r="K42" s="153">
        <v>191771</v>
      </c>
      <c r="L42" s="149">
        <v>91.51</v>
      </c>
      <c r="M42" s="137"/>
      <c r="N42" s="152">
        <v>6873</v>
      </c>
      <c r="O42" s="154">
        <v>746</v>
      </c>
      <c r="P42" s="153">
        <v>7619</v>
      </c>
      <c r="Q42" s="154">
        <v>3.64</v>
      </c>
      <c r="R42" s="153">
        <v>9515</v>
      </c>
      <c r="S42" s="154">
        <v>649</v>
      </c>
      <c r="T42" s="153">
        <v>10164</v>
      </c>
      <c r="U42" s="154">
        <v>4.8499999999999996</v>
      </c>
      <c r="V42" s="153">
        <v>17783</v>
      </c>
      <c r="W42" s="149">
        <v>8.49</v>
      </c>
      <c r="X42" s="137"/>
      <c r="Y42" s="152">
        <v>209554</v>
      </c>
      <c r="Z42" s="317">
        <v>91.7</v>
      </c>
    </row>
    <row r="43" spans="1:26" ht="8.1" customHeight="1">
      <c r="A43" s="148"/>
      <c r="B43" s="137"/>
      <c r="C43" s="148"/>
      <c r="D43" s="148"/>
      <c r="E43" s="148"/>
      <c r="F43" s="148"/>
      <c r="G43" s="148"/>
      <c r="H43" s="148"/>
      <c r="I43" s="148"/>
      <c r="J43" s="148"/>
      <c r="K43" s="148"/>
      <c r="L43" s="148"/>
      <c r="M43" s="137"/>
      <c r="N43" s="148"/>
      <c r="O43" s="148"/>
      <c r="P43" s="148"/>
      <c r="Q43" s="148"/>
      <c r="R43" s="148"/>
      <c r="S43" s="148"/>
      <c r="T43" s="148"/>
      <c r="U43" s="148"/>
      <c r="V43" s="148"/>
      <c r="W43" s="148"/>
      <c r="X43" s="137"/>
      <c r="Y43" s="148"/>
      <c r="Z43" s="148"/>
    </row>
    <row r="44" spans="1:26" ht="18.75">
      <c r="A44" s="138" t="s">
        <v>125</v>
      </c>
      <c r="B44" s="137"/>
      <c r="C44" s="139">
        <v>25</v>
      </c>
      <c r="D44" s="140"/>
      <c r="E44" s="141">
        <v>25</v>
      </c>
      <c r="F44" s="140">
        <v>38.46</v>
      </c>
      <c r="G44" s="140">
        <v>40</v>
      </c>
      <c r="H44" s="140"/>
      <c r="I44" s="141">
        <v>40</v>
      </c>
      <c r="J44" s="140">
        <v>61.54</v>
      </c>
      <c r="K44" s="141">
        <v>65</v>
      </c>
      <c r="L44" s="144">
        <v>11.34</v>
      </c>
      <c r="M44" s="137"/>
      <c r="N44" s="139">
        <v>358</v>
      </c>
      <c r="O44" s="140"/>
      <c r="P44" s="141">
        <v>358</v>
      </c>
      <c r="Q44" s="140">
        <v>70.47</v>
      </c>
      <c r="R44" s="140">
        <v>150</v>
      </c>
      <c r="S44" s="140"/>
      <c r="T44" s="141">
        <v>150</v>
      </c>
      <c r="U44" s="140">
        <v>29.53</v>
      </c>
      <c r="V44" s="141">
        <v>508</v>
      </c>
      <c r="W44" s="144">
        <v>88.66</v>
      </c>
      <c r="X44" s="137"/>
      <c r="Y44" s="147">
        <v>573</v>
      </c>
      <c r="Z44" s="144">
        <v>0.25</v>
      </c>
    </row>
    <row r="45" spans="1:26" ht="18.75">
      <c r="A45" s="138" t="s">
        <v>126</v>
      </c>
      <c r="B45" s="137"/>
      <c r="C45" s="139">
        <v>257</v>
      </c>
      <c r="D45" s="140"/>
      <c r="E45" s="141">
        <v>257</v>
      </c>
      <c r="F45" s="140">
        <v>25.67</v>
      </c>
      <c r="G45" s="140">
        <v>744</v>
      </c>
      <c r="H45" s="140"/>
      <c r="I45" s="141">
        <v>744</v>
      </c>
      <c r="J45" s="140">
        <v>74.33</v>
      </c>
      <c r="K45" s="143">
        <v>1001</v>
      </c>
      <c r="L45" s="144">
        <v>57.46</v>
      </c>
      <c r="M45" s="137"/>
      <c r="N45" s="139">
        <v>326</v>
      </c>
      <c r="O45" s="140"/>
      <c r="P45" s="141">
        <v>326</v>
      </c>
      <c r="Q45" s="140">
        <v>43.99</v>
      </c>
      <c r="R45" s="140">
        <v>415</v>
      </c>
      <c r="S45" s="140"/>
      <c r="T45" s="141">
        <v>415</v>
      </c>
      <c r="U45" s="140">
        <v>56.01</v>
      </c>
      <c r="V45" s="141">
        <v>741</v>
      </c>
      <c r="W45" s="144">
        <v>42.54</v>
      </c>
      <c r="X45" s="137"/>
      <c r="Y45" s="145">
        <v>1742</v>
      </c>
      <c r="Z45" s="144">
        <v>0.76</v>
      </c>
    </row>
    <row r="46" spans="1:26" ht="18.75">
      <c r="A46" s="138" t="s">
        <v>127</v>
      </c>
      <c r="B46" s="137"/>
      <c r="C46" s="139">
        <v>178</v>
      </c>
      <c r="D46" s="140"/>
      <c r="E46" s="141">
        <v>178</v>
      </c>
      <c r="F46" s="140">
        <v>20.94</v>
      </c>
      <c r="G46" s="140">
        <v>672</v>
      </c>
      <c r="H46" s="140"/>
      <c r="I46" s="141">
        <v>672</v>
      </c>
      <c r="J46" s="140">
        <v>79.06</v>
      </c>
      <c r="K46" s="141">
        <v>850</v>
      </c>
      <c r="L46" s="144">
        <v>48.02</v>
      </c>
      <c r="M46" s="137"/>
      <c r="N46" s="139">
        <v>323</v>
      </c>
      <c r="O46" s="140"/>
      <c r="P46" s="141">
        <v>323</v>
      </c>
      <c r="Q46" s="140">
        <v>35.11</v>
      </c>
      <c r="R46" s="140">
        <v>597</v>
      </c>
      <c r="S46" s="140"/>
      <c r="T46" s="141">
        <v>597</v>
      </c>
      <c r="U46" s="140">
        <v>64.89</v>
      </c>
      <c r="V46" s="141">
        <v>920</v>
      </c>
      <c r="W46" s="144">
        <v>51.98</v>
      </c>
      <c r="X46" s="137"/>
      <c r="Y46" s="145">
        <v>1770</v>
      </c>
      <c r="Z46" s="144">
        <v>0.77</v>
      </c>
    </row>
    <row r="47" spans="1:26" ht="18.75">
      <c r="A47" s="138" t="s">
        <v>128</v>
      </c>
      <c r="B47" s="137"/>
      <c r="C47" s="139">
        <v>9</v>
      </c>
      <c r="D47" s="140"/>
      <c r="E47" s="141">
        <v>9</v>
      </c>
      <c r="F47" s="140">
        <v>25.71</v>
      </c>
      <c r="G47" s="140">
        <v>26</v>
      </c>
      <c r="H47" s="140"/>
      <c r="I47" s="141">
        <v>26</v>
      </c>
      <c r="J47" s="140">
        <v>74.290000000000006</v>
      </c>
      <c r="K47" s="141">
        <v>35</v>
      </c>
      <c r="L47" s="144">
        <v>21.74</v>
      </c>
      <c r="M47" s="137"/>
      <c r="N47" s="139">
        <v>11</v>
      </c>
      <c r="O47" s="140"/>
      <c r="P47" s="141">
        <v>11</v>
      </c>
      <c r="Q47" s="140">
        <v>8.73</v>
      </c>
      <c r="R47" s="140">
        <v>115</v>
      </c>
      <c r="S47" s="140"/>
      <c r="T47" s="141">
        <v>115</v>
      </c>
      <c r="U47" s="140">
        <v>91.27</v>
      </c>
      <c r="V47" s="141">
        <v>126</v>
      </c>
      <c r="W47" s="144">
        <v>78.260000000000005</v>
      </c>
      <c r="X47" s="137"/>
      <c r="Y47" s="147">
        <v>161</v>
      </c>
      <c r="Z47" s="144">
        <v>7.0000000000000007E-2</v>
      </c>
    </row>
    <row r="48" spans="1:26" ht="18.75">
      <c r="A48" s="138" t="s">
        <v>129</v>
      </c>
      <c r="B48" s="137"/>
      <c r="C48" s="139">
        <v>13</v>
      </c>
      <c r="D48" s="140"/>
      <c r="E48" s="141">
        <v>13</v>
      </c>
      <c r="F48" s="140">
        <v>9.77</v>
      </c>
      <c r="G48" s="140">
        <v>120</v>
      </c>
      <c r="H48" s="140"/>
      <c r="I48" s="141">
        <v>120</v>
      </c>
      <c r="J48" s="140">
        <v>90.23</v>
      </c>
      <c r="K48" s="141">
        <v>133</v>
      </c>
      <c r="L48" s="144">
        <v>23.84</v>
      </c>
      <c r="M48" s="137"/>
      <c r="N48" s="139">
        <v>28</v>
      </c>
      <c r="O48" s="140"/>
      <c r="P48" s="141">
        <v>28</v>
      </c>
      <c r="Q48" s="140">
        <v>6.59</v>
      </c>
      <c r="R48" s="140">
        <v>397</v>
      </c>
      <c r="S48" s="140"/>
      <c r="T48" s="141">
        <v>397</v>
      </c>
      <c r="U48" s="140">
        <v>93.41</v>
      </c>
      <c r="V48" s="141">
        <v>425</v>
      </c>
      <c r="W48" s="144">
        <v>76.16</v>
      </c>
      <c r="X48" s="137"/>
      <c r="Y48" s="147">
        <v>558</v>
      </c>
      <c r="Z48" s="144">
        <v>0.24</v>
      </c>
    </row>
    <row r="49" spans="1:26" ht="18.75">
      <c r="A49" s="138" t="s">
        <v>130</v>
      </c>
      <c r="B49" s="137"/>
      <c r="C49" s="139">
        <v>53</v>
      </c>
      <c r="D49" s="140"/>
      <c r="E49" s="141">
        <v>53</v>
      </c>
      <c r="F49" s="140">
        <v>21.99</v>
      </c>
      <c r="G49" s="140">
        <v>188</v>
      </c>
      <c r="H49" s="140"/>
      <c r="I49" s="141">
        <v>188</v>
      </c>
      <c r="J49" s="140">
        <v>78.010000000000005</v>
      </c>
      <c r="K49" s="141">
        <v>241</v>
      </c>
      <c r="L49" s="144">
        <v>10.95</v>
      </c>
      <c r="M49" s="137"/>
      <c r="N49" s="139">
        <v>859</v>
      </c>
      <c r="O49" s="140"/>
      <c r="P49" s="141">
        <v>859</v>
      </c>
      <c r="Q49" s="140">
        <v>46.86</v>
      </c>
      <c r="R49" s="142">
        <v>1100</v>
      </c>
      <c r="S49" s="140"/>
      <c r="T49" s="143">
        <v>1100</v>
      </c>
      <c r="U49" s="140">
        <v>53.14</v>
      </c>
      <c r="V49" s="143">
        <v>1959</v>
      </c>
      <c r="W49" s="144">
        <v>89.05</v>
      </c>
      <c r="X49" s="137"/>
      <c r="Y49" s="145">
        <v>2200</v>
      </c>
      <c r="Z49" s="144">
        <v>0.96</v>
      </c>
    </row>
    <row r="50" spans="1:26" ht="18.75">
      <c r="A50" s="138" t="s">
        <v>131</v>
      </c>
      <c r="B50" s="137"/>
      <c r="C50" s="139">
        <v>106</v>
      </c>
      <c r="D50" s="140"/>
      <c r="E50" s="141">
        <v>106</v>
      </c>
      <c r="F50" s="140">
        <v>21.41</v>
      </c>
      <c r="G50" s="140">
        <v>389</v>
      </c>
      <c r="H50" s="140"/>
      <c r="I50" s="141">
        <v>389</v>
      </c>
      <c r="J50" s="140">
        <v>78.59</v>
      </c>
      <c r="K50" s="141">
        <v>495</v>
      </c>
      <c r="L50" s="144">
        <v>23.1</v>
      </c>
      <c r="M50" s="137"/>
      <c r="N50" s="139">
        <v>922</v>
      </c>
      <c r="O50" s="140"/>
      <c r="P50" s="141">
        <v>922</v>
      </c>
      <c r="Q50" s="140">
        <v>55.95</v>
      </c>
      <c r="R50" s="140">
        <v>726</v>
      </c>
      <c r="S50" s="140"/>
      <c r="T50" s="141">
        <v>726</v>
      </c>
      <c r="U50" s="140">
        <v>44.05</v>
      </c>
      <c r="V50" s="143">
        <v>1648</v>
      </c>
      <c r="W50" s="144">
        <v>76.900000000000006</v>
      </c>
      <c r="X50" s="137"/>
      <c r="Y50" s="145">
        <v>2143</v>
      </c>
      <c r="Z50" s="144">
        <v>0.94</v>
      </c>
    </row>
    <row r="51" spans="1:26" ht="18.75">
      <c r="A51" s="138" t="s">
        <v>132</v>
      </c>
      <c r="B51" s="137"/>
      <c r="C51" s="139">
        <v>223</v>
      </c>
      <c r="D51" s="140"/>
      <c r="E51" s="141">
        <v>223</v>
      </c>
      <c r="F51" s="140">
        <v>24.29</v>
      </c>
      <c r="G51" s="140">
        <v>695</v>
      </c>
      <c r="H51" s="140"/>
      <c r="I51" s="141">
        <v>695</v>
      </c>
      <c r="J51" s="140">
        <v>75.709999999999994</v>
      </c>
      <c r="K51" s="141">
        <v>918</v>
      </c>
      <c r="L51" s="144">
        <v>50.14</v>
      </c>
      <c r="M51" s="137"/>
      <c r="N51" s="139">
        <v>520</v>
      </c>
      <c r="O51" s="140"/>
      <c r="P51" s="141">
        <v>520</v>
      </c>
      <c r="Q51" s="140">
        <v>56.96</v>
      </c>
      <c r="R51" s="140">
        <v>393</v>
      </c>
      <c r="S51" s="140"/>
      <c r="T51" s="141">
        <v>393</v>
      </c>
      <c r="U51" s="140">
        <v>43.04</v>
      </c>
      <c r="V51" s="141">
        <v>913</v>
      </c>
      <c r="W51" s="144">
        <v>49.86</v>
      </c>
      <c r="X51" s="137"/>
      <c r="Y51" s="145">
        <v>1831</v>
      </c>
      <c r="Z51" s="316">
        <v>0.8</v>
      </c>
    </row>
    <row r="52" spans="1:26" ht="18.75">
      <c r="A52" s="138" t="s">
        <v>133</v>
      </c>
      <c r="B52" s="137"/>
      <c r="C52" s="139">
        <v>155</v>
      </c>
      <c r="D52" s="140"/>
      <c r="E52" s="141">
        <v>155</v>
      </c>
      <c r="F52" s="140">
        <v>22.63</v>
      </c>
      <c r="G52" s="140">
        <v>530</v>
      </c>
      <c r="H52" s="140"/>
      <c r="I52" s="141">
        <v>530</v>
      </c>
      <c r="J52" s="140">
        <v>77.37</v>
      </c>
      <c r="K52" s="141">
        <v>685</v>
      </c>
      <c r="L52" s="144">
        <v>35.880000000000003</v>
      </c>
      <c r="M52" s="137"/>
      <c r="N52" s="139">
        <v>746</v>
      </c>
      <c r="O52" s="140"/>
      <c r="P52" s="141">
        <v>746</v>
      </c>
      <c r="Q52" s="140">
        <v>60.95</v>
      </c>
      <c r="R52" s="140">
        <v>478</v>
      </c>
      <c r="S52" s="140"/>
      <c r="T52" s="141">
        <v>478</v>
      </c>
      <c r="U52" s="140">
        <v>39.049999999999997</v>
      </c>
      <c r="V52" s="143">
        <v>1224</v>
      </c>
      <c r="W52" s="144">
        <v>64.12</v>
      </c>
      <c r="X52" s="137"/>
      <c r="Y52" s="145">
        <v>1909</v>
      </c>
      <c r="Z52" s="144">
        <v>0.84</v>
      </c>
    </row>
    <row r="53" spans="1:26" ht="18.75">
      <c r="A53" s="138" t="s">
        <v>134</v>
      </c>
      <c r="B53" s="137"/>
      <c r="C53" s="139">
        <v>173</v>
      </c>
      <c r="D53" s="140"/>
      <c r="E53" s="141">
        <v>173</v>
      </c>
      <c r="F53" s="140">
        <v>17.84</v>
      </c>
      <c r="G53" s="140">
        <v>797</v>
      </c>
      <c r="H53" s="140"/>
      <c r="I53" s="141">
        <v>797</v>
      </c>
      <c r="J53" s="140">
        <v>82.16</v>
      </c>
      <c r="K53" s="141">
        <v>970</v>
      </c>
      <c r="L53" s="144">
        <v>61.94</v>
      </c>
      <c r="M53" s="137"/>
      <c r="N53" s="139">
        <v>281</v>
      </c>
      <c r="O53" s="140"/>
      <c r="P53" s="141">
        <v>281</v>
      </c>
      <c r="Q53" s="140">
        <v>47.15</v>
      </c>
      <c r="R53" s="140">
        <v>315</v>
      </c>
      <c r="S53" s="140"/>
      <c r="T53" s="141">
        <v>315</v>
      </c>
      <c r="U53" s="140">
        <v>52.85</v>
      </c>
      <c r="V53" s="141">
        <v>596</v>
      </c>
      <c r="W53" s="144">
        <v>38.06</v>
      </c>
      <c r="X53" s="137"/>
      <c r="Y53" s="145">
        <v>1566</v>
      </c>
      <c r="Z53" s="144">
        <v>0.69</v>
      </c>
    </row>
    <row r="54" spans="1:26" ht="18.75">
      <c r="A54" s="138" t="s">
        <v>135</v>
      </c>
      <c r="B54" s="137"/>
      <c r="C54" s="139"/>
      <c r="D54" s="140">
        <v>101</v>
      </c>
      <c r="E54" s="141">
        <v>101</v>
      </c>
      <c r="F54" s="140">
        <v>18.989999999999998</v>
      </c>
      <c r="G54" s="140"/>
      <c r="H54" s="140">
        <v>431</v>
      </c>
      <c r="I54" s="141">
        <v>431</v>
      </c>
      <c r="J54" s="140">
        <v>81.02</v>
      </c>
      <c r="K54" s="141">
        <v>532</v>
      </c>
      <c r="L54" s="144">
        <v>46.06</v>
      </c>
      <c r="M54" s="137"/>
      <c r="N54" s="139"/>
      <c r="O54" s="140">
        <v>409</v>
      </c>
      <c r="P54" s="141">
        <v>409</v>
      </c>
      <c r="Q54" s="140">
        <v>65.650000000000006</v>
      </c>
      <c r="R54" s="140"/>
      <c r="S54" s="140">
        <v>214</v>
      </c>
      <c r="T54" s="141">
        <v>214</v>
      </c>
      <c r="U54" s="140">
        <v>34.35</v>
      </c>
      <c r="V54" s="141">
        <v>623</v>
      </c>
      <c r="W54" s="144">
        <v>53.94</v>
      </c>
      <c r="X54" s="137"/>
      <c r="Y54" s="145">
        <v>1155</v>
      </c>
      <c r="Z54" s="144">
        <v>0.51</v>
      </c>
    </row>
    <row r="55" spans="1:26" ht="18.75">
      <c r="A55" s="138" t="s">
        <v>136</v>
      </c>
      <c r="B55" s="137"/>
      <c r="C55" s="139">
        <v>61</v>
      </c>
      <c r="D55" s="140"/>
      <c r="E55" s="141">
        <v>61</v>
      </c>
      <c r="F55" s="140">
        <v>11.87</v>
      </c>
      <c r="G55" s="140">
        <v>453</v>
      </c>
      <c r="H55" s="140"/>
      <c r="I55" s="141">
        <v>453</v>
      </c>
      <c r="J55" s="140">
        <v>88.13</v>
      </c>
      <c r="K55" s="141">
        <v>514</v>
      </c>
      <c r="L55" s="144">
        <v>40.54</v>
      </c>
      <c r="M55" s="137"/>
      <c r="N55" s="139">
        <v>238</v>
      </c>
      <c r="O55" s="140"/>
      <c r="P55" s="141">
        <v>238</v>
      </c>
      <c r="Q55" s="140">
        <v>31.57</v>
      </c>
      <c r="R55" s="140">
        <v>516</v>
      </c>
      <c r="S55" s="140"/>
      <c r="T55" s="141">
        <v>516</v>
      </c>
      <c r="U55" s="140">
        <v>68.44</v>
      </c>
      <c r="V55" s="141">
        <v>754</v>
      </c>
      <c r="W55" s="144">
        <v>59.46</v>
      </c>
      <c r="X55" s="137"/>
      <c r="Y55" s="145">
        <v>1268</v>
      </c>
      <c r="Z55" s="144">
        <v>0.55000000000000004</v>
      </c>
    </row>
    <row r="56" spans="1:26" ht="18.75">
      <c r="A56" s="138" t="s">
        <v>137</v>
      </c>
      <c r="B56" s="137"/>
      <c r="C56" s="139">
        <v>107</v>
      </c>
      <c r="D56" s="140"/>
      <c r="E56" s="141">
        <v>107</v>
      </c>
      <c r="F56" s="140">
        <v>14.72</v>
      </c>
      <c r="G56" s="140">
        <v>620</v>
      </c>
      <c r="H56" s="140"/>
      <c r="I56" s="141">
        <v>620</v>
      </c>
      <c r="J56" s="140">
        <v>85.28</v>
      </c>
      <c r="K56" s="141">
        <v>727</v>
      </c>
      <c r="L56" s="144">
        <v>37.07</v>
      </c>
      <c r="M56" s="137"/>
      <c r="N56" s="139">
        <v>602</v>
      </c>
      <c r="O56" s="140"/>
      <c r="P56" s="141">
        <v>602</v>
      </c>
      <c r="Q56" s="140">
        <v>48.78</v>
      </c>
      <c r="R56" s="140">
        <v>632</v>
      </c>
      <c r="S56" s="140"/>
      <c r="T56" s="141">
        <v>632</v>
      </c>
      <c r="U56" s="140">
        <v>51.22</v>
      </c>
      <c r="V56" s="143">
        <v>1234</v>
      </c>
      <c r="W56" s="144">
        <v>62.93</v>
      </c>
      <c r="X56" s="137"/>
      <c r="Y56" s="145">
        <v>1961</v>
      </c>
      <c r="Z56" s="144">
        <v>0.86</v>
      </c>
    </row>
    <row r="57" spans="1:26" ht="18.75">
      <c r="A57" s="138" t="s">
        <v>138</v>
      </c>
      <c r="B57" s="137"/>
      <c r="C57" s="139">
        <v>14</v>
      </c>
      <c r="D57" s="140"/>
      <c r="E57" s="141">
        <v>14</v>
      </c>
      <c r="F57" s="140">
        <v>19.440000000000001</v>
      </c>
      <c r="G57" s="140">
        <v>58</v>
      </c>
      <c r="H57" s="140"/>
      <c r="I57" s="141">
        <v>58</v>
      </c>
      <c r="J57" s="140">
        <v>80.56</v>
      </c>
      <c r="K57" s="141">
        <v>72</v>
      </c>
      <c r="L57" s="144">
        <v>51.8</v>
      </c>
      <c r="M57" s="137"/>
      <c r="N57" s="139">
        <v>21</v>
      </c>
      <c r="O57" s="140"/>
      <c r="P57" s="141">
        <v>21</v>
      </c>
      <c r="Q57" s="140">
        <v>31.34</v>
      </c>
      <c r="R57" s="140">
        <v>46</v>
      </c>
      <c r="S57" s="140"/>
      <c r="T57" s="141">
        <v>46</v>
      </c>
      <c r="U57" s="140">
        <v>68.66</v>
      </c>
      <c r="V57" s="141">
        <v>67</v>
      </c>
      <c r="W57" s="144">
        <v>48.2</v>
      </c>
      <c r="X57" s="137"/>
      <c r="Y57" s="147">
        <v>139</v>
      </c>
      <c r="Z57" s="144">
        <v>0.06</v>
      </c>
    </row>
    <row r="58" spans="1:26" ht="8.1" customHeight="1">
      <c r="A58" s="148"/>
      <c r="B58" s="137"/>
      <c r="C58" s="148"/>
      <c r="D58" s="148"/>
      <c r="E58" s="148"/>
      <c r="F58" s="148"/>
      <c r="G58" s="148"/>
      <c r="H58" s="148"/>
      <c r="I58" s="148"/>
      <c r="J58" s="148"/>
      <c r="K58" s="148"/>
      <c r="L58" s="148"/>
      <c r="M58" s="137"/>
      <c r="N58" s="148"/>
      <c r="O58" s="148"/>
      <c r="P58" s="148"/>
      <c r="Q58" s="148"/>
      <c r="R58" s="148"/>
      <c r="S58" s="148"/>
      <c r="T58" s="148"/>
      <c r="U58" s="148"/>
      <c r="V58" s="148"/>
      <c r="W58" s="148"/>
      <c r="X58" s="137"/>
      <c r="Y58" s="148"/>
      <c r="Z58" s="148"/>
    </row>
    <row r="59" spans="1:26" ht="18.75">
      <c r="A59" s="151" t="s">
        <v>92</v>
      </c>
      <c r="B59" s="137"/>
      <c r="C59" s="152">
        <v>1374</v>
      </c>
      <c r="D59" s="154">
        <v>101</v>
      </c>
      <c r="E59" s="153">
        <v>1475</v>
      </c>
      <c r="F59" s="154">
        <v>7.77</v>
      </c>
      <c r="G59" s="153">
        <v>5332</v>
      </c>
      <c r="H59" s="154">
        <v>431</v>
      </c>
      <c r="I59" s="153">
        <v>5763</v>
      </c>
      <c r="J59" s="154">
        <v>30.37</v>
      </c>
      <c r="K59" s="153">
        <v>7238</v>
      </c>
      <c r="L59" s="149">
        <v>38.14</v>
      </c>
      <c r="M59" s="137"/>
      <c r="N59" s="152">
        <v>5235</v>
      </c>
      <c r="O59" s="154">
        <v>409</v>
      </c>
      <c r="P59" s="153">
        <v>5644</v>
      </c>
      <c r="Q59" s="154">
        <v>30.05</v>
      </c>
      <c r="R59" s="153">
        <v>5880</v>
      </c>
      <c r="S59" s="154">
        <v>214</v>
      </c>
      <c r="T59" s="153">
        <v>6094</v>
      </c>
      <c r="U59" s="154">
        <v>31.8</v>
      </c>
      <c r="V59" s="153">
        <v>11738</v>
      </c>
      <c r="W59" s="149">
        <v>61.86</v>
      </c>
      <c r="X59" s="137"/>
      <c r="Y59" s="152">
        <v>18976</v>
      </c>
      <c r="Z59" s="317">
        <v>8.3000000000000007</v>
      </c>
    </row>
    <row r="60" spans="1:26" ht="8.1" customHeight="1">
      <c r="A60" s="148"/>
      <c r="B60" s="137"/>
      <c r="C60" s="148"/>
      <c r="D60" s="148"/>
      <c r="E60" s="148"/>
      <c r="F60" s="148"/>
      <c r="G60" s="148"/>
      <c r="H60" s="148"/>
      <c r="I60" s="148"/>
      <c r="J60" s="148"/>
      <c r="K60" s="148"/>
      <c r="L60" s="148"/>
      <c r="M60" s="137"/>
      <c r="N60" s="148"/>
      <c r="O60" s="148"/>
      <c r="P60" s="148"/>
      <c r="Q60" s="148"/>
      <c r="R60" s="148"/>
      <c r="S60" s="148"/>
      <c r="T60" s="148"/>
      <c r="U60" s="148"/>
      <c r="V60" s="148"/>
      <c r="W60" s="148"/>
      <c r="X60" s="137"/>
      <c r="Y60" s="148"/>
      <c r="Z60" s="148"/>
    </row>
    <row r="61" spans="1:26" ht="18.75">
      <c r="A61" s="156" t="s">
        <v>139</v>
      </c>
      <c r="B61" s="137"/>
      <c r="C61" s="152">
        <v>73413</v>
      </c>
      <c r="D61" s="153">
        <v>5145</v>
      </c>
      <c r="E61" s="153">
        <v>78558</v>
      </c>
      <c r="F61" s="154">
        <v>34.380000000000003</v>
      </c>
      <c r="G61" s="153">
        <v>114803</v>
      </c>
      <c r="H61" s="153">
        <v>5648</v>
      </c>
      <c r="I61" s="153">
        <v>120451</v>
      </c>
      <c r="J61" s="154">
        <v>52.71</v>
      </c>
      <c r="K61" s="153">
        <v>199009</v>
      </c>
      <c r="L61" s="149">
        <v>87.08</v>
      </c>
      <c r="M61" s="137"/>
      <c r="N61" s="152">
        <v>12108</v>
      </c>
      <c r="O61" s="153">
        <v>1155</v>
      </c>
      <c r="P61" s="153">
        <v>13263</v>
      </c>
      <c r="Q61" s="154">
        <v>5.83</v>
      </c>
      <c r="R61" s="153">
        <v>15395</v>
      </c>
      <c r="S61" s="154">
        <v>863</v>
      </c>
      <c r="T61" s="153">
        <v>16258</v>
      </c>
      <c r="U61" s="154">
        <v>7.09</v>
      </c>
      <c r="V61" s="153">
        <v>29521</v>
      </c>
      <c r="W61" s="149">
        <v>12.92</v>
      </c>
      <c r="X61" s="137"/>
      <c r="Y61" s="152">
        <v>228530</v>
      </c>
      <c r="Z61" s="155">
        <v>100</v>
      </c>
    </row>
    <row r="62" spans="1:26" ht="8.1" customHeight="1">
      <c r="A62" s="148"/>
      <c r="B62" s="137"/>
      <c r="C62" s="148"/>
      <c r="D62" s="148"/>
      <c r="E62" s="148"/>
      <c r="F62" s="148"/>
      <c r="G62" s="148"/>
      <c r="H62" s="148"/>
      <c r="I62" s="148"/>
      <c r="J62" s="148"/>
      <c r="K62" s="148"/>
      <c r="L62" s="148"/>
      <c r="M62" s="137"/>
      <c r="N62" s="148"/>
      <c r="O62" s="148"/>
      <c r="P62" s="148"/>
      <c r="Q62" s="148"/>
      <c r="R62" s="148"/>
      <c r="S62" s="148"/>
      <c r="T62" s="148"/>
      <c r="U62" s="148"/>
      <c r="V62" s="148"/>
      <c r="W62" s="148"/>
      <c r="X62" s="137"/>
      <c r="Y62" s="148"/>
      <c r="Z62" s="148"/>
    </row>
    <row r="63" spans="1:26" ht="18.75">
      <c r="A63" s="156" t="s">
        <v>140</v>
      </c>
      <c r="B63" s="137"/>
      <c r="C63" s="152">
        <v>74346</v>
      </c>
      <c r="D63" s="153">
        <v>5240</v>
      </c>
      <c r="E63" s="153">
        <v>79586</v>
      </c>
      <c r="F63" s="154">
        <v>34.6</v>
      </c>
      <c r="G63" s="153">
        <v>115244</v>
      </c>
      <c r="H63" s="153">
        <v>5631</v>
      </c>
      <c r="I63" s="153">
        <v>120875</v>
      </c>
      <c r="J63" s="154">
        <v>52.55</v>
      </c>
      <c r="K63" s="153">
        <v>200461</v>
      </c>
      <c r="L63" s="149">
        <v>87.16</v>
      </c>
      <c r="M63" s="137"/>
      <c r="N63" s="152">
        <v>12127</v>
      </c>
      <c r="O63" s="153">
        <v>1179</v>
      </c>
      <c r="P63" s="153">
        <v>13306</v>
      </c>
      <c r="Q63" s="154">
        <v>5.79</v>
      </c>
      <c r="R63" s="153">
        <v>15368</v>
      </c>
      <c r="S63" s="154">
        <v>865</v>
      </c>
      <c r="T63" s="153">
        <v>16233</v>
      </c>
      <c r="U63" s="154">
        <v>7.06</v>
      </c>
      <c r="V63" s="153">
        <v>29539</v>
      </c>
      <c r="W63" s="149">
        <v>12.84</v>
      </c>
      <c r="X63" s="137"/>
      <c r="Y63" s="152">
        <v>230000</v>
      </c>
      <c r="Z63" s="155">
        <v>100</v>
      </c>
    </row>
    <row r="64" spans="1:26" ht="8.1" customHeight="1">
      <c r="A64" s="137"/>
      <c r="B64" s="137"/>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ht="15" customHeight="1">
      <c r="A65" s="150" t="s">
        <v>81</v>
      </c>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ht="18" customHeight="1">
      <c r="A66" s="150" t="s">
        <v>633</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8.1" customHeight="1">
      <c r="A67" s="134"/>
    </row>
    <row r="68" spans="1:26" ht="18">
      <c r="A68" s="135"/>
    </row>
  </sheetData>
  <sortState xmlns:xlrd2="http://schemas.microsoft.com/office/spreadsheetml/2017/richdata2" ref="A9:Z40">
    <sortCondition ref="A9:A40"/>
  </sortState>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491" right="0.23622047244094491" top="0.74803149606299213" bottom="0.35433070866141736" header="0" footer="0.31496062992125984"/>
  <pageSetup paperSize="9" scale="38" firstPageNumber="7" orientation="landscape" useFirstPageNumber="1" r:id="rId1"/>
  <headerFooter scaleWithDoc="0">
    <oddHeader>&amp;L&amp;G&amp;C&amp;G&amp;R&amp;G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8B79-86B4-4224-A287-02AE5C48D935}">
  <dimension ref="A1:N75"/>
  <sheetViews>
    <sheetView view="pageBreakPreview" topLeftCell="A3" zoomScaleNormal="100" zoomScaleSheetLayoutView="100" workbookViewId="0">
      <selection activeCell="Q47" sqref="Q47"/>
    </sheetView>
  </sheetViews>
  <sheetFormatPr baseColWidth="10" defaultRowHeight="12.75"/>
  <cols>
    <col min="1" max="1" width="10.7109375" customWidth="1"/>
    <col min="2" max="2" width="7.5703125" bestFit="1" customWidth="1"/>
  </cols>
  <sheetData>
    <row r="1" spans="1:14">
      <c r="A1" s="121" t="s">
        <v>65</v>
      </c>
    </row>
    <row r="2" spans="1:14" ht="24.95" customHeight="1">
      <c r="A2" s="622" t="s">
        <v>53</v>
      </c>
      <c r="B2" s="622"/>
      <c r="C2" s="622"/>
      <c r="D2" s="622"/>
      <c r="E2" s="622"/>
      <c r="F2" s="622"/>
      <c r="G2" s="622"/>
      <c r="H2" s="622"/>
      <c r="I2" s="622"/>
      <c r="J2" s="622"/>
      <c r="K2" s="622"/>
      <c r="L2" s="622"/>
      <c r="M2" s="622"/>
      <c r="N2" s="622"/>
    </row>
    <row r="3" spans="1:14" ht="20.100000000000001" customHeight="1">
      <c r="A3" s="622" t="str">
        <f>UPPER(CONCATENATE("Diciembre 2022"))</f>
        <v>DICIEMBRE 2022</v>
      </c>
      <c r="B3" s="622"/>
      <c r="C3" s="622"/>
      <c r="D3" s="622"/>
      <c r="E3" s="622"/>
      <c r="F3" s="622"/>
      <c r="G3" s="622"/>
      <c r="H3" s="622"/>
      <c r="I3" s="622"/>
      <c r="J3" s="622"/>
      <c r="K3" s="622"/>
      <c r="L3" s="622"/>
      <c r="M3" s="622"/>
      <c r="N3" s="622"/>
    </row>
    <row r="4" spans="1:14">
      <c r="A4" s="122"/>
    </row>
    <row r="5" spans="1:14" ht="6.95" customHeight="1">
      <c r="A5" s="157" t="s">
        <v>144</v>
      </c>
      <c r="B5" s="157" t="s">
        <v>89</v>
      </c>
    </row>
    <row r="6" spans="1:14" ht="6.95" customHeight="1">
      <c r="A6" s="158" t="s">
        <v>107</v>
      </c>
      <c r="B6" s="159">
        <v>34557</v>
      </c>
    </row>
    <row r="7" spans="1:14" ht="6.95" customHeight="1">
      <c r="A7" s="158" t="s">
        <v>101</v>
      </c>
      <c r="B7" s="159">
        <v>25445</v>
      </c>
    </row>
    <row r="8" spans="1:14" ht="6.95" customHeight="1">
      <c r="A8" s="158" t="s">
        <v>106</v>
      </c>
      <c r="B8" s="159">
        <v>13527</v>
      </c>
    </row>
    <row r="9" spans="1:14" ht="6.95" customHeight="1">
      <c r="A9" s="158" t="s">
        <v>94</v>
      </c>
      <c r="B9" s="159">
        <v>13208</v>
      </c>
    </row>
    <row r="10" spans="1:14" ht="6.95" customHeight="1">
      <c r="A10" s="158" t="s">
        <v>118</v>
      </c>
      <c r="B10" s="159">
        <v>10367</v>
      </c>
    </row>
    <row r="11" spans="1:14" ht="6.95" customHeight="1">
      <c r="A11" s="158" t="s">
        <v>111</v>
      </c>
      <c r="B11" s="159">
        <v>9721</v>
      </c>
    </row>
    <row r="12" spans="1:14" ht="6.95" customHeight="1">
      <c r="A12" s="158" t="s">
        <v>100</v>
      </c>
      <c r="B12" s="159">
        <v>8841</v>
      </c>
    </row>
    <row r="13" spans="1:14" ht="9.9499999999999993" customHeight="1">
      <c r="A13" s="158" t="s">
        <v>113</v>
      </c>
      <c r="B13" s="159">
        <v>8543</v>
      </c>
    </row>
    <row r="14" spans="1:14" ht="9.9499999999999993" customHeight="1">
      <c r="A14" s="158" t="s">
        <v>122</v>
      </c>
      <c r="B14" s="159">
        <v>7232</v>
      </c>
    </row>
    <row r="15" spans="1:14" ht="6.95" customHeight="1">
      <c r="A15" s="158" t="s">
        <v>103</v>
      </c>
      <c r="B15" s="159">
        <v>7128</v>
      </c>
    </row>
    <row r="16" spans="1:14" ht="6.95" customHeight="1">
      <c r="A16" s="158" t="s">
        <v>108</v>
      </c>
      <c r="B16" s="159">
        <v>6442</v>
      </c>
    </row>
    <row r="17" spans="1:2" ht="6.95" customHeight="1">
      <c r="A17" s="158" t="s">
        <v>99</v>
      </c>
      <c r="B17" s="159">
        <v>5058</v>
      </c>
    </row>
    <row r="18" spans="1:2" ht="6.95" customHeight="1">
      <c r="A18" s="158" t="s">
        <v>105</v>
      </c>
      <c r="B18" s="159">
        <v>4785</v>
      </c>
    </row>
    <row r="19" spans="1:2" ht="6.95" customHeight="1">
      <c r="A19" s="158" t="s">
        <v>119</v>
      </c>
      <c r="B19" s="159">
        <v>4572</v>
      </c>
    </row>
    <row r="20" spans="1:2" ht="6.95" customHeight="1">
      <c r="A20" s="158" t="s">
        <v>97</v>
      </c>
      <c r="B20" s="159">
        <v>4304</v>
      </c>
    </row>
    <row r="21" spans="1:2" ht="6.95" customHeight="1">
      <c r="A21" s="158" t="s">
        <v>117</v>
      </c>
      <c r="B21" s="159">
        <v>4123</v>
      </c>
    </row>
    <row r="22" spans="1:2" ht="6.95" customHeight="1">
      <c r="A22" s="158" t="s">
        <v>120</v>
      </c>
      <c r="B22" s="159">
        <v>4044</v>
      </c>
    </row>
    <row r="23" spans="1:2" ht="6.95" customHeight="1">
      <c r="A23" s="158" t="s">
        <v>104</v>
      </c>
      <c r="B23" s="159">
        <v>4025</v>
      </c>
    </row>
    <row r="24" spans="1:2" ht="6.95" customHeight="1">
      <c r="A24" s="158" t="s">
        <v>102</v>
      </c>
      <c r="B24" s="159">
        <v>3875</v>
      </c>
    </row>
    <row r="25" spans="1:2" ht="6.95" customHeight="1">
      <c r="A25" s="158" t="s">
        <v>112</v>
      </c>
      <c r="B25" s="159">
        <v>3825</v>
      </c>
    </row>
    <row r="26" spans="1:2" ht="6.95" customHeight="1">
      <c r="A26" s="158" t="s">
        <v>109</v>
      </c>
      <c r="B26" s="159">
        <v>3813</v>
      </c>
    </row>
    <row r="27" spans="1:2" ht="6.95" customHeight="1">
      <c r="A27" s="158" t="s">
        <v>115</v>
      </c>
      <c r="B27" s="159">
        <v>3701</v>
      </c>
    </row>
    <row r="28" spans="1:2" ht="6.95" customHeight="1">
      <c r="A28" s="158" t="s">
        <v>114</v>
      </c>
      <c r="B28" s="159">
        <v>3006</v>
      </c>
    </row>
    <row r="29" spans="1:2" ht="6.95" customHeight="1">
      <c r="A29" s="158" t="s">
        <v>116</v>
      </c>
      <c r="B29" s="159">
        <v>2546</v>
      </c>
    </row>
    <row r="30" spans="1:2" ht="6.95" customHeight="1">
      <c r="A30" s="158" t="s">
        <v>124</v>
      </c>
      <c r="B30" s="159">
        <v>2352</v>
      </c>
    </row>
    <row r="31" spans="1:2" ht="6.95" customHeight="1">
      <c r="A31" s="158" t="s">
        <v>110</v>
      </c>
      <c r="B31" s="159">
        <v>2322</v>
      </c>
    </row>
    <row r="32" spans="1:2" ht="6.95" customHeight="1">
      <c r="A32" s="158" t="s">
        <v>130</v>
      </c>
      <c r="B32" s="159">
        <v>2200</v>
      </c>
    </row>
    <row r="33" spans="1:2" ht="6.95" customHeight="1">
      <c r="A33" s="158" t="s">
        <v>131</v>
      </c>
      <c r="B33" s="159">
        <v>2143</v>
      </c>
    </row>
    <row r="34" spans="1:2" ht="6.95" customHeight="1">
      <c r="A34" s="158" t="s">
        <v>93</v>
      </c>
      <c r="B34" s="159">
        <v>2097</v>
      </c>
    </row>
    <row r="35" spans="1:2" ht="6.95" customHeight="1">
      <c r="A35" s="158" t="s">
        <v>137</v>
      </c>
      <c r="B35" s="159">
        <v>1961</v>
      </c>
    </row>
    <row r="36" spans="1:2" ht="6.95" customHeight="1">
      <c r="A36" s="158" t="s">
        <v>133</v>
      </c>
      <c r="B36" s="159">
        <v>1909</v>
      </c>
    </row>
    <row r="37" spans="1:2" ht="6.95" customHeight="1">
      <c r="A37" s="158" t="s">
        <v>132</v>
      </c>
      <c r="B37" s="159">
        <v>1831</v>
      </c>
    </row>
    <row r="38" spans="1:2" ht="6.95" customHeight="1">
      <c r="A38" s="158" t="s">
        <v>127</v>
      </c>
      <c r="B38" s="159">
        <v>1770</v>
      </c>
    </row>
    <row r="39" spans="1:2" ht="6.95" customHeight="1">
      <c r="A39" s="158" t="s">
        <v>126</v>
      </c>
      <c r="B39" s="159">
        <v>1742</v>
      </c>
    </row>
    <row r="40" spans="1:2" ht="6.95" customHeight="1">
      <c r="A40" s="158" t="s">
        <v>134</v>
      </c>
      <c r="B40" s="159">
        <v>1566</v>
      </c>
    </row>
    <row r="41" spans="1:2" ht="6.95" customHeight="1">
      <c r="A41" s="158" t="s">
        <v>123</v>
      </c>
      <c r="B41" s="159">
        <v>1530</v>
      </c>
    </row>
    <row r="42" spans="1:2" ht="6.95" customHeight="1">
      <c r="A42" s="158" t="s">
        <v>98</v>
      </c>
      <c r="B42" s="159">
        <v>1276</v>
      </c>
    </row>
    <row r="43" spans="1:2" ht="6.95" customHeight="1">
      <c r="A43" s="158" t="s">
        <v>136</v>
      </c>
      <c r="B43" s="159">
        <v>1268</v>
      </c>
    </row>
    <row r="44" spans="1:2" ht="6.95" customHeight="1">
      <c r="A44" s="158" t="s">
        <v>95</v>
      </c>
      <c r="B44" s="159">
        <v>1266</v>
      </c>
    </row>
    <row r="45" spans="1:2" ht="6.95" customHeight="1">
      <c r="A45" s="158" t="s">
        <v>135</v>
      </c>
      <c r="B45" s="159">
        <v>1155</v>
      </c>
    </row>
    <row r="46" spans="1:2" ht="6.95" customHeight="1">
      <c r="A46" s="158" t="s">
        <v>96</v>
      </c>
      <c r="B46" s="159">
        <v>1073</v>
      </c>
    </row>
    <row r="47" spans="1:2" ht="6.95" customHeight="1">
      <c r="A47" s="158" t="s">
        <v>121</v>
      </c>
      <c r="B47" s="157">
        <v>950</v>
      </c>
    </row>
    <row r="48" spans="1:2" ht="6.95" customHeight="1">
      <c r="A48" s="158" t="s">
        <v>125</v>
      </c>
      <c r="B48" s="157">
        <v>573</v>
      </c>
    </row>
    <row r="49" spans="1:2" ht="6.95" customHeight="1">
      <c r="A49" s="158" t="s">
        <v>129</v>
      </c>
      <c r="B49" s="157">
        <v>558</v>
      </c>
    </row>
    <row r="50" spans="1:2" ht="6.95" customHeight="1">
      <c r="A50" s="158" t="s">
        <v>128</v>
      </c>
      <c r="B50" s="157">
        <v>161</v>
      </c>
    </row>
    <row r="51" spans="1:2" ht="6.95" customHeight="1">
      <c r="A51" s="158" t="s">
        <v>138</v>
      </c>
      <c r="B51" s="157">
        <v>139</v>
      </c>
    </row>
    <row r="52" spans="1:2" ht="6.95" customHeight="1">
      <c r="A52" s="160" t="s">
        <v>89</v>
      </c>
      <c r="B52" s="159"/>
    </row>
    <row r="53" spans="1:2" ht="6.95" customHeight="1">
      <c r="A53" s="158"/>
      <c r="B53" s="122"/>
    </row>
    <row r="54" spans="1:2" ht="6.95" customHeight="1">
      <c r="A54" s="128"/>
    </row>
    <row r="55" spans="1:2" ht="6.95" customHeight="1">
      <c r="A55" s="128"/>
    </row>
    <row r="56" spans="1:2" ht="6.95" customHeight="1">
      <c r="A56" s="158"/>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619" t="s">
        <v>82</v>
      </c>
      <c r="G71" s="619"/>
      <c r="H71" s="620">
        <v>228530</v>
      </c>
      <c r="I71" s="621"/>
    </row>
    <row r="72" spans="1:9">
      <c r="F72" s="619"/>
      <c r="G72" s="619"/>
      <c r="H72" s="621"/>
      <c r="I72" s="621"/>
    </row>
    <row r="74" spans="1:9" ht="12" customHeight="1">
      <c r="A74" s="161" t="s">
        <v>81</v>
      </c>
    </row>
    <row r="75" spans="1:9" ht="12" customHeight="1">
      <c r="A75" s="161" t="s">
        <v>633</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491" right="0.23622047244094491" top="0.74803149606299213" bottom="0.35433070866141736" header="0" footer="0.31496062992125984"/>
  <pageSetup paperSize="9" scale="85" firstPageNumber="8" orientation="landscape" useFirstPageNumber="1" r:id="rId1"/>
  <headerFooter scaleWithDoc="0">
    <oddHeader>&amp;L&amp;G&amp;C&amp;G&amp;R&amp;G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0E160-F0AC-40D5-87C1-842CC733BE81}">
  <dimension ref="A1:AA46"/>
  <sheetViews>
    <sheetView view="pageBreakPreview" topLeftCell="A4" zoomScale="60" zoomScaleNormal="100" workbookViewId="0">
      <selection activeCell="X31" sqref="X31"/>
    </sheetView>
  </sheetViews>
  <sheetFormatPr baseColWidth="10"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9" t="s">
        <v>65</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row>
    <row r="2" spans="1:27" ht="90" customHeight="1">
      <c r="A2" s="631" t="s">
        <v>145</v>
      </c>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31"/>
    </row>
    <row r="3" spans="1:27">
      <c r="A3" s="163"/>
      <c r="B3" s="129"/>
      <c r="C3" s="129"/>
      <c r="D3" s="129"/>
      <c r="E3" s="129"/>
      <c r="F3" s="129"/>
      <c r="G3" s="129"/>
      <c r="H3" s="129"/>
      <c r="I3" s="129"/>
      <c r="J3" s="129"/>
      <c r="K3" s="129"/>
      <c r="L3" s="129"/>
      <c r="M3" s="129"/>
      <c r="N3" s="129"/>
      <c r="O3" s="129"/>
      <c r="P3" s="129"/>
      <c r="Q3" s="129"/>
      <c r="R3" s="129"/>
      <c r="S3" s="129"/>
      <c r="T3" s="129"/>
      <c r="U3" s="129"/>
      <c r="V3" s="129"/>
      <c r="W3" s="129"/>
      <c r="X3" s="129"/>
      <c r="Y3" s="129"/>
      <c r="Z3" s="129"/>
      <c r="AA3" s="129"/>
    </row>
    <row r="4" spans="1:27">
      <c r="A4" s="137"/>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row>
    <row r="5" spans="1:27" ht="26.1" customHeight="1">
      <c r="A5" s="631" t="str">
        <f>UPPER(CONCATENATE("Diciembre 2021 - Diciembre 2022"))</f>
        <v>DICIEMBRE 2021 - DICIEMBRE 2022</v>
      </c>
      <c r="B5" s="631"/>
      <c r="C5" s="631"/>
      <c r="D5" s="631"/>
      <c r="E5" s="631"/>
      <c r="F5" s="631"/>
      <c r="G5" s="631"/>
      <c r="H5" s="631"/>
      <c r="I5" s="631"/>
      <c r="J5" s="631"/>
      <c r="K5" s="631"/>
      <c r="L5" s="631"/>
      <c r="M5" s="631"/>
      <c r="N5" s="631"/>
      <c r="O5" s="631"/>
      <c r="P5" s="631"/>
      <c r="Q5" s="631"/>
      <c r="R5" s="631"/>
      <c r="S5" s="631"/>
      <c r="T5" s="631"/>
      <c r="U5" s="631"/>
      <c r="V5" s="631"/>
      <c r="W5" s="631"/>
      <c r="X5" s="631"/>
      <c r="Y5" s="631"/>
      <c r="Z5" s="631"/>
      <c r="AA5" s="631"/>
    </row>
    <row r="6" spans="1:27">
      <c r="A6" s="137"/>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row>
    <row r="7" spans="1:27">
      <c r="A7" s="137"/>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row>
    <row r="8" spans="1:27">
      <c r="A8" s="129"/>
      <c r="B8" s="129"/>
      <c r="C8" s="129"/>
      <c r="D8" s="129"/>
      <c r="E8" s="129"/>
      <c r="F8" s="129"/>
      <c r="G8" s="129"/>
      <c r="H8" s="129"/>
      <c r="I8" s="129"/>
      <c r="J8" s="129"/>
      <c r="K8" s="129"/>
      <c r="L8" s="129"/>
      <c r="M8" s="129"/>
      <c r="N8" s="129"/>
      <c r="O8" s="129"/>
      <c r="P8" s="129"/>
      <c r="Q8" s="129"/>
      <c r="R8" s="129"/>
      <c r="S8" s="129"/>
      <c r="T8" s="129"/>
      <c r="U8" s="129"/>
      <c r="V8" s="129"/>
      <c r="W8" s="129"/>
      <c r="X8" s="129"/>
      <c r="Y8" s="129"/>
      <c r="Z8" s="129"/>
      <c r="AA8" s="129"/>
    </row>
    <row r="9" spans="1:27">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row>
    <row r="10" spans="1:27">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row>
    <row r="11" spans="1:27">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row>
    <row r="12" spans="1:27">
      <c r="A12" s="129"/>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row>
    <row r="13" spans="1:27">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row>
    <row r="14" spans="1:27">
      <c r="A14" s="129"/>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row>
    <row r="15" spans="1:27">
      <c r="A15" s="129"/>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row>
    <row r="16" spans="1:27">
      <c r="A16" s="129"/>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row>
    <row r="17" spans="1:27" ht="39.950000000000003" customHeight="1">
      <c r="A17" s="624" t="s">
        <v>66</v>
      </c>
      <c r="B17" s="624" t="s">
        <v>67</v>
      </c>
      <c r="C17" s="623"/>
      <c r="D17" s="624" t="s">
        <v>86</v>
      </c>
      <c r="E17" s="624"/>
      <c r="F17" s="624"/>
      <c r="G17" s="624"/>
      <c r="H17" s="624"/>
      <c r="I17" s="624"/>
      <c r="J17" s="624"/>
      <c r="K17" s="624"/>
      <c r="L17" s="624"/>
      <c r="M17" s="623"/>
      <c r="N17" s="624" t="s">
        <v>87</v>
      </c>
      <c r="O17" s="624"/>
      <c r="P17" s="624"/>
      <c r="Q17" s="624"/>
      <c r="R17" s="624"/>
      <c r="S17" s="624"/>
      <c r="T17" s="624"/>
      <c r="U17" s="624"/>
      <c r="V17" s="624"/>
      <c r="W17" s="623"/>
      <c r="X17" s="624" t="s">
        <v>70</v>
      </c>
      <c r="Y17" s="623"/>
      <c r="Z17" s="624" t="s">
        <v>146</v>
      </c>
      <c r="AA17" s="624"/>
    </row>
    <row r="18" spans="1:27" ht="39.950000000000003" customHeight="1">
      <c r="A18" s="624"/>
      <c r="B18" s="624"/>
      <c r="C18" s="623"/>
      <c r="D18" s="624" t="s">
        <v>142</v>
      </c>
      <c r="E18" s="624" t="s">
        <v>147</v>
      </c>
      <c r="F18" s="624"/>
      <c r="G18" s="624" t="s">
        <v>143</v>
      </c>
      <c r="H18" s="624" t="s">
        <v>147</v>
      </c>
      <c r="I18" s="624"/>
      <c r="J18" s="624" t="s">
        <v>92</v>
      </c>
      <c r="K18" s="624" t="s">
        <v>147</v>
      </c>
      <c r="L18" s="624"/>
      <c r="M18" s="623"/>
      <c r="N18" s="624" t="s">
        <v>142</v>
      </c>
      <c r="O18" s="624" t="s">
        <v>147</v>
      </c>
      <c r="P18" s="624"/>
      <c r="Q18" s="624" t="s">
        <v>143</v>
      </c>
      <c r="R18" s="624" t="s">
        <v>147</v>
      </c>
      <c r="S18" s="624"/>
      <c r="T18" s="624" t="s">
        <v>92</v>
      </c>
      <c r="U18" s="624" t="s">
        <v>147</v>
      </c>
      <c r="V18" s="624"/>
      <c r="W18" s="623"/>
      <c r="X18" s="624"/>
      <c r="Y18" s="623"/>
      <c r="Z18" s="624"/>
      <c r="AA18" s="624"/>
    </row>
    <row r="19" spans="1:27" ht="39.950000000000003" customHeight="1">
      <c r="A19" s="624"/>
      <c r="B19" s="624"/>
      <c r="C19" s="623"/>
      <c r="D19" s="624"/>
      <c r="E19" s="318" t="s">
        <v>148</v>
      </c>
      <c r="F19" s="318" t="s">
        <v>50</v>
      </c>
      <c r="G19" s="624"/>
      <c r="H19" s="318" t="s">
        <v>148</v>
      </c>
      <c r="I19" s="318" t="s">
        <v>50</v>
      </c>
      <c r="J19" s="624"/>
      <c r="K19" s="318" t="s">
        <v>148</v>
      </c>
      <c r="L19" s="318" t="s">
        <v>50</v>
      </c>
      <c r="M19" s="623"/>
      <c r="N19" s="624"/>
      <c r="O19" s="318" t="s">
        <v>148</v>
      </c>
      <c r="P19" s="318" t="s">
        <v>50</v>
      </c>
      <c r="Q19" s="624"/>
      <c r="R19" s="318" t="s">
        <v>148</v>
      </c>
      <c r="S19" s="318" t="s">
        <v>50</v>
      </c>
      <c r="T19" s="624"/>
      <c r="U19" s="318" t="s">
        <v>148</v>
      </c>
      <c r="V19" s="318" t="s">
        <v>50</v>
      </c>
      <c r="W19" s="623"/>
      <c r="X19" s="624"/>
      <c r="Y19" s="623"/>
      <c r="Z19" s="318" t="s">
        <v>148</v>
      </c>
      <c r="AA19" s="318" t="s">
        <v>50</v>
      </c>
    </row>
    <row r="20" spans="1:27" ht="8.1" customHeight="1">
      <c r="A20" s="164"/>
      <c r="B20" s="164"/>
      <c r="C20" s="164"/>
      <c r="D20" s="164"/>
      <c r="E20" s="164"/>
      <c r="F20" s="164"/>
      <c r="G20" s="164"/>
      <c r="H20" s="164"/>
      <c r="I20" s="164"/>
      <c r="J20" s="164"/>
      <c r="K20" s="164"/>
      <c r="L20" s="164"/>
      <c r="M20" s="164"/>
      <c r="N20" s="164"/>
      <c r="O20" s="164"/>
      <c r="P20" s="164"/>
      <c r="Q20" s="164"/>
      <c r="R20" s="164"/>
      <c r="S20" s="164"/>
      <c r="T20" s="164"/>
      <c r="U20" s="164"/>
      <c r="V20" s="164"/>
      <c r="W20" s="164"/>
      <c r="X20" s="164"/>
      <c r="Y20" s="164"/>
      <c r="Z20" s="164"/>
      <c r="AA20" s="164"/>
    </row>
    <row r="21" spans="1:27" ht="39.950000000000003" customHeight="1">
      <c r="A21" s="165">
        <v>2021</v>
      </c>
      <c r="B21" s="165" t="s">
        <v>149</v>
      </c>
      <c r="C21" s="137"/>
      <c r="D21" s="166">
        <v>79510</v>
      </c>
      <c r="E21" s="167">
        <v>-664</v>
      </c>
      <c r="F21" s="167">
        <v>-0.83</v>
      </c>
      <c r="G21" s="166">
        <v>114207</v>
      </c>
      <c r="H21" s="167">
        <v>-330</v>
      </c>
      <c r="I21" s="167">
        <v>-0.28999999999999998</v>
      </c>
      <c r="J21" s="166">
        <v>193717</v>
      </c>
      <c r="K21" s="167">
        <v>-994</v>
      </c>
      <c r="L21" s="167">
        <v>-0.51</v>
      </c>
      <c r="M21" s="137"/>
      <c r="N21" s="166">
        <v>13064</v>
      </c>
      <c r="O21" s="167">
        <v>-17</v>
      </c>
      <c r="P21" s="167">
        <v>-0.13</v>
      </c>
      <c r="Q21" s="166">
        <v>15588</v>
      </c>
      <c r="R21" s="167">
        <v>-36</v>
      </c>
      <c r="S21" s="167">
        <v>-0.23</v>
      </c>
      <c r="T21" s="166">
        <v>28652</v>
      </c>
      <c r="U21" s="167">
        <v>-53</v>
      </c>
      <c r="V21" s="167">
        <v>-0.18</v>
      </c>
      <c r="W21" s="137"/>
      <c r="X21" s="168">
        <v>222369</v>
      </c>
      <c r="Y21" s="137"/>
      <c r="Z21" s="168">
        <v>-1047</v>
      </c>
      <c r="AA21" s="167">
        <v>-0.47</v>
      </c>
    </row>
    <row r="22" spans="1:27" ht="39.950000000000003" customHeight="1">
      <c r="A22" s="625">
        <v>2022</v>
      </c>
      <c r="B22" s="165" t="s">
        <v>150</v>
      </c>
      <c r="C22" s="137"/>
      <c r="D22" s="166">
        <v>80059</v>
      </c>
      <c r="E22" s="167">
        <v>549</v>
      </c>
      <c r="F22" s="167">
        <v>0.69</v>
      </c>
      <c r="G22" s="166">
        <v>114621</v>
      </c>
      <c r="H22" s="167">
        <v>414</v>
      </c>
      <c r="I22" s="167">
        <v>0.36</v>
      </c>
      <c r="J22" s="166">
        <v>194680</v>
      </c>
      <c r="K22" s="167">
        <v>963</v>
      </c>
      <c r="L22" s="319">
        <v>0.5</v>
      </c>
      <c r="M22" s="137"/>
      <c r="N22" s="166">
        <v>13254</v>
      </c>
      <c r="O22" s="167">
        <v>190</v>
      </c>
      <c r="P22" s="167">
        <v>1.45</v>
      </c>
      <c r="Q22" s="166">
        <v>15573</v>
      </c>
      <c r="R22" s="167">
        <v>-15</v>
      </c>
      <c r="S22" s="319">
        <v>-0.1</v>
      </c>
      <c r="T22" s="166">
        <v>28827</v>
      </c>
      <c r="U22" s="167">
        <v>175</v>
      </c>
      <c r="V22" s="167">
        <v>0.61</v>
      </c>
      <c r="W22" s="137"/>
      <c r="X22" s="168">
        <v>223507</v>
      </c>
      <c r="Y22" s="137"/>
      <c r="Z22" s="168">
        <v>1138</v>
      </c>
      <c r="AA22" s="167">
        <v>0.51</v>
      </c>
    </row>
    <row r="23" spans="1:27" ht="39.950000000000003" customHeight="1">
      <c r="A23" s="626"/>
      <c r="B23" s="165" t="s">
        <v>151</v>
      </c>
      <c r="C23" s="137"/>
      <c r="D23" s="166">
        <v>81218</v>
      </c>
      <c r="E23" s="168">
        <v>1159</v>
      </c>
      <c r="F23" s="167">
        <v>1.45</v>
      </c>
      <c r="G23" s="166">
        <v>114794</v>
      </c>
      <c r="H23" s="167">
        <v>173</v>
      </c>
      <c r="I23" s="167">
        <v>0.15</v>
      </c>
      <c r="J23" s="166">
        <v>196012</v>
      </c>
      <c r="K23" s="168">
        <v>1332</v>
      </c>
      <c r="L23" s="167">
        <v>0.68</v>
      </c>
      <c r="M23" s="137"/>
      <c r="N23" s="166">
        <v>13321</v>
      </c>
      <c r="O23" s="167">
        <v>67</v>
      </c>
      <c r="P23" s="167">
        <v>0.51</v>
      </c>
      <c r="Q23" s="166">
        <v>15531</v>
      </c>
      <c r="R23" s="167">
        <v>-42</v>
      </c>
      <c r="S23" s="167">
        <v>-0.27</v>
      </c>
      <c r="T23" s="166">
        <v>28852</v>
      </c>
      <c r="U23" s="167">
        <v>25</v>
      </c>
      <c r="V23" s="167">
        <v>0.09</v>
      </c>
      <c r="W23" s="137"/>
      <c r="X23" s="168">
        <v>224864</v>
      </c>
      <c r="Y23" s="137"/>
      <c r="Z23" s="168">
        <v>1357</v>
      </c>
      <c r="AA23" s="167">
        <v>0.61</v>
      </c>
    </row>
    <row r="24" spans="1:27" ht="39.950000000000003" customHeight="1">
      <c r="A24" s="626"/>
      <c r="B24" s="165" t="s">
        <v>152</v>
      </c>
      <c r="C24" s="137"/>
      <c r="D24" s="166">
        <v>79415</v>
      </c>
      <c r="E24" s="168">
        <v>-1803</v>
      </c>
      <c r="F24" s="167">
        <v>-2.2200000000000002</v>
      </c>
      <c r="G24" s="166">
        <v>117434</v>
      </c>
      <c r="H24" s="168">
        <v>2640</v>
      </c>
      <c r="I24" s="319">
        <v>2.2999999999999998</v>
      </c>
      <c r="J24" s="166">
        <v>196849</v>
      </c>
      <c r="K24" s="167">
        <v>837</v>
      </c>
      <c r="L24" s="167">
        <v>0.43</v>
      </c>
      <c r="M24" s="137"/>
      <c r="N24" s="166">
        <v>13321</v>
      </c>
      <c r="O24" s="167">
        <v>0</v>
      </c>
      <c r="P24" s="319">
        <v>0</v>
      </c>
      <c r="Q24" s="166">
        <v>15673</v>
      </c>
      <c r="R24" s="167">
        <v>142</v>
      </c>
      <c r="S24" s="167">
        <v>0.91</v>
      </c>
      <c r="T24" s="166">
        <v>28994</v>
      </c>
      <c r="U24" s="167">
        <v>142</v>
      </c>
      <c r="V24" s="167">
        <v>0.49</v>
      </c>
      <c r="W24" s="137"/>
      <c r="X24" s="168">
        <v>225843</v>
      </c>
      <c r="Y24" s="137"/>
      <c r="Z24" s="167">
        <v>979</v>
      </c>
      <c r="AA24" s="167">
        <v>0.44</v>
      </c>
    </row>
    <row r="25" spans="1:27" ht="39.950000000000003" customHeight="1">
      <c r="A25" s="626"/>
      <c r="B25" s="165" t="s">
        <v>153</v>
      </c>
      <c r="C25" s="137"/>
      <c r="D25" s="166">
        <v>79718</v>
      </c>
      <c r="E25" s="167">
        <v>303</v>
      </c>
      <c r="F25" s="167">
        <v>0.38</v>
      </c>
      <c r="G25" s="166">
        <v>117310</v>
      </c>
      <c r="H25" s="167">
        <v>-124</v>
      </c>
      <c r="I25" s="167">
        <v>-0.11</v>
      </c>
      <c r="J25" s="166">
        <v>197028</v>
      </c>
      <c r="K25" s="167">
        <v>179</v>
      </c>
      <c r="L25" s="167">
        <v>0.09</v>
      </c>
      <c r="M25" s="137"/>
      <c r="N25" s="166">
        <v>13398</v>
      </c>
      <c r="O25" s="167">
        <v>77</v>
      </c>
      <c r="P25" s="167">
        <v>0.57999999999999996</v>
      </c>
      <c r="Q25" s="166">
        <v>15685</v>
      </c>
      <c r="R25" s="167">
        <v>12</v>
      </c>
      <c r="S25" s="167">
        <v>0.08</v>
      </c>
      <c r="T25" s="166">
        <v>29083</v>
      </c>
      <c r="U25" s="167">
        <v>89</v>
      </c>
      <c r="V25" s="167">
        <v>0.31</v>
      </c>
      <c r="W25" s="137"/>
      <c r="X25" s="168">
        <v>226111</v>
      </c>
      <c r="Y25" s="137"/>
      <c r="Z25" s="167">
        <v>268</v>
      </c>
      <c r="AA25" s="167">
        <v>0.12</v>
      </c>
    </row>
    <row r="26" spans="1:27" ht="39.950000000000003" customHeight="1">
      <c r="A26" s="626"/>
      <c r="B26" s="165" t="s">
        <v>154</v>
      </c>
      <c r="C26" s="137"/>
      <c r="D26" s="166">
        <v>79664</v>
      </c>
      <c r="E26" s="167">
        <v>-54</v>
      </c>
      <c r="F26" s="167">
        <v>-7.0000000000000007E-2</v>
      </c>
      <c r="G26" s="166">
        <v>117753</v>
      </c>
      <c r="H26" s="167">
        <v>443</v>
      </c>
      <c r="I26" s="167">
        <v>0.38</v>
      </c>
      <c r="J26" s="166">
        <v>197417</v>
      </c>
      <c r="K26" s="167">
        <v>389</v>
      </c>
      <c r="L26" s="319">
        <v>0.2</v>
      </c>
      <c r="M26" s="137"/>
      <c r="N26" s="166">
        <v>13524</v>
      </c>
      <c r="O26" s="167">
        <v>126</v>
      </c>
      <c r="P26" s="167">
        <v>0.94</v>
      </c>
      <c r="Q26" s="166">
        <v>15705</v>
      </c>
      <c r="R26" s="167">
        <v>20</v>
      </c>
      <c r="S26" s="167">
        <v>0.13</v>
      </c>
      <c r="T26" s="166">
        <v>29229</v>
      </c>
      <c r="U26" s="167">
        <v>146</v>
      </c>
      <c r="V26" s="319">
        <v>0.5</v>
      </c>
      <c r="W26" s="137"/>
      <c r="X26" s="168">
        <v>226646</v>
      </c>
      <c r="Y26" s="137"/>
      <c r="Z26" s="167">
        <v>535</v>
      </c>
      <c r="AA26" s="167">
        <v>0.24</v>
      </c>
    </row>
    <row r="27" spans="1:27" ht="39.950000000000003" customHeight="1">
      <c r="A27" s="626"/>
      <c r="B27" s="165" t="s">
        <v>155</v>
      </c>
      <c r="C27" s="137"/>
      <c r="D27" s="166">
        <v>79260</v>
      </c>
      <c r="E27" s="167">
        <v>-404</v>
      </c>
      <c r="F27" s="167">
        <v>-0.51</v>
      </c>
      <c r="G27" s="166">
        <v>118474</v>
      </c>
      <c r="H27" s="167">
        <v>721</v>
      </c>
      <c r="I27" s="167">
        <v>0.61</v>
      </c>
      <c r="J27" s="166">
        <v>197734</v>
      </c>
      <c r="K27" s="167">
        <v>317</v>
      </c>
      <c r="L27" s="167">
        <v>0.16</v>
      </c>
      <c r="M27" s="137"/>
      <c r="N27" s="166">
        <v>13335</v>
      </c>
      <c r="O27" s="167">
        <v>-189</v>
      </c>
      <c r="P27" s="319">
        <v>-1.4</v>
      </c>
      <c r="Q27" s="166">
        <v>15847</v>
      </c>
      <c r="R27" s="167">
        <v>142</v>
      </c>
      <c r="S27" s="319">
        <v>0.9</v>
      </c>
      <c r="T27" s="166">
        <v>29182</v>
      </c>
      <c r="U27" s="167">
        <v>-47</v>
      </c>
      <c r="V27" s="167">
        <v>-0.16</v>
      </c>
      <c r="W27" s="137"/>
      <c r="X27" s="168">
        <v>226916</v>
      </c>
      <c r="Y27" s="137"/>
      <c r="Z27" s="167">
        <v>270</v>
      </c>
      <c r="AA27" s="167">
        <v>0.12</v>
      </c>
    </row>
    <row r="28" spans="1:27" ht="39.950000000000003" customHeight="1">
      <c r="A28" s="626"/>
      <c r="B28" s="165" t="s">
        <v>156</v>
      </c>
      <c r="C28" s="137"/>
      <c r="D28" s="166">
        <v>79824</v>
      </c>
      <c r="E28" s="167">
        <v>564</v>
      </c>
      <c r="F28" s="167">
        <v>0.71</v>
      </c>
      <c r="G28" s="166">
        <v>119023</v>
      </c>
      <c r="H28" s="167">
        <v>549</v>
      </c>
      <c r="I28" s="167">
        <v>0.46</v>
      </c>
      <c r="J28" s="166">
        <v>198847</v>
      </c>
      <c r="K28" s="168">
        <v>1113</v>
      </c>
      <c r="L28" s="167">
        <v>0.56000000000000005</v>
      </c>
      <c r="M28" s="137"/>
      <c r="N28" s="166">
        <v>12971</v>
      </c>
      <c r="O28" s="167">
        <v>-364</v>
      </c>
      <c r="P28" s="167">
        <v>-2.73</v>
      </c>
      <c r="Q28" s="166">
        <v>16436</v>
      </c>
      <c r="R28" s="167">
        <v>589</v>
      </c>
      <c r="S28" s="167">
        <v>3.72</v>
      </c>
      <c r="T28" s="166">
        <v>29407</v>
      </c>
      <c r="U28" s="167">
        <v>225</v>
      </c>
      <c r="V28" s="167">
        <v>0.77</v>
      </c>
      <c r="W28" s="137"/>
      <c r="X28" s="168">
        <v>228254</v>
      </c>
      <c r="Y28" s="137"/>
      <c r="Z28" s="168">
        <v>1338</v>
      </c>
      <c r="AA28" s="167">
        <v>0.59</v>
      </c>
    </row>
    <row r="29" spans="1:27" ht="39.950000000000003" customHeight="1">
      <c r="A29" s="626"/>
      <c r="B29" s="165" t="s">
        <v>157</v>
      </c>
      <c r="C29" s="137"/>
      <c r="D29" s="166">
        <v>80109</v>
      </c>
      <c r="E29" s="167">
        <v>285</v>
      </c>
      <c r="F29" s="167">
        <v>0.36</v>
      </c>
      <c r="G29" s="166">
        <v>119754</v>
      </c>
      <c r="H29" s="167">
        <v>731</v>
      </c>
      <c r="I29" s="167">
        <v>0.61</v>
      </c>
      <c r="J29" s="166">
        <v>199863</v>
      </c>
      <c r="K29" s="168">
        <v>1016</v>
      </c>
      <c r="L29" s="167">
        <v>0.51</v>
      </c>
      <c r="M29" s="137"/>
      <c r="N29" s="166">
        <v>13202</v>
      </c>
      <c r="O29" s="167">
        <v>231</v>
      </c>
      <c r="P29" s="167">
        <v>1.78</v>
      </c>
      <c r="Q29" s="166">
        <v>16556</v>
      </c>
      <c r="R29" s="167">
        <v>120</v>
      </c>
      <c r="S29" s="167">
        <v>0.73</v>
      </c>
      <c r="T29" s="166">
        <v>29758</v>
      </c>
      <c r="U29" s="167">
        <v>351</v>
      </c>
      <c r="V29" s="167">
        <v>1.19</v>
      </c>
      <c r="W29" s="137"/>
      <c r="X29" s="168">
        <v>229621</v>
      </c>
      <c r="Y29" s="137"/>
      <c r="Z29" s="168">
        <v>1367</v>
      </c>
      <c r="AA29" s="319">
        <v>0.6</v>
      </c>
    </row>
    <row r="30" spans="1:27" ht="39.950000000000003" customHeight="1">
      <c r="A30" s="626"/>
      <c r="B30" s="165" t="s">
        <v>158</v>
      </c>
      <c r="C30" s="137"/>
      <c r="D30" s="166">
        <v>79927</v>
      </c>
      <c r="E30" s="167">
        <v>-182</v>
      </c>
      <c r="F30" s="167">
        <v>-0.23</v>
      </c>
      <c r="G30" s="166">
        <v>120033</v>
      </c>
      <c r="H30" s="167">
        <v>279</v>
      </c>
      <c r="I30" s="167">
        <v>0.23</v>
      </c>
      <c r="J30" s="166">
        <v>199960</v>
      </c>
      <c r="K30" s="167">
        <v>97</v>
      </c>
      <c r="L30" s="167">
        <v>0.05</v>
      </c>
      <c r="M30" s="137"/>
      <c r="N30" s="166">
        <v>13009</v>
      </c>
      <c r="O30" s="167">
        <v>-193</v>
      </c>
      <c r="P30" s="167">
        <v>-1.46</v>
      </c>
      <c r="Q30" s="166">
        <v>16654</v>
      </c>
      <c r="R30" s="167">
        <v>98</v>
      </c>
      <c r="S30" s="167">
        <v>0.59</v>
      </c>
      <c r="T30" s="166">
        <v>29663</v>
      </c>
      <c r="U30" s="167">
        <v>-95</v>
      </c>
      <c r="V30" s="167">
        <v>-0.32</v>
      </c>
      <c r="W30" s="137"/>
      <c r="X30" s="168">
        <v>229623</v>
      </c>
      <c r="Y30" s="137"/>
      <c r="Z30" s="167">
        <v>2</v>
      </c>
      <c r="AA30" s="319">
        <v>0</v>
      </c>
    </row>
    <row r="31" spans="1:27" ht="39.950000000000003" customHeight="1">
      <c r="A31" s="626"/>
      <c r="B31" s="165" t="s">
        <v>159</v>
      </c>
      <c r="C31" s="137"/>
      <c r="D31" s="166">
        <v>79735</v>
      </c>
      <c r="E31" s="167">
        <v>-192</v>
      </c>
      <c r="F31" s="167">
        <v>-0.24</v>
      </c>
      <c r="G31" s="166">
        <v>120487</v>
      </c>
      <c r="H31" s="167">
        <v>454</v>
      </c>
      <c r="I31" s="167">
        <v>0.38</v>
      </c>
      <c r="J31" s="166">
        <v>200222</v>
      </c>
      <c r="K31" s="167">
        <v>262</v>
      </c>
      <c r="L31" s="167">
        <v>0.13</v>
      </c>
      <c r="M31" s="137"/>
      <c r="N31" s="166">
        <v>13374</v>
      </c>
      <c r="O31" s="167">
        <v>365</v>
      </c>
      <c r="P31" s="167">
        <v>2.81</v>
      </c>
      <c r="Q31" s="166">
        <v>16369</v>
      </c>
      <c r="R31" s="167">
        <v>-285</v>
      </c>
      <c r="S31" s="167">
        <v>-1.71</v>
      </c>
      <c r="T31" s="166">
        <v>29743</v>
      </c>
      <c r="U31" s="167">
        <v>80</v>
      </c>
      <c r="V31" s="167">
        <v>0.27</v>
      </c>
      <c r="W31" s="137"/>
      <c r="X31" s="168">
        <v>229965</v>
      </c>
      <c r="Y31" s="137"/>
      <c r="Z31" s="167">
        <v>342</v>
      </c>
      <c r="AA31" s="167">
        <v>0.15</v>
      </c>
    </row>
    <row r="32" spans="1:27" ht="39.950000000000003" customHeight="1">
      <c r="A32" s="626"/>
      <c r="B32" s="165" t="s">
        <v>160</v>
      </c>
      <c r="C32" s="137"/>
      <c r="D32" s="166">
        <v>79586</v>
      </c>
      <c r="E32" s="167">
        <v>-149</v>
      </c>
      <c r="F32" s="167">
        <v>-0.19</v>
      </c>
      <c r="G32" s="166">
        <v>120875</v>
      </c>
      <c r="H32" s="167">
        <v>388</v>
      </c>
      <c r="I32" s="167">
        <v>0.32</v>
      </c>
      <c r="J32" s="166">
        <v>200461</v>
      </c>
      <c r="K32" s="167">
        <v>239</v>
      </c>
      <c r="L32" s="167">
        <v>0.12</v>
      </c>
      <c r="M32" s="137"/>
      <c r="N32" s="166">
        <v>13306</v>
      </c>
      <c r="O32" s="167">
        <v>-68</v>
      </c>
      <c r="P32" s="167">
        <v>-0.51</v>
      </c>
      <c r="Q32" s="166">
        <v>16233</v>
      </c>
      <c r="R32" s="167">
        <v>-136</v>
      </c>
      <c r="S32" s="167">
        <v>-0.83</v>
      </c>
      <c r="T32" s="166">
        <v>29539</v>
      </c>
      <c r="U32" s="167">
        <v>-204</v>
      </c>
      <c r="V32" s="167">
        <v>-0.69</v>
      </c>
      <c r="W32" s="137"/>
      <c r="X32" s="168">
        <v>230000</v>
      </c>
      <c r="Y32" s="137"/>
      <c r="Z32" s="167">
        <v>35</v>
      </c>
      <c r="AA32" s="167">
        <v>0.02</v>
      </c>
    </row>
    <row r="33" spans="1:27" ht="39.950000000000003" customHeight="1">
      <c r="A33" s="627"/>
      <c r="B33" s="165" t="s">
        <v>149</v>
      </c>
      <c r="C33" s="137"/>
      <c r="D33" s="166">
        <v>78558</v>
      </c>
      <c r="E33" s="168">
        <v>-1028</v>
      </c>
      <c r="F33" s="167">
        <v>-1.29</v>
      </c>
      <c r="G33" s="166">
        <v>120451</v>
      </c>
      <c r="H33" s="167">
        <v>-424</v>
      </c>
      <c r="I33" s="167">
        <v>-0.35</v>
      </c>
      <c r="J33" s="166">
        <v>199009</v>
      </c>
      <c r="K33" s="168">
        <v>-1452</v>
      </c>
      <c r="L33" s="167">
        <v>-0.72</v>
      </c>
      <c r="M33" s="137"/>
      <c r="N33" s="166">
        <v>13263</v>
      </c>
      <c r="O33" s="167">
        <v>-43</v>
      </c>
      <c r="P33" s="167">
        <v>-0.32</v>
      </c>
      <c r="Q33" s="166">
        <v>16258</v>
      </c>
      <c r="R33" s="167">
        <v>25</v>
      </c>
      <c r="S33" s="167">
        <v>0.15</v>
      </c>
      <c r="T33" s="166">
        <v>29521</v>
      </c>
      <c r="U33" s="167">
        <v>-18</v>
      </c>
      <c r="V33" s="167">
        <v>-0.06</v>
      </c>
      <c r="W33" s="137"/>
      <c r="X33" s="168">
        <v>228530</v>
      </c>
      <c r="Y33" s="137"/>
      <c r="Z33" s="168">
        <v>-1470</v>
      </c>
      <c r="AA33" s="167">
        <v>-0.64</v>
      </c>
    </row>
    <row r="34" spans="1:27" ht="8.1" customHeight="1">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row>
    <row r="35" spans="1:27" ht="60" customHeight="1">
      <c r="A35" s="628" t="s">
        <v>161</v>
      </c>
      <c r="B35" s="629"/>
      <c r="C35" s="629"/>
      <c r="D35" s="630"/>
      <c r="E35" s="170">
        <v>-952</v>
      </c>
      <c r="F35" s="577">
        <v>-1.2</v>
      </c>
      <c r="G35" s="137"/>
      <c r="H35" s="171">
        <v>6244</v>
      </c>
      <c r="I35" s="170">
        <v>5.47</v>
      </c>
      <c r="J35" s="137"/>
      <c r="K35" s="171">
        <v>5292</v>
      </c>
      <c r="L35" s="170">
        <v>2.73</v>
      </c>
      <c r="M35" s="137"/>
      <c r="N35" s="137"/>
      <c r="O35" s="170">
        <v>199</v>
      </c>
      <c r="P35" s="170">
        <v>1.52</v>
      </c>
      <c r="Q35" s="137"/>
      <c r="R35" s="170">
        <v>670</v>
      </c>
      <c r="S35" s="577">
        <v>4.3</v>
      </c>
      <c r="T35" s="137"/>
      <c r="U35" s="170">
        <v>869</v>
      </c>
      <c r="V35" s="170">
        <v>3.03</v>
      </c>
      <c r="W35" s="137"/>
      <c r="X35" s="137"/>
      <c r="Y35" s="137"/>
      <c r="Z35" s="171">
        <v>6161</v>
      </c>
      <c r="AA35" s="170">
        <v>2.77</v>
      </c>
    </row>
    <row r="36" spans="1:27">
      <c r="A36" s="129"/>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row>
    <row r="37" spans="1:27">
      <c r="A37" s="129"/>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row>
    <row r="38" spans="1:27">
      <c r="A38" s="129"/>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row>
    <row r="39" spans="1:27">
      <c r="A39" s="129"/>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c r="AA39" s="129"/>
    </row>
    <row r="40" spans="1:27">
      <c r="A40" s="129"/>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c r="AA40" s="129"/>
    </row>
    <row r="41" spans="1:27">
      <c r="A41" s="129"/>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c r="AA41" s="129"/>
    </row>
    <row r="42" spans="1:27">
      <c r="A42" s="129"/>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row>
    <row r="43" spans="1:27">
      <c r="A43" s="137"/>
      <c r="B43" s="137"/>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row>
    <row r="44" spans="1:27" ht="17.100000000000001" customHeight="1">
      <c r="A44" s="169" t="s">
        <v>81</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row>
    <row r="45" spans="1:27" ht="17.100000000000001" customHeight="1">
      <c r="A45" s="169" t="s">
        <v>633</v>
      </c>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row>
    <row r="46" spans="1:27" ht="17.100000000000001" customHeight="1"/>
  </sheetData>
  <mergeCells count="26">
    <mergeCell ref="A22:A33"/>
    <mergeCell ref="A35:D35"/>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 ref="M17:M19"/>
    <mergeCell ref="N17:V17"/>
    <mergeCell ref="N18:N19"/>
    <mergeCell ref="O18:P18"/>
    <mergeCell ref="Q18:Q19"/>
    <mergeCell ref="R18:S18"/>
    <mergeCell ref="T18:T19"/>
    <mergeCell ref="U18:V18"/>
  </mergeCells>
  <printOptions horizontalCentered="1"/>
  <pageMargins left="0.23622047244094491" right="0.23622047244094491" top="0.74803149606299213" bottom="0.35433070866141736" header="0" footer="0.31496062992125984"/>
  <pageSetup scale="43" firstPageNumber="9" orientation="landscape" useFirstPageNumber="1" r:id="rId1"/>
  <headerFooter scaleWithDoc="0">
    <oddHeader>&amp;L&amp;G&amp;C&amp;G&amp;R&amp;G</oddHeader>
    <oddFooter>&amp;R&amp;"Montserrat,Negrita"&amp;10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90</vt:i4>
      </vt:variant>
    </vt:vector>
  </HeadingPairs>
  <TitlesOfParts>
    <vt:vector size="140"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Pág-16-25-Tab-CSP</vt:lpstr>
      <vt:lpstr>Pág-26-Grá-CF</vt:lpstr>
      <vt:lpstr>Pág-27-Tab-CF (1)</vt:lpstr>
      <vt:lpstr>Pág-28-Tab-CF (4)</vt:lpstr>
      <vt:lpstr>Pág-29-Tab-CF (5)</vt:lpstr>
      <vt:lpstr>Pág-30-Tab-CF (7)</vt:lpstr>
      <vt:lpstr>Pág-31-Tab-CF (8)</vt:lpstr>
      <vt:lpstr>Pág-32-Tab-CF (11)</vt:lpstr>
      <vt:lpstr>Pág-33-Tab-CF (12)</vt:lpstr>
      <vt:lpstr>Pág-34-Tab-CF (13)</vt:lpstr>
      <vt:lpstr>Pág-35-Tab-CF (14)</vt:lpstr>
      <vt:lpstr>Pág-36-Tab-CF (15)</vt:lpstr>
      <vt:lpstr>Pág-37-Tab-CF (16)</vt:lpstr>
      <vt:lpstr>Pág-38-Tab-CF (17)</vt:lpstr>
      <vt:lpstr>Pág-39-Tab-CF (18)</vt:lpstr>
      <vt:lpstr>Pág-40-Tab-CF (CFPI)</vt:lpstr>
      <vt:lpstr>PAG-41PPPAMGEEF_TAB</vt:lpstr>
      <vt:lpstr>PAG-42_PPPAMGE_GRA</vt:lpstr>
      <vt:lpstr>PAG-43_PPGEFSJS_TAB</vt:lpstr>
      <vt:lpstr>PAG-44-NIVEL_ESCOL</vt:lpstr>
      <vt:lpstr>PAG-45_ESCOL_SITJUR</vt:lpstr>
      <vt:lpstr>PAG-46_ESCOL_SITJURFS</vt:lpstr>
      <vt:lpstr>PAG-47_GRAF_ESCOL</vt:lpstr>
      <vt:lpstr>Pág-48-Tab-BLA</vt:lpstr>
      <vt:lpstr>Pág-49-Grá-BLA</vt:lpstr>
      <vt:lpstr>Pág-50-Tab-PLV</vt:lpstr>
      <vt:lpstr>Pág-51-Grá-PLV</vt:lpstr>
      <vt:lpstr>Pág-52-Tab-RAPLV</vt:lpstr>
      <vt:lpstr>Pág-53-Grá-RAPLV</vt:lpstr>
      <vt:lpstr>Pág-54-Tab-IP(1)</vt:lpstr>
      <vt:lpstr>Pág-55-Tab-IP(2)</vt:lpstr>
      <vt:lpstr>Pág-56-Tab-NII</vt:lpstr>
      <vt:lpstr>Pág-57-Grá-NII</vt:lpstr>
      <vt:lpstr>Pág-58-Grá-NIII</vt:lpstr>
      <vt:lpstr>Pág-59-Tab-TIE</vt:lpstr>
      <vt:lpstr>INDICE!Área_de_impresión</vt:lpstr>
      <vt:lpstr>'Pág-10-Grá-CPP'!Área_de_impresión</vt:lpstr>
      <vt:lpstr>'Pág-11-Grá-CPP'!Área_de_impresión</vt:lpstr>
      <vt:lpstr>'Pág-12-Grá-DCP'!Área_de_impresión</vt:lpstr>
      <vt:lpstr>'Pág-13-Tab-NC'!Área_de_impresión</vt:lpstr>
      <vt:lpstr>'Pág-14-Grá-SP'!Área_de_impresión</vt:lpstr>
      <vt:lpstr>'Pág-26-Grá-CF'!Área_de_impresión</vt:lpstr>
      <vt:lpstr>'Pág-27-Tab-CF (1)'!Área_de_impresión</vt:lpstr>
      <vt:lpstr>'Pág-28-Tab-CF (4)'!Área_de_impresión</vt:lpstr>
      <vt:lpstr>'Pág-29-Tab-CF (5)'!Área_de_impresión</vt:lpstr>
      <vt:lpstr>'Pág-30-Tab-CF (7)'!Área_de_impresión</vt:lpstr>
      <vt:lpstr>'Pág-31-Tab-CF (8)'!Área_de_impresión</vt:lpstr>
      <vt:lpstr>'Pág-32-Tab-CF (11)'!Área_de_impresión</vt:lpstr>
      <vt:lpstr>'Pág-33-Tab-CF (12)'!Área_de_impresión</vt:lpstr>
      <vt:lpstr>'Pág-34-Tab-CF (13)'!Área_de_impresión</vt:lpstr>
      <vt:lpstr>'Pág-35-Tab-CF (14)'!Área_de_impresión</vt:lpstr>
      <vt:lpstr>'Pág-36-Tab-CF (15)'!Área_de_impresión</vt:lpstr>
      <vt:lpstr>'Pág-37-Tab-CF (16)'!Área_de_impresión</vt:lpstr>
      <vt:lpstr>'Pág-38-Tab-CF (17)'!Área_de_impresión</vt:lpstr>
      <vt:lpstr>'Pág-39-Tab-CF (18)'!Área_de_impresión</vt:lpstr>
      <vt:lpstr>'Pág-3-Res'!Área_de_impresión</vt:lpstr>
      <vt:lpstr>'Pág-40-Tab-CF (CFPI)'!Área_de_impresión</vt:lpstr>
      <vt:lpstr>'PAG-41PPPAMGEEF_TAB'!Área_de_impresión</vt:lpstr>
      <vt:lpstr>'PAG-42_PPPAMGE_GRA'!Área_de_impresión</vt:lpstr>
      <vt:lpstr>'PAG-43_PPGEFSJS_TAB'!Área_de_impresión</vt:lpstr>
      <vt:lpstr>'PAG-44-NIVEL_ESCOL'!Área_de_impresión</vt:lpstr>
      <vt:lpstr>'PAG-45_ESCOL_SITJUR'!Área_de_impresión</vt:lpstr>
      <vt:lpstr>'PAG-46_ESCOL_SITJURFS'!Área_de_impresión</vt:lpstr>
      <vt:lpstr>'PAG-47_GRAF_ESCOL'!Área_de_impresión</vt:lpstr>
      <vt:lpstr>'Pág-48-Tab-BLA'!Área_de_impresión</vt:lpstr>
      <vt:lpstr>'Pág-49-Grá-BLA'!Área_de_impresión</vt:lpstr>
      <vt:lpstr>'Pág-4-Grá-PP-F'!Área_de_impresión</vt:lpstr>
      <vt:lpstr>'Pág-50-Tab-PLV'!Área_de_impresión</vt:lpstr>
      <vt:lpstr>'Pág-51-Grá-PLV'!Área_de_impresión</vt:lpstr>
      <vt:lpstr>'Pág-52-Tab-RAPLV'!Área_de_impresión</vt:lpstr>
      <vt:lpstr>'Pág-53-Grá-RAPLV'!Área_de_impresión</vt:lpstr>
      <vt:lpstr>'Pág-54-Tab-IP(1)'!Área_de_impresión</vt:lpstr>
      <vt:lpstr>'Pág-55-Tab-IP(2)'!Área_de_impresión</vt:lpstr>
      <vt:lpstr>'Pág-56-Tab-NII'!Área_de_impresión</vt:lpstr>
      <vt:lpstr>'Pág-57-Grá-NII'!Área_de_impresión</vt:lpstr>
      <vt:lpstr>'Pág-58-Grá-NIII'!Área_de_impresión</vt:lpstr>
      <vt:lpstr>'Pág-59-Tab-TIE'!Área_de_impresión</vt:lpstr>
      <vt:lpstr>'Pág-5-Tab-ING-EGR'!Área_de_impresión</vt:lpstr>
      <vt:lpstr>'Pág-6-Tab-ING-EGR'!Área_de_impresión</vt:lpstr>
      <vt:lpstr>'Pág-7-Tab-PP-EF'!Área_de_impresión</vt:lpstr>
      <vt:lpstr>'Pág-8-Grá-PP'!Área_de_impresión</vt:lpstr>
      <vt:lpstr>'Pág-9-Tab-CPP'!Área_de_impresión</vt:lpstr>
      <vt:lpstr>PORTADA!Área_de_impresión</vt:lpstr>
      <vt:lpstr>'Pág-12-Grá-DCP'!pag_10.php?mes__Diciembre__anio__2022__origen__excel</vt:lpstr>
      <vt:lpstr>'PAG-43_PPGEFSJS_TAB'!Pag_10_excel.php?mes_Diciembre_anio_2022_origen_excel</vt:lpstr>
      <vt:lpstr>'Pág-13-Tab-NC'!pag_11.php?mes__Diciembre__anio__2022__origen__excel</vt:lpstr>
      <vt:lpstr>'Pág-14-Grá-SP'!pag_12.php?mes__Diciembre__anio__2022__origen__excel</vt:lpstr>
      <vt:lpstr>'Pág-16-25-Tab-CSP'!pag_14_29.php?mes__Diciembre__anio__2022__origen__excel</vt:lpstr>
      <vt:lpstr>'Pág-26-Grá-CF'!pag_30.php?mes__Diciembre__anio__2022__origen__excel</vt:lpstr>
      <vt:lpstr>'Pág-27-Tab-CF (1)'!pag_31_33.php?mes__Diciembre__anio__2022__id_centro_197</vt:lpstr>
      <vt:lpstr>'Pág-40-Tab-CF (CFPI)'!pag_31_33.php?mes__Diciembre__anio__2022__id_centro_229</vt:lpstr>
      <vt:lpstr>'Pág-28-Tab-CF (4)'!pag_31_33.php?mes__Diciembre__anio__2022__id_centro_251</vt:lpstr>
      <vt:lpstr>'Pág-29-Tab-CF (5)'!pag_31_33.php?mes__Diciembre__anio__2022__id_centro_407</vt:lpstr>
      <vt:lpstr>'Pág-30-Tab-CF (7)'!pag_31_33.php?mes__Diciembre__anio__2022__id_centro_430</vt:lpstr>
      <vt:lpstr>'Pág-31-Tab-CF (8)'!pag_31_33.php?mes__Diciembre__anio__2022__id_centro_437</vt:lpstr>
      <vt:lpstr>'Pág-32-Tab-CF (11)'!pag_31_33.php?mes__Diciembre__anio__2022__id_centro_445</vt:lpstr>
      <vt:lpstr>'Pág-33-Tab-CF (12)'!pag_31_33.php?mes__Diciembre__anio__2022__id_centro_446</vt:lpstr>
      <vt:lpstr>'Pág-34-Tab-CF (13)'!pag_31_33.php?mes__Diciembre__anio__2022__id_centro_470</vt:lpstr>
      <vt:lpstr>'Pág-35-Tab-CF (14)'!pag_31_33.php?mes__Diciembre__anio__2022__id_centro_474</vt:lpstr>
      <vt:lpstr>'Pág-36-Tab-CF (15)'!pag_31_33.php?mes__Diciembre__anio__2022__id_centro_653</vt:lpstr>
      <vt:lpstr>'Pág-37-Tab-CF (16)'!pag_31_33.php?mes__Diciembre__anio__2022__id_centro_654</vt:lpstr>
      <vt:lpstr>'Pág-38-Tab-CF (17)'!pag_31_33.php?mes__Diciembre__anio__2022__id_centro_655</vt:lpstr>
      <vt:lpstr>'Pág-39-Tab-CF (18)'!pag_31_33.php?mes__Diciembre__anio__2022__id_centro_660</vt:lpstr>
      <vt:lpstr>'Pág-48-Tab-BLA'!pag_37.php?mes__Diciembre__anio__2022__origen__excel</vt:lpstr>
      <vt:lpstr>'Pág-49-Grá-BLA'!pag_38.php?mes__Diciembre__anio__2022__origen__excel</vt:lpstr>
      <vt:lpstr>'Pág-50-Tab-PLV'!pag_39.php?mes__Diciembre__anio__2022__origen__excel</vt:lpstr>
      <vt:lpstr>'Pág-4-Grá-PP-F'!pag_4.php?mes__Diciembre__anio__2022__origen__excel</vt:lpstr>
      <vt:lpstr>'PAG-45_ESCOL_SITJUR'!Pag_4_excel.php?mes_Abril_anio_2022_origen_excel</vt:lpstr>
      <vt:lpstr>'Pág-51-Grá-PLV'!pag_40.php?mes__Diciembre__anio__2022__origen__excel</vt:lpstr>
      <vt:lpstr>'Pág-52-Tab-RAPLV'!pag_41.php?mes__Diciembre__anio__2022__origen__excel</vt:lpstr>
      <vt:lpstr>'Pág-53-Grá-RAPLV'!pag_42.php?mes__Diciembre__anio__2022__origen__excel</vt:lpstr>
      <vt:lpstr>'Pág-54-Tab-IP(1)'!pag_43_1_ic.php?mes__Diciembre__anio__2022__origen__excel</vt:lpstr>
      <vt:lpstr>'Pág-55-Tab-IP(2)'!pag_43_2_ic.php?mes__Diciembre__anio__2022__origen__excel</vt:lpstr>
      <vt:lpstr>'Pág-56-Tab-NII'!pag_44_ic.php?mes__Diciembre__anio__2022__origen__excel</vt:lpstr>
      <vt:lpstr>'Pág-57-Grá-NII'!pag_45_ic.php?mes__Diciembre__anio__2022__origen__excel</vt:lpstr>
      <vt:lpstr>'Pág-58-Grá-NIII'!pag_46_ic.php?mes__Diciembre__anio__2022__origen__excel</vt:lpstr>
      <vt:lpstr>'Pág-59-Tab-TIE'!pag_47.php?mes__Abril__anio__2022__origen__excel</vt:lpstr>
      <vt:lpstr>'Pág-5-Tab-ING-EGR'!pag_5.php?mes__Abril__anio__2022__origen__excel</vt:lpstr>
      <vt:lpstr>'Pág-6-Tab-ING-EGR'!pag_5.php?mes__Abril__anio__2022__origen__excel</vt:lpstr>
      <vt:lpstr>'Pág-7-Tab-PP-EF'!pag_5.php?mes__Diciembre__anio__2022__origen__excel</vt:lpstr>
      <vt:lpstr>'Pág-8-Grá-PP'!pag_6.php?mes__Diciembre__anio__2022__origen__excel</vt:lpstr>
      <vt:lpstr>'Pág-9-Tab-CPP'!pag_7.php?mes__Diciembre__anio__2022__origen__excel</vt:lpstr>
      <vt:lpstr>'Pág-10-Grá-CPP'!pag_8.php?mes__Diciembre__anio__2022__origen__excel</vt:lpstr>
      <vt:lpstr>'Pág-11-Grá-CPP'!pag_9.php?mes__Diciembre__anio__2022__origen__excel</vt:lpstr>
      <vt:lpstr>'Pág-16-25-Tab-CSP'!Títulos_a_imprimir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JUANA OSIO DELGADILLO</cp:lastModifiedBy>
  <cp:lastPrinted>2023-01-30T16:47:15Z</cp:lastPrinted>
  <dcterms:created xsi:type="dcterms:W3CDTF">1998-12-11T01:52:35Z</dcterms:created>
  <dcterms:modified xsi:type="dcterms:W3CDTF">2023-01-30T17:15:21Z</dcterms:modified>
</cp:coreProperties>
</file>