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38.199.22\dansep-estad\2022\10 Octubre\2 Cuaderno Vulnerable\"/>
    </mc:Choice>
  </mc:AlternateContent>
  <xr:revisionPtr revIDLastSave="0" documentId="13_ncr:1_{46FF57B2-16A5-4011-9AB1-44A94328D2CC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16" r:id="rId2"/>
    <sheet name="ENCABEZADO" sheetId="3" r:id="rId3"/>
    <sheet name="PPIGEF_TAB_PAG_2" sheetId="374" r:id="rId4"/>
    <sheet name="PPGE_GRA_PAG_3" sheetId="375" r:id="rId5"/>
    <sheet name="PPIFSSEF_TAB_PAG_4" sheetId="376" r:id="rId6"/>
    <sheet name="PPIFSJ_GRA_PAG_5" sheetId="377" r:id="rId7"/>
    <sheet name="PPIEF_GRA_PAG_6" sheetId="378" r:id="rId8"/>
    <sheet name="PPEFSJS_TAB_PAG_7" sheetId="379" r:id="rId9"/>
    <sheet name="PPEFSJS_TAB_PAG_8" sheetId="380" r:id="rId10"/>
    <sheet name="PPEFSJS_TAB_PAG_9" sheetId="381" r:id="rId11"/>
    <sheet name="PPPMIEF_TAB_PAG_10" sheetId="382" r:id="rId12"/>
    <sheet name="PPPMIEF_GRA_PAG_11" sheetId="383" r:id="rId13"/>
    <sheet name="PPPAMGEEF_TAB_PAG_12" sheetId="384" r:id="rId14"/>
    <sheet name="PAG_13_PPPAMGE_GRA" sheetId="386" r:id="rId15"/>
    <sheet name="PAG_14_PPPAMEF_GRA" sheetId="387" r:id="rId16"/>
    <sheet name="PAG_15_PPPAMFSJSEF_TAB" sheetId="388" r:id="rId17"/>
    <sheet name="PAG_16_PPPAMFSJ_GRA" sheetId="389" r:id="rId18"/>
    <sheet name="PAG_17_PPGEFSJS_TAB" sheetId="390" r:id="rId19"/>
    <sheet name="PAG_18_PPTDPEF_TAB" sheetId="391" r:id="rId20"/>
    <sheet name="PAG_19_TDPPP_GRA" sheetId="392" r:id="rId21"/>
    <sheet name="PAG_20_PPPDP_GRA" sheetId="393" r:id="rId22"/>
    <sheet name="PAG_21_PPPDPEF_GRA" sheetId="394" r:id="rId23"/>
    <sheet name="PAG_22_PPPDPSJSEF_TAB" sheetId="395" r:id="rId24"/>
    <sheet name="PAG_23_PPPDPFSJ_GRA" sheetId="396" r:id="rId25"/>
    <sheet name="PAG_24_PPLHJS_TAB" sheetId="406" r:id="rId26"/>
    <sheet name="PAG_25_PPLHJS_GRA" sheetId="407" r:id="rId27"/>
    <sheet name="PAG_26_PPLHJS_TAB" sheetId="408" r:id="rId28"/>
    <sheet name="PAG_27_PPLHJS_GRA" sheetId="409" r:id="rId29"/>
    <sheet name="PAG_28_PPLHJS_GRA" sheetId="410" r:id="rId30"/>
    <sheet name="PAG_29LLGBTTIQ_TAB" sheetId="411" r:id="rId31"/>
    <sheet name="PAG_30LLGBTTIQ_TAB" sheetId="412" r:id="rId32"/>
    <sheet name="PAG_31LLGBTTIQ_GRA" sheetId="413" r:id="rId33"/>
    <sheet name="PAG_32LLGBTTIQ_TAB" sheetId="414" r:id="rId34"/>
    <sheet name="PAG_33LLGBTTIQ_GRA" sheetId="415" r:id="rId35"/>
    <sheet name="PAG_34_PPLE_TAB" sheetId="397" r:id="rId36"/>
    <sheet name="PAG_35_PPEPO_GRA" sheetId="398" r:id="rId37"/>
    <sheet name="PAG_36_PPEFSJSEF_TAB" sheetId="399" r:id="rId38"/>
    <sheet name="PAG_37_PPEEF_GRA" sheetId="400" r:id="rId39"/>
    <sheet name="PAG_38_PPEFSJSPO_TAB" sheetId="401" r:id="rId40"/>
    <sheet name="PAG_39_PPEFSJ_GRA" sheetId="402" r:id="rId41"/>
    <sheet name="PAG_40_PPEC_GRA" sheetId="405" r:id="rId42"/>
    <sheet name="PAG_41_PPEFSJ_GRA" sheetId="403" r:id="rId43"/>
    <sheet name="PAG_42_2_PPEFSJ_GRA" sheetId="404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c">#REF!</definedName>
    <definedName name="\n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8" hidden="1">#REF!</definedName>
    <definedName name="_Fill" localSheetId="29" hidden="1">#REF!</definedName>
    <definedName name="_Fill" localSheetId="31" hidden="1">#REF!</definedName>
    <definedName name="_Fill" hidden="1">#REF!</definedName>
    <definedName name="_Key1" localSheetId="28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8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1" hidden="1">#REF!</definedName>
    <definedName name="_Sort" hidden="1">#REF!</definedName>
    <definedName name="_Uk490">#REF!</definedName>
    <definedName name="_vv77">#REF!</definedName>
    <definedName name="_vv78">'[1]CUADRO INGRESOS TRTAMIENTO'!#REF!</definedName>
    <definedName name="_z50000">#REF!</definedName>
    <definedName name="A6K49061">[2]MOR.!#REF!</definedName>
    <definedName name="aa">'[2]D.F.'!#REF!</definedName>
    <definedName name="AA550Ç">'[2]D.F.'!#REF!</definedName>
    <definedName name="AIM_CAP">#REF!</definedName>
    <definedName name="AIM_FC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ENCABEZADO!$A$1:$K$46</definedName>
    <definedName name="_xlnm.Print_Area" localSheetId="1">'INDICE '!$A$1:$S$100</definedName>
    <definedName name="_xlnm.Print_Area" localSheetId="14">PAG_13_PPPAMGE_GRA!$A$1:$M$36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PAG_16_PPPAMFSJ_GRA!$A$1:$L$38</definedName>
    <definedName name="_xlnm.Print_Area" localSheetId="18">PAG_17_PPGEFSJS_TAB!$A$1:$Q$20</definedName>
    <definedName name="_xlnm.Print_Area" localSheetId="19">PAG_18_PPTDPEF_TAB!$A$1:$AX$53</definedName>
    <definedName name="_xlnm.Print_Area" localSheetId="20">PAG_19_TDPPP_GRA!$A$1:$M$38</definedName>
    <definedName name="_xlnm.Print_Area" localSheetId="21">PAG_20_PPPDP_GRA!$A$1:$O$97</definedName>
    <definedName name="_xlnm.Print_Area" localSheetId="22">PAG_21_PPPDPEF_GRA!$A$1:$M$97</definedName>
    <definedName name="_xlnm.Print_Area" localSheetId="23">PAG_22_PPPDPSJSEF_TAB!$A$1:$Q$67</definedName>
    <definedName name="_xlnm.Print_Area" localSheetId="24">PAG_23_PPPDPFSJ_GRA!$A$1:$M$37</definedName>
    <definedName name="_xlnm.Print_Area" localSheetId="25">PAG_24_PPLHJS_TAB!$A$1:$M$64</definedName>
    <definedName name="_xlnm.Print_Area" localSheetId="26">PAG_25_PPLHJS_GRA!$A$1:$K$33</definedName>
    <definedName name="_xlnm.Print_Area" localSheetId="27">PAG_26_PPLHJS_TAB!$A$1:$M$66</definedName>
    <definedName name="_xlnm.Print_Area" localSheetId="28">PAG_27_PPLHJS_GRA!$A$1:$K$57</definedName>
    <definedName name="_xlnm.Print_Area" localSheetId="29">PAG_28_PPLHJS_GRA!$B$1:$L$31</definedName>
    <definedName name="_xlnm.Print_Area" localSheetId="30">PAG_29LLGBTTIQ_TAB!$A$1:$L$71</definedName>
    <definedName name="_xlnm.Print_Area" localSheetId="31">PAG_30LLGBTTIQ_TAB!$A$1:$P$25</definedName>
    <definedName name="_xlnm.Print_Area" localSheetId="32">PAG_31LLGBTTIQ_GRA!$A$1:$M$36</definedName>
    <definedName name="_xlnm.Print_Area" localSheetId="34">PAG_33LLGBTTIQ_GRA!$A$1:$R$61</definedName>
    <definedName name="_xlnm.Print_Area" localSheetId="35">PAG_34_PPLE_TAB!$A$1:$BN$64</definedName>
    <definedName name="_xlnm.Print_Area" localSheetId="36">PAG_35_PPEPO_GRA!$A$1:$M$97</definedName>
    <definedName name="_xlnm.Print_Area" localSheetId="37">PAG_36_PPEFSJSEF_TAB!$A$1:$Q$67</definedName>
    <definedName name="_xlnm.Print_Area" localSheetId="38">PAG_37_PPEEF_GRA!$A$1:$M$97</definedName>
    <definedName name="_xlnm.Print_Area" localSheetId="39">PAG_38_PPEFSJSPO_TAB!$A$1:$Q$77</definedName>
    <definedName name="_xlnm.Print_Area" localSheetId="40">PAG_39_PPEFSJ_GRA!$A$1:$M$38</definedName>
    <definedName name="_xlnm.Print_Area" localSheetId="41">PAG_40_PPEC_GRA!$A$1:$M$38</definedName>
    <definedName name="_xlnm.Print_Area" localSheetId="42">PAG_41_PPEFSJ_GRA!$A$1:$Q$35</definedName>
    <definedName name="_xlnm.Print_Area" localSheetId="43">PAG_42_2_PPEFSJ_GRA!$A$1:$X$64</definedName>
    <definedName name="_xlnm.Print_Area" localSheetId="0">PORTADA!$A$1:$J$27</definedName>
    <definedName name="_xlnm.Print_Area" localSheetId="8">PPEFSJS_TAB_PAG_7!$A$1:$Q$76</definedName>
    <definedName name="_xlnm.Print_Area" localSheetId="9">PPEFSJS_TAB_PAG_8!$A$1:$Q$80</definedName>
    <definedName name="_xlnm.Print_Area" localSheetId="10">PPEFSJS_TAB_PAG_9!$A$1:$BN$66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PPIFSJ_GRA_PAG_5!$A$1:$M$33</definedName>
    <definedName name="_xlnm.Print_Area" localSheetId="5">PPIFSSEF_TAB_PAG_4!$A$1:$Q$66</definedName>
    <definedName name="_xlnm.Print_Area" localSheetId="3">PPIGEF_TAB_PAG_2!$A$1:$BJ$68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>#REF!</definedName>
    <definedName name="b.c" localSheetId="1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>'[4]TOTAL CF Y EF'!#REF!</definedName>
    <definedName name="Capacidad_de_Internamiento">#REF!</definedName>
    <definedName name="CENTRO">#REF!</definedName>
    <definedName name="CENTROS">#REF!</definedName>
    <definedName name="CFED_JUN">#REF!</definedName>
    <definedName name="CIdMes" localSheetId="25">'[4]TOTAL CF Y EF'!#REF!</definedName>
    <definedName name="CIdMes" localSheetId="26">'[4]TOTAL CF Y EF'!#REF!</definedName>
    <definedName name="CIdMes" localSheetId="27">'[4]TOTAL CF Y EF'!#REF!</definedName>
    <definedName name="CIdMes">#REF!</definedName>
    <definedName name="CMes" localSheetId="25">'[4]TOTAL CF Y EF'!#REF!</definedName>
    <definedName name="CMes" localSheetId="26">'[4]TOTAL CF Y EF'!#REF!</definedName>
    <definedName name="CMes" localSheetId="27">'[4]TOTAL CF Y EF'!#REF!</definedName>
    <definedName name="CMes">#REF!</definedName>
    <definedName name="CNNNN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>#REF!</definedName>
    <definedName name="Estable" localSheetId="1">[5]!Estable</definedName>
    <definedName name="Estable">[5]!Estable</definedName>
    <definedName name="estadistica">#REF!</definedName>
    <definedName name="estadistica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'[6]CUADRO INGRESOS TRTAMIENTO'!#REF!</definedName>
    <definedName name="GRAFU">'[7]CUADRO INGRESOS TRTAMIENTO'!#REF!</definedName>
    <definedName name="GTOC">#REF!</definedName>
    <definedName name="HJ">#REF!</definedName>
    <definedName name="hoji">#REF!</definedName>
    <definedName name="hugo">#REF!</definedName>
    <definedName name="IMP_REGIONVERI">[8]región!$AC$565:$AV$655</definedName>
    <definedName name="JALC">#REF!</definedName>
    <definedName name="JJJM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>#REF!</definedName>
    <definedName name="luis">#REF!</definedName>
    <definedName name="Meses">#REF!</definedName>
    <definedName name="MEX" localSheetId="1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hidden="1">{#N/A,#N/A,FALSE,"conc_ing";#N/A,#N/A,FALSE,"conc_ing";#N/A,#N/A,FALSE,"conc_ing"}</definedName>
    <definedName name="MIO">'[7]CUADRO INGRESOS TRTAMIENTO'!#REF!</definedName>
    <definedName name="NextMes">'[4]TOTAL CF Y EF'!#REF!</definedName>
    <definedName name="NNN">#REF!</definedName>
    <definedName name="NOTA2">'[9]sobpob 9'!#REF!</definedName>
    <definedName name="notas_secciones_cuaderno.php?mes__Abril__anio__2012__idSeccion__29" localSheetId="2">ENCABEZADO!$A$2863:$A$2864</definedName>
    <definedName name="paco">#REF!</definedName>
    <definedName name="Pag_10_excel.php?mes_Octubre_anio_2022_origen_excel" localSheetId="13">PPPAMGEEF_TAB_PAG_12!$A$1:$I$64</definedName>
    <definedName name="Pag_11_excel.php?mes_Octubre_anio_2022_origen_excel" localSheetId="14">PAG_13_PPPAMGE_GRA!$A$1:$B$23</definedName>
    <definedName name="Pag_12_excel.php?mes_Octubre_anio_2022_origen_excel" localSheetId="15">PAG_14_PPPAMEF_GRA!$A$1:$B$57</definedName>
    <definedName name="Pag_13_excel.php?mes_Octubre_anio_2022_origen_excel" localSheetId="16">PAG_15_PPPAMFSJSEF_TAB!$A$1:$Q$66</definedName>
    <definedName name="Pag_14_excel.php?mes_Octubre_anio_2022_origen_excel" localSheetId="17">PAG_16_PPPAMFSJ_GRA!$A$1:$B$14</definedName>
    <definedName name="Pag_15_excel.php?mes_Octubre_anio_2022_origen_excel" localSheetId="18">PAG_17_PPGEFSJS_TAB!$A$1:$Q$20</definedName>
    <definedName name="Pag_16_excel.php?mes_Octubre_anio_2022_origen_excel" localSheetId="19">PAG_18_PPTDPEF_TAB!$A$1:$AX$53</definedName>
    <definedName name="Pag_17_excel.php?mes_Octubre_anio_2022_origen_excel" localSheetId="20">PAG_19_TDPPP_GRA!$A$1:$B$16</definedName>
    <definedName name="Pag_18_excel.php?mes_Octubre_anio_2022_origen_excel" localSheetId="21">PAG_20_PPPDP_GRA!$A$1:$B$61</definedName>
    <definedName name="Pag_19_excel.php?mes_Octubre_anio_2022_origen_excel" localSheetId="22">PAG_21_PPPDPEF_GRA!$A$1:$B$57</definedName>
    <definedName name="Pag_2_excel.php?mes_Octubre_anio_2022_origen_excel" localSheetId="3">PPIGEF_TAB_PAG_2!$A$1:$BK$66</definedName>
    <definedName name="Pag_20_excel.php?mes_Octubre_anio_2022_origen_excel" localSheetId="23">PAG_22_PPPDPSJSEF_TAB!$A$1:$Q$66</definedName>
    <definedName name="Pag_21_excel.php?mes_Octubre_anio_2022_origen_excel" localSheetId="24">PAG_23_PPPDPFSJ_GRA!$A$1:$B$14</definedName>
    <definedName name="Pag_22_excel.php?mes_Octubre_anio_2022_origen_excel" localSheetId="35">PAG_34_PPLE_TAB!$A$1:$BN$64</definedName>
    <definedName name="Pag_23_excel.php?mes_Octubre_anio_2022_origen_excel" localSheetId="36">PAG_35_PPEPO_GRA!$A$1:$B$72</definedName>
    <definedName name="Pag_24_excel.php?mes_Octubre_anio_2022_origen_excel" localSheetId="37">PAG_36_PPEFSJSEF_TAB!$A$1:$Q$66</definedName>
    <definedName name="Pag_25_excel.php?mes_Octubre_anio_2022_origen_excel" localSheetId="38">PAG_37_PPEEF_GRA!$A$1:$B$57</definedName>
    <definedName name="Pag_26_excel.php?mes_Octubre_anio_2022_origen_excel" localSheetId="39">PAG_38_PPEFSJSPO_TAB!$A$1:$Q$77</definedName>
    <definedName name="Pag_27_excel.php?mes_Octubre_anio_2022_origen_excel" localSheetId="40">PAG_39_PPEFSJ_GRA!$A$1:$B$14</definedName>
    <definedName name="Pag_28_excel.php?mes_Octubre_anio_2022_origen_excel" localSheetId="41">PAG_40_PPEC_GRA!$A$1:$B$25</definedName>
    <definedName name="Pag_29_excel.php?mes_Octubre_anio_2022_origen_excel" localSheetId="9">PPEFSJS_TAB_PAG_8!$A$1:$Q$77</definedName>
    <definedName name="Pag_3_excel.php?mes_Octubre_anio_2022_origen_excel" localSheetId="4">PPGE_GRA_PAG_3!$A$1:$B$69</definedName>
    <definedName name="Pag_30_excel.php?mes_Octubre_anio_2022_origen_excel" localSheetId="10">PPEFSJS_TAB_PAG_9!$A$1:$BN$64</definedName>
    <definedName name="Pag_31_excel.php?mes_Octubre_anio_2022_origen_excel" localSheetId="42">PAG_41_PPEFSJ_GRA!$A$1:$Q$35</definedName>
    <definedName name="Pag_32_excel.php?mes_Octubre_anio_2022_origen_excel" localSheetId="43">PAG_42_2_PPEFSJ_GRA!$A$1:$X$63</definedName>
    <definedName name="Pag_4_excel.php?mes_Abril_anio_2022_origen_excel" localSheetId="33">PAG_32LLGBTTIQ_TAB!$A$1:$Q$67</definedName>
    <definedName name="Pag_4_excel.php?mes_Octubre_anio_2022_origen_excel" localSheetId="5">PPIFSSEF_TAB_PAG_4!$A$1:$Q$66</definedName>
    <definedName name="Pag_5_excel.php?mes_Octubre_anio_2022_origen_excel" localSheetId="6">PPIFSJ_GRA_PAG_5!$A$1:$B$14</definedName>
    <definedName name="Pag_6_excel.php?mes_Octubre_anio_2022_origen_excel" localSheetId="7">PPIEF_GRA_PAG_6!$A$1:$B$56</definedName>
    <definedName name="Pag_7_excel.php?mes_Octubre_anio_2022_origen_excel" localSheetId="8">PPEFSJS_TAB_PAG_7!$A$1:$Q$73</definedName>
    <definedName name="Pag_8_excel.php?mes_Octubre_anio_2022_origen_excel" localSheetId="11">PPPMIEF_TAB_PAG_10!$A$1:$AC$66</definedName>
    <definedName name="Pag_9_excel.php?mes_Octubre_anio_2022_origen_excel" localSheetId="12">PPPMIEF_GRA_PAG_11!$A$1:$B$64</definedName>
    <definedName name="paty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[8]región!$A$1:$Y$551</definedName>
    <definedName name="REGION">[8]región!$A$1:$Y$563</definedName>
    <definedName name="region_v">[8]región!$AC$565:$AV$657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'[10]sobpob 9'!#REF!</definedName>
    <definedName name="TTT">#REF!</definedName>
    <definedName name="UUU">#REF!</definedName>
    <definedName name="Vcruz" localSheetId="1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4" i="415" l="1"/>
  <c r="H32" i="413"/>
  <c r="A3" i="405"/>
  <c r="A3" i="404"/>
  <c r="A3" i="403"/>
  <c r="A3" i="402"/>
  <c r="A3" i="401"/>
  <c r="A3" i="400"/>
  <c r="O59" i="399"/>
  <c r="H59" i="399"/>
  <c r="A3" i="399"/>
  <c r="A3" i="398"/>
  <c r="A3" i="397"/>
  <c r="A3" i="396"/>
  <c r="A3" i="395"/>
  <c r="A3" i="394"/>
  <c r="A3" i="393"/>
  <c r="A3" i="392"/>
  <c r="A3" i="391"/>
  <c r="A3" i="390"/>
  <c r="A3" i="389"/>
  <c r="A3" i="388"/>
  <c r="A3" i="387"/>
  <c r="A3" i="386"/>
  <c r="D58" i="384"/>
  <c r="E58" i="384"/>
  <c r="F58" i="384"/>
  <c r="G58" i="384"/>
  <c r="D41" i="384"/>
  <c r="E41" i="384"/>
  <c r="F41" i="384"/>
  <c r="G41" i="384"/>
  <c r="A3" i="384"/>
  <c r="A3" i="383"/>
  <c r="A3" i="382"/>
  <c r="A3" i="381"/>
  <c r="A3" i="380"/>
  <c r="A3" i="379"/>
  <c r="A3" i="378"/>
  <c r="A3" i="377"/>
  <c r="A3" i="376"/>
  <c r="A3" i="375"/>
  <c r="A3" i="374"/>
  <c r="G60" i="384" l="1"/>
  <c r="F60" i="384"/>
  <c r="E60" i="384"/>
  <c r="D60" i="38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8E1D735F-6A04-474D-B7D4-D96D5BB6CC9F}" name="Conexión7056" type="4" refreshedVersion="8" background="1" saveData="1">
    <webPr sourceData="1" parsePre="1" consecutive="1" xl2000="1" url="http://10.238.199.8/ssp_estadistica_vulnerable/cuaderno_vulnerable/exportar_2014/Pag_2_excel.php?mes=Octubre&amp;anio=2022&amp;origen=excel" htmlFormat="all"/>
  </connection>
  <connection id="6729" xr16:uid="{B46088F9-9916-4329-9F4A-619B83C53EF9}" name="Conexión7057" type="4" refreshedVersion="8" background="1" saveData="1">
    <webPr sourceData="1" parsePre="1" consecutive="1" xl2000="1" url="http://10.238.199.8/ssp_estadistica_vulnerable/cuaderno_vulnerable/exportar_2014/Pag_3_excel.php?mes=Octubre&amp;anio=2022&amp;origen=excel" htmlFormat="all"/>
  </connection>
  <connection id="6730" xr16:uid="{63902330-2AD0-4CE0-8DC6-506AB6E17D51}" name="Conexión7058" type="4" refreshedVersion="8" background="1" saveData="1">
    <webPr sourceData="1" parsePre="1" consecutive="1" xl2000="1" url="http://10.238.199.8/ssp_estadistica_vulnerable/cuaderno_vulnerable/exportar_2014/Pag_4_excel.php?mes=Octubre&amp;anio=2022&amp;origen=excel" htmlFormat="all"/>
  </connection>
  <connection id="6731" xr16:uid="{BDBEA544-F89B-4897-A333-9C3F1C7DDBA9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2" xr16:uid="{A1606695-D872-441C-8038-58B747AC5FB9}" name="Conexión7059" type="4" refreshedVersion="8" background="1" saveData="1">
    <webPr sourceData="1" parsePre="1" consecutive="1" xl2000="1" url="http://10.238.199.8/ssp_estadistica_vulnerable/cuaderno_vulnerable/exportar_2014/Pag_5_excel.php?mes=Octubre&amp;anio=2022&amp;origen=excel" htmlFormat="all"/>
  </connection>
  <connection id="6733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4" xr16:uid="{1E49A6F8-D48F-4A90-AC9F-2DFC5EE9BC53}" name="Conexión7060" type="4" refreshedVersion="8" background="1" saveData="1">
    <webPr sourceData="1" parsePre="1" consecutive="1" xl2000="1" url="http://10.238.199.8/ssp_estadistica_vulnerable/cuaderno_vulnerable/exportar_2014/Pag_6_excel.php?mes=Octubre&amp;anio=2022&amp;origen=excel" htmlFormat="all"/>
  </connection>
  <connection id="6735" xr16:uid="{F7C49C6E-8570-48C7-AEFC-31DC57DD10DD}" name="Conexión7061" type="4" refreshedVersion="8" background="1" saveData="1">
    <webPr sourceData="1" parsePre="1" consecutive="1" xl2000="1" url="http://10.238.199.8/ssp_estadistica_vulnerable/cuaderno_vulnerable/exportar_2014/Pag_7_excel.php?mes=Octubre&amp;anio=2022&amp;origen=excel" htmlFormat="all"/>
  </connection>
  <connection id="6736" xr16:uid="{6BC193DC-602E-4ACE-B983-1CEDD977F8A8}" name="Conexión7062" type="4" refreshedVersion="8" background="1" saveData="1">
    <webPr sourceData="1" parsePre="1" consecutive="1" xl2000="1" url="http://10.238.199.8/ssp_estadistica_vulnerable/cuaderno_vulnerable/exportar_2014/Pag_29_excel.php?mes=Octubre&amp;anio=2022&amp;origen=excel" htmlFormat="all"/>
  </connection>
  <connection id="6737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8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39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0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1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2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3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4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5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6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7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8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9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0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1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2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3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4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5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6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7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8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9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0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1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2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3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4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5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6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7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8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9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0" xr16:uid="{696BCF36-162E-49BE-9914-A38E24769D3F}" name="Conexión7093" type="4" refreshedVersion="8" background="1" saveData="1">
    <webPr sourceData="1" parsePre="1" consecutive="1" xl2000="1" url="http://10.238.199.8/ssp_estadistica_vulnerable/cuaderno_vulnerable/exportar_2014/Pag_30_excel.php?mes=Octubre&amp;anio=2022&amp;origen=excel" htmlFormat="all"/>
  </connection>
  <connection id="6771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2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3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4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5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6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7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8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79" xr16:uid="{1516749F-8C6E-410E-8168-7E35510E67B7}" name="Conexión7100" type="4" refreshedVersion="8" background="1" saveData="1">
    <webPr sourceData="1" parsePre="1" consecutive="1" xl2000="1" url="http://10.238.199.8/ssp_estadistica_vulnerable/cuaderno_vulnerable/exportar_2014/Pag_8_excel.php?mes=Octubre&amp;anio=2022&amp;origen=excel" htmlFormat="all"/>
  </connection>
  <connection id="6780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1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2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3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4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5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6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7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8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9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0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1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2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3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4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5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6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7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8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99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0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1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2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3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4" xr16:uid="{4BCE5A6D-D31C-4D6E-B5D6-5D0A3758F550}" name="Conexión7123" type="4" refreshedVersion="8" background="1" saveData="1">
    <webPr sourceData="1" parsePre="1" consecutive="1" xl2000="1" url="http://10.238.199.8/ssp_estadistica_vulnerable/cuaderno_vulnerable/exportar_2014/Pag_9_excel.php?mes=Octubre&amp;anio=2022&amp;origen=excel" htmlFormat="all"/>
  </connection>
  <connection id="6805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6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7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8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09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0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1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2" xr16:uid="{2465EAF1-9793-4359-8E99-DF64F28E0606}" name="Conexión7130" type="4" refreshedVersion="8" background="1" saveData="1">
    <webPr sourceData="1" parsePre="1" consecutive="1" xl2000="1" url="http://10.238.199.8/ssp_estadistica_vulnerable/cuaderno_vulnerable/exportar_2014/Pag_10_excel.php?mes=Octubre&amp;anio=2022&amp;origen=excel" htmlFormat="all"/>
  </connection>
  <connection id="6813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4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5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6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7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8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9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0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1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2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3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4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5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7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8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9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0" xr16:uid="{10E0245A-474E-438A-8E82-0506E966DCBE}" name="Conexión7147" type="4" refreshedVersion="8" background="1" saveData="1">
    <webPr sourceData="1" parsePre="1" consecutive="1" xl2000="1" url="http://10.238.199.8/ssp_estadistica_vulnerable/cuaderno_vulnerable/exportar_2014/Pag_11_excel.php?mes=Octubre&amp;anio=2022&amp;origen=excel" htmlFormat="all"/>
  </connection>
  <connection id="6831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2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3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4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5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6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7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8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39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0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1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2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3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4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5" xr16:uid="{F50ADAE8-052A-46C7-89C0-F0C026E169BE}" name="Conexión7160" type="4" refreshedVersion="8" background="1" saveData="1">
    <webPr sourceData="1" parsePre="1" consecutive="1" xl2000="1" url="http://10.238.199.8/ssp_estadistica_vulnerable/cuaderno_vulnerable/exportar_2014/Pag_12_excel.php?mes=Octubre&amp;anio=2022&amp;origen=excel" htmlFormat="all"/>
  </connection>
  <connection id="6846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7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8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9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0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1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2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3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4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5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6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7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8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9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0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1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2" xr16:uid="{925E265D-9BEB-4D1C-93DC-EAE296552C9C}" name="Conexión7176" type="4" refreshedVersion="8" background="1" saveData="1">
    <webPr sourceData="1" parsePre="1" consecutive="1" xl2000="1" url="http://10.238.199.8/ssp_estadistica_vulnerable/cuaderno_vulnerable/exportar_2014/Pag_13_excel.php?mes=Octubre&amp;anio=2022&amp;origen=excel" htmlFormat="all"/>
  </connection>
  <connection id="6863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4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5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6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7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8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69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0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1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2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3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4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5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6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7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8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9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0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1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2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3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4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5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6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7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8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89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0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1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2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3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4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5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6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7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8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99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0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1" xr16:uid="{655CB567-DC13-471A-A750-78AF360104B9}" name="Conexión7210" type="4" refreshedVersion="8" background="1" saveData="1">
    <webPr sourceData="1" parsePre="1" consecutive="1" xl2000="1" url="http://10.238.199.8/ssp_estadistica_vulnerable/cuaderno_vulnerable/exportar_2014/Pag_14_excel.php?mes=Octubre&amp;anio=2022&amp;origen=excel" htmlFormat="all"/>
  </connection>
  <connection id="6902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3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4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5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6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7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8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09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0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1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2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3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4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5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6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7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8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9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0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1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2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3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4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5" xr16:uid="{FAF23737-8F64-4A69-B79D-1596F89651DB}" name="Conexión7232" type="4" refreshedVersion="8" background="1" saveData="1">
    <webPr sourceData="1" parsePre="1" consecutive="1" xl2000="1" url="http://10.238.199.8/ssp_estadistica_vulnerable/cuaderno_vulnerable/exportar_2014/Pag_15_excel.php?mes=Octubre&amp;anio=2022&amp;origen=excel" htmlFormat="all"/>
  </connection>
  <connection id="6926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7" xr16:uid="{70D84539-E449-42F9-84A3-F8E0EE0E3F3F}" name="Conexión7234" type="4" refreshedVersion="8" background="1" saveData="1">
    <webPr sourceData="1" parsePre="1" consecutive="1" xl2000="1" url="http://10.238.199.8/ssp_estadistica_vulnerable/cuaderno_vulnerable/exportar_2014/Pag_16_excel.php?mes=Octubre&amp;anio=2022&amp;origen=excel" htmlFormat="all"/>
  </connection>
  <connection id="6928" xr16:uid="{324E5E61-0E12-4040-BD45-A6CC8163D94C}" name="Conexión7235" type="4" refreshedVersion="8" background="1" saveData="1">
    <webPr sourceData="1" parsePre="1" consecutive="1" xl2000="1" url="http://10.238.199.8/ssp_estadistica_vulnerable/cuaderno_vulnerable/exportar_2014/Pag_17_excel.php?mes=Octubre&amp;anio=2022&amp;origen=excel" htmlFormat="all"/>
  </connection>
  <connection id="6929" xr16:uid="{F5566AB7-F779-4AD0-ACEE-1AE30C5AAB63}" name="Conexión7236" type="4" refreshedVersion="8" background="1" saveData="1">
    <webPr sourceData="1" parsePre="1" consecutive="1" xl2000="1" url="http://10.238.199.8/ssp_estadistica_vulnerable/cuaderno_vulnerable/exportar_2014/Pag_18_excel.php?mes=Octubre&amp;anio=2022&amp;origen=excel" htmlFormat="all"/>
  </connection>
  <connection id="6930" xr16:uid="{DE6C85F0-4F8C-407D-8272-ADBE4330B383}" name="Conexión7237" type="4" refreshedVersion="8" background="1" saveData="1">
    <webPr sourceData="1" parsePre="1" consecutive="1" xl2000="1" url="http://10.238.199.8/ssp_estadistica_vulnerable/cuaderno_vulnerable/exportar_2014/Pag_19_excel.php?mes=Octubre&amp;anio=2022&amp;origen=excel" htmlFormat="all"/>
  </connection>
  <connection id="6931" xr16:uid="{60F545ED-8CF3-43C3-917A-0A46F43A7507}" name="Conexión7238" type="4" refreshedVersion="8" background="1" saveData="1">
    <webPr sourceData="1" parsePre="1" consecutive="1" xl2000="1" url="http://10.238.199.8/ssp_estadistica_vulnerable/cuaderno_vulnerable/exportar_2014/Pag_20_excel.php?mes=Octubre&amp;anio=2022&amp;origen=excel" htmlFormat="all"/>
  </connection>
  <connection id="6932" xr16:uid="{339F63AF-8FAF-418A-8D98-39DA9E4F483A}" name="Conexión7239" type="4" refreshedVersion="8" background="1" saveData="1">
    <webPr sourceData="1" parsePre="1" consecutive="1" xl2000="1" url="http://10.238.199.8/ssp_estadistica_vulnerable/cuaderno_vulnerable/exportar_2014/Pag_21_excel.php?mes=Octubre&amp;anio=2022&amp;origen=excel" htmlFormat="all"/>
  </connection>
  <connection id="6933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4" xr16:uid="{CA48135D-18A1-4CFD-9559-BA83D894EBD5}" name="Conexión7240" type="4" refreshedVersion="8" background="1" saveData="1">
    <webPr sourceData="1" parsePre="1" consecutive="1" xl2000="1" url="http://10.238.199.8/ssp_estadistica_vulnerable/cuaderno_vulnerable/exportar_2014/Pag_22_excel.php?mes=Octubre&amp;anio=2022&amp;origen=excel" htmlFormat="all"/>
  </connection>
  <connection id="6935" xr16:uid="{03C40663-5F13-48F2-AC96-853CEE699844}" name="Conexión7241" type="4" refreshedVersion="8" background="1" saveData="1">
    <webPr sourceData="1" parsePre="1" consecutive="1" xl2000="1" url="http://10.238.199.8/ssp_estadistica_vulnerable/cuaderno_vulnerable/exportar_2014/Pag_23_excel.php?mes=Octubre&amp;anio=2022&amp;origen=excel" htmlFormat="all"/>
  </connection>
  <connection id="6936" xr16:uid="{50355434-F219-4E09-866E-F796B423F4C9}" name="Conexión7242" type="4" refreshedVersion="8" background="1" saveData="1">
    <webPr sourceData="1" parsePre="1" consecutive="1" xl2000="1" url="http://10.238.199.8/ssp_estadistica_vulnerable/cuaderno_vulnerable/exportar_2014/Pag_24_excel.php?mes=Octubre&amp;anio=2022&amp;origen=excel" htmlFormat="all"/>
  </connection>
  <connection id="6937" xr16:uid="{F2BD244C-56F2-4AA1-9761-1D1013B172BD}" name="Conexión7243" type="4" refreshedVersion="8" background="1" saveData="1">
    <webPr sourceData="1" parsePre="1" consecutive="1" xl2000="1" url="http://10.238.199.8/ssp_estadistica_vulnerable/cuaderno_vulnerable/exportar_2014/Pag_25_excel.php?mes=Octubre&amp;anio=2022&amp;origen=excel" htmlFormat="all"/>
  </connection>
  <connection id="6938" xr16:uid="{4F0C3B0C-AA04-4748-BF90-8324062A1110}" name="Conexión7244" type="4" refreshedVersion="8" background="1" saveData="1">
    <webPr sourceData="1" parsePre="1" consecutive="1" xl2000="1" url="http://10.238.199.8/ssp_estadistica_vulnerable/cuaderno_vulnerable/exportar_2014/Pag_26_excel.php?mes=Octubre&amp;anio=2022&amp;origen=excel" htmlFormat="all"/>
  </connection>
  <connection id="6939" xr16:uid="{F6D82281-702C-4C82-96E9-80EB3B0ADB1A}" name="Conexión7245" type="4" refreshedVersion="8" background="1" saveData="1">
    <webPr sourceData="1" parsePre="1" consecutive="1" xl2000="1" url="http://10.238.199.8/ssp_estadistica_vulnerable/cuaderno_vulnerable/exportar_2014/Pag_27_excel.php?mes=Octubre&amp;anio=2022&amp;origen=excel" htmlFormat="all"/>
  </connection>
  <connection id="6940" xr16:uid="{8E353D8A-8738-4E43-AF15-E22DCA8197C3}" name="Conexión7246" type="4" refreshedVersion="8" background="1" saveData="1">
    <webPr sourceData="1" parsePre="1" consecutive="1" xl2000="1" url="http://10.238.199.8/ssp_estadistica_vulnerable/cuaderno_vulnerable/exportar_2014/Pag_31_excel.php?mes=Octubre&amp;anio=2022&amp;origen=excel" htmlFormat="all"/>
  </connection>
  <connection id="6941" xr16:uid="{B37BFF5D-F67F-4209-88D5-AB4F8CB1F832}" name="Conexión7247" type="4" refreshedVersion="8" background="1" saveData="1">
    <webPr sourceData="1" parsePre="1" consecutive="1" xl2000="1" url="http://10.238.199.8/ssp_estadistica_vulnerable/cuaderno_vulnerable/exportar_2014/Pag_32_excel.php?mes=Octubre&amp;anio=2022&amp;origen=excel" htmlFormat="all"/>
  </connection>
  <connection id="6942" xr16:uid="{840847F5-04A9-4272-B4FB-00F542AA01BF}" name="Conexión7248" type="4" refreshedVersion="8" background="1" saveData="1">
    <webPr sourceData="1" parsePre="1" consecutive="1" xl2000="1" url="http://10.238.199.8/ssp_estadistica_vulnerable/cuaderno_vulnerable/exportar_2014/Pag_28_excel.php?mes=Octubre&amp;anio=2022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<sst xmlns="http://schemas.openxmlformats.org/spreadsheetml/2006/main" count="2514" uniqueCount="641">
  <si>
    <t>ÍNDICE</t>
  </si>
  <si>
    <t>﻿</t>
  </si>
  <si>
    <t>Mayo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</si>
  <si>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</si>
  <si>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</si>
  <si>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</si>
  <si>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</si>
  <si>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</si>
  <si>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</si>
  <si>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</si>
  <si>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</si>
  <si>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</si>
  <si>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</si>
  <si>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</si>
  <si>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</si>
  <si>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</si>
  <si>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</si>
  <si>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</si>
  <si>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</si>
  <si>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</si>
  <si>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</si>
  <si>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</si>
  <si>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</si>
  <si>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</si>
  <si>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</si>
  <si>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</si>
  <si>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</si>
  <si>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</si>
  <si>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</si>
  <si>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</si>
  <si>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España</t>
  </si>
  <si>
    <t>Ciudad de México</t>
  </si>
  <si>
    <t>Estado de México</t>
  </si>
  <si>
    <t>Coahuila de Zaragoza</t>
  </si>
  <si>
    <t>Michoacán de Ocampo</t>
  </si>
  <si>
    <t>Veracruz de Ignacio de la Llave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</si>
  <si>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</si>
  <si>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</si>
  <si>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</si>
  <si>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</si>
  <si>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</si>
  <si>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</si>
  <si>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</si>
  <si>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</si>
  <si>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</si>
  <si>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</si>
  <si>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</si>
  <si>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</si>
  <si>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</si>
  <si>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</si>
  <si>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</si>
  <si>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</si>
  <si>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</si>
  <si>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</si>
  <si>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</si>
  <si>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</si>
  <si>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</si>
  <si>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</si>
  <si>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</si>
  <si>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</si>
  <si>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</si>
  <si>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</si>
  <si>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</si>
  <si>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</si>
  <si>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</si>
  <si>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</si>
  <si>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</si>
  <si>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</si>
  <si>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</si>
  <si>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</si>
  <si>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</si>
  <si>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</si>
  <si>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</si>
  <si>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</si>
  <si>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</si>
  <si>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</si>
  <si>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</si>
  <si>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</si>
  <si>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</si>
  <si>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</si>
  <si>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</si>
  <si>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Mujeres privadas de la libertad que viven con sus hijos en el centro
penitenciario por fuero y situación jurídica.</t>
  </si>
  <si>
    <t>Grafica de Mujeres privadas de la libertad que viven con sus hijos en el centro penitenciario por fuero y situación jurídica.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</si>
  <si>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</si>
  <si>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</si>
  <si>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</si>
  <si>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</si>
  <si>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</si>
  <si>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</si>
  <si>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Gráfica de la Población Privada de la Libertad de la Comunidad LGBTTTIQ+ en Entidad Federativa y Centro Penitenciario Federal</t>
  </si>
  <si>
    <t>POBLACIÓN PRIVADA DE LA LIBERTAD DE LA COMUNIDAD LGBTTTIQ+</t>
  </si>
  <si>
    <t>Mujeres privadas de la libertad por rango de edadades que viven con sus hijos en Entidad Federativa y Centro Penitenciario Federal.</t>
  </si>
  <si>
    <t>Grafica de Mujeres privadas de la libertad por rango de edades que  viven con sus hijos en Entidad Federativa y Centro Penitenciario Federal.</t>
  </si>
  <si>
    <t>Gráfica de Mujeres privadas de la libertad que viven con sus hijos en Entidad Federativa y Centro Penitenciario Federal.</t>
  </si>
  <si>
    <t>OCTUBRE 2022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</si>
  <si>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</si>
  <si>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</si>
  <si>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</si>
  <si>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</si>
  <si>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</si>
  <si>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</si>
  <si>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</si>
  <si>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</si>
  <si>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</si>
  <si>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</si>
  <si>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</si>
  <si>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</si>
  <si>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</si>
  <si>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</si>
  <si>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</si>
  <si>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</si>
  <si>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</si>
  <si>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</si>
  <si>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</si>
  <si>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</si>
  <si>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</si>
  <si>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</si>
  <si>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</si>
  <si>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</si>
  <si>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</si>
  <si>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</si>
  <si>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</si>
  <si>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</si>
  <si>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</si>
  <si>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</si>
  <si>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</si>
  <si>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</si>
  <si>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</si>
  <si>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</si>
  <si>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</si>
  <si>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</si>
  <si>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</si>
  <si>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</si>
  <si>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</si>
  <si>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</si>
  <si>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</si>
  <si>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</si>
  <si>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</si>
  <si>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</si>
  <si>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</si>
  <si>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</si>
  <si>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</si>
  <si>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</si>
  <si>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</si>
  <si>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</si>
  <si>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</si>
  <si>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</si>
  <si>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</si>
  <si>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</si>
  <si>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</si>
  <si>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</si>
  <si>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</si>
  <si>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</si>
  <si>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</si>
  <si>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</si>
  <si>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</si>
  <si>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</si>
  <si>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</si>
  <si>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</si>
  <si>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</si>
  <si>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</si>
  <si>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</si>
  <si>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</si>
  <si>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</si>
  <si>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</si>
  <si>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</si>
  <si>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</si>
  <si>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</si>
  <si>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</si>
  <si>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</si>
  <si>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</si>
  <si>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</si>
  <si>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</si>
  <si>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</si>
  <si>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</si>
  <si>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</si>
  <si>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</si>
  <si>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</si>
  <si>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</si>
  <si>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</si>
  <si>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</si>
  <si>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</si>
  <si>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</si>
  <si>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</si>
  <si>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16 CPS Femenil Morelos</t>
  </si>
  <si>
    <t>CEFERESO No. 15 CPS Chiapas</t>
  </si>
  <si>
    <t>CEFERESO No. 17 CPS Michoacán</t>
  </si>
  <si>
    <t>Centro Penitenciario Federal 18 CPS Coahuila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</si>
  <si>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</si>
  <si>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</si>
  <si>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</si>
  <si>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</si>
  <si>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</si>
  <si>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</si>
  <si>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</si>
  <si>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</si>
  <si>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</si>
  <si>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</si>
  <si>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</si>
  <si>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</si>
  <si>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</si>
  <si>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</si>
  <si>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</si>
  <si>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</si>
  <si>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noviembre 2022.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</si>
  <si>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</si>
  <si>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</si>
  <si>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</si>
  <si>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</si>
  <si>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</si>
  <si>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</si>
  <si>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</si>
  <si>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</si>
  <si>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Tarahumara ó rarámuri</t>
  </si>
  <si>
    <t>Tzeltal ó k´op ó winik atel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</si>
  <si>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</si>
  <si>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</si>
  <si>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</si>
  <si>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</si>
  <si>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</si>
  <si>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</si>
  <si>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</si>
  <si>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</si>
  <si>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</si>
  <si>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Mazahua ó jñatio</t>
  </si>
  <si>
    <t>Tepehuán, Tepehuano u ó dam</t>
  </si>
  <si>
    <t>Mixe ó ayook ó ayuuk</t>
  </si>
  <si>
    <t>Tlapaneco ó me´phaa</t>
  </si>
  <si>
    <t>Huichol ó wirrarica</t>
  </si>
  <si>
    <t>Huasteco ó téenek</t>
  </si>
  <si>
    <t>Mayo ó yoreme</t>
  </si>
  <si>
    <t>Purépecha, Tarasco ó púrhepeche, tepamacha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</si>
  <si>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</si>
  <si>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</si>
  <si>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</si>
  <si>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</si>
  <si>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</si>
  <si>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</si>
  <si>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</si>
  <si>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Tojolabal ó tojolwinik otik</t>
  </si>
  <si>
    <t>Huave ó mero ikooc</t>
  </si>
  <si>
    <t>Popoluca ó homoshok ó Núntahá´yi ó tuncapxe</t>
  </si>
  <si>
    <t>Cuicateco ó nduudu yu</t>
  </si>
  <si>
    <t>Pápago ó tono ooh´tam</t>
  </si>
  <si>
    <t>Tepehua ó hamasipini</t>
  </si>
  <si>
    <t>Mame, Mam ó ayou ó qyool</t>
  </si>
  <si>
    <t>Pame ó xigüe ó Xiui</t>
  </si>
  <si>
    <t>Guarijio ó varojío ó macurawe</t>
  </si>
  <si>
    <t>Kekchí ó k´ekchi ó queckchí ó quetzchí</t>
  </si>
  <si>
    <t>Chichimeca jonaz ó uza</t>
  </si>
  <si>
    <t>Pima u otam u o´ob</t>
  </si>
  <si>
    <t>Kanjobal ó k´anjobal</t>
  </si>
  <si>
    <t>Seri ó konkaak</t>
  </si>
  <si>
    <t>Kikapú ó Kikapoa</t>
  </si>
  <si>
    <t>Cakchiquel ó Cachiquero</t>
  </si>
  <si>
    <t>Ocuilteco ó tlahuica</t>
  </si>
  <si>
    <t>Cucapá ó es-pei</t>
  </si>
  <si>
    <t>Matlatzinca ó botuná ó matlame</t>
  </si>
  <si>
    <t>Motozintleco ó mochó ó qatok</t>
  </si>
  <si>
    <t>Kiliwa ó k´olew</t>
  </si>
  <si>
    <t xml:space="preserve">Teco </t>
  </si>
  <si>
    <t xml:space="preserve">Chuj </t>
  </si>
  <si>
    <t>Lacandón ó hach t´an ó hach winik</t>
  </si>
  <si>
    <t>Ixcateco ó Mero ikooa</t>
  </si>
  <si>
    <t>Paipai ó akwa´ala</t>
  </si>
  <si>
    <t xml:space="preserve">Tacuate 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</si>
  <si>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</si>
  <si>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</si>
  <si>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</si>
  <si>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</si>
  <si>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noviembre de 2022.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</si>
  <si>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</si>
  <si>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</si>
  <si>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</si>
  <si>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</si>
  <si>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</si>
  <si>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</si>
  <si>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</si>
  <si>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</si>
  <si>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</si>
  <si>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</si>
  <si>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</si>
  <si>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</si>
  <si>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</si>
  <si>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</si>
  <si>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</si>
  <si>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</si>
  <si>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</si>
  <si>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</si>
  <si>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</si>
  <si>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</si>
  <si>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</si>
  <si>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</si>
  <si>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</si>
  <si>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</si>
  <si>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</si>
  <si>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</si>
  <si>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</si>
  <si>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</si>
  <si>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</si>
  <si>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chocholteco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</si>
  <si>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</si>
  <si>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</si>
  <si>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</si>
  <si>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</si>
  <si>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</si>
  <si>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</si>
  <si>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</si>
  <si>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</si>
  <si>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</si>
  <si>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</si>
  <si>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</si>
  <si>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</si>
  <si>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</si>
  <si>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</si>
  <si>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</si>
  <si>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</si>
  <si>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</si>
  <si>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</si>
  <si>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</si>
  <si>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</si>
  <si>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</si>
  <si>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</si>
  <si>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</si>
  <si>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</si>
  <si>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</si>
  <si>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</si>
  <si>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</si>
  <si>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</si>
  <si>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</si>
  <si>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sayulteco</t>
  </si>
  <si>
    <t>seri</t>
  </si>
  <si>
    <t>tarahumara</t>
  </si>
  <si>
    <t>tarasco</t>
  </si>
  <si>
    <t>tepehua</t>
  </si>
  <si>
    <t>tepehuano del norte</t>
  </si>
  <si>
    <t>tepehuano del sur</t>
  </si>
  <si>
    <t>texistepequeño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</si>
  <si>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</si>
  <si>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</si>
  <si>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</si>
  <si>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</si>
  <si>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</si>
  <si>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</si>
  <si>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</si>
  <si>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</si>
  <si>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</si>
  <si>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</si>
  <si>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</si>
  <si>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</si>
  <si>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</si>
  <si>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</si>
  <si>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</si>
  <si>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</si>
  <si>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awakateko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</si>
  <si>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</si>
  <si>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</si>
  <si>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</si>
  <si>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</si>
  <si>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</si>
  <si>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</si>
  <si>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</si>
  <si>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</si>
  <si>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</si>
  <si>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</si>
  <si>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</si>
  <si>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</si>
  <si>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oaxaca</t>
  </si>
  <si>
    <t>CEFERESO No. 13 CPS oaxaca</t>
  </si>
  <si>
    <t>tabasco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</si>
  <si>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</si>
  <si>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</si>
  <si>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</si>
  <si>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</si>
  <si>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</si>
  <si>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</si>
  <si>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</si>
  <si>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</si>
  <si>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</si>
  <si>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</si>
  <si>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</si>
  <si>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</si>
  <si>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</si>
  <si>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</si>
  <si>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</si>
  <si>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</si>
  <si>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</si>
  <si>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</si>
  <si>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</si>
  <si>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</si>
  <si>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</si>
  <si>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</si>
  <si>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</si>
  <si>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</si>
  <si>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</si>
  <si>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</si>
  <si>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</si>
  <si>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</si>
  <si>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</si>
  <si>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</si>
  <si>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</si>
  <si>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</si>
  <si>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</si>
  <si>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</si>
  <si>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</si>
  <si>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</si>
  <si>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</si>
  <si>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</si>
  <si>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</si>
  <si>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</si>
  <si>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</si>
  <si>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</si>
  <si>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</si>
  <si>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</si>
  <si>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</si>
  <si>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</si>
  <si>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</si>
  <si>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</si>
  <si>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</si>
  <si>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</si>
  <si>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</si>
  <si>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</si>
  <si>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</si>
  <si>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</si>
  <si>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</si>
  <si>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</si>
  <si>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</si>
  <si>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</si>
  <si>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</si>
  <si>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</si>
  <si>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</si>
  <si>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</si>
  <si>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</si>
  <si>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</si>
  <si>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</si>
  <si>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</si>
  <si>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</si>
  <si>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</si>
  <si>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</si>
  <si>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</si>
  <si>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</si>
  <si>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</si>
  <si>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</si>
  <si>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</si>
  <si>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</si>
  <si>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</si>
  <si>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</si>
  <si>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</si>
  <si>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</si>
  <si>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</si>
  <si>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</si>
  <si>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</si>
  <si>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</si>
  <si>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</si>
  <si>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</si>
  <si>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</si>
  <si>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</si>
  <si>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</si>
  <si>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</si>
  <si>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</si>
  <si>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</si>
  <si>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</si>
  <si>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Afganistán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</si>
  <si>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</si>
  <si>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</si>
  <si>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</si>
  <si>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</si>
  <si>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</si>
  <si>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</si>
  <si>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</si>
  <si>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</si>
  <si>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</si>
  <si>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</si>
  <si>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</si>
  <si>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</si>
  <si>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</si>
  <si>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</si>
  <si>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</si>
  <si>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</si>
  <si>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</si>
  <si>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</si>
  <si>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</si>
  <si>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</si>
  <si>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</si>
  <si>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</si>
  <si>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</si>
  <si>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</si>
  <si>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</si>
  <si>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</si>
  <si>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</si>
  <si>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</si>
  <si>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</si>
  <si>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</si>
  <si>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</si>
  <si>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Israel</t>
  </si>
  <si>
    <t>Italia</t>
  </si>
  <si>
    <t>Jamaica</t>
  </si>
  <si>
    <t>Japón</t>
  </si>
  <si>
    <t>Laos</t>
  </si>
  <si>
    <t>Líbano</t>
  </si>
  <si>
    <t>Libia</t>
  </si>
  <si>
    <t>Marruecos</t>
  </si>
  <si>
    <t>Mónaco</t>
  </si>
  <si>
    <t>Nambia</t>
  </si>
  <si>
    <t>Nicaragua</t>
  </si>
  <si>
    <t>Nigeria</t>
  </si>
  <si>
    <t>Panamá</t>
  </si>
  <si>
    <t>Paraguay</t>
  </si>
  <si>
    <t>Perú</t>
  </si>
  <si>
    <t>República Checa</t>
  </si>
  <si>
    <t>República de Serbia</t>
  </si>
  <si>
    <t>República del Congo</t>
  </si>
  <si>
    <t>República Dominicana</t>
  </si>
  <si>
    <t>Rumania</t>
  </si>
  <si>
    <t>Rusia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</si>
  <si>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</si>
  <si>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</si>
  <si>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</si>
  <si>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</si>
  <si>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</si>
  <si>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</si>
  <si>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</si>
  <si>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</si>
  <si>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</si>
  <si>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</si>
  <si>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</si>
  <si>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</si>
  <si>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</si>
  <si>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</si>
  <si>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</si>
  <si>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</si>
  <si>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</si>
  <si>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</si>
  <si>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</si>
  <si>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Cantonés/Yuè</t>
  </si>
  <si>
    <t>Chino mandarín</t>
  </si>
  <si>
    <t>Chino Wu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</si>
  <si>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</si>
  <si>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</si>
  <si>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</si>
  <si>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</si>
  <si>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</si>
  <si>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</si>
  <si>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</si>
  <si>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</si>
  <si>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</si>
  <si>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</si>
  <si>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</si>
  <si>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</si>
  <si>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</si>
  <si>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Rumano</t>
  </si>
  <si>
    <t>Sueco</t>
  </si>
  <si>
    <t>Búlgaro</t>
  </si>
  <si>
    <t>POBLACIÓN PRIVADA DE LA LIBERTAD EXTRANJERA POR IDIOMA, FUERO, SITUACIÓN JURÍDICA Y SEXO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</si>
  <si>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</si>
  <si>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</si>
  <si>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</si>
  <si>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</si>
  <si>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</si>
  <si>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</si>
  <si>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</si>
  <si>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</si>
  <si>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</si>
  <si>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</si>
  <si>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</si>
  <si>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</si>
  <si>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POBLACIÓN PRIVADA DE LA LIBERTAD INDÍGENA POR LENGUA INDÍGENA EN ENTIDAD FEDERATIVA Y CENTRO PENITENCIARIO FEDERAL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</si>
  <si>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</si>
  <si>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</si>
  <si>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</si>
  <si>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</si>
  <si>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</si>
  <si>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</si>
  <si>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</si>
  <si>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</si>
  <si>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</si>
  <si>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</si>
  <si>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Direcciones de Prevención y Readaptación Social en los Estados; Centros Penitenciarios Federales</t>
  </si>
  <si>
    <t>ESTUDIOS</t>
  </si>
  <si>
    <t>CANTIDAD</t>
  </si>
  <si>
    <t>MUJERES PRIVADAS DE LA LIBERTAD QUE VIVEN CON SUS HIJOS EN EL CENTRO PENITENCIARIO POR FUERO Y SITUACIÓN JURÍDICA</t>
  </si>
  <si>
    <t>Total</t>
  </si>
  <si>
    <t>%</t>
  </si>
  <si>
    <t>Fuente: SSPC,PRS; Direcciones de Prevención y Readaptación Social en los Estados; Centros Penitenciarios Federales.</t>
  </si>
  <si>
    <t>MUJERES PRIVADAS DE LA LIBERTAD QUE VIVEN CON SUS HIJOS POR ENTIDAD FEDERATIVA Y CENTRO PENITENCIARIO FEDERAL</t>
  </si>
  <si>
    <t>ENTIDAD FEDERATIVA/CENTRO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</si>
  <si>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</si>
  <si>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</si>
  <si>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</si>
  <si>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</si>
  <si>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</si>
  <si>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</si>
  <si>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</si>
  <si>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</si>
  <si>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</si>
  <si>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</si>
  <si>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</si>
  <si>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</si>
  <si>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</si>
  <si>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</si>
  <si>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</si>
  <si>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</si>
  <si>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</si>
  <si>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</si>
  <si>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POBLACIÓN PRIVADA DE LA LIBERTAD POR TIPO DE COMUNIDAD LGBTTTIQ+ POR SITUACIÓN JURÍDICA, FUERO Y SEXO</t>
  </si>
  <si>
    <t>Tipo de Comunidad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</si>
  <si>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</si>
  <si>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</si>
  <si>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Fuente: SSPC,PRS;  Centros Penitenciarios Federales; Direcciones de Prevención y Readaptación Social en los Estados.</t>
  </si>
  <si>
    <t>POBLACIÓN PRIVADA DE LA LIBERTAD POR TIPO DE COMUNIDAD DE LGBTTTIQ+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</si>
  <si>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</si>
  <si>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</si>
  <si>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</si>
  <si>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</si>
  <si>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</si>
  <si>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</si>
  <si>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</si>
  <si>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POBLACIÓN PRIVADA DE LA LIBERTAD DE LA COMUNIDAD LGBTTTIQ+ EN ENTIDADES FEDERATIVAS Y CENTROS PENITENCIARIOS FEDERALES</t>
  </si>
  <si>
    <t>Entidad</t>
  </si>
  <si>
    <t>MUJERES PRIVADAS DE LA LIBERTAD POR GRUPO DE EDADES QUE VIVEN CON SUS HIJOS POR ENTIDAD FEDERATIVA Y CENTRO PENITENCIARIO FEDERAL</t>
  </si>
  <si>
    <t>De 18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</si>
  <si>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</si>
  <si>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</si>
  <si>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</si>
  <si>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</si>
  <si>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</si>
  <si>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</si>
  <si>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</si>
  <si>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y más años</t>
  </si>
  <si>
    <t>MUJERES PRIVADAS DE LA LIBERTAD POR GRUPO DE EDADES QUE VIVEN CON SUS HIJOS EN ENTIDAD FEDERATIVA Y CENTRO PENITENCIARIO FEDERAL</t>
  </si>
  <si>
    <t>POBLACIÓN PRIVADA DE LA LIBERTAD CON PADECIMIENTOS MENTALES E INIMPUTABLES</t>
  </si>
  <si>
    <t>PATOLOGÍAS</t>
  </si>
  <si>
    <t xml:space="preserve">Fuente: SSPC,PRS; Centros Penitenciarios Federales; Direcciones de Prevención y Readaptación Social en los Estados. 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</si>
  <si>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</si>
  <si>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</si>
  <si>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</si>
  <si>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29</t>
  </si>
  <si>
    <t>Ver. CDMX. Gro. Gto. Jal. Hgo. Mich. Mor. Edo. Méx. Oax. Pue. SLP. Tlaxc. Nay. Dgo.</t>
  </si>
  <si>
    <t>POBLACIÓN PRIVADA DE LA LIBERTAD POR TIPO DE COMUNIDAD LGBTTTIQ+ POR ENTIDAD FEDERATIVA Y CENTRO PENITENCIARIO FEDERAL</t>
  </si>
  <si>
    <t>POBLACIÓN PRIVADA DE LA LIBERTAD ADULTOS MAYORES POR ENTIDAD FEDERATIVA Y CENTRO PENITENCIARIO FEDERAL</t>
  </si>
  <si>
    <t>POBLACIÓN PRIVADA DE LA LIBERTAD ADULTOS MAYORES POR FUERO, SITUACIÓN JURÍDICA, SEXO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</si>
</sst>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5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3"/>
      <color rgb="FF000000"/>
      <name val="Montserrat"/>
    </font>
    <font>
      <b/>
      <sz val="15"/>
      <name val="Montserrat"/>
    </font>
    <font>
      <b/>
      <sz val="18"/>
      <name val="Montserrat"/>
    </font>
    <font>
      <sz val="10"/>
      <name val="Montserrat"/>
    </font>
    <font>
      <sz val="11"/>
      <name val="Montserrat"/>
    </font>
    <font>
      <sz val="5"/>
      <color theme="0"/>
      <name val="Montserrat"/>
    </font>
    <font>
      <sz val="10"/>
      <color theme="0"/>
      <name val="Montserrat"/>
    </font>
    <font>
      <sz val="11"/>
      <color theme="0"/>
      <name val="Montserrat"/>
    </font>
    <font>
      <b/>
      <sz val="20"/>
      <color theme="1"/>
      <name val="Montserrat"/>
    </font>
    <font>
      <sz val="11"/>
      <color theme="1"/>
      <name val="Calibri"/>
      <family val="2"/>
      <scheme val="minor"/>
    </font>
    <font>
      <b/>
      <sz val="25"/>
      <color theme="1"/>
      <name val="Montserrat"/>
      <family val="3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14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name val="Montserrat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name val="Montserrat"/>
    </font>
    <font>
      <b/>
      <sz val="14"/>
      <name val="Montserrat"/>
      <family val="3"/>
    </font>
    <font>
      <sz val="7"/>
      <color theme="1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9"/>
      <color theme="1"/>
      <name val="Montserrat"/>
      <family val="3"/>
    </font>
    <font>
      <sz val="10"/>
      <color theme="0"/>
      <name val="Montserrat"/>
      <family val="3"/>
    </font>
    <font>
      <sz val="11"/>
      <color theme="0"/>
      <name val="Montserrat"/>
      <family val="3"/>
    </font>
    <font>
      <sz val="5"/>
      <color theme="0"/>
      <name val="Montserrat"/>
      <family val="3"/>
    </font>
    <font>
      <b/>
      <sz val="5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2"/>
      <name val="Montserrat"/>
    </font>
    <font>
      <sz val="8"/>
      <name val="Montserrat"/>
    </font>
    <font>
      <b/>
      <sz val="12"/>
      <color theme="2" tint="-9.9978637043366805E-2"/>
      <name val="Montserrat"/>
      <family val="3"/>
    </font>
    <font>
      <b/>
      <sz val="13"/>
      <name val="Montserrat"/>
    </font>
    <font>
      <b/>
      <sz val="16"/>
      <color theme="0"/>
      <name val="Montserrat"/>
    </font>
    <font>
      <b/>
      <sz val="18"/>
      <color theme="0"/>
      <name val="Montserrat"/>
    </font>
    <font>
      <b/>
      <sz val="22"/>
      <name val="Montserrat"/>
    </font>
    <font>
      <b/>
      <sz val="14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6"/>
      <color theme="2" tint="-9.9978637043366805E-2"/>
      <name val="Montserrat"/>
    </font>
    <font>
      <sz val="10"/>
      <color theme="2" tint="-9.9978637043366805E-2"/>
      <name val="Montserrat"/>
    </font>
    <font>
      <b/>
      <sz val="12"/>
      <color theme="2" tint="-9.9978637043366805E-2"/>
      <name val="Montserrat"/>
    </font>
    <font>
      <b/>
      <sz val="14"/>
      <color theme="2" tint="-9.9978637043366805E-2"/>
      <name val="Montserrat"/>
    </font>
    <font>
      <b/>
      <sz val="11"/>
      <color theme="1"/>
      <name val="Montserrat"/>
      <family val="3"/>
    </font>
    <font>
      <b/>
      <sz val="26"/>
      <color theme="1"/>
      <name val="Montserrat"/>
      <family val="3"/>
    </font>
  </fonts>
  <fills count="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93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616">
    <xf numFmtId="0" fontId="0" fillId="0" borderId="0" xfId="0"/>
    <xf numFmtId="0" fontId="8" fillId="0" borderId="0" xfId="0" applyFont="1"/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5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3" fontId="36" fillId="4" borderId="3" xfId="0" applyNumberFormat="1" applyFont="1" applyFill="1" applyBorder="1" applyAlignment="1">
      <alignment horizontal="right" vertical="center" wrapText="1"/>
    </xf>
    <xf numFmtId="0" fontId="36" fillId="4" borderId="3" xfId="0" applyFont="1" applyFill="1" applyBorder="1" applyAlignment="1">
      <alignment horizontal="right" vertical="center" wrapText="1"/>
    </xf>
    <xf numFmtId="0" fontId="36" fillId="4" borderId="16" xfId="0" applyFont="1" applyFill="1" applyBorder="1" applyAlignment="1">
      <alignment horizontal="right" vertical="center" wrapText="1"/>
    </xf>
    <xf numFmtId="0" fontId="36" fillId="4" borderId="15" xfId="0" applyFont="1" applyFill="1" applyBorder="1" applyAlignment="1">
      <alignment horizontal="right" vertical="center" wrapText="1"/>
    </xf>
    <xf numFmtId="0" fontId="35" fillId="4" borderId="15" xfId="0" applyFont="1" applyFill="1" applyBorder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left" vertical="center"/>
    </xf>
    <xf numFmtId="0" fontId="55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50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0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0" fillId="0" borderId="5" xfId="0" applyFont="1" applyBorder="1" applyAlignment="1">
      <alignment vertical="center" wrapText="1"/>
    </xf>
    <xf numFmtId="0" fontId="36" fillId="0" borderId="14" xfId="0" applyFont="1" applyBorder="1" applyAlignment="1">
      <alignment vertical="center" wrapText="1"/>
    </xf>
    <xf numFmtId="0" fontId="33" fillId="0" borderId="14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5" fillId="0" borderId="20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5" fillId="0" borderId="20" xfId="0" applyFont="1" applyBorder="1" applyAlignment="1">
      <alignment horizontal="right" vertical="center" wrapText="1"/>
    </xf>
    <xf numFmtId="0" fontId="55" fillId="0" borderId="0" xfId="0" applyFont="1" applyAlignment="1">
      <alignment horizontal="right" vertical="center" wrapText="1"/>
    </xf>
    <xf numFmtId="0" fontId="39" fillId="0" borderId="14" xfId="0" applyFont="1" applyBorder="1" applyAlignment="1">
      <alignment vertical="center" wrapText="1"/>
    </xf>
    <xf numFmtId="0" fontId="55" fillId="0" borderId="23" xfId="0" applyFont="1" applyBorder="1" applyAlignment="1">
      <alignment vertical="center" wrapText="1"/>
    </xf>
    <xf numFmtId="0" fontId="55" fillId="0" borderId="23" xfId="0" applyFont="1" applyBorder="1" applyAlignment="1">
      <alignment horizontal="right" vertical="center" wrapText="1"/>
    </xf>
    <xf numFmtId="0" fontId="55" fillId="0" borderId="14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right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0" fontId="32" fillId="0" borderId="14" xfId="0" applyFont="1" applyBorder="1" applyAlignment="1">
      <alignment vertical="center" wrapText="1"/>
    </xf>
    <xf numFmtId="0" fontId="32" fillId="0" borderId="14" xfId="0" applyFont="1" applyBorder="1" applyAlignment="1">
      <alignment horizontal="right" vertical="center" wrapText="1"/>
    </xf>
    <xf numFmtId="0" fontId="58" fillId="0" borderId="0" xfId="0" applyFont="1" applyAlignment="1">
      <alignment horizontal="left"/>
    </xf>
    <xf numFmtId="0" fontId="61" fillId="0" borderId="0" xfId="0" applyFont="1"/>
    <xf numFmtId="0" fontId="44" fillId="0" borderId="0" xfId="0" applyFont="1" applyAlignment="1">
      <alignment vertical="center" wrapText="1"/>
    </xf>
    <xf numFmtId="0" fontId="44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2" fillId="2" borderId="13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7" fillId="3" borderId="3" xfId="0" applyNumberFormat="1" applyFont="1" applyFill="1" applyBorder="1" applyAlignment="1">
      <alignment horizontal="right" vertical="center" wrapText="1"/>
    </xf>
    <xf numFmtId="0" fontId="47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4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3" fontId="47" fillId="3" borderId="16" xfId="0" applyNumberFormat="1" applyFont="1" applyFill="1" applyBorder="1" applyAlignment="1">
      <alignment horizontal="right" vertical="center" wrapText="1"/>
    </xf>
    <xf numFmtId="3" fontId="47" fillId="3" borderId="15" xfId="0" applyNumberFormat="1" applyFont="1" applyFill="1" applyBorder="1" applyAlignment="1">
      <alignment horizontal="right" vertical="center" wrapText="1"/>
    </xf>
    <xf numFmtId="0" fontId="63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0" fontId="34" fillId="3" borderId="16" xfId="0" applyFont="1" applyFill="1" applyBorder="1" applyAlignment="1">
      <alignment horizontal="right" vertical="center" wrapText="1"/>
    </xf>
    <xf numFmtId="0" fontId="34" fillId="3" borderId="17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5" xfId="0" applyFont="1" applyFill="1" applyBorder="1" applyAlignment="1">
      <alignment horizontal="right" vertical="center" wrapText="1"/>
    </xf>
    <xf numFmtId="0" fontId="51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54" fillId="0" borderId="0" xfId="0" applyFont="1"/>
    <xf numFmtId="3" fontId="34" fillId="3" borderId="16" xfId="0" applyNumberFormat="1" applyFont="1" applyFill="1" applyBorder="1" applyAlignment="1">
      <alignment horizontal="right" vertical="center" wrapText="1"/>
    </xf>
    <xf numFmtId="3" fontId="34" fillId="3" borderId="17" xfId="0" applyNumberFormat="1" applyFont="1" applyFill="1" applyBorder="1" applyAlignment="1">
      <alignment horizontal="right" vertical="center" wrapText="1"/>
    </xf>
    <xf numFmtId="3" fontId="34" fillId="3" borderId="18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vertical="center" wrapText="1"/>
    </xf>
    <xf numFmtId="0" fontId="47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right" vertical="center" wrapText="1"/>
    </xf>
    <xf numFmtId="0" fontId="65" fillId="0" borderId="3" xfId="0" applyFont="1" applyBorder="1" applyAlignment="1">
      <alignment horizontal="right" vertical="center" wrapText="1"/>
    </xf>
    <xf numFmtId="0" fontId="67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5" fillId="0" borderId="0" xfId="0" applyFont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8" fillId="0" borderId="20" xfId="0" applyFont="1" applyBorder="1" applyAlignment="1">
      <alignment horizontal="right" vertical="center" wrapText="1"/>
    </xf>
    <xf numFmtId="0" fontId="58" fillId="0" borderId="20" xfId="0" applyFont="1" applyBorder="1" applyAlignment="1">
      <alignment vertical="center" wrapText="1"/>
    </xf>
    <xf numFmtId="0" fontId="47" fillId="0" borderId="14" xfId="0" applyFont="1" applyBorder="1" applyAlignment="1">
      <alignment vertical="center" wrapText="1"/>
    </xf>
    <xf numFmtId="0" fontId="58" fillId="0" borderId="14" xfId="0" applyFont="1" applyBorder="1" applyAlignment="1">
      <alignment vertical="center" wrapText="1"/>
    </xf>
    <xf numFmtId="0" fontId="47" fillId="0" borderId="23" xfId="0" applyFont="1" applyBorder="1" applyAlignment="1">
      <alignment horizontal="left" vertical="center" wrapText="1"/>
    </xf>
    <xf numFmtId="0" fontId="58" fillId="0" borderId="23" xfId="0" applyFont="1" applyBorder="1" applyAlignment="1">
      <alignment horizontal="right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right" vertical="center" wrapText="1"/>
    </xf>
    <xf numFmtId="0" fontId="58" fillId="0" borderId="0" xfId="0" applyFont="1" applyAlignment="1">
      <alignment vertical="center" wrapText="1"/>
    </xf>
    <xf numFmtId="0" fontId="66" fillId="0" borderId="14" xfId="0" applyFont="1" applyBorder="1" applyAlignment="1">
      <alignment vertical="center" wrapText="1"/>
    </xf>
    <xf numFmtId="0" fontId="65" fillId="0" borderId="14" xfId="0" applyFont="1" applyBorder="1" applyAlignment="1">
      <alignment vertical="center" wrapText="1"/>
    </xf>
    <xf numFmtId="0" fontId="70" fillId="3" borderId="18" xfId="0" applyFont="1" applyFill="1" applyBorder="1" applyAlignment="1">
      <alignment horizontal="center" vertical="center" wrapText="1"/>
    </xf>
    <xf numFmtId="0" fontId="71" fillId="3" borderId="18" xfId="0" applyFont="1" applyFill="1" applyBorder="1" applyAlignment="1">
      <alignment vertical="center" textRotation="255" wrapText="1"/>
    </xf>
    <xf numFmtId="3" fontId="68" fillId="2" borderId="16" xfId="0" applyNumberFormat="1" applyFont="1" applyFill="1" applyBorder="1" applyAlignment="1">
      <alignment horizontal="right" vertical="center" wrapText="1"/>
    </xf>
    <xf numFmtId="3" fontId="68" fillId="2" borderId="15" xfId="0" applyNumberFormat="1" applyFont="1" applyFill="1" applyBorder="1" applyAlignment="1">
      <alignment horizontal="right" vertical="center" wrapText="1"/>
    </xf>
    <xf numFmtId="0" fontId="68" fillId="2" borderId="15" xfId="0" applyFont="1" applyFill="1" applyBorder="1" applyAlignment="1">
      <alignment horizontal="center" vertical="center" wrapText="1"/>
    </xf>
    <xf numFmtId="0" fontId="72" fillId="0" borderId="0" xfId="0" applyFont="1" applyAlignment="1">
      <alignment vertical="center" wrapText="1"/>
    </xf>
    <xf numFmtId="0" fontId="68" fillId="2" borderId="3" xfId="0" applyFont="1" applyFill="1" applyBorder="1" applyAlignment="1">
      <alignment horizontal="center" vertical="center" wrapText="1"/>
    </xf>
    <xf numFmtId="0" fontId="68" fillId="2" borderId="3" xfId="0" applyFont="1" applyFill="1" applyBorder="1" applyAlignment="1">
      <alignment horizontal="right" vertical="center" wrapText="1"/>
    </xf>
    <xf numFmtId="3" fontId="68" fillId="2" borderId="3" xfId="0" applyNumberFormat="1" applyFont="1" applyFill="1" applyBorder="1" applyAlignment="1">
      <alignment horizontal="right" vertical="center" wrapText="1"/>
    </xf>
    <xf numFmtId="0" fontId="40" fillId="0" borderId="0" xfId="0" applyFont="1"/>
    <xf numFmtId="166" fontId="33" fillId="0" borderId="3" xfId="0" applyNumberFormat="1" applyFont="1" applyBorder="1" applyAlignment="1">
      <alignment horizontal="right" vertical="center" wrapText="1"/>
    </xf>
    <xf numFmtId="3" fontId="59" fillId="2" borderId="16" xfId="0" applyNumberFormat="1" applyFont="1" applyFill="1" applyBorder="1" applyAlignment="1">
      <alignment horizontal="right" vertical="center" wrapText="1"/>
    </xf>
    <xf numFmtId="3" fontId="59" fillId="2" borderId="15" xfId="0" applyNumberFormat="1" applyFont="1" applyFill="1" applyBorder="1" applyAlignment="1">
      <alignment horizontal="right" vertical="center" wrapText="1"/>
    </xf>
    <xf numFmtId="0" fontId="59" fillId="2" borderId="3" xfId="0" applyFont="1" applyFill="1" applyBorder="1" applyAlignment="1">
      <alignment horizontal="right" vertical="center" wrapText="1"/>
    </xf>
    <xf numFmtId="3" fontId="59" fillId="2" borderId="3" xfId="0" applyNumberFormat="1" applyFont="1" applyFill="1" applyBorder="1" applyAlignment="1">
      <alignment horizontal="right" vertical="center" wrapText="1"/>
    </xf>
    <xf numFmtId="166" fontId="55" fillId="0" borderId="3" xfId="0" applyNumberFormat="1" applyFont="1" applyBorder="1" applyAlignment="1">
      <alignment horizontal="right" vertical="center" wrapText="1"/>
    </xf>
    <xf numFmtId="0" fontId="49" fillId="0" borderId="3" xfId="0" applyFont="1" applyBorder="1" applyAlignment="1">
      <alignment vertical="center" wrapText="1"/>
    </xf>
    <xf numFmtId="0" fontId="73" fillId="3" borderId="18" xfId="0" applyFont="1" applyFill="1" applyBorder="1" applyAlignment="1">
      <alignment vertical="center" textRotation="255" wrapText="1"/>
    </xf>
    <xf numFmtId="3" fontId="47" fillId="0" borderId="3" xfId="0" applyNumberFormat="1" applyFont="1" applyBorder="1" applyAlignment="1">
      <alignment horizontal="right" vertical="center" wrapText="1"/>
    </xf>
    <xf numFmtId="0" fontId="35" fillId="0" borderId="8" xfId="0" applyFont="1" applyBorder="1" applyAlignment="1">
      <alignment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8" xfId="0" applyNumberFormat="1" applyFont="1" applyFill="1" applyBorder="1" applyAlignment="1">
      <alignment horizontal="right" vertical="center" wrapText="1"/>
    </xf>
    <xf numFmtId="1" fontId="34" fillId="3" borderId="16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vertical="center" wrapText="1"/>
    </xf>
    <xf numFmtId="0" fontId="76" fillId="0" borderId="0" xfId="0" applyFont="1"/>
    <xf numFmtId="0" fontId="77" fillId="0" borderId="0" xfId="0" applyFont="1" applyAlignment="1">
      <alignment vertical="center" wrapText="1"/>
    </xf>
    <xf numFmtId="3" fontId="77" fillId="0" borderId="0" xfId="0" applyNumberFormat="1" applyFont="1" applyAlignment="1">
      <alignment vertical="center" wrapText="1"/>
    </xf>
    <xf numFmtId="0" fontId="78" fillId="0" borderId="0" xfId="0" applyFont="1" applyAlignment="1">
      <alignment vertical="center" wrapText="1"/>
    </xf>
    <xf numFmtId="0" fontId="79" fillId="0" borderId="0" xfId="0" applyFont="1"/>
    <xf numFmtId="0" fontId="71" fillId="3" borderId="3" xfId="0" applyFont="1" applyFill="1" applyBorder="1" applyAlignment="1">
      <alignment vertical="center" textRotation="255" wrapText="1"/>
    </xf>
    <xf numFmtId="0" fontId="48" fillId="0" borderId="0" xfId="0" applyFont="1" applyAlignment="1">
      <alignment horizontal="left"/>
    </xf>
    <xf numFmtId="0" fontId="34" fillId="0" borderId="19" xfId="0" applyFont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36" fillId="0" borderId="14" xfId="0" applyFont="1" applyBorder="1" applyAlignment="1">
      <alignment horizontal="left" vertical="center" wrapText="1"/>
    </xf>
    <xf numFmtId="0" fontId="38" fillId="0" borderId="14" xfId="0" applyFont="1" applyBorder="1" applyAlignment="1">
      <alignment horizontal="right" vertical="center" wrapText="1"/>
    </xf>
    <xf numFmtId="166" fontId="58" fillId="0" borderId="3" xfId="0" applyNumberFormat="1" applyFont="1" applyBorder="1" applyAlignment="1">
      <alignment horizontal="right" vertical="center" wrapText="1"/>
    </xf>
    <xf numFmtId="0" fontId="8" fillId="0" borderId="0" xfId="20" applyFont="1"/>
    <xf numFmtId="0" fontId="83" fillId="0" borderId="0" xfId="20" applyFont="1" applyAlignment="1">
      <alignment horizontal="center" vertical="center" wrapText="1"/>
    </xf>
    <xf numFmtId="0" fontId="85" fillId="0" borderId="0" xfId="20" applyFont="1" applyAlignment="1">
      <alignment vertical="center" wrapText="1"/>
    </xf>
    <xf numFmtId="166" fontId="84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6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20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87" fillId="0" borderId="0" xfId="20" applyFont="1" applyAlignment="1">
      <alignment vertical="center"/>
    </xf>
    <xf numFmtId="0" fontId="87" fillId="0" borderId="0" xfId="20" applyFont="1"/>
    <xf numFmtId="0" fontId="4" fillId="0" borderId="0" xfId="21"/>
    <xf numFmtId="0" fontId="88" fillId="0" borderId="0" xfId="21" applyFont="1"/>
    <xf numFmtId="0" fontId="89" fillId="0" borderId="0" xfId="21" applyFont="1" applyAlignment="1">
      <alignment horizontal="right"/>
    </xf>
    <xf numFmtId="3" fontId="89" fillId="0" borderId="0" xfId="21" applyNumberFormat="1" applyFont="1" applyAlignment="1">
      <alignment horizontal="left"/>
    </xf>
    <xf numFmtId="0" fontId="54" fillId="0" borderId="0" xfId="22" applyFont="1" applyAlignment="1">
      <alignment vertical="center"/>
    </xf>
    <xf numFmtId="166" fontId="91" fillId="0" borderId="0" xfId="21" applyNumberFormat="1" applyFont="1" applyProtection="1">
      <protection locked="0"/>
    </xf>
    <xf numFmtId="166" fontId="91" fillId="0" borderId="0" xfId="21" applyNumberFormat="1" applyFont="1" applyAlignment="1" applyProtection="1">
      <alignment horizontal="center" vertical="center"/>
      <protection locked="0"/>
    </xf>
    <xf numFmtId="166" fontId="91" fillId="5" borderId="0" xfId="21" applyNumberFormat="1" applyFont="1" applyFill="1" applyProtection="1">
      <protection locked="0"/>
    </xf>
    <xf numFmtId="0" fontId="91" fillId="0" borderId="0" xfId="21" applyFont="1" applyProtection="1">
      <protection locked="0"/>
    </xf>
    <xf numFmtId="0" fontId="91" fillId="0" borderId="0" xfId="23" applyFont="1" applyProtection="1">
      <protection locked="0"/>
    </xf>
    <xf numFmtId="166" fontId="92" fillId="0" borderId="0" xfId="21" applyNumberFormat="1" applyFont="1" applyProtection="1">
      <protection locked="0"/>
    </xf>
    <xf numFmtId="166" fontId="92" fillId="0" borderId="0" xfId="21" applyNumberFormat="1" applyFont="1" applyAlignment="1" applyProtection="1">
      <alignment horizontal="center" vertical="center"/>
      <protection locked="0"/>
    </xf>
    <xf numFmtId="0" fontId="92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166" fontId="17" fillId="5" borderId="28" xfId="26" applyNumberFormat="1" applyFont="1" applyFill="1" applyBorder="1" applyAlignment="1" applyProtection="1">
      <alignment horizontal="center" vertical="center"/>
      <protection hidden="1"/>
    </xf>
    <xf numFmtId="0" fontId="91" fillId="0" borderId="0" xfId="25" applyFont="1" applyProtection="1">
      <protection locked="0"/>
    </xf>
    <xf numFmtId="0" fontId="92" fillId="0" borderId="0" xfId="25" applyFont="1" applyProtection="1">
      <protection locked="0"/>
    </xf>
    <xf numFmtId="166" fontId="17" fillId="5" borderId="28" xfId="25" applyNumberFormat="1" applyFont="1" applyFill="1" applyBorder="1" applyAlignment="1" applyProtection="1">
      <alignment horizontal="center" vertical="center"/>
      <protection hidden="1"/>
    </xf>
    <xf numFmtId="0" fontId="91" fillId="5" borderId="0" xfId="25" applyFont="1" applyFill="1" applyProtection="1">
      <protection hidden="1"/>
    </xf>
    <xf numFmtId="0" fontId="92" fillId="5" borderId="0" xfId="25" applyFont="1" applyFill="1" applyProtection="1">
      <protection hidden="1"/>
    </xf>
    <xf numFmtId="166" fontId="92" fillId="5" borderId="0" xfId="21" applyNumberFormat="1" applyFont="1" applyFill="1" applyProtection="1">
      <protection locked="0"/>
    </xf>
    <xf numFmtId="0" fontId="92" fillId="5" borderId="0" xfId="25" applyFont="1" applyFill="1" applyProtection="1">
      <protection locked="0"/>
    </xf>
    <xf numFmtId="0" fontId="91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7" fillId="0" borderId="18" xfId="21" applyNumberFormat="1" applyFont="1" applyBorder="1" applyAlignment="1" applyProtection="1">
      <alignment horizontal="right" vertical="center"/>
      <protection hidden="1"/>
    </xf>
    <xf numFmtId="0" fontId="16" fillId="0" borderId="0" xfId="21" applyFont="1" applyAlignment="1" applyProtection="1">
      <alignment horizontal="right"/>
      <protection locked="0"/>
    </xf>
    <xf numFmtId="3" fontId="16" fillId="0" borderId="0" xfId="21" applyNumberFormat="1" applyFont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3" fontId="17" fillId="0" borderId="18" xfId="21" applyNumberFormat="1" applyFont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29" xfId="21" applyNumberFormat="1" applyFont="1" applyFill="1" applyBorder="1" applyAlignment="1" applyProtection="1">
      <alignment horizontal="right" vertical="center"/>
      <protection hidden="1"/>
    </xf>
    <xf numFmtId="3" fontId="17" fillId="5" borderId="29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8" xfId="21" applyNumberFormat="1" applyFont="1" applyFill="1" applyBorder="1" applyAlignment="1" applyProtection="1">
      <alignment horizontal="right" vertical="center"/>
      <protection hidden="1"/>
    </xf>
    <xf numFmtId="3" fontId="94" fillId="3" borderId="18" xfId="21" applyNumberFormat="1" applyFont="1" applyFill="1" applyBorder="1" applyAlignment="1" applyProtection="1">
      <alignment horizontal="right" vertical="center"/>
      <protection hidden="1"/>
    </xf>
    <xf numFmtId="3" fontId="17" fillId="5" borderId="18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29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6" fillId="0" borderId="0" xfId="24" applyFont="1" applyAlignment="1">
      <alignment vertical="center"/>
    </xf>
    <xf numFmtId="0" fontId="96" fillId="0" borderId="0" xfId="21" applyFont="1" applyAlignment="1">
      <alignment horizontal="right" vertical="center"/>
    </xf>
    <xf numFmtId="3" fontId="96" fillId="0" borderId="0" xfId="21" applyNumberFormat="1" applyFont="1" applyAlignment="1">
      <alignment horizontal="left" vertical="center"/>
    </xf>
    <xf numFmtId="0" fontId="97" fillId="0" borderId="0" xfId="22" applyFont="1" applyAlignment="1">
      <alignment vertical="center"/>
    </xf>
    <xf numFmtId="0" fontId="8" fillId="0" borderId="0" xfId="22" applyFont="1"/>
    <xf numFmtId="0" fontId="83" fillId="0" borderId="0" xfId="22" applyFont="1" applyAlignment="1">
      <alignment horizontal="center" vertical="center" wrapText="1"/>
    </xf>
    <xf numFmtId="0" fontId="99" fillId="0" borderId="0" xfId="22" applyFont="1" applyAlignment="1">
      <alignment vertical="center" wrapText="1"/>
    </xf>
    <xf numFmtId="0" fontId="100" fillId="0" borderId="0" xfId="22" applyFont="1"/>
    <xf numFmtId="166" fontId="98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5" fillId="0" borderId="0" xfId="22" applyFont="1" applyAlignment="1">
      <alignment vertical="center" wrapText="1"/>
    </xf>
    <xf numFmtId="0" fontId="86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20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83" fillId="0" borderId="0" xfId="22" applyFont="1" applyAlignment="1">
      <alignment horizontal="center" vertical="top" wrapText="1"/>
    </xf>
    <xf numFmtId="166" fontId="102" fillId="5" borderId="0" xfId="21" applyNumberFormat="1" applyFont="1" applyFill="1" applyProtection="1">
      <protection locked="0"/>
    </xf>
    <xf numFmtId="166" fontId="96" fillId="5" borderId="28" xfId="26" applyNumberFormat="1" applyFont="1" applyFill="1" applyBorder="1" applyAlignment="1" applyProtection="1">
      <alignment horizontal="center" vertical="center"/>
      <protection hidden="1"/>
    </xf>
    <xf numFmtId="0" fontId="102" fillId="0" borderId="0" xfId="25" applyFont="1" applyProtection="1">
      <protection locked="0"/>
    </xf>
    <xf numFmtId="0" fontId="102" fillId="0" borderId="0" xfId="21" applyFont="1" applyProtection="1">
      <protection locked="0"/>
    </xf>
    <xf numFmtId="166" fontId="101" fillId="6" borderId="8" xfId="25" applyNumberFormat="1" applyFont="1" applyFill="1" applyBorder="1" applyAlignment="1" applyProtection="1">
      <alignment horizontal="center" vertical="center"/>
      <protection hidden="1"/>
    </xf>
    <xf numFmtId="166" fontId="96" fillId="5" borderId="28" xfId="25" applyNumberFormat="1" applyFont="1" applyFill="1" applyBorder="1" applyAlignment="1" applyProtection="1">
      <alignment horizontal="center" vertical="center"/>
      <protection hidden="1"/>
    </xf>
    <xf numFmtId="166" fontId="17" fillId="5" borderId="18" xfId="21" applyNumberFormat="1" applyFont="1" applyFill="1" applyBorder="1" applyAlignment="1" applyProtection="1">
      <alignment vertical="center" wrapText="1"/>
      <protection hidden="1"/>
    </xf>
    <xf numFmtId="166" fontId="16" fillId="5" borderId="18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0" fontId="16" fillId="0" borderId="0" xfId="21" applyFont="1" applyProtection="1">
      <protection locked="0"/>
    </xf>
    <xf numFmtId="166" fontId="102" fillId="5" borderId="0" xfId="21" applyNumberFormat="1" applyFont="1" applyFill="1" applyAlignment="1" applyProtection="1">
      <alignment vertical="center" wrapText="1"/>
      <protection hidden="1"/>
    </xf>
    <xf numFmtId="0" fontId="102" fillId="5" borderId="0" xfId="21" applyFont="1" applyFill="1" applyAlignment="1" applyProtection="1">
      <alignment horizontal="center" vertical="center"/>
      <protection hidden="1"/>
    </xf>
    <xf numFmtId="0" fontId="102" fillId="5" borderId="0" xfId="21" applyFont="1" applyFill="1" applyAlignment="1" applyProtection="1">
      <alignment vertical="center"/>
      <protection hidden="1"/>
    </xf>
    <xf numFmtId="0" fontId="102" fillId="5" borderId="0" xfId="21" applyFont="1" applyFill="1" applyProtection="1">
      <protection locked="0"/>
    </xf>
    <xf numFmtId="0" fontId="96" fillId="5" borderId="18" xfId="21" applyFont="1" applyFill="1" applyBorder="1" applyAlignment="1" applyProtection="1">
      <alignment horizontal="right" vertical="center"/>
      <protection hidden="1"/>
    </xf>
    <xf numFmtId="166" fontId="17" fillId="3" borderId="18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18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91" fillId="0" borderId="0" xfId="21" applyNumberFormat="1" applyFont="1" applyProtection="1">
      <protection hidden="1"/>
    </xf>
    <xf numFmtId="166" fontId="103" fillId="0" borderId="0" xfId="21" applyNumberFormat="1" applyFont="1" applyProtection="1">
      <protection hidden="1"/>
    </xf>
    <xf numFmtId="166" fontId="104" fillId="0" borderId="0" xfId="21" applyNumberFormat="1" applyFont="1" applyProtection="1">
      <protection hidden="1"/>
    </xf>
    <xf numFmtId="0" fontId="105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3" fillId="0" borderId="0" xfId="22" applyFont="1" applyAlignment="1">
      <alignment vertical="center" wrapText="1"/>
    </xf>
    <xf numFmtId="0" fontId="106" fillId="0" borderId="0" xfId="22" applyFont="1" applyAlignment="1" applyProtection="1">
      <alignment vertical="center" wrapText="1"/>
      <protection hidden="1"/>
    </xf>
    <xf numFmtId="0" fontId="107" fillId="0" borderId="0" xfId="22" applyFont="1" applyProtection="1">
      <protection hidden="1"/>
    </xf>
    <xf numFmtId="0" fontId="108" fillId="0" borderId="0" xfId="22" applyFont="1" applyAlignment="1" applyProtection="1">
      <alignment vertical="center" wrapText="1"/>
      <protection hidden="1"/>
    </xf>
    <xf numFmtId="0" fontId="86" fillId="0" borderId="0" xfId="22" applyFont="1" applyProtection="1">
      <protection hidden="1"/>
    </xf>
    <xf numFmtId="0" fontId="86" fillId="0" borderId="0" xfId="22" applyFont="1"/>
    <xf numFmtId="166" fontId="109" fillId="0" borderId="0" xfId="21" applyNumberFormat="1" applyFont="1" applyAlignment="1" applyProtection="1">
      <alignment vertical="center" wrapText="1"/>
      <protection hidden="1"/>
    </xf>
    <xf numFmtId="3" fontId="109" fillId="0" borderId="0" xfId="21" applyNumberFormat="1" applyFont="1" applyAlignment="1" applyProtection="1">
      <alignment horizontal="right" vertical="center"/>
      <protection hidden="1"/>
    </xf>
    <xf numFmtId="166" fontId="110" fillId="0" borderId="0" xfId="21" applyNumberFormat="1" applyFont="1" applyAlignment="1" applyProtection="1">
      <alignment vertical="center" wrapText="1"/>
      <protection hidden="1"/>
    </xf>
    <xf numFmtId="3" fontId="110" fillId="0" borderId="0" xfId="21" applyNumberFormat="1" applyFont="1" applyAlignment="1" applyProtection="1">
      <alignment horizontal="right" vertical="center"/>
      <protection hidden="1"/>
    </xf>
    <xf numFmtId="0" fontId="111" fillId="0" borderId="0" xfId="22" applyFont="1" applyProtection="1">
      <protection hidden="1"/>
    </xf>
    <xf numFmtId="3" fontId="111" fillId="0" borderId="0" xfId="22" applyNumberFormat="1" applyFont="1" applyProtection="1">
      <protection hidden="1"/>
    </xf>
    <xf numFmtId="0" fontId="112" fillId="0" borderId="0" xfId="22" applyFont="1" applyProtection="1">
      <protection hidden="1"/>
    </xf>
    <xf numFmtId="0" fontId="85" fillId="0" borderId="0" xfId="22" applyFont="1" applyAlignment="1" applyProtection="1">
      <alignment horizontal="right" vertical="center"/>
      <protection hidden="1"/>
    </xf>
    <xf numFmtId="3" fontId="85" fillId="0" borderId="0" xfId="22" applyNumberFormat="1" applyFont="1" applyAlignment="1" applyProtection="1">
      <alignment horizontal="left" vertical="center"/>
      <protection hidden="1"/>
    </xf>
    <xf numFmtId="0" fontId="113" fillId="0" borderId="0" xfId="22" applyFont="1" applyAlignment="1" applyProtection="1">
      <alignment horizontal="left" vertical="center"/>
      <protection hidden="1"/>
    </xf>
    <xf numFmtId="0" fontId="113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2" fillId="2" borderId="10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8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8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8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8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1" fillId="0" borderId="0" xfId="21" applyFont="1" applyAlignment="1">
      <alignment horizontal="left"/>
    </xf>
    <xf numFmtId="0" fontId="33" fillId="0" borderId="0" xfId="21" applyFont="1"/>
    <xf numFmtId="0" fontId="75" fillId="0" borderId="0" xfId="21" applyFont="1" applyAlignment="1">
      <alignment wrapText="1"/>
    </xf>
    <xf numFmtId="0" fontId="114" fillId="0" borderId="0" xfId="21" applyFont="1"/>
    <xf numFmtId="0" fontId="51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88" fillId="0" borderId="0" xfId="21" applyFont="1" applyProtection="1">
      <protection hidden="1"/>
    </xf>
    <xf numFmtId="0" fontId="115" fillId="0" borderId="0" xfId="21" applyFont="1" applyProtection="1">
      <protection hidden="1"/>
    </xf>
    <xf numFmtId="0" fontId="118" fillId="2" borderId="3" xfId="0" applyFont="1" applyFill="1" applyBorder="1" applyAlignment="1">
      <alignment horizontal="right" vertical="center" wrapText="1"/>
    </xf>
    <xf numFmtId="3" fontId="118" fillId="2" borderId="15" xfId="0" applyNumberFormat="1" applyFont="1" applyFill="1" applyBorder="1" applyAlignment="1">
      <alignment horizontal="right" vertical="center" wrapText="1"/>
    </xf>
    <xf numFmtId="0" fontId="119" fillId="2" borderId="3" xfId="0" applyFont="1" applyFill="1" applyBorder="1" applyAlignment="1">
      <alignment horizontal="center" vertical="center" wrapText="1"/>
    </xf>
    <xf numFmtId="3" fontId="118" fillId="2" borderId="16" xfId="0" applyNumberFormat="1" applyFont="1" applyFill="1" applyBorder="1" applyAlignment="1">
      <alignment horizontal="right" vertical="center" wrapText="1"/>
    </xf>
    <xf numFmtId="0" fontId="118" fillId="2" borderId="15" xfId="0" applyFont="1" applyFill="1" applyBorder="1" applyAlignment="1">
      <alignment horizontal="center" vertical="center" wrapText="1"/>
    </xf>
    <xf numFmtId="166" fontId="16" fillId="0" borderId="18" xfId="21" applyNumberFormat="1" applyFont="1" applyBorder="1" applyAlignment="1" applyProtection="1">
      <alignment horizontal="right" vertical="center"/>
      <protection hidden="1"/>
    </xf>
    <xf numFmtId="0" fontId="117" fillId="3" borderId="18" xfId="0" applyFont="1" applyFill="1" applyBorder="1" applyAlignment="1">
      <alignment vertical="center" textRotation="255" wrapText="1"/>
    </xf>
    <xf numFmtId="3" fontId="118" fillId="2" borderId="3" xfId="0" applyNumberFormat="1" applyFont="1" applyFill="1" applyBorder="1" applyAlignment="1">
      <alignment horizontal="right" vertical="center" wrapText="1"/>
    </xf>
    <xf numFmtId="3" fontId="118" fillId="2" borderId="16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95" fillId="0" borderId="0" xfId="21" applyFont="1"/>
    <xf numFmtId="0" fontId="48" fillId="0" borderId="0" xfId="22" applyFont="1" applyAlignment="1">
      <alignment vertical="center"/>
    </xf>
    <xf numFmtId="3" fontId="94" fillId="0" borderId="18" xfId="21" applyNumberFormat="1" applyFont="1" applyBorder="1" applyAlignment="1" applyProtection="1">
      <alignment horizontal="right" vertical="center"/>
      <protection hidden="1"/>
    </xf>
    <xf numFmtId="3" fontId="94" fillId="5" borderId="18" xfId="21" applyNumberFormat="1" applyFont="1" applyFill="1" applyBorder="1" applyAlignment="1" applyProtection="1">
      <alignment horizontal="right" vertical="center"/>
      <protection hidden="1"/>
    </xf>
    <xf numFmtId="0" fontId="48" fillId="0" borderId="0" xfId="22" applyFont="1" applyAlignment="1">
      <alignment vertical="top"/>
    </xf>
    <xf numFmtId="0" fontId="123" fillId="0" borderId="0" xfId="0" applyFont="1" applyAlignment="1">
      <alignment horizontal="center" vertical="center" textRotation="255"/>
    </xf>
    <xf numFmtId="0" fontId="124" fillId="0" borderId="0" xfId="0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25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124" fillId="0" borderId="0" xfId="1" applyFont="1" applyAlignment="1">
      <alignment horizontal="left" vertical="center" wrapText="1" shrinkToFit="1"/>
    </xf>
    <xf numFmtId="0" fontId="124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124" fillId="0" borderId="0" xfId="1" applyFont="1" applyAlignment="1">
      <alignment horizontal="left" vertical="center"/>
    </xf>
    <xf numFmtId="0" fontId="61" fillId="0" borderId="0" xfId="0" applyFont="1" applyAlignment="1">
      <alignment vertical="center" wrapText="1" shrinkToFit="1"/>
    </xf>
    <xf numFmtId="0" fontId="124" fillId="0" borderId="0" xfId="1" applyFont="1" applyAlignment="1">
      <alignment vertical="center" wrapText="1" shrinkToFit="1"/>
    </xf>
    <xf numFmtId="0" fontId="125" fillId="0" borderId="0" xfId="1" applyFont="1" applyAlignment="1">
      <alignment horizontal="right"/>
    </xf>
    <xf numFmtId="0" fontId="124" fillId="0" borderId="0" xfId="1" applyFont="1"/>
    <xf numFmtId="0" fontId="61" fillId="0" borderId="0" xfId="0" applyFont="1" applyAlignment="1">
      <alignment horizontal="right" vertical="center"/>
    </xf>
    <xf numFmtId="0" fontId="125" fillId="0" borderId="0" xfId="1" applyFont="1" applyAlignment="1">
      <alignment vertical="center"/>
    </xf>
    <xf numFmtId="0" fontId="128" fillId="0" borderId="0" xfId="1" applyFont="1" applyAlignment="1">
      <alignment horizontal="right" vertical="center"/>
    </xf>
    <xf numFmtId="0" fontId="125" fillId="0" borderId="0" xfId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124" fillId="0" borderId="0" xfId="1" applyFont="1" applyAlignment="1">
      <alignment horizontal="right" vertical="center"/>
    </xf>
    <xf numFmtId="0" fontId="124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124" fillId="0" borderId="0" xfId="1" applyFont="1" applyAlignment="1">
      <alignment horizontal="left"/>
    </xf>
    <xf numFmtId="0" fontId="124" fillId="4" borderId="0" xfId="1" applyFont="1" applyFill="1" applyAlignment="1">
      <alignment horizontal="center" vertical="center" wrapText="1"/>
    </xf>
    <xf numFmtId="49" fontId="124" fillId="0" borderId="0" xfId="1" applyNumberFormat="1" applyFont="1" applyAlignment="1">
      <alignment horizontal="center" vertical="center"/>
    </xf>
    <xf numFmtId="0" fontId="124" fillId="0" borderId="0" xfId="1" applyFont="1" applyAlignment="1">
      <alignment horizontal="center" vertical="center" wrapText="1"/>
    </xf>
    <xf numFmtId="166" fontId="36" fillId="0" borderId="3" xfId="0" applyNumberFormat="1" applyFont="1" applyBorder="1" applyAlignment="1">
      <alignment horizontal="right" vertical="center" wrapText="1"/>
    </xf>
    <xf numFmtId="0" fontId="49" fillId="0" borderId="3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0" fontId="129" fillId="2" borderId="3" xfId="0" applyFont="1" applyFill="1" applyBorder="1" applyAlignment="1">
      <alignment horizontal="center" vertical="center" wrapText="1"/>
    </xf>
    <xf numFmtId="0" fontId="129" fillId="2" borderId="15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left" vertical="center" wrapText="1"/>
    </xf>
    <xf numFmtId="3" fontId="131" fillId="2" borderId="3" xfId="0" applyNumberFormat="1" applyFont="1" applyFill="1" applyBorder="1" applyAlignment="1">
      <alignment horizontal="right" vertical="center" wrapText="1"/>
    </xf>
    <xf numFmtId="0" fontId="132" fillId="2" borderId="3" xfId="0" applyFont="1" applyFill="1" applyBorder="1" applyAlignment="1">
      <alignment horizontal="right" vertical="center" wrapText="1"/>
    </xf>
    <xf numFmtId="3" fontId="132" fillId="2" borderId="3" xfId="0" applyNumberFormat="1" applyFont="1" applyFill="1" applyBorder="1" applyAlignment="1">
      <alignment horizontal="right" vertical="center" wrapText="1"/>
    </xf>
    <xf numFmtId="0" fontId="132" fillId="2" borderId="3" xfId="0" applyFont="1" applyFill="1" applyBorder="1" applyAlignment="1">
      <alignment horizontal="left" vertical="center" wrapText="1"/>
    </xf>
    <xf numFmtId="0" fontId="90" fillId="0" borderId="0" xfId="21" applyFont="1" applyAlignment="1">
      <alignment vertical="center"/>
    </xf>
    <xf numFmtId="166" fontId="34" fillId="0" borderId="3" xfId="0" applyNumberFormat="1" applyFont="1" applyBorder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24" fillId="0" borderId="0" xfId="1" applyFont="1" applyAlignment="1">
      <alignment horizontal="left" vertical="center" wrapText="1"/>
    </xf>
    <xf numFmtId="0" fontId="124" fillId="0" borderId="0" xfId="1" applyFont="1" applyAlignment="1">
      <alignment horizontal="left" vertical="center"/>
    </xf>
    <xf numFmtId="0" fontId="127" fillId="0" borderId="33" xfId="1" applyFont="1" applyBorder="1" applyAlignment="1">
      <alignment horizontal="left" vertical="center" shrinkToFit="1"/>
    </xf>
    <xf numFmtId="0" fontId="124" fillId="0" borderId="0" xfId="1" applyFont="1" applyAlignment="1">
      <alignment horizontal="left" vertical="center" wrapText="1" shrinkToFit="1"/>
    </xf>
    <xf numFmtId="0" fontId="127" fillId="0" borderId="33" xfId="1" applyFont="1" applyBorder="1" applyAlignment="1">
      <alignment horizontal="left" vertical="center" wrapText="1" shrinkToFit="1"/>
    </xf>
    <xf numFmtId="0" fontId="122" fillId="2" borderId="0" xfId="0" applyFont="1" applyFill="1" applyAlignment="1">
      <alignment horizontal="center" vertical="center" textRotation="90"/>
    </xf>
    <xf numFmtId="0" fontId="124" fillId="0" borderId="0" xfId="1" applyFont="1" applyAlignment="1">
      <alignment horizontal="left" vertical="center" shrinkToFit="1"/>
    </xf>
    <xf numFmtId="49" fontId="127" fillId="0" borderId="33" xfId="1" applyNumberFormat="1" applyFont="1" applyBorder="1" applyAlignment="1">
      <alignment horizontal="left" vertical="center" wrapText="1" shrinkToFit="1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top"/>
    </xf>
    <xf numFmtId="0" fontId="69" fillId="3" borderId="18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1" fillId="3" borderId="24" xfId="0" applyFont="1" applyFill="1" applyBorder="1" applyAlignment="1">
      <alignment horizontal="center" vertical="center" textRotation="255" wrapText="1"/>
    </xf>
    <xf numFmtId="0" fontId="71" fillId="3" borderId="25" xfId="0" applyFont="1" applyFill="1" applyBorder="1" applyAlignment="1">
      <alignment horizontal="center" vertical="center" textRotation="255" wrapText="1"/>
    </xf>
    <xf numFmtId="0" fontId="34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52" fillId="2" borderId="8" xfId="0" applyFont="1" applyFill="1" applyBorder="1" applyAlignment="1">
      <alignment horizontal="center" vertical="center" wrapText="1"/>
    </xf>
    <xf numFmtId="0" fontId="52" fillId="2" borderId="13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21" xfId="0" applyFont="1" applyFill="1" applyBorder="1" applyAlignment="1">
      <alignment horizontal="center" vertical="center" wrapText="1"/>
    </xf>
    <xf numFmtId="0" fontId="52" fillId="2" borderId="22" xfId="0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0" fontId="74" fillId="3" borderId="18" xfId="0" applyFont="1" applyFill="1" applyBorder="1" applyAlignment="1">
      <alignment horizontal="center" vertical="center" wrapText="1"/>
    </xf>
    <xf numFmtId="0" fontId="55" fillId="0" borderId="14" xfId="0" applyFont="1" applyBorder="1" applyAlignment="1">
      <alignment horizontal="right" vertical="center" wrapText="1"/>
    </xf>
    <xf numFmtId="0" fontId="73" fillId="3" borderId="18" xfId="0" applyFont="1" applyFill="1" applyBorder="1" applyAlignment="1">
      <alignment horizontal="center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2" fillId="2" borderId="13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10" fontId="64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35" fillId="0" borderId="8" xfId="0" applyFont="1" applyBorder="1" applyAlignment="1">
      <alignment vertical="center" wrapText="1"/>
    </xf>
    <xf numFmtId="0" fontId="42" fillId="2" borderId="19" xfId="0" applyFont="1" applyFill="1" applyBorder="1" applyAlignment="1">
      <alignment horizontal="center" vertical="center" wrapText="1"/>
    </xf>
    <xf numFmtId="0" fontId="42" fillId="2" borderId="20" xfId="0" applyFont="1" applyFill="1" applyBorder="1" applyAlignment="1">
      <alignment horizontal="center" vertical="center" wrapText="1"/>
    </xf>
    <xf numFmtId="0" fontId="42" fillId="2" borderId="7" xfId="0" applyFont="1" applyFill="1" applyBorder="1" applyAlignment="1">
      <alignment horizontal="center" vertical="center" wrapText="1"/>
    </xf>
    <xf numFmtId="0" fontId="42" fillId="2" borderId="10" xfId="0" applyFont="1" applyFill="1" applyBorder="1" applyAlignment="1">
      <alignment horizontal="center" vertical="center" wrapText="1"/>
    </xf>
    <xf numFmtId="0" fontId="42" fillId="2" borderId="11" xfId="0" applyFont="1" applyFill="1" applyBorder="1" applyAlignment="1">
      <alignment horizontal="center" vertical="center" wrapText="1"/>
    </xf>
    <xf numFmtId="0" fontId="42" fillId="2" borderId="12" xfId="0" applyFont="1" applyFill="1" applyBorder="1" applyAlignment="1">
      <alignment horizontal="center" vertical="center" wrapText="1"/>
    </xf>
    <xf numFmtId="0" fontId="94" fillId="3" borderId="4" xfId="0" applyFont="1" applyFill="1" applyBorder="1" applyAlignment="1">
      <alignment horizontal="center" vertical="center" wrapText="1"/>
    </xf>
    <xf numFmtId="0" fontId="94" fillId="3" borderId="5" xfId="0" applyFont="1" applyFill="1" applyBorder="1" applyAlignment="1">
      <alignment horizontal="center" vertical="center" wrapText="1"/>
    </xf>
    <xf numFmtId="0" fontId="94" fillId="3" borderId="6" xfId="0" applyFont="1" applyFill="1" applyBorder="1" applyAlignment="1">
      <alignment horizontal="center" vertical="center" wrapText="1"/>
    </xf>
    <xf numFmtId="0" fontId="121" fillId="3" borderId="19" xfId="0" applyFont="1" applyFill="1" applyBorder="1" applyAlignment="1">
      <alignment horizontal="center" vertical="center" wrapText="1"/>
    </xf>
    <xf numFmtId="0" fontId="121" fillId="3" borderId="7" xfId="0" applyFont="1" applyFill="1" applyBorder="1" applyAlignment="1">
      <alignment horizontal="center" vertical="center" wrapText="1"/>
    </xf>
    <xf numFmtId="0" fontId="71" fillId="3" borderId="19" xfId="0" applyFont="1" applyFill="1" applyBorder="1" applyAlignment="1">
      <alignment horizontal="center" vertical="center" wrapText="1"/>
    </xf>
    <xf numFmtId="0" fontId="71" fillId="3" borderId="7" xfId="0" applyFont="1" applyFill="1" applyBorder="1" applyAlignment="1">
      <alignment horizontal="center" vertical="center" wrapText="1"/>
    </xf>
    <xf numFmtId="0" fontId="130" fillId="2" borderId="4" xfId="0" applyFont="1" applyFill="1" applyBorder="1" applyAlignment="1">
      <alignment horizontal="center" vertical="center" wrapText="1"/>
    </xf>
    <xf numFmtId="0" fontId="130" fillId="2" borderId="5" xfId="0" applyFont="1" applyFill="1" applyBorder="1" applyAlignment="1">
      <alignment horizontal="center" vertical="center" wrapText="1"/>
    </xf>
    <xf numFmtId="0" fontId="130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80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82" fillId="0" borderId="0" xfId="20" applyFont="1" applyAlignment="1">
      <alignment horizontal="center" vertical="center" wrapText="1"/>
    </xf>
    <xf numFmtId="0" fontId="84" fillId="2" borderId="19" xfId="20" applyFont="1" applyFill="1" applyBorder="1" applyAlignment="1">
      <alignment horizontal="center" vertical="center" wrapText="1"/>
    </xf>
    <xf numFmtId="0" fontId="84" fillId="2" borderId="7" xfId="20" applyFont="1" applyFill="1" applyBorder="1" applyAlignment="1">
      <alignment horizontal="center" vertical="center" wrapText="1"/>
    </xf>
    <xf numFmtId="0" fontId="85" fillId="0" borderId="26" xfId="20" applyFont="1" applyBorder="1" applyAlignment="1">
      <alignment vertical="center" wrapText="1"/>
    </xf>
    <xf numFmtId="0" fontId="84" fillId="2" borderId="27" xfId="20" applyFont="1" applyFill="1" applyBorder="1" applyAlignment="1">
      <alignment horizontal="center" vertical="center" wrapText="1"/>
    </xf>
    <xf numFmtId="0" fontId="84" fillId="2" borderId="28" xfId="20" applyFont="1" applyFill="1" applyBorder="1" applyAlignment="1">
      <alignment horizontal="center" vertical="center" wrapText="1"/>
    </xf>
    <xf numFmtId="0" fontId="84" fillId="2" borderId="13" xfId="20" applyFont="1" applyFill="1" applyBorder="1" applyAlignment="1">
      <alignment horizontal="center" vertical="center" wrapText="1"/>
    </xf>
    <xf numFmtId="166" fontId="84" fillId="2" borderId="10" xfId="21" applyNumberFormat="1" applyFont="1" applyFill="1" applyBorder="1" applyAlignment="1" applyProtection="1">
      <alignment horizontal="center" vertical="center" wrapText="1"/>
      <protection hidden="1"/>
    </xf>
    <xf numFmtId="166" fontId="84" fillId="2" borderId="12" xfId="21" applyNumberFormat="1" applyFont="1" applyFill="1" applyBorder="1" applyAlignment="1" applyProtection="1">
      <alignment horizontal="center" vertical="center" wrapText="1"/>
      <protection hidden="1"/>
    </xf>
    <xf numFmtId="0" fontId="133" fillId="0" borderId="0" xfId="22" applyFont="1" applyAlignment="1">
      <alignment horizontal="center" vertical="center" wrapText="1"/>
    </xf>
    <xf numFmtId="0" fontId="116" fillId="2" borderId="10" xfId="23" applyFont="1" applyFill="1" applyBorder="1" applyAlignment="1">
      <alignment horizontal="center" vertical="center" wrapText="1"/>
    </xf>
    <xf numFmtId="0" fontId="116" fillId="2" borderId="12" xfId="23" applyFont="1" applyFill="1" applyBorder="1" applyAlignment="1">
      <alignment horizontal="center" vertical="center" wrapText="1"/>
    </xf>
    <xf numFmtId="166" fontId="116" fillId="6" borderId="10" xfId="25" applyNumberFormat="1" applyFont="1" applyFill="1" applyBorder="1" applyAlignment="1" applyProtection="1">
      <alignment horizontal="center" vertical="center" wrapText="1"/>
      <protection hidden="1"/>
    </xf>
    <xf numFmtId="166" fontId="116" fillId="6" borderId="12" xfId="25" applyNumberFormat="1" applyFont="1" applyFill="1" applyBorder="1" applyAlignment="1" applyProtection="1">
      <alignment horizontal="center" vertical="center" wrapText="1"/>
      <protection hidden="1"/>
    </xf>
    <xf numFmtId="166" fontId="116" fillId="6" borderId="10" xfId="25" applyNumberFormat="1" applyFont="1" applyFill="1" applyBorder="1" applyAlignment="1" applyProtection="1">
      <alignment horizontal="center" vertical="center"/>
      <protection hidden="1"/>
    </xf>
    <xf numFmtId="166" fontId="116" fillId="6" borderId="12" xfId="25" applyNumberFormat="1" applyFont="1" applyFill="1" applyBorder="1" applyAlignment="1" applyProtection="1">
      <alignment horizontal="center" vertical="center"/>
      <protection hidden="1"/>
    </xf>
    <xf numFmtId="0" fontId="83" fillId="0" borderId="0" xfId="24" applyFont="1" applyAlignment="1">
      <alignment horizontal="center" wrapText="1"/>
    </xf>
    <xf numFmtId="0" fontId="83" fillId="0" borderId="0" xfId="24" applyFont="1" applyAlignment="1">
      <alignment horizontal="center" vertical="center" wrapText="1"/>
    </xf>
    <xf numFmtId="166" fontId="116" fillId="6" borderId="11" xfId="25" applyNumberFormat="1" applyFont="1" applyFill="1" applyBorder="1" applyAlignment="1" applyProtection="1">
      <alignment horizontal="center" vertical="center" wrapText="1"/>
      <protection hidden="1"/>
    </xf>
    <xf numFmtId="166" fontId="116" fillId="6" borderId="27" xfId="25" applyNumberFormat="1" applyFont="1" applyFill="1" applyBorder="1" applyAlignment="1" applyProtection="1">
      <alignment horizontal="center" vertical="center"/>
      <protection hidden="1"/>
    </xf>
    <xf numFmtId="166" fontId="116" fillId="6" borderId="28" xfId="25" applyNumberFormat="1" applyFont="1" applyFill="1" applyBorder="1" applyAlignment="1" applyProtection="1">
      <alignment horizontal="center" vertical="center"/>
      <protection hidden="1"/>
    </xf>
    <xf numFmtId="166" fontId="116" fillId="6" borderId="13" xfId="25" applyNumberFormat="1" applyFont="1" applyFill="1" applyBorder="1" applyAlignment="1" applyProtection="1">
      <alignment horizontal="center" vertical="center"/>
      <protection hidden="1"/>
    </xf>
    <xf numFmtId="166" fontId="116" fillId="6" borderId="11" xfId="25" applyNumberFormat="1" applyFont="1" applyFill="1" applyBorder="1" applyAlignment="1" applyProtection="1">
      <alignment horizontal="center" vertical="center"/>
      <protection hidden="1"/>
    </xf>
    <xf numFmtId="0" fontId="85" fillId="0" borderId="0" xfId="22" applyFont="1" applyAlignment="1">
      <alignment horizontal="center" vertical="center" wrapText="1"/>
    </xf>
    <xf numFmtId="0" fontId="89" fillId="0" borderId="0" xfId="21" applyFont="1" applyAlignment="1">
      <alignment horizontal="center"/>
    </xf>
    <xf numFmtId="3" fontId="89" fillId="0" borderId="0" xfId="21" applyNumberFormat="1" applyFont="1" applyAlignment="1">
      <alignment horizontal="left"/>
    </xf>
    <xf numFmtId="0" fontId="85" fillId="0" borderId="0" xfId="22" applyFont="1" applyAlignment="1">
      <alignment horizontal="center" wrapText="1"/>
    </xf>
    <xf numFmtId="0" fontId="134" fillId="0" borderId="0" xfId="22" applyFont="1" applyAlignment="1">
      <alignment horizontal="center" vertical="center" wrapText="1"/>
    </xf>
    <xf numFmtId="0" fontId="98" fillId="2" borderId="10" xfId="22" applyFont="1" applyFill="1" applyBorder="1" applyAlignment="1">
      <alignment horizontal="center" vertical="center" wrapText="1"/>
    </xf>
    <xf numFmtId="0" fontId="98" fillId="2" borderId="12" xfId="22" applyFont="1" applyFill="1" applyBorder="1" applyAlignment="1">
      <alignment horizontal="center" vertical="center" wrapText="1"/>
    </xf>
    <xf numFmtId="0" fontId="99" fillId="0" borderId="11" xfId="22" applyFont="1" applyBorder="1" applyAlignment="1">
      <alignment vertical="center" wrapText="1"/>
    </xf>
    <xf numFmtId="0" fontId="98" fillId="2" borderId="27" xfId="22" applyFont="1" applyFill="1" applyBorder="1" applyAlignment="1">
      <alignment horizontal="center" vertical="center" wrapText="1"/>
    </xf>
    <xf numFmtId="0" fontId="98" fillId="2" borderId="28" xfId="22" applyFont="1" applyFill="1" applyBorder="1" applyAlignment="1">
      <alignment horizontal="center" vertical="center" wrapText="1"/>
    </xf>
    <xf numFmtId="0" fontId="98" fillId="2" borderId="13" xfId="22" applyFont="1" applyFill="1" applyBorder="1" applyAlignment="1">
      <alignment horizontal="center" vertical="center" wrapText="1"/>
    </xf>
    <xf numFmtId="166" fontId="98" fillId="2" borderId="10" xfId="21" applyNumberFormat="1" applyFont="1" applyFill="1" applyBorder="1" applyAlignment="1" applyProtection="1">
      <alignment horizontal="center" vertical="center" wrapText="1"/>
      <protection hidden="1"/>
    </xf>
    <xf numFmtId="166" fontId="98" fillId="2" borderId="12" xfId="21" applyNumberFormat="1" applyFont="1" applyFill="1" applyBorder="1" applyAlignment="1" applyProtection="1">
      <alignment horizontal="center" vertical="center" wrapText="1"/>
      <protection hidden="1"/>
    </xf>
    <xf numFmtId="0" fontId="101" fillId="2" borderId="27" xfId="21" applyFont="1" applyFill="1" applyBorder="1" applyAlignment="1">
      <alignment horizontal="center" vertical="center" wrapText="1"/>
    </xf>
    <xf numFmtId="0" fontId="101" fillId="2" borderId="13" xfId="21" applyFont="1" applyFill="1" applyBorder="1" applyAlignment="1">
      <alignment horizontal="center" vertical="center" wrapText="1"/>
    </xf>
    <xf numFmtId="166" fontId="101" fillId="6" borderId="27" xfId="25" applyNumberFormat="1" applyFont="1" applyFill="1" applyBorder="1" applyAlignment="1" applyProtection="1">
      <alignment horizontal="center" vertical="center" wrapText="1"/>
      <protection hidden="1"/>
    </xf>
    <xf numFmtId="166" fontId="101" fillId="6" borderId="13" xfId="25" applyNumberFormat="1" applyFont="1" applyFill="1" applyBorder="1" applyAlignment="1" applyProtection="1">
      <alignment horizontal="center" vertical="center" wrapText="1"/>
      <protection hidden="1"/>
    </xf>
    <xf numFmtId="166" fontId="101" fillId="6" borderId="10" xfId="25" applyNumberFormat="1" applyFont="1" applyFill="1" applyBorder="1" applyAlignment="1" applyProtection="1">
      <alignment horizontal="center" vertical="center"/>
      <protection hidden="1"/>
    </xf>
    <xf numFmtId="166" fontId="101" fillId="6" borderId="12" xfId="25" applyNumberFormat="1" applyFont="1" applyFill="1" applyBorder="1" applyAlignment="1" applyProtection="1">
      <alignment horizontal="center" vertical="center"/>
      <protection hidden="1"/>
    </xf>
    <xf numFmtId="0" fontId="83" fillId="0" borderId="0" xfId="22" applyFont="1" applyAlignment="1">
      <alignment horizontal="center" vertical="center" wrapText="1"/>
    </xf>
    <xf numFmtId="0" fontId="83" fillId="0" borderId="0" xfId="22" applyFont="1" applyAlignment="1">
      <alignment horizontal="center" vertical="top" wrapText="1"/>
    </xf>
    <xf numFmtId="166" fontId="101" fillId="6" borderId="11" xfId="25" applyNumberFormat="1" applyFont="1" applyFill="1" applyBorder="1" applyAlignment="1" applyProtection="1">
      <alignment horizontal="center" vertical="center"/>
      <protection hidden="1"/>
    </xf>
    <xf numFmtId="166" fontId="101" fillId="6" borderId="27" xfId="25" applyNumberFormat="1" applyFont="1" applyFill="1" applyBorder="1" applyAlignment="1" applyProtection="1">
      <alignment horizontal="center" vertical="center"/>
      <protection hidden="1"/>
    </xf>
    <xf numFmtId="166" fontId="101" fillId="6" borderId="28" xfId="25" applyNumberFormat="1" applyFont="1" applyFill="1" applyBorder="1" applyAlignment="1" applyProtection="1">
      <alignment horizontal="center" vertical="center"/>
      <protection hidden="1"/>
    </xf>
    <xf numFmtId="166" fontId="101" fillId="6" borderId="13" xfId="25" applyNumberFormat="1" applyFont="1" applyFill="1" applyBorder="1" applyAlignment="1" applyProtection="1">
      <alignment horizontal="center" vertical="center"/>
      <protection hidden="1"/>
    </xf>
    <xf numFmtId="0" fontId="85" fillId="0" borderId="0" xfId="22" applyFont="1" applyAlignment="1" applyProtection="1">
      <alignment horizontal="center" vertical="center" wrapText="1"/>
      <protection hidden="1"/>
    </xf>
    <xf numFmtId="49" fontId="85" fillId="0" borderId="0" xfId="22" applyNumberFormat="1" applyFont="1" applyAlignment="1" applyProtection="1">
      <alignment horizontal="center" vertical="center" wrapText="1"/>
      <protection hidden="1"/>
    </xf>
    <xf numFmtId="0" fontId="49" fillId="0" borderId="0" xfId="27" applyFont="1" applyAlignment="1">
      <alignment horizontal="center" vertical="center" wrapText="1"/>
    </xf>
    <xf numFmtId="0" fontId="52" fillId="2" borderId="10" xfId="27" applyFont="1" applyFill="1" applyBorder="1" applyAlignment="1">
      <alignment horizontal="center" vertical="center" wrapText="1"/>
    </xf>
    <xf numFmtId="0" fontId="52" fillId="2" borderId="11" xfId="27" applyFont="1" applyFill="1" applyBorder="1" applyAlignment="1">
      <alignment horizontal="center" vertical="center" wrapText="1"/>
    </xf>
    <xf numFmtId="0" fontId="52" fillId="2" borderId="12" xfId="27" applyFont="1" applyFill="1" applyBorder="1" applyAlignment="1">
      <alignment horizontal="center" vertical="center" wrapText="1"/>
    </xf>
    <xf numFmtId="0" fontId="52" fillId="2" borderId="27" xfId="27" applyFont="1" applyFill="1" applyBorder="1" applyAlignment="1">
      <alignment horizontal="center" vertical="center" wrapText="1"/>
    </xf>
    <xf numFmtId="0" fontId="52" fillId="2" borderId="28" xfId="27" applyFont="1" applyFill="1" applyBorder="1" applyAlignment="1">
      <alignment horizontal="center" vertical="center" wrapText="1"/>
    </xf>
    <xf numFmtId="0" fontId="52" fillId="2" borderId="13" xfId="27" applyFont="1" applyFill="1" applyBorder="1" applyAlignment="1">
      <alignment horizontal="center" vertical="center" wrapText="1"/>
    </xf>
    <xf numFmtId="0" fontId="50" fillId="0" borderId="30" xfId="27" applyFont="1" applyBorder="1" applyAlignment="1">
      <alignment vertical="center" wrapText="1"/>
    </xf>
    <xf numFmtId="0" fontId="52" fillId="2" borderId="31" xfId="27" applyFont="1" applyFill="1" applyBorder="1" applyAlignment="1">
      <alignment horizontal="center" vertical="center" wrapText="1"/>
    </xf>
    <xf numFmtId="0" fontId="52" fillId="2" borderId="32" xfId="27" applyFont="1" applyFill="1" applyBorder="1" applyAlignment="1">
      <alignment horizontal="center" vertical="center" wrapText="1"/>
    </xf>
    <xf numFmtId="0" fontId="85" fillId="0" borderId="0" xfId="27" applyFont="1" applyAlignment="1" applyProtection="1">
      <alignment horizontal="center" vertical="center" wrapText="1"/>
      <protection hidden="1"/>
    </xf>
    <xf numFmtId="0" fontId="74" fillId="0" borderId="0" xfId="21" applyFont="1" applyAlignment="1" applyProtection="1">
      <alignment horizontal="right" vertical="center"/>
      <protection hidden="1"/>
    </xf>
    <xf numFmtId="3" fontId="74" fillId="0" borderId="0" xfId="21" applyNumberFormat="1" applyFont="1" applyAlignment="1" applyProtection="1">
      <alignment horizontal="left" vertical="center"/>
      <protection hidden="1"/>
    </xf>
    <xf numFmtId="0" fontId="74" fillId="0" borderId="0" xfId="21" applyFont="1" applyAlignment="1" applyProtection="1">
      <alignment horizontal="left" vertical="center"/>
      <protection hidden="1"/>
    </xf>
    <xf numFmtId="0" fontId="120" fillId="3" borderId="18" xfId="0" applyFont="1" applyFill="1" applyBorder="1" applyAlignment="1">
      <alignment horizontal="center" vertical="center" wrapText="1"/>
    </xf>
    <xf numFmtId="0" fontId="66" fillId="0" borderId="14" xfId="0" applyFont="1" applyBorder="1" applyAlignment="1">
      <alignment horizontal="right" vertical="center" wrapText="1"/>
    </xf>
    <xf numFmtId="0" fontId="34" fillId="0" borderId="18" xfId="0" applyFont="1" applyBorder="1" applyAlignment="1">
      <alignment horizontal="right" vertical="center" wrapText="1"/>
    </xf>
    <xf numFmtId="0" fontId="38" fillId="0" borderId="4" xfId="0" applyFont="1" applyBorder="1" applyAlignment="1">
      <alignment horizontal="right" vertical="center" wrapText="1"/>
    </xf>
  </cellXfs>
  <cellStyles count="31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Millares 2 2 2" xfId="29" xr:uid="{64D969FE-3190-45D8-B61C-32C22F435785}"/>
    <cellStyle name="Millares 2 3" xfId="28" xr:uid="{8121BD11-64C3-45B4-B304-E3D481C738CE}"/>
    <cellStyle name="Normal" xfId="0" builtinId="0"/>
    <cellStyle name="Normal 18" xfId="23" xr:uid="{487C8016-534B-4FA9-B836-6D5CA6CD42E9}"/>
    <cellStyle name="Normal 2" xfId="2" xr:uid="{00000000-0005-0000-0000-000007000000}"/>
    <cellStyle name="Normal 2 10 2" xfId="22" xr:uid="{4F7B5E34-8349-4589-8E01-465391A853AC}"/>
    <cellStyle name="Normal 2 2" xfId="14" xr:uid="{00000000-0005-0000-0000-000008000000}"/>
    <cellStyle name="Normal 2 2 2" xfId="21" xr:uid="{E85B5C8D-E1C0-4F4E-8164-A6D48E28C7B8}"/>
    <cellStyle name="Normal 2 3" xfId="20" xr:uid="{8BED92EE-E49D-482B-ACEA-1BD1F0C1F669}"/>
    <cellStyle name="Normal 2 3 2" xfId="27" xr:uid="{5433DD17-F9BE-446F-92F0-515F00461E82}"/>
    <cellStyle name="Normal 2 8" xfId="24" xr:uid="{54F4507B-670D-407C-91D3-688A6CBDC1D8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 9 2" xfId="30" xr:uid="{24B4F9EA-8CE6-4614-A9CB-656F0C497051}"/>
    <cellStyle name="Normal_FORMA-SG" xfId="25" xr:uid="{033D64C6-D666-458D-A494-866AD8A92F94}"/>
    <cellStyle name="Normal_Formatos_ok" xfId="26" xr:uid="{1445DF14-591D-4284-80D0-B7CB50B789EA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996633"/>
      <color rgb="FFCC9900"/>
      <color rgb="FFFFCC00"/>
      <color rgb="FF660033"/>
      <color rgb="FFCC6600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PPGE_GRA_PAG_3!$A$6:$A$63</c:f>
              <c:strCache>
                <c:ptCount val="58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Tarahumara ó rarámuri</c:v>
                </c:pt>
                <c:pt idx="3">
                  <c:v>Tzeltal ó k´op ó winik atel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Mazahua ó jñatio</c:v>
                </c:pt>
                <c:pt idx="14">
                  <c:v>Tepehuán, Tepehuano u ó dam</c:v>
                </c:pt>
                <c:pt idx="15">
                  <c:v>Mixe ó ayook ó ayuuk</c:v>
                </c:pt>
                <c:pt idx="16">
                  <c:v>Tlapaneco ó me´phaa</c:v>
                </c:pt>
                <c:pt idx="17">
                  <c:v>Huichol ó wirrarica</c:v>
                </c:pt>
                <c:pt idx="18">
                  <c:v>Huasteco ó téenek</c:v>
                </c:pt>
                <c:pt idx="19">
                  <c:v>Mayo ó yoreme</c:v>
                </c:pt>
                <c:pt idx="20">
                  <c:v>Purépecha, Tarasco ó púrhepeche, tepamacha</c:v>
                </c:pt>
                <c:pt idx="21">
                  <c:v>Amuzgo ó tzíncue ó tzjonnoan</c:v>
                </c:pt>
                <c:pt idx="22">
                  <c:v>No especifica</c:v>
                </c:pt>
                <c:pt idx="23">
                  <c:v>Zoque ú o´de püt</c:v>
                </c:pt>
                <c:pt idx="24">
                  <c:v>Yaqui ó yoreme</c:v>
                </c:pt>
                <c:pt idx="25">
                  <c:v>Otros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Tojolabal ó tojolwinik otik</c:v>
                </c:pt>
                <c:pt idx="31">
                  <c:v>Huave ó mero ikooc</c:v>
                </c:pt>
                <c:pt idx="32">
                  <c:v>Popoluca ó homoshok ó Núntahá´yi ó tuncapxe</c:v>
                </c:pt>
                <c:pt idx="33">
                  <c:v>Cuicateco ó nduudu yu</c:v>
                </c:pt>
                <c:pt idx="34">
                  <c:v>Pápago ó tono ooh´tam</c:v>
                </c:pt>
                <c:pt idx="35">
                  <c:v>Tepehua ó hamasipini</c:v>
                </c:pt>
                <c:pt idx="36">
                  <c:v>Mame, Mam ó ayou ó qyool</c:v>
                </c:pt>
                <c:pt idx="37">
                  <c:v>Pame ó xigüe ó Xiui</c:v>
                </c:pt>
                <c:pt idx="38">
                  <c:v>Quiché</c:v>
                </c:pt>
                <c:pt idx="39">
                  <c:v>Guarijio ó varojío ó macurawe</c:v>
                </c:pt>
                <c:pt idx="40">
                  <c:v>Kekchí ó k´ekchi ó queckchí ó quetzchí</c:v>
                </c:pt>
                <c:pt idx="41">
                  <c:v>Chichimeca jonaz ó uza</c:v>
                </c:pt>
                <c:pt idx="42">
                  <c:v>Pima u otam u o´ob</c:v>
                </c:pt>
                <c:pt idx="43">
                  <c:v>Kanjobal ó k´anjobal</c:v>
                </c:pt>
                <c:pt idx="44">
                  <c:v>Seri ó konkaak</c:v>
                </c:pt>
                <c:pt idx="45">
                  <c:v>Kikapú ó Kikapoa</c:v>
                </c:pt>
                <c:pt idx="46">
                  <c:v>Cakchiquel ó Cachiquero</c:v>
                </c:pt>
                <c:pt idx="47">
                  <c:v>Ocuilteco ó tlahuica</c:v>
                </c:pt>
                <c:pt idx="48">
                  <c:v>Cucapá ó es-pei</c:v>
                </c:pt>
                <c:pt idx="49">
                  <c:v>Matlatzinca ó botuná ó matlame</c:v>
                </c:pt>
                <c:pt idx="50">
                  <c:v>Motozintleco ó mochó ó qatok</c:v>
                </c:pt>
                <c:pt idx="51">
                  <c:v>Kiliwa ó k´olew</c:v>
                </c:pt>
                <c:pt idx="52">
                  <c:v>Teco </c:v>
                </c:pt>
                <c:pt idx="53">
                  <c:v>Chuj </c:v>
                </c:pt>
                <c:pt idx="54">
                  <c:v>Lacandón ó hach t´an ó hach winik</c:v>
                </c:pt>
                <c:pt idx="55">
                  <c:v>Ixcateco ó Mero ikooa</c:v>
                </c:pt>
                <c:pt idx="56">
                  <c:v>Paipai ó akwa´ala</c:v>
                </c:pt>
                <c:pt idx="57">
                  <c:v>Tacuate </c:v>
                </c:pt>
              </c:strCache>
            </c:strRef>
          </c:cat>
          <c:val>
            <c:numRef>
              <c:f>PPGE_GRA_PAG_3!$B$6:$B$63</c:f>
              <c:numCache>
                <c:formatCode>General</c:formatCode>
                <c:ptCount val="58"/>
                <c:pt idx="0" formatCode="#,##0">
                  <c:v>1580</c:v>
                </c:pt>
                <c:pt idx="1">
                  <c:v>605</c:v>
                </c:pt>
                <c:pt idx="2">
                  <c:v>491</c:v>
                </c:pt>
                <c:pt idx="3">
                  <c:v>468</c:v>
                </c:pt>
                <c:pt idx="4">
                  <c:v>449</c:v>
                </c:pt>
                <c:pt idx="5">
                  <c:v>433</c:v>
                </c:pt>
                <c:pt idx="6">
                  <c:v>414</c:v>
                </c:pt>
                <c:pt idx="7">
                  <c:v>405</c:v>
                </c:pt>
                <c:pt idx="8">
                  <c:v>335</c:v>
                </c:pt>
                <c:pt idx="9">
                  <c:v>262</c:v>
                </c:pt>
                <c:pt idx="10">
                  <c:v>194</c:v>
                </c:pt>
                <c:pt idx="11">
                  <c:v>175</c:v>
                </c:pt>
                <c:pt idx="12">
                  <c:v>169</c:v>
                </c:pt>
                <c:pt idx="13">
                  <c:v>163</c:v>
                </c:pt>
                <c:pt idx="14">
                  <c:v>158</c:v>
                </c:pt>
                <c:pt idx="15">
                  <c:v>152</c:v>
                </c:pt>
                <c:pt idx="16">
                  <c:v>137</c:v>
                </c:pt>
                <c:pt idx="17">
                  <c:v>135</c:v>
                </c:pt>
                <c:pt idx="18">
                  <c:v>110</c:v>
                </c:pt>
                <c:pt idx="19">
                  <c:v>96</c:v>
                </c:pt>
                <c:pt idx="20">
                  <c:v>90</c:v>
                </c:pt>
                <c:pt idx="21">
                  <c:v>84</c:v>
                </c:pt>
                <c:pt idx="22">
                  <c:v>74</c:v>
                </c:pt>
                <c:pt idx="23">
                  <c:v>71</c:v>
                </c:pt>
                <c:pt idx="24">
                  <c:v>67</c:v>
                </c:pt>
                <c:pt idx="25">
                  <c:v>66</c:v>
                </c:pt>
                <c:pt idx="26">
                  <c:v>48</c:v>
                </c:pt>
                <c:pt idx="27">
                  <c:v>40</c:v>
                </c:pt>
                <c:pt idx="28">
                  <c:v>32</c:v>
                </c:pt>
                <c:pt idx="29">
                  <c:v>26</c:v>
                </c:pt>
                <c:pt idx="30">
                  <c:v>23</c:v>
                </c:pt>
                <c:pt idx="31">
                  <c:v>22</c:v>
                </c:pt>
                <c:pt idx="32">
                  <c:v>20</c:v>
                </c:pt>
                <c:pt idx="33">
                  <c:v>13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6</c:v>
                </c:pt>
                <c:pt idx="39">
                  <c:v>6</c:v>
                </c:pt>
                <c:pt idx="40">
                  <c:v>5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8B-4306-ADC4-D91E53C5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43525696"/>
        <c:axId val="1243522784"/>
      </c:barChart>
      <c:catAx>
        <c:axId val="12435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3522784"/>
        <c:crosses val="autoZero"/>
        <c:auto val="1"/>
        <c:lblAlgn val="ctr"/>
        <c:lblOffset val="100"/>
        <c:noMultiLvlLbl val="0"/>
      </c:catAx>
      <c:valAx>
        <c:axId val="12435227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352569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PAG_20_PPPDP_GRA!$B$7:$B$10</c:f>
              <c:numCache>
                <c:formatCode>General</c:formatCode>
                <c:ptCount val="4"/>
                <c:pt idx="0">
                  <c:v>48</c:v>
                </c:pt>
                <c:pt idx="1">
                  <c:v>232</c:v>
                </c:pt>
                <c:pt idx="2" formatCode="#,##0">
                  <c:v>1320</c:v>
                </c:pt>
                <c:pt idx="3" formatCode="#,##0">
                  <c:v>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01-45BD-A6DC-1B63E45C0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5009152"/>
        <c:axId val="1244998336"/>
      </c:barChart>
      <c:catAx>
        <c:axId val="1245009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4998336"/>
        <c:crosses val="autoZero"/>
        <c:auto val="1"/>
        <c:lblAlgn val="ctr"/>
        <c:lblOffset val="100"/>
        <c:noMultiLvlLbl val="0"/>
      </c:catAx>
      <c:valAx>
        <c:axId val="1244998336"/>
        <c:scaling>
          <c:orientation val="minMax"/>
          <c:max val="4000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0915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PAG_20_PPPDP_GRA!$B$15:$B$17</c:f>
              <c:numCache>
                <c:formatCode>General</c:formatCode>
                <c:ptCount val="3"/>
                <c:pt idx="0">
                  <c:v>43</c:v>
                </c:pt>
                <c:pt idx="1">
                  <c:v>67</c:v>
                </c:pt>
                <c:pt idx="2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4-4640-B08A-FA6F78AC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4990848"/>
        <c:axId val="1245005824"/>
      </c:barChart>
      <c:catAx>
        <c:axId val="1244990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05824"/>
        <c:crosses val="autoZero"/>
        <c:auto val="1"/>
        <c:lblAlgn val="ctr"/>
        <c:lblOffset val="100"/>
        <c:noMultiLvlLbl val="0"/>
      </c:catAx>
      <c:valAx>
        <c:axId val="12450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499084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PAG_20_PPPDP_GRA!$B$22:$B$23</c:f>
              <c:numCache>
                <c:formatCode>General</c:formatCode>
                <c:ptCount val="2"/>
                <c:pt idx="0">
                  <c:v>24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B-4211-9190-3915DFE01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5010816"/>
        <c:axId val="1245004992"/>
      </c:barChart>
      <c:catAx>
        <c:axId val="1245010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04992"/>
        <c:crosses val="autoZero"/>
        <c:auto val="1"/>
        <c:lblAlgn val="ctr"/>
        <c:lblOffset val="100"/>
        <c:noMultiLvlLbl val="0"/>
      </c:catAx>
      <c:valAx>
        <c:axId val="12450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1081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PAG_20_PPPDP_GRA!$A$28:$A$36</c:f>
              <c:strCache>
                <c:ptCount val="9"/>
                <c:pt idx="0">
                  <c:v>USA PRÓTESIS</c:v>
                </c:pt>
                <c:pt idx="1">
                  <c:v>PARÁLISIS DE MEDIO CUERPO O TODO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PAG_20_PPPDP_GRA!$B$28:$B$36</c:f>
              <c:numCache>
                <c:formatCode>General</c:formatCode>
                <c:ptCount val="9"/>
                <c:pt idx="0">
                  <c:v>73</c:v>
                </c:pt>
                <c:pt idx="1">
                  <c:v>78</c:v>
                </c:pt>
                <c:pt idx="2">
                  <c:v>133</c:v>
                </c:pt>
                <c:pt idx="3">
                  <c:v>173</c:v>
                </c:pt>
                <c:pt idx="4">
                  <c:v>187</c:v>
                </c:pt>
                <c:pt idx="5">
                  <c:v>321</c:v>
                </c:pt>
                <c:pt idx="6">
                  <c:v>467</c:v>
                </c:pt>
                <c:pt idx="7">
                  <c:v>750</c:v>
                </c:pt>
                <c:pt idx="8" formatCode="#,##0">
                  <c:v>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FD-4C16-A7F0-3D056F6C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5014144"/>
        <c:axId val="1245019552"/>
      </c:barChart>
      <c:catAx>
        <c:axId val="1245014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19552"/>
        <c:crosses val="autoZero"/>
        <c:auto val="1"/>
        <c:lblAlgn val="ctr"/>
        <c:lblOffset val="100"/>
        <c:noMultiLvlLbl val="0"/>
      </c:catAx>
      <c:valAx>
        <c:axId val="12450195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2450141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PAG_20_PPPDP_GRA!$B$41:$B$42</c:f>
              <c:numCache>
                <c:formatCode>General</c:formatCode>
                <c:ptCount val="2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71-4CA6-8D08-6FAD2753E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0561312"/>
        <c:axId val="660562976"/>
      </c:barChart>
      <c:catAx>
        <c:axId val="660561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60562976"/>
        <c:crosses val="autoZero"/>
        <c:auto val="1"/>
        <c:lblAlgn val="ctr"/>
        <c:lblOffset val="100"/>
        <c:noMultiLvlLbl val="0"/>
      </c:catAx>
      <c:valAx>
        <c:axId val="66056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6056131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PAG_20_PPPDP_GRA!$B$47:$B$55</c:f>
              <c:numCache>
                <c:formatCode>General</c:formatCode>
                <c:ptCount val="9"/>
                <c:pt idx="0">
                  <c:v>2</c:v>
                </c:pt>
                <c:pt idx="1">
                  <c:v>17</c:v>
                </c:pt>
                <c:pt idx="2">
                  <c:v>105</c:v>
                </c:pt>
                <c:pt idx="3">
                  <c:v>172</c:v>
                </c:pt>
                <c:pt idx="4">
                  <c:v>274</c:v>
                </c:pt>
                <c:pt idx="5">
                  <c:v>987</c:v>
                </c:pt>
                <c:pt idx="6" formatCode="#,##0">
                  <c:v>1965</c:v>
                </c:pt>
                <c:pt idx="7" formatCode="#,##0">
                  <c:v>4211</c:v>
                </c:pt>
                <c:pt idx="8" formatCode="#,##0">
                  <c:v>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EC-4101-845E-D979F32A7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0561728"/>
        <c:axId val="660554240"/>
      </c:barChart>
      <c:catAx>
        <c:axId val="660561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60554240"/>
        <c:crosses val="autoZero"/>
        <c:auto val="1"/>
        <c:lblAlgn val="ctr"/>
        <c:lblOffset val="100"/>
        <c:noMultiLvlLbl val="0"/>
      </c:catAx>
      <c:valAx>
        <c:axId val="66055424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6056172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Puebla</c:v>
                </c:pt>
                <c:pt idx="1">
                  <c:v>Chihuahua</c:v>
                </c:pt>
                <c:pt idx="2">
                  <c:v>Estado de México</c:v>
                </c:pt>
                <c:pt idx="3">
                  <c:v>CEFERESO No. 11 CPS Sonora</c:v>
                </c:pt>
                <c:pt idx="4">
                  <c:v>Jalisco</c:v>
                </c:pt>
                <c:pt idx="5">
                  <c:v>Baja California</c:v>
                </c:pt>
                <c:pt idx="6">
                  <c:v>Guanajuato</c:v>
                </c:pt>
                <c:pt idx="7">
                  <c:v>Tamaulipas</c:v>
                </c:pt>
                <c:pt idx="8">
                  <c:v>Veracruz de Ignacio de la Llave</c:v>
                </c:pt>
                <c:pt idx="9">
                  <c:v>Guerrero</c:v>
                </c:pt>
                <c:pt idx="10">
                  <c:v>Ciudad de México</c:v>
                </c:pt>
                <c:pt idx="11">
                  <c:v>Hidalgo</c:v>
                </c:pt>
                <c:pt idx="12">
                  <c:v>CEFERESO No. 17 CPS Michoacán</c:v>
                </c:pt>
                <c:pt idx="13">
                  <c:v>Sinaloa</c:v>
                </c:pt>
                <c:pt idx="14">
                  <c:v>Nuevo León</c:v>
                </c:pt>
                <c:pt idx="15">
                  <c:v>Morelos</c:v>
                </c:pt>
                <c:pt idx="16">
                  <c:v>Michoacán de Ocampo</c:v>
                </c:pt>
                <c:pt idx="17">
                  <c:v>CEFERESO No. 15 CPS Chiapas</c:v>
                </c:pt>
                <c:pt idx="18">
                  <c:v>Centro Penitenciario Federal 18 CPS Coahuila</c:v>
                </c:pt>
                <c:pt idx="19">
                  <c:v>Querétaro</c:v>
                </c:pt>
                <c:pt idx="20">
                  <c:v>San Luis Potosí</c:v>
                </c:pt>
                <c:pt idx="21">
                  <c:v>Durango</c:v>
                </c:pt>
                <c:pt idx="22">
                  <c:v>CEFERESO No. 13 CPS Oaxaca</c:v>
                </c:pt>
                <c:pt idx="23">
                  <c:v>Zacatecas</c:v>
                </c:pt>
                <c:pt idx="24">
                  <c:v>Coahuila de Zaragoza</c:v>
                </c:pt>
                <c:pt idx="25">
                  <c:v>Chiapas</c:v>
                </c:pt>
                <c:pt idx="26">
                  <c:v>CEFERESO No. 16 CPS Femenil Morelos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Aguascalientes</c:v>
                </c:pt>
                <c:pt idx="30">
                  <c:v>CEFERESO No. 5 Oriente</c:v>
                </c:pt>
                <c:pt idx="31">
                  <c:v>Sonora</c:v>
                </c:pt>
                <c:pt idx="32">
                  <c:v>CEFERESO No. 1 Altiplano</c:v>
                </c:pt>
                <c:pt idx="33">
                  <c:v>Yucatán</c:v>
                </c:pt>
                <c:pt idx="34">
                  <c:v>Tabasco</c:v>
                </c:pt>
                <c:pt idx="35">
                  <c:v>CEFERESO No. 14 CPS Durango</c:v>
                </c:pt>
                <c:pt idx="36">
                  <c:v>Campeche</c:v>
                </c:pt>
                <c:pt idx="37">
                  <c:v>Colima</c:v>
                </c:pt>
                <c:pt idx="38">
                  <c:v>Oaxaca</c:v>
                </c:pt>
                <c:pt idx="39">
                  <c:v>CEFERESO No. 4 Noroeste</c:v>
                </c:pt>
                <c:pt idx="40">
                  <c:v>Baja California Sur</c:v>
                </c:pt>
                <c:pt idx="41">
                  <c:v>Nayarit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1628</c:v>
                </c:pt>
                <c:pt idx="1">
                  <c:v>1557</c:v>
                </c:pt>
                <c:pt idx="2">
                  <c:v>1274</c:v>
                </c:pt>
                <c:pt idx="3">
                  <c:v>1246</c:v>
                </c:pt>
                <c:pt idx="4">
                  <c:v>1046</c:v>
                </c:pt>
                <c:pt idx="5" formatCode="General">
                  <c:v>988</c:v>
                </c:pt>
                <c:pt idx="6" formatCode="General">
                  <c:v>965</c:v>
                </c:pt>
                <c:pt idx="7" formatCode="General">
                  <c:v>960</c:v>
                </c:pt>
                <c:pt idx="8" formatCode="General">
                  <c:v>959</c:v>
                </c:pt>
                <c:pt idx="9" formatCode="General">
                  <c:v>932</c:v>
                </c:pt>
                <c:pt idx="10" formatCode="General">
                  <c:v>811</c:v>
                </c:pt>
                <c:pt idx="11" formatCode="General">
                  <c:v>763</c:v>
                </c:pt>
                <c:pt idx="12" formatCode="General">
                  <c:v>731</c:v>
                </c:pt>
                <c:pt idx="13" formatCode="General">
                  <c:v>720</c:v>
                </c:pt>
                <c:pt idx="14" formatCode="General">
                  <c:v>689</c:v>
                </c:pt>
                <c:pt idx="15" formatCode="General">
                  <c:v>688</c:v>
                </c:pt>
                <c:pt idx="16" formatCode="General">
                  <c:v>671</c:v>
                </c:pt>
                <c:pt idx="17" formatCode="General">
                  <c:v>638</c:v>
                </c:pt>
                <c:pt idx="18" formatCode="General">
                  <c:v>607</c:v>
                </c:pt>
                <c:pt idx="19" formatCode="General">
                  <c:v>606</c:v>
                </c:pt>
                <c:pt idx="20" formatCode="General">
                  <c:v>589</c:v>
                </c:pt>
                <c:pt idx="21" formatCode="General">
                  <c:v>511</c:v>
                </c:pt>
                <c:pt idx="22" formatCode="General">
                  <c:v>459</c:v>
                </c:pt>
                <c:pt idx="23" formatCode="General">
                  <c:v>445</c:v>
                </c:pt>
                <c:pt idx="24" formatCode="General">
                  <c:v>435</c:v>
                </c:pt>
                <c:pt idx="25" formatCode="General">
                  <c:v>425</c:v>
                </c:pt>
                <c:pt idx="26" formatCode="General">
                  <c:v>398</c:v>
                </c:pt>
                <c:pt idx="27" formatCode="General">
                  <c:v>388</c:v>
                </c:pt>
                <c:pt idx="28" formatCode="General">
                  <c:v>363</c:v>
                </c:pt>
                <c:pt idx="29" formatCode="General">
                  <c:v>313</c:v>
                </c:pt>
                <c:pt idx="30" formatCode="General">
                  <c:v>312</c:v>
                </c:pt>
                <c:pt idx="31" formatCode="General">
                  <c:v>288</c:v>
                </c:pt>
                <c:pt idx="32" formatCode="General">
                  <c:v>273</c:v>
                </c:pt>
                <c:pt idx="33" formatCode="General">
                  <c:v>261</c:v>
                </c:pt>
                <c:pt idx="34" formatCode="General">
                  <c:v>247</c:v>
                </c:pt>
                <c:pt idx="35" formatCode="General">
                  <c:v>221</c:v>
                </c:pt>
                <c:pt idx="36" formatCode="General">
                  <c:v>218</c:v>
                </c:pt>
                <c:pt idx="37" formatCode="General">
                  <c:v>203</c:v>
                </c:pt>
                <c:pt idx="38" formatCode="General">
                  <c:v>196</c:v>
                </c:pt>
                <c:pt idx="39" formatCode="General">
                  <c:v>180</c:v>
                </c:pt>
                <c:pt idx="40" formatCode="General">
                  <c:v>168</c:v>
                </c:pt>
                <c:pt idx="41" formatCode="General">
                  <c:v>164</c:v>
                </c:pt>
                <c:pt idx="42" formatCode="General">
                  <c:v>161</c:v>
                </c:pt>
                <c:pt idx="43" formatCode="General">
                  <c:v>142</c:v>
                </c:pt>
                <c:pt idx="44" formatCode="General">
                  <c:v>104</c:v>
                </c:pt>
                <c:pt idx="45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A-4116-998E-839D2484C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50448528"/>
        <c:axId val="1350439792"/>
      </c:barChart>
      <c:catAx>
        <c:axId val="135044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50439792"/>
        <c:crosses val="autoZero"/>
        <c:auto val="1"/>
        <c:lblAlgn val="ctr"/>
        <c:lblOffset val="100"/>
        <c:noMultiLvlLbl val="0"/>
      </c:catAx>
      <c:valAx>
        <c:axId val="13504397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5044852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rgbClr val="C0504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2-C094-46D4-A937-A528D99AE87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EC0-4161-BFE3-037ED9D23866}"/>
              </c:ext>
            </c:extLst>
          </c:dPt>
          <c:dLbls>
            <c:dLbl>
              <c:idx val="0"/>
              <c:layout>
                <c:manualLayout>
                  <c:x val="-2.4812390369685973E-2"/>
                  <c:y val="-9.54898730144281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4-46D4-A937-A528D99AE875}"/>
                </c:ext>
              </c:extLst>
            </c:dLbl>
            <c:dLbl>
              <c:idx val="1"/>
              <c:layout>
                <c:manualLayout>
                  <c:x val="-0.14245856137052396"/>
                  <c:y val="-0.28163508243851432"/>
                </c:manualLayout>
              </c:layout>
              <c:tx>
                <c:rich>
                  <a:bodyPr/>
                  <a:lstStyle/>
                  <a:p>
                    <a:fld id="{9F94D315-D470-425F-9CA3-DC579D8FF69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470F6C3-4206-4791-BC64-13D9DB46F01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50.80%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EC0-4161-BFE3-037ED9D23866}"/>
                </c:ext>
              </c:extLst>
            </c:dLbl>
            <c:dLbl>
              <c:idx val="2"/>
              <c:layout>
                <c:manualLayout>
                  <c:x val="1.5776583794910388E-2"/>
                  <c:y val="-0.1237922716307860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0-4161-BFE3-037ED9D23866}"/>
                </c:ext>
              </c:extLst>
            </c:dLbl>
            <c:dLbl>
              <c:idx val="3"/>
              <c:layout>
                <c:manualLayout>
                  <c:x val="5.0414506338499677E-2"/>
                  <c:y val="-0.1308632288016021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0-4161-BFE3-037ED9D2386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6807</c:v>
                </c:pt>
                <c:pt idx="1">
                  <c:v>13213</c:v>
                </c:pt>
                <c:pt idx="2">
                  <c:v>2545</c:v>
                </c:pt>
                <c:pt idx="3">
                  <c:v>3440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4-46D4-A937-A528D99A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EE-4246-85BB-FEDE4ECE0AAD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E-4246-85BB-FEDE4ECE0AAD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E-4246-85BB-FEDE4ECE0AAD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E-4246-85BB-FEDE4ECE0AAD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E-4246-85BB-FEDE4ECE0AAD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E-4246-85BB-FEDE4ECE0AAD}"/>
                </c:ext>
              </c:extLst>
            </c:dLbl>
            <c:dLbl>
              <c:idx val="6"/>
              <c:layout>
                <c:manualLayout>
                  <c:x val="1.422924901185770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E-4246-85BB-FEDE4ECE0A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PAG_25_PPLHJS_GRA!$A$5:$A$10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PAG_25_PPLHJS_GRA!$B$5:$B$10</c:f>
              <c:numCache>
                <c:formatCode>General</c:formatCode>
                <c:ptCount val="6"/>
                <c:pt idx="0">
                  <c:v>122</c:v>
                </c:pt>
                <c:pt idx="1">
                  <c:v>87</c:v>
                </c:pt>
                <c:pt idx="2">
                  <c:v>67</c:v>
                </c:pt>
                <c:pt idx="3">
                  <c:v>57</c:v>
                </c:pt>
                <c:pt idx="4">
                  <c:v>14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EE-4246-85BB-FEDE4ECE0A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2"/>
        <c:gapDepth val="142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PAG_27_PPLHJS_GRA!$B$4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2-4BA2-A76E-963F8CB65131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2-4BA2-A76E-963F8CB65131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2-4BA2-A76E-963F8CB65131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2-4BA2-A76E-963F8CB65131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2-4BA2-A76E-963F8CB65131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2-4BA2-A76E-963F8CB65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PAG_27_PPLHJS_GRA!$A$5:$A$37</c:f>
              <c:strCache>
                <c:ptCount val="33"/>
                <c:pt idx="0">
                  <c:v>Estado de México</c:v>
                </c:pt>
                <c:pt idx="1">
                  <c:v>Ciudad de México</c:v>
                </c:pt>
                <c:pt idx="2">
                  <c:v>Tamaulipas</c:v>
                </c:pt>
                <c:pt idx="3">
                  <c:v>Veracruz de Ignacio de la Llave</c:v>
                </c:pt>
                <c:pt idx="4">
                  <c:v>Guerrero</c:v>
                </c:pt>
                <c:pt idx="5">
                  <c:v>Jalisco</c:v>
                </c:pt>
                <c:pt idx="6">
                  <c:v>Sinaloa</c:v>
                </c:pt>
                <c:pt idx="7">
                  <c:v>Morelos</c:v>
                </c:pt>
                <c:pt idx="8">
                  <c:v>Michoacán de Ocampo</c:v>
                </c:pt>
                <c:pt idx="9">
                  <c:v>CEFERESO No. 16 CPS Femenil Morelos</c:v>
                </c:pt>
                <c:pt idx="10">
                  <c:v>Chihuahua</c:v>
                </c:pt>
                <c:pt idx="11">
                  <c:v>Puebla</c:v>
                </c:pt>
                <c:pt idx="12">
                  <c:v>San Luis Potosí</c:v>
                </c:pt>
                <c:pt idx="13">
                  <c:v>Oaxaca</c:v>
                </c:pt>
                <c:pt idx="14">
                  <c:v>Chiapas</c:v>
                </c:pt>
                <c:pt idx="15">
                  <c:v>Hidalgo</c:v>
                </c:pt>
                <c:pt idx="16">
                  <c:v>Guanajuato</c:v>
                </c:pt>
                <c:pt idx="17">
                  <c:v>Sonora</c:v>
                </c:pt>
                <c:pt idx="18">
                  <c:v>Tabasco</c:v>
                </c:pt>
                <c:pt idx="19">
                  <c:v>Nayarit</c:v>
                </c:pt>
                <c:pt idx="20">
                  <c:v>Nuevo León</c:v>
                </c:pt>
                <c:pt idx="21">
                  <c:v>Durango</c:v>
                </c:pt>
                <c:pt idx="22">
                  <c:v>Quintana Roo</c:v>
                </c:pt>
                <c:pt idx="23">
                  <c:v>Zacatecas</c:v>
                </c:pt>
                <c:pt idx="24">
                  <c:v>Tlaxcala</c:v>
                </c:pt>
                <c:pt idx="25">
                  <c:v>Querétaro</c:v>
                </c:pt>
                <c:pt idx="26">
                  <c:v>Aguascalientes</c:v>
                </c:pt>
                <c:pt idx="27">
                  <c:v>Coahuila de Zaragoza</c:v>
                </c:pt>
                <c:pt idx="28">
                  <c:v>Colima</c:v>
                </c:pt>
                <c:pt idx="29">
                  <c:v>Campeche</c:v>
                </c:pt>
                <c:pt idx="30">
                  <c:v>Baja California</c:v>
                </c:pt>
                <c:pt idx="31">
                  <c:v>Baja California Sur</c:v>
                </c:pt>
                <c:pt idx="32">
                  <c:v>Yucatán</c:v>
                </c:pt>
              </c:strCache>
            </c:strRef>
          </c:cat>
          <c:val>
            <c:numRef>
              <c:f>PAG_27_PPLHJS_GRA!$B$5:$B$37</c:f>
              <c:numCache>
                <c:formatCode>General</c:formatCode>
                <c:ptCount val="33"/>
                <c:pt idx="0">
                  <c:v>44</c:v>
                </c:pt>
                <c:pt idx="1">
                  <c:v>34</c:v>
                </c:pt>
                <c:pt idx="2">
                  <c:v>30</c:v>
                </c:pt>
                <c:pt idx="3">
                  <c:v>24</c:v>
                </c:pt>
                <c:pt idx="4">
                  <c:v>21</c:v>
                </c:pt>
                <c:pt idx="5">
                  <c:v>20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5</c:v>
                </c:pt>
                <c:pt idx="22">
                  <c:v>4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52-4BA2-A76E-963F8CB651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9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CE1-4578-9E05-3CE8DBE3477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CE1-4578-9E05-3CE8DBE34776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CE1-4578-9E05-3CE8DBE34776}"/>
              </c:ext>
            </c:extLst>
          </c:dPt>
          <c:dPt>
            <c:idx val="3"/>
            <c:bubble3D val="0"/>
            <c:spPr>
              <a:solidFill>
                <a:srgbClr val="F79646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7CE1-4578-9E05-3CE8DBE34776}"/>
              </c:ext>
            </c:extLst>
          </c:dPt>
          <c:dLbls>
            <c:dLbl>
              <c:idx val="0"/>
              <c:layout>
                <c:manualLayout>
                  <c:x val="-0.17459260177038671"/>
                  <c:y val="3.60291374323830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1-4578-9E05-3CE8DBE34776}"/>
                </c:ext>
              </c:extLst>
            </c:dLbl>
            <c:dLbl>
              <c:idx val="1"/>
              <c:layout>
                <c:manualLayout>
                  <c:x val="0.23021193149127611"/>
                  <c:y val="-8.09988050243050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1-4578-9E05-3CE8DBE34776}"/>
                </c:ext>
              </c:extLst>
            </c:dLbl>
            <c:dLbl>
              <c:idx val="2"/>
              <c:layout>
                <c:manualLayout>
                  <c:x val="-0.10644836860459403"/>
                  <c:y val="-8.508595905148783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1-4578-9E05-3CE8DBE34776}"/>
                </c:ext>
              </c:extLst>
            </c:dLbl>
            <c:dLbl>
              <c:idx val="3"/>
              <c:layout>
                <c:manualLayout>
                  <c:x val="8.8094386898566759E-2"/>
                  <c:y val="-8.43698324139622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1-4578-9E05-3CE8DBE347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4510</c:v>
                </c:pt>
                <c:pt idx="1">
                  <c:v>2790</c:v>
                </c:pt>
                <c:pt idx="2" formatCode="General">
                  <c:v>208</c:v>
                </c:pt>
                <c:pt idx="3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1-4578-9E05-3CE8DBE3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040261144631148E-2"/>
          <c:y val="0.13657002939562404"/>
          <c:w val="0.71007252131271847"/>
          <c:h val="0.69005168899166935"/>
        </c:manualLayout>
      </c:layout>
      <c:pie3DChart>
        <c:varyColors val="1"/>
        <c:ser>
          <c:idx val="0"/>
          <c:order val="0"/>
          <c:tx>
            <c:strRef>
              <c:f>PAG_28_PPLHJS_GRA!$C$4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B18-4932-9959-37ED71A7FA08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B18-4932-9959-37ED71A7FA08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B18-4932-9959-37ED71A7FA08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1B18-4932-9959-37ED71A7FA08}"/>
              </c:ext>
            </c:extLst>
          </c:dPt>
          <c:dLbls>
            <c:dLbl>
              <c:idx val="0"/>
              <c:layout>
                <c:manualLayout>
                  <c:x val="-3.5783163080392137E-2"/>
                  <c:y val="-0.283024397345904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8-4932-9959-37ED71A7FA08}"/>
                </c:ext>
              </c:extLst>
            </c:dLbl>
            <c:dLbl>
              <c:idx val="1"/>
              <c:layout>
                <c:manualLayout>
                  <c:x val="-8.5836961913982757E-3"/>
                  <c:y val="-3.45901789455746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8-4932-9959-37ED71A7FA08}"/>
                </c:ext>
              </c:extLst>
            </c:dLbl>
            <c:dLbl>
              <c:idx val="2"/>
              <c:layout>
                <c:manualLayout>
                  <c:x val="3.6751137499155123E-2"/>
                  <c:y val="-5.68060804004237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8-4932-9959-37ED71A7FA08}"/>
                </c:ext>
              </c:extLst>
            </c:dLbl>
            <c:dLbl>
              <c:idx val="3"/>
              <c:layout>
                <c:manualLayout>
                  <c:x val="4.2777685111506265E-2"/>
                  <c:y val="9.713300367460944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18-4932-9959-37ED71A7F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PAG_28_PPLHJS_GRA!$B$5:$B$8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PAG_28_PPLHJS_GRA!$C$5:$C$8</c:f>
              <c:numCache>
                <c:formatCode>General</c:formatCode>
                <c:ptCount val="4"/>
                <c:pt idx="0">
                  <c:v>172</c:v>
                </c:pt>
                <c:pt idx="1">
                  <c:v>135</c:v>
                </c:pt>
                <c:pt idx="2">
                  <c:v>20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18-4932-9959-37ED71A7F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PAG_31LLGBTTIQ_GRA!$B$4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03-4231-B725-8A24A59D9EA4}"/>
              </c:ext>
            </c:extLst>
          </c:dPt>
          <c:dPt>
            <c:idx val="1"/>
            <c:invertIfNegative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03-4231-B725-8A24A59D9E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03-4231-B725-8A24A59D9EA4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3-4231-B725-8A24A59D9EA4}"/>
              </c:ext>
            </c:extLst>
          </c:dPt>
          <c:dPt>
            <c:idx val="4"/>
            <c:invertIfNegative val="0"/>
            <c:bubble3D val="0"/>
            <c:spPr>
              <a:solidFill>
                <a:srgbClr val="3366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03-4231-B725-8A24A59D9EA4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03-4231-B725-8A24A59D9EA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03-4231-B725-8A24A59D9EA4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03-4231-B725-8A24A59D9EA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803-4231-B725-8A24A59D9EA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803-4231-B725-8A24A59D9EA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803-4231-B725-8A24A59D9EA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803-4231-B725-8A24A59D9EA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803-4231-B725-8A24A59D9EA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803-4231-B725-8A24A59D9EA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803-4231-B725-8A24A59D9E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PAG_31LLGBTTIQ_GRA!$A$5:$A$12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PAG_31LLGBTTIQ_GRA!$B$5:$B$12</c:f>
              <c:numCache>
                <c:formatCode>#,##0</c:formatCode>
                <c:ptCount val="8"/>
                <c:pt idx="0" formatCode="General">
                  <c:v>1</c:v>
                </c:pt>
                <c:pt idx="1">
                  <c:v>4</c:v>
                </c:pt>
                <c:pt idx="2">
                  <c:v>12</c:v>
                </c:pt>
                <c:pt idx="3">
                  <c:v>42</c:v>
                </c:pt>
                <c:pt idx="4">
                  <c:v>113</c:v>
                </c:pt>
                <c:pt idx="5">
                  <c:v>558</c:v>
                </c:pt>
                <c:pt idx="6">
                  <c:v>918</c:v>
                </c:pt>
                <c:pt idx="7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03-4231-B725-8A24A59D9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16926855715709E-2"/>
          <c:y val="1.5009357347359774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PAG_33LLGBTTIQ_GRA!$B$4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PAG_33LLGBTTIQ_GRA!$A$5:$A$50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Colima</c:v>
                </c:pt>
                <c:pt idx="6">
                  <c:v>Puebla</c:v>
                </c:pt>
                <c:pt idx="7">
                  <c:v>Baja California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Chihuahua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Aguascalientes</c:v>
                </c:pt>
                <c:pt idx="14">
                  <c:v>Guerrero</c:v>
                </c:pt>
                <c:pt idx="15">
                  <c:v>Hidalgo</c:v>
                </c:pt>
                <c:pt idx="16">
                  <c:v>Nayarit</c:v>
                </c:pt>
                <c:pt idx="17">
                  <c:v>Quintana Roo</c:v>
                </c:pt>
                <c:pt idx="18">
                  <c:v>Chiapas</c:v>
                </c:pt>
                <c:pt idx="19">
                  <c:v>Yucatán</c:v>
                </c:pt>
                <c:pt idx="20">
                  <c:v>Zacatecas</c:v>
                </c:pt>
                <c:pt idx="21">
                  <c:v>Guanajuato</c:v>
                </c:pt>
                <c:pt idx="22">
                  <c:v>Oaxaca</c:v>
                </c:pt>
                <c:pt idx="23">
                  <c:v>Sonora</c:v>
                </c:pt>
                <c:pt idx="24">
                  <c:v>CEFERESO No. 5 Oriente</c:v>
                </c:pt>
                <c:pt idx="25">
                  <c:v>CEFERESO No. 13 CPS Oaxaca</c:v>
                </c:pt>
                <c:pt idx="26">
                  <c:v>Querétaro</c:v>
                </c:pt>
                <c:pt idx="27">
                  <c:v>Centro Penitenciario Federal 18 CPS Coahuila</c:v>
                </c:pt>
                <c:pt idx="28">
                  <c:v>Sinaloa</c:v>
                </c:pt>
                <c:pt idx="29">
                  <c:v>Campeche</c:v>
                </c:pt>
                <c:pt idx="30">
                  <c:v>CEFERESO No. 11 CPS Sonora</c:v>
                </c:pt>
                <c:pt idx="31">
                  <c:v>CEFERESO No. 14 CPS Durango</c:v>
                </c:pt>
                <c:pt idx="32">
                  <c:v>Tabasco</c:v>
                </c:pt>
                <c:pt idx="33">
                  <c:v>Tlaxcala</c:v>
                </c:pt>
                <c:pt idx="34">
                  <c:v>CEFERESO No. 12 CPS Guanajuato</c:v>
                </c:pt>
                <c:pt idx="35">
                  <c:v>San Luis Potosí</c:v>
                </c:pt>
                <c:pt idx="36">
                  <c:v>CEFERESO No. 17 CPS Michoacán</c:v>
                </c:pt>
                <c:pt idx="37">
                  <c:v>CEFEREPSI</c:v>
                </c:pt>
                <c:pt idx="38">
                  <c:v>CEFERESO No. 15 CPS Chiapas</c:v>
                </c:pt>
                <c:pt idx="39">
                  <c:v>Baja California Sur</c:v>
                </c:pt>
                <c:pt idx="40">
                  <c:v>CEFERESO No. 7 Nor-Noroeste</c:v>
                </c:pt>
                <c:pt idx="41">
                  <c:v>CEFERESO No. 4 Noroeste</c:v>
                </c:pt>
                <c:pt idx="42">
                  <c:v>Durango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Tamaulipas</c:v>
                </c:pt>
              </c:strCache>
            </c:strRef>
          </c:cat>
          <c:val>
            <c:numRef>
              <c:f>PAG_33LLGBTTIQ_GRA!$B$5:$B$50</c:f>
              <c:numCache>
                <c:formatCode>General</c:formatCode>
                <c:ptCount val="46"/>
                <c:pt idx="0">
                  <c:v>552</c:v>
                </c:pt>
                <c:pt idx="1">
                  <c:v>409</c:v>
                </c:pt>
                <c:pt idx="2">
                  <c:v>244</c:v>
                </c:pt>
                <c:pt idx="3">
                  <c:v>197</c:v>
                </c:pt>
                <c:pt idx="4">
                  <c:v>172</c:v>
                </c:pt>
                <c:pt idx="5">
                  <c:v>131</c:v>
                </c:pt>
                <c:pt idx="6">
                  <c:v>108</c:v>
                </c:pt>
                <c:pt idx="7">
                  <c:v>103</c:v>
                </c:pt>
                <c:pt idx="8">
                  <c:v>98</c:v>
                </c:pt>
                <c:pt idx="9">
                  <c:v>82</c:v>
                </c:pt>
                <c:pt idx="10">
                  <c:v>71</c:v>
                </c:pt>
                <c:pt idx="11">
                  <c:v>63</c:v>
                </c:pt>
                <c:pt idx="12">
                  <c:v>57</c:v>
                </c:pt>
                <c:pt idx="13">
                  <c:v>56</c:v>
                </c:pt>
                <c:pt idx="14">
                  <c:v>56</c:v>
                </c:pt>
                <c:pt idx="15">
                  <c:v>50</c:v>
                </c:pt>
                <c:pt idx="16">
                  <c:v>50</c:v>
                </c:pt>
                <c:pt idx="17">
                  <c:v>45</c:v>
                </c:pt>
                <c:pt idx="18">
                  <c:v>41</c:v>
                </c:pt>
                <c:pt idx="19">
                  <c:v>38</c:v>
                </c:pt>
                <c:pt idx="20">
                  <c:v>36</c:v>
                </c:pt>
                <c:pt idx="21">
                  <c:v>35</c:v>
                </c:pt>
                <c:pt idx="22">
                  <c:v>29</c:v>
                </c:pt>
                <c:pt idx="23">
                  <c:v>29</c:v>
                </c:pt>
                <c:pt idx="24">
                  <c:v>23</c:v>
                </c:pt>
                <c:pt idx="25">
                  <c:v>20</c:v>
                </c:pt>
                <c:pt idx="26">
                  <c:v>20</c:v>
                </c:pt>
                <c:pt idx="27">
                  <c:v>18</c:v>
                </c:pt>
                <c:pt idx="28">
                  <c:v>17</c:v>
                </c:pt>
                <c:pt idx="29">
                  <c:v>17</c:v>
                </c:pt>
                <c:pt idx="30">
                  <c:v>14</c:v>
                </c:pt>
                <c:pt idx="31">
                  <c:v>12</c:v>
                </c:pt>
                <c:pt idx="32">
                  <c:v>11</c:v>
                </c:pt>
                <c:pt idx="33">
                  <c:v>11</c:v>
                </c:pt>
                <c:pt idx="34">
                  <c:v>10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4-4584-8581-EF8B24E34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rnd" cmpd="dbl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PAG_35_PPEPO_GRA!$A$6:$A$67</c:f>
              <c:strCache>
                <c:ptCount val="62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Cuba</c:v>
                </c:pt>
                <c:pt idx="7">
                  <c:v>Ecuador</c:v>
                </c:pt>
                <c:pt idx="8">
                  <c:v>Perú</c:v>
                </c:pt>
                <c:pt idx="9">
                  <c:v>Nicaragua</c:v>
                </c:pt>
                <c:pt idx="10">
                  <c:v>República Dominicana</c:v>
                </c:pt>
                <c:pt idx="11">
                  <c:v>España</c:v>
                </c:pt>
                <c:pt idx="12">
                  <c:v>Belice</c:v>
                </c:pt>
                <c:pt idx="13">
                  <c:v>Argentina</c:v>
                </c:pt>
                <c:pt idx="14">
                  <c:v>China</c:v>
                </c:pt>
                <c:pt idx="15">
                  <c:v>Chile</c:v>
                </c:pt>
                <c:pt idx="16">
                  <c:v>Rumania</c:v>
                </c:pt>
                <c:pt idx="17">
                  <c:v>Haití</c:v>
                </c:pt>
                <c:pt idx="18">
                  <c:v>Italia</c:v>
                </c:pt>
                <c:pt idx="19">
                  <c:v>Brasil</c:v>
                </c:pt>
                <c:pt idx="20">
                  <c:v>Costa Rica</c:v>
                </c:pt>
                <c:pt idx="21">
                  <c:v>Canadá</c:v>
                </c:pt>
                <c:pt idx="22">
                  <c:v>Panamá</c:v>
                </c:pt>
                <c:pt idx="23">
                  <c:v>Nigeria</c:v>
                </c:pt>
                <c:pt idx="24">
                  <c:v>Uruguay</c:v>
                </c:pt>
                <c:pt idx="25">
                  <c:v>Rusia</c:v>
                </c:pt>
                <c:pt idx="26">
                  <c:v>Bolivia</c:v>
                </c:pt>
                <c:pt idx="27">
                  <c:v>Paraguay</c:v>
                </c:pt>
                <c:pt idx="28">
                  <c:v>Japón</c:v>
                </c:pt>
                <c:pt idx="29">
                  <c:v>Israel</c:v>
                </c:pt>
                <c:pt idx="30">
                  <c:v>República del Congo</c:v>
                </c:pt>
                <c:pt idx="31">
                  <c:v>Líbano</c:v>
                </c:pt>
                <c:pt idx="32">
                  <c:v>Hungría</c:v>
                </c:pt>
                <c:pt idx="33">
                  <c:v>Ucranía</c:v>
                </c:pt>
                <c:pt idx="34">
                  <c:v>Túnez</c:v>
                </c:pt>
                <c:pt idx="35">
                  <c:v>Alemania</c:v>
                </c:pt>
                <c:pt idx="36">
                  <c:v>Francia</c:v>
                </c:pt>
                <c:pt idx="37">
                  <c:v>Vietnam</c:v>
                </c:pt>
                <c:pt idx="38">
                  <c:v>Bulgaria</c:v>
                </c:pt>
                <c:pt idx="39">
                  <c:v>Marruecos</c:v>
                </c:pt>
                <c:pt idx="40">
                  <c:v>Laos</c:v>
                </c:pt>
                <c:pt idx="41">
                  <c:v>Libia</c:v>
                </c:pt>
                <c:pt idx="42">
                  <c:v>República de Serbia</c:v>
                </c:pt>
                <c:pt idx="43">
                  <c:v>Taiwán</c:v>
                </c:pt>
                <c:pt idx="44">
                  <c:v>India</c:v>
                </c:pt>
                <c:pt idx="45">
                  <c:v>Dinamarca</c:v>
                </c:pt>
                <c:pt idx="46">
                  <c:v>Nambia</c:v>
                </c:pt>
                <c:pt idx="47">
                  <c:v>Mónaco</c:v>
                </c:pt>
                <c:pt idx="48">
                  <c:v>Camerún</c:v>
                </c:pt>
                <c:pt idx="49">
                  <c:v>Inglaterra</c:v>
                </c:pt>
                <c:pt idx="50">
                  <c:v>Guinea</c:v>
                </c:pt>
                <c:pt idx="51">
                  <c:v>Turquía</c:v>
                </c:pt>
                <c:pt idx="52">
                  <c:v>Irak</c:v>
                </c:pt>
                <c:pt idx="53">
                  <c:v>Jamaica</c:v>
                </c:pt>
                <c:pt idx="54">
                  <c:v>Filipinas</c:v>
                </c:pt>
                <c:pt idx="55">
                  <c:v>Corea</c:v>
                </c:pt>
                <c:pt idx="56">
                  <c:v>República Checa</c:v>
                </c:pt>
                <c:pt idx="57">
                  <c:v>Suecia</c:v>
                </c:pt>
                <c:pt idx="58">
                  <c:v>Bélgica</c:v>
                </c:pt>
                <c:pt idx="59">
                  <c:v>Holanda</c:v>
                </c:pt>
                <c:pt idx="60">
                  <c:v>Afganistán</c:v>
                </c:pt>
                <c:pt idx="61">
                  <c:v>Armenia</c:v>
                </c:pt>
              </c:strCache>
            </c:strRef>
          </c:cat>
          <c:val>
            <c:numRef>
              <c:f>PAG_35_PPEPO_GRA!$B$6:$B$67</c:f>
              <c:numCache>
                <c:formatCode>General</c:formatCode>
                <c:ptCount val="62"/>
                <c:pt idx="0" formatCode="#,##0">
                  <c:v>1060</c:v>
                </c:pt>
                <c:pt idx="1">
                  <c:v>647</c:v>
                </c:pt>
                <c:pt idx="2">
                  <c:v>441</c:v>
                </c:pt>
                <c:pt idx="3">
                  <c:v>319</c:v>
                </c:pt>
                <c:pt idx="4">
                  <c:v>216</c:v>
                </c:pt>
                <c:pt idx="5">
                  <c:v>88</c:v>
                </c:pt>
                <c:pt idx="6">
                  <c:v>56</c:v>
                </c:pt>
                <c:pt idx="7">
                  <c:v>55</c:v>
                </c:pt>
                <c:pt idx="8">
                  <c:v>50</c:v>
                </c:pt>
                <c:pt idx="9">
                  <c:v>46</c:v>
                </c:pt>
                <c:pt idx="10">
                  <c:v>17</c:v>
                </c:pt>
                <c:pt idx="11">
                  <c:v>15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3-44DB-A380-41CE5B63B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549813440"/>
        <c:axId val="549812608"/>
      </c:barChart>
      <c:catAx>
        <c:axId val="5498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49812608"/>
        <c:crosses val="autoZero"/>
        <c:auto val="1"/>
        <c:lblAlgn val="ctr"/>
        <c:lblOffset val="100"/>
        <c:noMultiLvlLbl val="0"/>
      </c:catAx>
      <c:valAx>
        <c:axId val="5498126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4981344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CEFERESO No. 11 CPS Sonora</c:v>
                </c:pt>
                <c:pt idx="11">
                  <c:v>Coahuila de Zaragoza</c:v>
                </c:pt>
                <c:pt idx="12">
                  <c:v>Centro Penitenciario Federal 18 CPS Coahuila</c:v>
                </c:pt>
                <c:pt idx="13">
                  <c:v>Michoacán de Ocampo</c:v>
                </c:pt>
                <c:pt idx="14">
                  <c:v>CEFERESO No. 15 CPS Chiapas</c:v>
                </c:pt>
                <c:pt idx="15">
                  <c:v>Veracruz de Ignacio de la Llave</c:v>
                </c:pt>
                <c:pt idx="16">
                  <c:v>CEFERESO No. 13 CPS Oaxaca</c:v>
                </c:pt>
                <c:pt idx="17">
                  <c:v>Guanajuato</c:v>
                </c:pt>
                <c:pt idx="18">
                  <c:v>Tabasco</c:v>
                </c:pt>
                <c:pt idx="19">
                  <c:v>Puebla</c:v>
                </c:pt>
                <c:pt idx="20">
                  <c:v>Querétaro</c:v>
                </c:pt>
                <c:pt idx="21">
                  <c:v>CEFERESO No. 12 CPS Guanajuato</c:v>
                </c:pt>
                <c:pt idx="22">
                  <c:v>CEFERESO No. 14 CPS Durango</c:v>
                </c:pt>
                <c:pt idx="23">
                  <c:v>Zacatecas</c:v>
                </c:pt>
                <c:pt idx="24">
                  <c:v>CEFERESO No. 17 CPS Michoacán</c:v>
                </c:pt>
                <c:pt idx="25">
                  <c:v>Aguascalientes</c:v>
                </c:pt>
                <c:pt idx="26">
                  <c:v>Sinaloa</c:v>
                </c:pt>
                <c:pt idx="27">
                  <c:v>Hidalgo</c:v>
                </c:pt>
                <c:pt idx="28">
                  <c:v>CEFERESO No. 4 Noroeste</c:v>
                </c:pt>
                <c:pt idx="29">
                  <c:v>CEFERESO No. 16 CPS Femenil Morelos</c:v>
                </c:pt>
                <c:pt idx="30">
                  <c:v>Durango</c:v>
                </c:pt>
                <c:pt idx="31">
                  <c:v>San Luis Potosí</c:v>
                </c:pt>
                <c:pt idx="32">
                  <c:v>CEFERESO No. 5 Oriente</c:v>
                </c:pt>
                <c:pt idx="33">
                  <c:v>Guerrero</c:v>
                </c:pt>
                <c:pt idx="34">
                  <c:v>Yucatán</c:v>
                </c:pt>
                <c:pt idx="35">
                  <c:v>Colima</c:v>
                </c:pt>
                <c:pt idx="36">
                  <c:v>Oaxaca</c:v>
                </c:pt>
                <c:pt idx="37">
                  <c:v>Morelos</c:v>
                </c:pt>
                <c:pt idx="38">
                  <c:v>CEFERESO No. 1 Altiplano</c:v>
                </c:pt>
                <c:pt idx="39">
                  <c:v>Campeche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CEFEREPSI</c:v>
                </c:pt>
                <c:pt idx="44">
                  <c:v>CEFERESO No. 7 Nor-Noroeste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424</c:v>
                </c:pt>
                <c:pt idx="1">
                  <c:v>343</c:v>
                </c:pt>
                <c:pt idx="2">
                  <c:v>270</c:v>
                </c:pt>
                <c:pt idx="3">
                  <c:v>192</c:v>
                </c:pt>
                <c:pt idx="4">
                  <c:v>183</c:v>
                </c:pt>
                <c:pt idx="5">
                  <c:v>158</c:v>
                </c:pt>
                <c:pt idx="6">
                  <c:v>127</c:v>
                </c:pt>
                <c:pt idx="7">
                  <c:v>124</c:v>
                </c:pt>
                <c:pt idx="8">
                  <c:v>115</c:v>
                </c:pt>
                <c:pt idx="9">
                  <c:v>103</c:v>
                </c:pt>
                <c:pt idx="10">
                  <c:v>73</c:v>
                </c:pt>
                <c:pt idx="11">
                  <c:v>72</c:v>
                </c:pt>
                <c:pt idx="12">
                  <c:v>70</c:v>
                </c:pt>
                <c:pt idx="13">
                  <c:v>63</c:v>
                </c:pt>
                <c:pt idx="14">
                  <c:v>57</c:v>
                </c:pt>
                <c:pt idx="15">
                  <c:v>52</c:v>
                </c:pt>
                <c:pt idx="16">
                  <c:v>48</c:v>
                </c:pt>
                <c:pt idx="17">
                  <c:v>44</c:v>
                </c:pt>
                <c:pt idx="18">
                  <c:v>44</c:v>
                </c:pt>
                <c:pt idx="19">
                  <c:v>42</c:v>
                </c:pt>
                <c:pt idx="20">
                  <c:v>38</c:v>
                </c:pt>
                <c:pt idx="21">
                  <c:v>37</c:v>
                </c:pt>
                <c:pt idx="22">
                  <c:v>37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30</c:v>
                </c:pt>
                <c:pt idx="28">
                  <c:v>30</c:v>
                </c:pt>
                <c:pt idx="29">
                  <c:v>28</c:v>
                </c:pt>
                <c:pt idx="30">
                  <c:v>26</c:v>
                </c:pt>
                <c:pt idx="31">
                  <c:v>25</c:v>
                </c:pt>
                <c:pt idx="32">
                  <c:v>23</c:v>
                </c:pt>
                <c:pt idx="33">
                  <c:v>22</c:v>
                </c:pt>
                <c:pt idx="34">
                  <c:v>19</c:v>
                </c:pt>
                <c:pt idx="35">
                  <c:v>17</c:v>
                </c:pt>
                <c:pt idx="36">
                  <c:v>15</c:v>
                </c:pt>
                <c:pt idx="37">
                  <c:v>15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10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8-4A90-9872-515FAC00E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368479856"/>
        <c:axId val="1368497328"/>
      </c:barChart>
      <c:catAx>
        <c:axId val="136847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68497328"/>
        <c:crosses val="autoZero"/>
        <c:auto val="1"/>
        <c:lblAlgn val="ctr"/>
        <c:lblOffset val="100"/>
        <c:noMultiLvlLbl val="0"/>
      </c:catAx>
      <c:valAx>
        <c:axId val="1368497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6847985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3.096261546931265E-2"/>
                  <c:y val="-7.23412613680513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F6-4FFB-9B95-B1954AF8BF75}"/>
                </c:ext>
              </c:extLst>
            </c:dLbl>
            <c:dLbl>
              <c:idx val="1"/>
              <c:layout>
                <c:manualLayout>
                  <c:x val="-0.1012145632292806"/>
                  <c:y val="-0.3008676752877277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F6-4FFB-9B95-B1954AF8BF75}"/>
                </c:ext>
              </c:extLst>
            </c:dLbl>
            <c:dLbl>
              <c:idx val="2"/>
              <c:layout>
                <c:manualLayout>
                  <c:x val="-2.20038546291857E-2"/>
                  <c:y val="-0.1630415100433780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6-4FFB-9B95-B1954AF8BF75}"/>
                </c:ext>
              </c:extLst>
            </c:dLbl>
            <c:dLbl>
              <c:idx val="3"/>
              <c:layout>
                <c:manualLayout>
                  <c:x val="9.16151668876449E-2"/>
                  <c:y val="-0.1301876831389889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6-4FFB-9B95-B1954AF8BF7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1122</c:v>
                </c:pt>
                <c:pt idx="1">
                  <c:v>1150</c:v>
                </c:pt>
                <c:pt idx="2">
                  <c:v>460</c:v>
                </c:pt>
                <c:pt idx="3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9D-4A12-9AEA-AC8FF1423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3070</c:v>
                </c:pt>
                <c:pt idx="1">
                  <c:v>44</c:v>
                </c:pt>
                <c:pt idx="2">
                  <c:v>32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0F-4104-98EF-AECCC386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342125392"/>
        <c:axId val="1342122480"/>
      </c:barChart>
      <c:catAx>
        <c:axId val="1342125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42122480"/>
        <c:crosses val="autoZero"/>
        <c:auto val="1"/>
        <c:lblAlgn val="ctr"/>
        <c:lblOffset val="100"/>
        <c:noMultiLvlLbl val="0"/>
      </c:catAx>
      <c:valAx>
        <c:axId val="13421224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42125392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6.8342857142857247E-2"/>
                  <c:y val="-0.1275271308020984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E-4B85-8926-43922144BDCB}"/>
                </c:ext>
              </c:extLst>
            </c:dLbl>
            <c:dLbl>
              <c:idx val="1"/>
              <c:layout>
                <c:manualLayout>
                  <c:x val="0.17035860517435319"/>
                  <c:y val="-0.1760589042562510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E-4B85-8926-43922144BDCB}"/>
                </c:ext>
              </c:extLst>
            </c:dLbl>
            <c:dLbl>
              <c:idx val="2"/>
              <c:layout>
                <c:manualLayout>
                  <c:x val="-3.4422947131608548E-3"/>
                  <c:y val="-8.122499829672094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E-4B85-8926-43922144BDCB}"/>
                </c:ext>
              </c:extLst>
            </c:dLbl>
            <c:dLbl>
              <c:idx val="3"/>
              <c:layout>
                <c:manualLayout>
                  <c:x val="2.8426321709786276E-2"/>
                  <c:y val="-7.355518137488685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E-4B85-8926-43922144BDC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1375</c:v>
                </c:pt>
                <c:pt idx="1">
                  <c:v>1065</c:v>
                </c:pt>
                <c:pt idx="2">
                  <c:v>549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54-4386-A7C9-A9FEB2784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Chihuahua</c:v>
                </c:pt>
                <c:pt idx="5">
                  <c:v>Guerrero</c:v>
                </c:pt>
                <c:pt idx="6">
                  <c:v>Estado de México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Quintana Roo</c:v>
                </c:pt>
                <c:pt idx="15">
                  <c:v>Morelos</c:v>
                </c:pt>
                <c:pt idx="16">
                  <c:v>Baja California</c:v>
                </c:pt>
                <c:pt idx="17">
                  <c:v>Durango</c:v>
                </c:pt>
                <c:pt idx="18">
                  <c:v>CEFERESO No. 13 CPS Oaxaca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Querétaro</c:v>
                </c:pt>
                <c:pt idx="25">
                  <c:v>Baja California Sur</c:v>
                </c:pt>
                <c:pt idx="26">
                  <c:v>Zacatecas</c:v>
                </c:pt>
                <c:pt idx="27">
                  <c:v>CEFERESO No. 4 Noroeste</c:v>
                </c:pt>
                <c:pt idx="28">
                  <c:v>CEFERESO No. 11 CPS Sonora</c:v>
                </c:pt>
                <c:pt idx="29">
                  <c:v>Tamaulipas</c:v>
                </c:pt>
                <c:pt idx="30">
                  <c:v>CEFERESO No. 5 Oriente</c:v>
                </c:pt>
                <c:pt idx="31">
                  <c:v>Tlaxcala</c:v>
                </c:pt>
                <c:pt idx="32">
                  <c:v>CEFERESO No. 15 CPS Chiapas</c:v>
                </c:pt>
                <c:pt idx="33">
                  <c:v>CEFERESO No. 14 CPS Durango</c:v>
                </c:pt>
                <c:pt idx="34">
                  <c:v>CEFERESO No. 12 CPS Guanajuato</c:v>
                </c:pt>
                <c:pt idx="35">
                  <c:v>CEFERESO No. 16 CPS Femenil Morelos </c:v>
                </c:pt>
                <c:pt idx="36">
                  <c:v>Centro Penitenciario Federal 18 CPS Coahuila</c:v>
                </c:pt>
                <c:pt idx="37">
                  <c:v>CEFERESO No. 17 CPS Michoacán</c:v>
                </c:pt>
                <c:pt idx="38">
                  <c:v>Colima</c:v>
                </c:pt>
                <c:pt idx="39">
                  <c:v>Guanajuato</c:v>
                </c:pt>
                <c:pt idx="40">
                  <c:v>Aguascalientes</c:v>
                </c:pt>
                <c:pt idx="41">
                  <c:v>CEFEREPSI </c:v>
                </c:pt>
                <c:pt idx="42">
                  <c:v>CEFERESO No. 7 Nor-Noroeste</c:v>
                </c:pt>
                <c:pt idx="43">
                  <c:v>Coahuila de Zaragoza</c:v>
                </c:pt>
                <c:pt idx="44">
                  <c:v>CEFERESO No. 8 Nor-Poniente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1162</c:v>
                </c:pt>
                <c:pt idx="1">
                  <c:v>968</c:v>
                </c:pt>
                <c:pt idx="2">
                  <c:v>706</c:v>
                </c:pt>
                <c:pt idx="3">
                  <c:v>549</c:v>
                </c:pt>
                <c:pt idx="4">
                  <c:v>500</c:v>
                </c:pt>
                <c:pt idx="5">
                  <c:v>488</c:v>
                </c:pt>
                <c:pt idx="6">
                  <c:v>472</c:v>
                </c:pt>
                <c:pt idx="7">
                  <c:v>370</c:v>
                </c:pt>
                <c:pt idx="8">
                  <c:v>335</c:v>
                </c:pt>
                <c:pt idx="9">
                  <c:v>269</c:v>
                </c:pt>
                <c:pt idx="10">
                  <c:v>222</c:v>
                </c:pt>
                <c:pt idx="11">
                  <c:v>165</c:v>
                </c:pt>
                <c:pt idx="12">
                  <c:v>153</c:v>
                </c:pt>
                <c:pt idx="13">
                  <c:v>127</c:v>
                </c:pt>
                <c:pt idx="14">
                  <c:v>126</c:v>
                </c:pt>
                <c:pt idx="15">
                  <c:v>114</c:v>
                </c:pt>
                <c:pt idx="16">
                  <c:v>94</c:v>
                </c:pt>
                <c:pt idx="17">
                  <c:v>88</c:v>
                </c:pt>
                <c:pt idx="18">
                  <c:v>88</c:v>
                </c:pt>
                <c:pt idx="19">
                  <c:v>82</c:v>
                </c:pt>
                <c:pt idx="20">
                  <c:v>79</c:v>
                </c:pt>
                <c:pt idx="21">
                  <c:v>64</c:v>
                </c:pt>
                <c:pt idx="22">
                  <c:v>56</c:v>
                </c:pt>
                <c:pt idx="23">
                  <c:v>50</c:v>
                </c:pt>
                <c:pt idx="24">
                  <c:v>43</c:v>
                </c:pt>
                <c:pt idx="25">
                  <c:v>42</c:v>
                </c:pt>
                <c:pt idx="26">
                  <c:v>31</c:v>
                </c:pt>
                <c:pt idx="27">
                  <c:v>31</c:v>
                </c:pt>
                <c:pt idx="28">
                  <c:v>30</c:v>
                </c:pt>
                <c:pt idx="29">
                  <c:v>28</c:v>
                </c:pt>
                <c:pt idx="30">
                  <c:v>26</c:v>
                </c:pt>
                <c:pt idx="31">
                  <c:v>20</c:v>
                </c:pt>
                <c:pt idx="32">
                  <c:v>18</c:v>
                </c:pt>
                <c:pt idx="33">
                  <c:v>15</c:v>
                </c:pt>
                <c:pt idx="34">
                  <c:v>15</c:v>
                </c:pt>
                <c:pt idx="35">
                  <c:v>13</c:v>
                </c:pt>
                <c:pt idx="36">
                  <c:v>10</c:v>
                </c:pt>
                <c:pt idx="37">
                  <c:v>9</c:v>
                </c:pt>
                <c:pt idx="38">
                  <c:v>8</c:v>
                </c:pt>
                <c:pt idx="39">
                  <c:v>6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01-4F22-9818-57110A36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54201248"/>
        <c:axId val="1254197504"/>
      </c:barChart>
      <c:catAx>
        <c:axId val="12542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54197504"/>
        <c:crosses val="autoZero"/>
        <c:auto val="1"/>
        <c:lblAlgn val="ctr"/>
        <c:lblOffset val="100"/>
        <c:noMultiLvlLbl val="0"/>
      </c:catAx>
      <c:valAx>
        <c:axId val="1254197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5420124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Baja California</c:v>
                </c:pt>
                <c:pt idx="1">
                  <c:v>Ciudad de México</c:v>
                </c:pt>
                <c:pt idx="2">
                  <c:v>CEFERESO No. 13 CPS Oaxaca</c:v>
                </c:pt>
                <c:pt idx="3">
                  <c:v>San Luis Potosí</c:v>
                </c:pt>
                <c:pt idx="4">
                  <c:v>CEFERESO No. 17 CPS Michoacán</c:v>
                </c:pt>
                <c:pt idx="5">
                  <c:v>Guanajuato</c:v>
                </c:pt>
                <c:pt idx="6">
                  <c:v>Sonora</c:v>
                </c:pt>
                <c:pt idx="7">
                  <c:v>Estado de México</c:v>
                </c:pt>
                <c:pt idx="8">
                  <c:v>CEFERESO No. 1 Altiplano</c:v>
                </c:pt>
                <c:pt idx="9">
                  <c:v>Jalisco</c:v>
                </c:pt>
                <c:pt idx="10">
                  <c:v>Michoacán de Ocampo</c:v>
                </c:pt>
                <c:pt idx="11">
                  <c:v>Puebla</c:v>
                </c:pt>
                <c:pt idx="12">
                  <c:v>Colima</c:v>
                </c:pt>
                <c:pt idx="13">
                  <c:v>Centro Penitenciario Federal 18 CPS Coahuila</c:v>
                </c:pt>
                <c:pt idx="14">
                  <c:v>Nuevo León</c:v>
                </c:pt>
                <c:pt idx="15">
                  <c:v>Sinaloa</c:v>
                </c:pt>
                <c:pt idx="16">
                  <c:v>Veracruz de Ignacio de la Llave</c:v>
                </c:pt>
                <c:pt idx="17">
                  <c:v>CEFERESO No. 4 Noroeste</c:v>
                </c:pt>
                <c:pt idx="18">
                  <c:v>Quintana Roo</c:v>
                </c:pt>
                <c:pt idx="19">
                  <c:v>CEFEREPSI</c:v>
                </c:pt>
                <c:pt idx="20">
                  <c:v>Hidalgo</c:v>
                </c:pt>
                <c:pt idx="21">
                  <c:v>Guerrero</c:v>
                </c:pt>
                <c:pt idx="22">
                  <c:v>Chiapas</c:v>
                </c:pt>
                <c:pt idx="23">
                  <c:v>Oaxaca</c:v>
                </c:pt>
                <c:pt idx="24">
                  <c:v>Chihuahua</c:v>
                </c:pt>
                <c:pt idx="25">
                  <c:v>Baja California Sur</c:v>
                </c:pt>
                <c:pt idx="26">
                  <c:v>Zacatecas</c:v>
                </c:pt>
                <c:pt idx="27">
                  <c:v>Durango</c:v>
                </c:pt>
                <c:pt idx="28">
                  <c:v>CEFERESO No. 15 CPS Chiapas</c:v>
                </c:pt>
                <c:pt idx="29">
                  <c:v>Tamaulipas</c:v>
                </c:pt>
                <c:pt idx="30">
                  <c:v>CEFERESO No. 5 Oriente</c:v>
                </c:pt>
                <c:pt idx="31">
                  <c:v>Tabasco</c:v>
                </c:pt>
                <c:pt idx="32">
                  <c:v>Nayarit</c:v>
                </c:pt>
                <c:pt idx="33">
                  <c:v>Tlaxcala</c:v>
                </c:pt>
                <c:pt idx="34">
                  <c:v>CEFERESO No. 7 Nor-Noroeste</c:v>
                </c:pt>
                <c:pt idx="35">
                  <c:v>Querétaro</c:v>
                </c:pt>
                <c:pt idx="36">
                  <c:v>Morelos</c:v>
                </c:pt>
                <c:pt idx="37">
                  <c:v>Yucatán</c:v>
                </c:pt>
                <c:pt idx="38">
                  <c:v>Coahuila de Zaragoza</c:v>
                </c:pt>
                <c:pt idx="39">
                  <c:v>Aguascalientes</c:v>
                </c:pt>
                <c:pt idx="40">
                  <c:v>CEFERESO No. 8 Nor-Poniente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16 CPS Femenil Morelos</c:v>
                </c:pt>
                <c:pt idx="45">
                  <c:v>CEFERESO No. 11 CPS Sonora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665</c:v>
                </c:pt>
                <c:pt idx="1">
                  <c:v>580</c:v>
                </c:pt>
                <c:pt idx="2">
                  <c:v>447</c:v>
                </c:pt>
                <c:pt idx="3">
                  <c:v>381</c:v>
                </c:pt>
                <c:pt idx="4">
                  <c:v>370</c:v>
                </c:pt>
                <c:pt idx="5">
                  <c:v>325</c:v>
                </c:pt>
                <c:pt idx="6">
                  <c:v>279</c:v>
                </c:pt>
                <c:pt idx="7">
                  <c:v>274</c:v>
                </c:pt>
                <c:pt idx="8">
                  <c:v>271</c:v>
                </c:pt>
                <c:pt idx="9">
                  <c:v>270</c:v>
                </c:pt>
                <c:pt idx="10">
                  <c:v>239</c:v>
                </c:pt>
                <c:pt idx="11">
                  <c:v>207</c:v>
                </c:pt>
                <c:pt idx="12">
                  <c:v>206</c:v>
                </c:pt>
                <c:pt idx="13">
                  <c:v>178</c:v>
                </c:pt>
                <c:pt idx="14">
                  <c:v>143</c:v>
                </c:pt>
                <c:pt idx="15">
                  <c:v>133</c:v>
                </c:pt>
                <c:pt idx="16">
                  <c:v>133</c:v>
                </c:pt>
                <c:pt idx="17">
                  <c:v>121</c:v>
                </c:pt>
                <c:pt idx="18">
                  <c:v>118</c:v>
                </c:pt>
                <c:pt idx="19">
                  <c:v>106</c:v>
                </c:pt>
                <c:pt idx="20">
                  <c:v>100</c:v>
                </c:pt>
                <c:pt idx="21">
                  <c:v>99</c:v>
                </c:pt>
                <c:pt idx="22">
                  <c:v>96</c:v>
                </c:pt>
                <c:pt idx="23">
                  <c:v>80</c:v>
                </c:pt>
                <c:pt idx="24">
                  <c:v>78</c:v>
                </c:pt>
                <c:pt idx="25">
                  <c:v>73</c:v>
                </c:pt>
                <c:pt idx="26">
                  <c:v>72</c:v>
                </c:pt>
                <c:pt idx="27">
                  <c:v>69</c:v>
                </c:pt>
                <c:pt idx="28">
                  <c:v>65</c:v>
                </c:pt>
                <c:pt idx="29">
                  <c:v>61</c:v>
                </c:pt>
                <c:pt idx="30">
                  <c:v>58</c:v>
                </c:pt>
                <c:pt idx="31">
                  <c:v>56</c:v>
                </c:pt>
                <c:pt idx="32">
                  <c:v>55</c:v>
                </c:pt>
                <c:pt idx="33">
                  <c:v>53</c:v>
                </c:pt>
                <c:pt idx="34">
                  <c:v>49</c:v>
                </c:pt>
                <c:pt idx="35">
                  <c:v>47</c:v>
                </c:pt>
                <c:pt idx="36">
                  <c:v>46</c:v>
                </c:pt>
                <c:pt idx="37">
                  <c:v>37</c:v>
                </c:pt>
                <c:pt idx="38">
                  <c:v>37</c:v>
                </c:pt>
                <c:pt idx="39">
                  <c:v>30</c:v>
                </c:pt>
                <c:pt idx="40">
                  <c:v>28</c:v>
                </c:pt>
                <c:pt idx="41">
                  <c:v>27</c:v>
                </c:pt>
                <c:pt idx="42">
                  <c:v>21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B9-4B25-9F90-E67BEA314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191264"/>
        <c:axId val="1254187520"/>
      </c:barChart>
      <c:catAx>
        <c:axId val="12541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54187520"/>
        <c:crosses val="autoZero"/>
        <c:auto val="1"/>
        <c:lblAlgn val="ctr"/>
        <c:lblOffset val="100"/>
        <c:noMultiLvlLbl val="0"/>
      </c:catAx>
      <c:valAx>
        <c:axId val="125418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5419126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504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6119</c:v>
                </c:pt>
                <c:pt idx="1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1-459F-8D37-0DCB53EC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63018688"/>
        <c:axId val="863003712"/>
      </c:barChart>
      <c:catAx>
        <c:axId val="86301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63003712"/>
        <c:crosses val="autoZero"/>
        <c:auto val="1"/>
        <c:lblAlgn val="ctr"/>
        <c:lblOffset val="100"/>
        <c:noMultiLvlLbl val="0"/>
      </c:catAx>
      <c:valAx>
        <c:axId val="86300371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6301868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623-4C80-8F07-19171FD1C567}"/>
              </c:ext>
            </c:extLst>
          </c:dPt>
          <c:dPt>
            <c:idx val="1"/>
            <c:bubble3D val="0"/>
            <c:spPr>
              <a:solidFill>
                <a:srgbClr val="C0504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A623-4C80-8F07-19171FD1C567}"/>
              </c:ext>
            </c:extLst>
          </c:dPt>
          <c:dLbls>
            <c:dLbl>
              <c:idx val="0"/>
              <c:layout>
                <c:manualLayout>
                  <c:x val="-0.21004319618498393"/>
                  <c:y val="6.7565133972246227E-2"/>
                </c:manualLayout>
              </c:layout>
              <c:tx>
                <c:rich>
                  <a:bodyPr/>
                  <a:lstStyle/>
                  <a:p>
                    <a:fld id="{E4FA8C93-110C-4C31-8B57-62DB7051BDC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684924E-FD2C-449D-8077-1A41FE23D95E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58.97%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623-4C80-8F07-19171FD1C567}"/>
                </c:ext>
              </c:extLst>
            </c:dLbl>
            <c:dLbl>
              <c:idx val="1"/>
              <c:layout>
                <c:manualLayout>
                  <c:x val="0.17416979039591882"/>
                  <c:y val="-0.1708152313288945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3-4C80-8F07-19171FD1C567}"/>
                </c:ext>
              </c:extLst>
            </c:dLbl>
            <c:dLbl>
              <c:idx val="2"/>
              <c:layout>
                <c:manualLayout>
                  <c:x val="-7.2042364422757021E-2"/>
                  <c:y val="-8.18420827673983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5-4FA2-9C2B-A7E8516DAB73}"/>
                </c:ext>
              </c:extLst>
            </c:dLbl>
            <c:dLbl>
              <c:idx val="3"/>
              <c:layout>
                <c:manualLayout>
                  <c:x val="-3.1486969058445162E-2"/>
                  <c:y val="-7.45666441875706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5-4FA2-9C2B-A7E8516DAB73}"/>
                </c:ext>
              </c:extLst>
            </c:dLbl>
            <c:dLbl>
              <c:idx val="4"/>
              <c:layout>
                <c:manualLayout>
                  <c:x val="6.1665409781523788E-2"/>
                  <c:y val="-7.315616006382796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5-4FA2-9C2B-A7E8516DAB7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4826</c:v>
                </c:pt>
                <c:pt idx="1">
                  <c:v>1972</c:v>
                </c:pt>
                <c:pt idx="2" formatCode="General">
                  <c:v>903</c:v>
                </c:pt>
                <c:pt idx="3" formatCode="General">
                  <c:v>335</c:v>
                </c:pt>
                <c:pt idx="4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23-4C80-8F07-19171FD1C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Chihuahua</c:v>
                </c:pt>
                <c:pt idx="7">
                  <c:v>Guerrero</c:v>
                </c:pt>
                <c:pt idx="8">
                  <c:v>Oaxaca</c:v>
                </c:pt>
                <c:pt idx="9">
                  <c:v>Hidalgo</c:v>
                </c:pt>
                <c:pt idx="10">
                  <c:v>Guanajuato</c:v>
                </c:pt>
                <c:pt idx="11">
                  <c:v>Tabasco</c:v>
                </c:pt>
                <c:pt idx="12">
                  <c:v>Baja California</c:v>
                </c:pt>
                <c:pt idx="13">
                  <c:v>Chiapas</c:v>
                </c:pt>
                <c:pt idx="14">
                  <c:v>Morelos</c:v>
                </c:pt>
                <c:pt idx="15">
                  <c:v>Michoacán de Ocampo</c:v>
                </c:pt>
                <c:pt idx="16">
                  <c:v>Tamaulipas</c:v>
                </c:pt>
                <c:pt idx="17">
                  <c:v>Nuevo León</c:v>
                </c:pt>
                <c:pt idx="18">
                  <c:v>Sinaloa</c:v>
                </c:pt>
                <c:pt idx="19">
                  <c:v>Coahuila de Zaragoza</c:v>
                </c:pt>
                <c:pt idx="20">
                  <c:v>Durango</c:v>
                </c:pt>
                <c:pt idx="21">
                  <c:v>Nayarit</c:v>
                </c:pt>
                <c:pt idx="22">
                  <c:v>Aguascalientes</c:v>
                </c:pt>
                <c:pt idx="23">
                  <c:v>San Luis Potosí</c:v>
                </c:pt>
                <c:pt idx="24">
                  <c:v>Zacatecas</c:v>
                </c:pt>
                <c:pt idx="25">
                  <c:v>Quintana Roo</c:v>
                </c:pt>
                <c:pt idx="26">
                  <c:v>Yucatán</c:v>
                </c:pt>
                <c:pt idx="27">
                  <c:v>Querétaro</c:v>
                </c:pt>
                <c:pt idx="28">
                  <c:v>CEFERESO No. 13 CPS Oaxaca</c:v>
                </c:pt>
                <c:pt idx="29">
                  <c:v>CEFERESO No. 4 Noroeste</c:v>
                </c:pt>
                <c:pt idx="30">
                  <c:v>CEFERESO No. 12 CPS Guanajuato</c:v>
                </c:pt>
                <c:pt idx="31">
                  <c:v>Campeche</c:v>
                </c:pt>
                <c:pt idx="32">
                  <c:v>Colima</c:v>
                </c:pt>
                <c:pt idx="33">
                  <c:v>CEFERESO No. 1 Altiplano</c:v>
                </c:pt>
                <c:pt idx="34">
                  <c:v>CEFERESO No. 14 CPS Durango</c:v>
                </c:pt>
                <c:pt idx="35">
                  <c:v>Baja California Sur</c:v>
                </c:pt>
                <c:pt idx="36">
                  <c:v>CEFERESO No. 16 CPS Femenil Morelos</c:v>
                </c:pt>
                <c:pt idx="37">
                  <c:v>CEFERESO No. 15 CPS Chiapas</c:v>
                </c:pt>
                <c:pt idx="38">
                  <c:v>CEFERESO No. 5 Oriente</c:v>
                </c:pt>
                <c:pt idx="39">
                  <c:v>Centro Penitenciario Federal 18 CPS Coahuila</c:v>
                </c:pt>
                <c:pt idx="40">
                  <c:v>Tlaxcala</c:v>
                </c:pt>
                <c:pt idx="41">
                  <c:v>CEFERESO No. 11 CPS Sonora</c:v>
                </c:pt>
                <c:pt idx="42">
                  <c:v>CEFERESO No. 17 CPS Michoacán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1022</c:v>
                </c:pt>
                <c:pt idx="1">
                  <c:v>821</c:v>
                </c:pt>
                <c:pt idx="2">
                  <c:v>499</c:v>
                </c:pt>
                <c:pt idx="3">
                  <c:v>436</c:v>
                </c:pt>
                <c:pt idx="4">
                  <c:v>356</c:v>
                </c:pt>
                <c:pt idx="5">
                  <c:v>298</c:v>
                </c:pt>
                <c:pt idx="6">
                  <c:v>276</c:v>
                </c:pt>
                <c:pt idx="7">
                  <c:v>267</c:v>
                </c:pt>
                <c:pt idx="8">
                  <c:v>264</c:v>
                </c:pt>
                <c:pt idx="9">
                  <c:v>262</c:v>
                </c:pt>
                <c:pt idx="10">
                  <c:v>250</c:v>
                </c:pt>
                <c:pt idx="11">
                  <c:v>244</c:v>
                </c:pt>
                <c:pt idx="12">
                  <c:v>242</c:v>
                </c:pt>
                <c:pt idx="13">
                  <c:v>228</c:v>
                </c:pt>
                <c:pt idx="14">
                  <c:v>228</c:v>
                </c:pt>
                <c:pt idx="15">
                  <c:v>220</c:v>
                </c:pt>
                <c:pt idx="16">
                  <c:v>211</c:v>
                </c:pt>
                <c:pt idx="17">
                  <c:v>208</c:v>
                </c:pt>
                <c:pt idx="18">
                  <c:v>187</c:v>
                </c:pt>
                <c:pt idx="19">
                  <c:v>141</c:v>
                </c:pt>
                <c:pt idx="20">
                  <c:v>138</c:v>
                </c:pt>
                <c:pt idx="21">
                  <c:v>128</c:v>
                </c:pt>
                <c:pt idx="22">
                  <c:v>114</c:v>
                </c:pt>
                <c:pt idx="23">
                  <c:v>111</c:v>
                </c:pt>
                <c:pt idx="24">
                  <c:v>108</c:v>
                </c:pt>
                <c:pt idx="25">
                  <c:v>107</c:v>
                </c:pt>
                <c:pt idx="26">
                  <c:v>101</c:v>
                </c:pt>
                <c:pt idx="27">
                  <c:v>87</c:v>
                </c:pt>
                <c:pt idx="28">
                  <c:v>61</c:v>
                </c:pt>
                <c:pt idx="29">
                  <c:v>55</c:v>
                </c:pt>
                <c:pt idx="30">
                  <c:v>55</c:v>
                </c:pt>
                <c:pt idx="31">
                  <c:v>54</c:v>
                </c:pt>
                <c:pt idx="32">
                  <c:v>53</c:v>
                </c:pt>
                <c:pt idx="33">
                  <c:v>51</c:v>
                </c:pt>
                <c:pt idx="34">
                  <c:v>49</c:v>
                </c:pt>
                <c:pt idx="35">
                  <c:v>34</c:v>
                </c:pt>
                <c:pt idx="36" formatCode="General">
                  <c:v>34</c:v>
                </c:pt>
                <c:pt idx="37" formatCode="General">
                  <c:v>33</c:v>
                </c:pt>
                <c:pt idx="38">
                  <c:v>27</c:v>
                </c:pt>
                <c:pt idx="39" formatCode="General">
                  <c:v>27</c:v>
                </c:pt>
                <c:pt idx="40">
                  <c:v>24</c:v>
                </c:pt>
                <c:pt idx="41">
                  <c:v>24</c:v>
                </c:pt>
                <c:pt idx="42" formatCode="General">
                  <c:v>23</c:v>
                </c:pt>
                <c:pt idx="43">
                  <c:v>13</c:v>
                </c:pt>
                <c:pt idx="44" formatCode="General">
                  <c:v>10</c:v>
                </c:pt>
                <c:pt idx="4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A-4CAD-8827-05D153D8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42129968"/>
        <c:axId val="1342124560"/>
      </c:barChart>
      <c:catAx>
        <c:axId val="134212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42124560"/>
        <c:crosses val="autoZero"/>
        <c:auto val="1"/>
        <c:lblAlgn val="ctr"/>
        <c:lblOffset val="100"/>
        <c:noMultiLvlLbl val="0"/>
      </c:catAx>
      <c:valAx>
        <c:axId val="13421245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4212996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745031012016968"/>
          <c:y val="0.2742480371123367"/>
          <c:w val="0.73545351504601442"/>
          <c:h val="0.6636267649140148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4.2553801225453401E-2"/>
                  <c:y val="-0.100927043730517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EF-4984-9867-6805F9A6ACA6}"/>
                </c:ext>
              </c:extLst>
            </c:dLbl>
            <c:dLbl>
              <c:idx val="1"/>
              <c:layout>
                <c:manualLayout>
                  <c:x val="0.14183282072558795"/>
                  <c:y val="-0.2679056915317825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F-4984-9867-6805F9A6ACA6}"/>
                </c:ext>
              </c:extLst>
            </c:dLbl>
            <c:dLbl>
              <c:idx val="2"/>
              <c:layout>
                <c:manualLayout>
                  <c:x val="-6.0329753408206989E-2"/>
                  <c:y val="-1.196906569794114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F-4984-9867-6805F9A6ACA6}"/>
                </c:ext>
              </c:extLst>
            </c:dLbl>
            <c:dLbl>
              <c:idx val="3"/>
              <c:layout>
                <c:manualLayout>
                  <c:x val="4.4448805251163362E-2"/>
                  <c:y val="-9.9008117445485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F-4984-9867-6805F9A6AC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2182</c:v>
                </c:pt>
                <c:pt idx="1">
                  <c:v>5203</c:v>
                </c:pt>
                <c:pt idx="2">
                  <c:v>321</c:v>
                </c:pt>
                <c:pt idx="3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8-47D6-BD75-3DCADAC8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0E0-4DED-9610-C4B31764D19A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A0E0-4DED-9610-C4B31764D19A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141B-463B-AB71-C139791D92E5}"/>
              </c:ext>
            </c:extLst>
          </c:dPt>
          <c:dLbls>
            <c:dLbl>
              <c:idx val="0"/>
              <c:layout>
                <c:manualLayout>
                  <c:x val="-0.21681433153145263"/>
                  <c:y val="8.2623820804327536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00" b="1">
                        <a:latin typeface="Montserrat"/>
                        <a:ea typeface="Montserrat"/>
                        <a:cs typeface="Montserrat"/>
                      </a:defRPr>
                    </a:pPr>
                    <a:r>
                      <a:rPr lang="en-US" b="1"/>
                      <a:t>Patologías</a:t>
                    </a:r>
                    <a:r>
                      <a:rPr lang="en-US" b="1" baseline="0"/>
                      <a:t>
</a:t>
                    </a:r>
                    <a:fld id="{8A1A1D0D-9CC9-4B19-8313-25107107D689}" type="VALUE">
                      <a:rPr lang="en-US" b="1" baseline="0"/>
                      <a:pPr>
                        <a:defRPr sz="1000" b="1">
                          <a:latin typeface="Montserrat"/>
                          <a:ea typeface="Montserrat"/>
                          <a:cs typeface="Montserrat"/>
                        </a:defRPr>
                      </a:pPr>
                      <a:t>[VALOR]</a:t>
                    </a:fld>
                    <a:r>
                      <a:rPr lang="en-US" b="1" baseline="0"/>
                      <a:t>
</a:t>
                    </a:r>
                    <a:fld id="{17347026-A174-4116-836A-76A329943023}" type="PERCENTAGE">
                      <a:rPr lang="en-US" b="1" baseline="0"/>
                      <a:pPr>
                        <a:defRPr sz="1000" b="1">
                          <a:latin typeface="Montserrat"/>
                          <a:ea typeface="Montserrat"/>
                          <a:cs typeface="Montserrat"/>
                        </a:defRPr>
                      </a:pPr>
                      <a:t>[PORCENTAJE]</a:t>
                    </a:fld>
                    <a:endParaRPr lang="en-US" b="1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381262210025376"/>
                      <c:h val="0.142241422171364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0E0-4DED-9610-C4B31764D19A}"/>
                </c:ext>
              </c:extLst>
            </c:dLbl>
            <c:dLbl>
              <c:idx val="1"/>
              <c:layout>
                <c:manualLayout>
                  <c:x val="0.13129566214968991"/>
                  <c:y val="-0.25420965110417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0-4DED-9610-C4B31764D19A}"/>
                </c:ext>
              </c:extLst>
            </c:dLbl>
            <c:dLbl>
              <c:idx val="2"/>
              <c:layout>
                <c:manualLayout>
                  <c:x val="0.13766726891548986"/>
                  <c:y val="4.15352624731040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B-463B-AB71-C139791D92E5}"/>
                </c:ext>
              </c:extLst>
            </c:dLbl>
            <c:dLbl>
              <c:idx val="3"/>
              <c:layout>
                <c:manualLayout>
                  <c:x val="-6.0043300872055463E-2"/>
                  <c:y val="-2.77539807534766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B-463B-AB71-C139791D92E5}"/>
                </c:ext>
              </c:extLst>
            </c:dLbl>
            <c:dLbl>
              <c:idx val="4"/>
              <c:layout>
                <c:manualLayout>
                  <c:x val="1.7319685308954974E-2"/>
                  <c:y val="-5.46160830318972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B-463B-AB71-C139791D92E5}"/>
                </c:ext>
              </c:extLst>
            </c:dLbl>
            <c:dLbl>
              <c:idx val="5"/>
              <c:layout>
                <c:manualLayout>
                  <c:x val="0.1330682929817775"/>
                  <c:y val="-6.573511515252575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B-463B-AB71-C139791D92E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PAG_19_TDPPP_GRA!$B$6:$B$11</c:f>
              <c:numCache>
                <c:formatCode>#,##0</c:formatCode>
                <c:ptCount val="6"/>
                <c:pt idx="0">
                  <c:v>13786</c:v>
                </c:pt>
                <c:pt idx="1">
                  <c:v>6311</c:v>
                </c:pt>
                <c:pt idx="2">
                  <c:v>5319</c:v>
                </c:pt>
                <c:pt idx="3" formatCode="General">
                  <c:v>434</c:v>
                </c:pt>
                <c:pt idx="4" formatCode="General">
                  <c:v>93</c:v>
                </c:pt>
                <c:pt idx="5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E0-4DED-9610-C4B31764D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4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9</xdr:col>
      <xdr:colOff>819150</xdr:colOff>
      <xdr:row>25</xdr:row>
      <xdr:rowOff>228600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210D5DEB-FD50-4AF5-B413-973A7343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"/>
          <a:ext cx="8172450" cy="63150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17</xdr:row>
      <xdr:rowOff>190500</xdr:rowOff>
    </xdr:from>
    <xdr:to>
      <xdr:col>9</xdr:col>
      <xdr:colOff>361950</xdr:colOff>
      <xdr:row>20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DE98289-2F8D-4B4C-B881-E571B601D55C}"/>
            </a:ext>
          </a:extLst>
        </xdr:cNvPr>
        <xdr:cNvSpPr txBox="1"/>
      </xdr:nvSpPr>
      <xdr:spPr>
        <a:xfrm>
          <a:off x="447675" y="440055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OCTUBRE 2022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156882</xdr:colOff>
      <xdr:row>4</xdr:row>
      <xdr:rowOff>168088</xdr:rowOff>
    </xdr:from>
    <xdr:to>
      <xdr:col>12</xdr:col>
      <xdr:colOff>156882</xdr:colOff>
      <xdr:row>31</xdr:row>
      <xdr:rowOff>36231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E842DE-28FF-DF3C-623A-CA0A7C1B75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2A7208-AFCD-04A2-A295-687D87323C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095761-3A04-6811-A61F-75D1B52D9C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16D84DC-B38F-BE40-DD0C-EDA6F216DC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F0D510E-C6FA-F68F-C84A-985A7601AC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6E735CC-FBE4-F4AB-947C-2E3FD9437E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46106D8-C842-E999-197E-ECC427B738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592A56-93C8-94B6-2FD5-33733D19FF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0</xdr:rowOff>
    </xdr:from>
    <xdr:to>
      <xdr:col>12</xdr:col>
      <xdr:colOff>235323</xdr:colOff>
      <xdr:row>30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1B33A9-1EEA-8E15-2442-B81DF24BDE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7409</xdr:rowOff>
    </xdr:from>
    <xdr:to>
      <xdr:col>10</xdr:col>
      <xdr:colOff>603250</xdr:colOff>
      <xdr:row>28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1D6EDC-56D6-4B88-BCED-0A147C4B9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44775</xdr:colOff>
      <xdr:row>2</xdr:row>
      <xdr:rowOff>66757</xdr:rowOff>
    </xdr:from>
    <xdr:to>
      <xdr:col>10</xdr:col>
      <xdr:colOff>700942</xdr:colOff>
      <xdr:row>53</xdr:row>
      <xdr:rowOff>66756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485072-B2F0-4F36-BA6C-A3BF7607B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7406</xdr:colOff>
      <xdr:row>6</xdr:row>
      <xdr:rowOff>47625</xdr:rowOff>
    </xdr:from>
    <xdr:to>
      <xdr:col>11</xdr:col>
      <xdr:colOff>438150</xdr:colOff>
      <xdr:row>27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958954-F8B1-4E27-9008-302D69B37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4</xdr:row>
      <xdr:rowOff>31577</xdr:rowOff>
    </xdr:from>
    <xdr:to>
      <xdr:col>12</xdr:col>
      <xdr:colOff>184745</xdr:colOff>
      <xdr:row>31</xdr:row>
      <xdr:rowOff>201570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63ED54-E722-4C05-91B6-73ED79C07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298451</xdr:colOff>
      <xdr:row>1</xdr:row>
      <xdr:rowOff>219075</xdr:rowOff>
    </xdr:from>
    <xdr:to>
      <xdr:col>17</xdr:col>
      <xdr:colOff>421481</xdr:colOff>
      <xdr:row>51</xdr:row>
      <xdr:rowOff>11906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69837A-19FF-4352-887B-9EB18BA49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CDA3F8-590C-4711-873F-188A018FF8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1E513A8-636F-C457-50AA-158D00AA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DAB129-3D6F-523F-A1DC-C14B961252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246530</xdr:colOff>
      <xdr:row>3</xdr:row>
      <xdr:rowOff>83670</xdr:rowOff>
    </xdr:from>
    <xdr:to>
      <xdr:col>11</xdr:col>
      <xdr:colOff>593912</xdr:colOff>
      <xdr:row>30</xdr:row>
      <xdr:rowOff>11206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DD6A96-DFD5-A8A1-E708-F5A964995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DD251D-9D9A-5021-3188-533FF439D3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432C72B-1C9D-EFFF-BFD7-A977377461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AACB87-855C-9534-8A50-F54E75A728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130175</xdr:rowOff>
    </xdr:from>
    <xdr:to>
      <xdr:col>12</xdr:col>
      <xdr:colOff>454025</xdr:colOff>
      <xdr:row>25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4CEDE8-4A2D-0D6A-33EB-93196539E2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5</xdr:row>
      <xdr:rowOff>44450</xdr:rowOff>
    </xdr:from>
    <xdr:to>
      <xdr:col>12</xdr:col>
      <xdr:colOff>552450</xdr:colOff>
      <xdr:row>95</xdr:row>
      <xdr:rowOff>158750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D3D7B4-D7F9-50E7-EADC-6374E0A014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9E1F6F-7161-32DD-D009-F452C870BA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3A059FC-8958-F67D-30C7-6A3FB16B5B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577850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B64667-9A6B-21AE-8969-D4FF192996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336D10-0807-27B8-F2C6-A89F43D994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4</xdr:row>
      <xdr:rowOff>85725</xdr:rowOff>
    </xdr:from>
    <xdr:to>
      <xdr:col>11</xdr:col>
      <xdr:colOff>619125</xdr:colOff>
      <xdr:row>29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358474-AB20-E7B3-46AD-43072B3F7A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Octubre&amp;anio=2022&amp;origen=excel" preserveFormatting="0" connectionId="6779" xr16:uid="{708EB359-85FD-4D24-B38A-51FBBE9B981F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Octubre&amp;anio=2022&amp;origen=excel" preserveFormatting="0" connectionId="6804" xr16:uid="{25681236-17C6-402E-A997-263641993496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Octubre&amp;anio=2022&amp;origen=excel" preserveFormatting="0" connectionId="6812" xr16:uid="{10C4237D-2A9D-49C2-9FDE-394DA55FC373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Octubre&amp;anio=2022&amp;origen=excel" preserveFormatting="0" connectionId="6830" xr16:uid="{8DA75DDD-A793-4EC5-9628-56F61A3F09A7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Octubre&amp;anio=2022&amp;origen=excel" preserveFormatting="0" connectionId="6845" xr16:uid="{283EC75A-B433-4CD8-AFF7-8D73B5F9E79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Octubre&amp;anio=2022&amp;origen=excel" preserveFormatting="0" connectionId="6862" xr16:uid="{C87B4A3A-AC10-4AB3-B146-5A9B40F41963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Octubre&amp;anio=2022&amp;origen=excel" preserveFormatting="0" connectionId="6901" xr16:uid="{7AE02605-4075-4983-BFEF-C2977CC46F14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Octubre&amp;anio=2022&amp;origen=excel" preserveFormatting="0" connectionId="6925" xr16:uid="{4895955E-CBD6-449F-8369-F715CD453BF5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Octubre&amp;anio=2022&amp;origen=excel" preserveFormatting="0" connectionId="6927" xr16:uid="{EBD87D29-2E96-4E1A-8028-B8A5EE6D71A1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Octubre&amp;anio=2022&amp;origen=excel" preserveFormatting="0" connectionId="6928" xr16:uid="{D5C016A9-FD74-4D3A-A1F0-E2464F2CC5CE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Octubre&amp;anio=2022&amp;origen=excel" preserveFormatting="0" connectionId="6728" xr16:uid="{A50E970F-DAFB-4307-8FC0-8CAB0B43B893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Octubre&amp;anio=2022&amp;origen=excel" preserveFormatting="0" connectionId="6929" xr16:uid="{25278EEF-D176-43C9-B408-35C5BC2F7236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Octubre&amp;anio=2022&amp;origen=excel" preserveFormatting="0" connectionId="6930" xr16:uid="{08E271C1-4F92-4EF5-92F1-93BA90918B7E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Octubre&amp;anio=2022&amp;origen=excel" preserveFormatting="0" connectionId="6931" xr16:uid="{6F5DADC0-FEEA-46B4-9B3B-8EE9888E7299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Octubre&amp;anio=2022&amp;origen=excel" preserveFormatting="0" connectionId="6932" xr16:uid="{FDBD338B-B5B6-4442-A17F-3D0D7AC6D617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1" xr16:uid="{2A3E3D32-00AD-449D-98FC-B96033179C5B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Octubre&amp;anio=2022&amp;origen=excel" preserveFormatting="0" connectionId="6934" xr16:uid="{90168347-2B11-4977-9FE5-9E09F49C43F1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Octubre&amp;anio=2022&amp;origen=excel" preserveFormatting="0" connectionId="6935" xr16:uid="{8293CEBA-FA92-432F-8189-F4A2901F5ACE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Octubre&amp;anio=2022&amp;origen=excel" preserveFormatting="0" connectionId="6936" xr16:uid="{ECCB8BCB-7EEF-4763-9E27-A0586D2A7518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Octubre&amp;anio=2022&amp;origen=excel" preserveFormatting="0" connectionId="6937" xr16:uid="{D4A17E14-356B-421C-A1A5-5944334BF8E2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Octubre&amp;anio=2022&amp;origen=excel" preserveFormatting="0" connectionId="6938" xr16:uid="{A42E704D-6DE3-4F6A-AA5A-BE35E10D9749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Octubre&amp;anio=2022&amp;origen=excel" preserveFormatting="0" connectionId="6729" xr16:uid="{3342D41E-AA75-46CA-A99B-109D218670F3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Octubre&amp;anio=2022&amp;origen=excel" preserveFormatting="0" connectionId="6939" xr16:uid="{80825CB5-DC3C-4D05-84BD-588579CB861C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Octubre&amp;anio=2022&amp;origen=excel" preserveFormatting="0" connectionId="6942" xr16:uid="{6DB0D694-31C3-4A63-A739-2AB2DA70BF2E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Octubre&amp;anio=2022&amp;origen=excel" preserveFormatting="0" connectionId="6940" xr16:uid="{3B26B50A-B8CE-4A4E-A206-3445D128B258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Octubre&amp;anio=2022&amp;origen=excel" preserveFormatting="0" connectionId="6941" xr16:uid="{6CEEDBD8-BAAF-44E2-8AA6-42F5ADD0E328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Octubre&amp;anio=2022&amp;origen=excel" preserveFormatting="0" connectionId="6730" xr16:uid="{BBF44550-231D-40DB-864D-2A15FB985417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Octubre&amp;anio=2022&amp;origen=excel" preserveFormatting="0" connectionId="6732" xr16:uid="{1D7A228E-A213-45D3-9D8B-12DCFB38D192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Octubre&amp;anio=2022&amp;origen=excel" preserveFormatting="0" connectionId="6734" xr16:uid="{FA2FFE3B-08FE-4CC8-BFB2-D58C26B428F6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Octubre&amp;anio=2022&amp;origen=excel" preserveFormatting="0" connectionId="6735" xr16:uid="{1A6C6EBF-511B-4281-9BAF-6D469538B585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Octubre&amp;anio=2022&amp;origen=excel" preserveFormatting="0" connectionId="6736" xr16:uid="{257AE80A-A1A5-4342-AE31-980A74612865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Octubre&amp;anio=2022&amp;origen=excel" preserveFormatting="0" connectionId="6770" xr16:uid="{9B592486-4098-4A2E-9C73-E509CDD06819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L23" sqref="L23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72"/>
      <c r="B9" s="472"/>
      <c r="C9" s="472"/>
      <c r="D9" s="472"/>
      <c r="E9" s="472"/>
      <c r="F9" s="472"/>
      <c r="G9" s="472"/>
      <c r="H9" s="472"/>
      <c r="I9" s="472"/>
      <c r="J9" s="472"/>
    </row>
    <row r="10" spans="1:10" ht="20.100000000000001" customHeight="1">
      <c r="A10" s="472"/>
      <c r="B10" s="472"/>
      <c r="C10" s="472"/>
      <c r="D10" s="472"/>
      <c r="E10" s="472"/>
      <c r="F10" s="472"/>
      <c r="G10" s="472"/>
      <c r="H10" s="472"/>
      <c r="I10" s="472"/>
      <c r="J10" s="472"/>
    </row>
    <row r="11" spans="1:10" ht="20.100000000000001" customHeight="1">
      <c r="A11" s="472"/>
      <c r="B11" s="472"/>
      <c r="C11" s="472"/>
      <c r="D11" s="472"/>
      <c r="E11" s="472"/>
      <c r="F11" s="472"/>
      <c r="G11" s="472"/>
      <c r="H11" s="472"/>
      <c r="I11" s="472"/>
      <c r="J11" s="472"/>
    </row>
    <row r="12" spans="1:10" ht="20.100000000000001" customHeight="1">
      <c r="A12" s="472"/>
      <c r="B12" s="472"/>
      <c r="C12" s="472"/>
      <c r="D12" s="472"/>
      <c r="E12" s="472"/>
      <c r="F12" s="472"/>
      <c r="G12" s="472"/>
      <c r="H12" s="472"/>
      <c r="I12" s="472"/>
      <c r="J12" s="472"/>
    </row>
    <row r="13" spans="1:10" ht="20.100000000000001" customHeight="1">
      <c r="A13" s="472"/>
      <c r="B13" s="472"/>
      <c r="C13" s="472"/>
      <c r="D13" s="472"/>
      <c r="E13" s="472"/>
      <c r="F13" s="472"/>
      <c r="G13" s="472"/>
      <c r="H13" s="472"/>
      <c r="I13" s="472"/>
      <c r="J13" s="472"/>
    </row>
    <row r="14" spans="1:10" ht="20.100000000000001" customHeight="1">
      <c r="A14" s="472"/>
      <c r="B14" s="472"/>
      <c r="C14" s="472"/>
      <c r="D14" s="472"/>
      <c r="E14" s="472"/>
      <c r="F14" s="472"/>
      <c r="G14" s="472"/>
      <c r="H14" s="472"/>
      <c r="I14" s="472"/>
      <c r="J14" s="472"/>
    </row>
    <row r="15" spans="1:10" ht="20.100000000000001" customHeight="1">
      <c r="A15" s="472"/>
      <c r="B15" s="472"/>
      <c r="C15" s="472"/>
      <c r="D15" s="472"/>
      <c r="E15" s="472"/>
      <c r="F15" s="472"/>
      <c r="G15" s="472"/>
      <c r="H15" s="472"/>
      <c r="I15" s="472"/>
      <c r="J15" s="472"/>
    </row>
    <row r="16" spans="1:10" ht="20.100000000000001" customHeight="1">
      <c r="A16" s="472"/>
      <c r="B16" s="472"/>
      <c r="C16" s="472"/>
      <c r="D16" s="472"/>
      <c r="E16" s="472"/>
      <c r="F16" s="472"/>
      <c r="G16" s="472"/>
      <c r="H16" s="472"/>
      <c r="I16" s="472"/>
      <c r="J16" s="472"/>
    </row>
    <row r="17" spans="1:10" ht="20.100000000000001" customHeight="1">
      <c r="A17" s="472"/>
      <c r="B17" s="472"/>
      <c r="C17" s="472"/>
      <c r="D17" s="472"/>
      <c r="E17" s="472"/>
      <c r="F17" s="472"/>
      <c r="G17" s="472"/>
      <c r="H17" s="472"/>
      <c r="I17" s="472"/>
      <c r="J17" s="472"/>
    </row>
    <row r="18" spans="1:10" ht="20.100000000000001" customHeight="1">
      <c r="A18" s="472"/>
      <c r="B18" s="472"/>
      <c r="C18" s="472"/>
      <c r="D18" s="472"/>
      <c r="E18" s="472"/>
      <c r="F18" s="472"/>
      <c r="G18" s="472"/>
      <c r="H18" s="472"/>
      <c r="I18" s="472"/>
      <c r="J18" s="472"/>
    </row>
    <row r="19" spans="1:10" ht="20.100000000000001" customHeight="1">
      <c r="A19" s="472"/>
      <c r="B19" s="472"/>
      <c r="C19" s="472"/>
      <c r="D19" s="472"/>
      <c r="E19" s="472"/>
      <c r="F19" s="472"/>
      <c r="G19" s="472"/>
      <c r="H19" s="472"/>
      <c r="I19" s="472"/>
      <c r="J19" s="472"/>
    </row>
    <row r="20" spans="1:10" ht="20.100000000000001" customHeight="1">
      <c r="A20" s="472"/>
      <c r="B20" s="472"/>
      <c r="C20" s="472"/>
      <c r="D20" s="472"/>
      <c r="E20" s="472"/>
      <c r="F20" s="472"/>
      <c r="G20" s="472"/>
      <c r="H20" s="472"/>
      <c r="I20" s="472"/>
      <c r="J20" s="472"/>
    </row>
    <row r="21" spans="1:10" ht="20.100000000000001" customHeight="1">
      <c r="I21" s="19"/>
      <c r="J21" s="19"/>
    </row>
    <row r="22" spans="1:10" ht="20.100000000000001" customHeight="1">
      <c r="I22" s="19"/>
      <c r="J22" s="19"/>
    </row>
    <row r="23" spans="1:10" ht="20.100000000000001" customHeight="1"/>
    <row r="24" spans="1:10" ht="20.100000000000001" customHeight="1">
      <c r="J24" s="20"/>
    </row>
    <row r="25" spans="1:10" ht="20.100000000000001" customHeight="1">
      <c r="A25" s="473"/>
      <c r="B25" s="473"/>
      <c r="C25" s="473"/>
      <c r="D25" s="473"/>
      <c r="E25" s="473"/>
      <c r="F25" s="473"/>
      <c r="G25" s="473"/>
      <c r="H25" s="473"/>
      <c r="I25" s="473"/>
      <c r="J25" s="473"/>
    </row>
    <row r="26" spans="1:10" ht="20.100000000000001" customHeight="1">
      <c r="A26" s="473"/>
      <c r="B26" s="473"/>
      <c r="C26" s="473"/>
      <c r="D26" s="473"/>
      <c r="E26" s="473"/>
      <c r="F26" s="473"/>
      <c r="G26" s="473"/>
      <c r="H26" s="473"/>
      <c r="I26" s="473"/>
      <c r="J26" s="473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8AB40-9455-4F50-BF65-01519EA340FF}">
  <dimension ref="A1:Q80"/>
  <sheetViews>
    <sheetView view="pageBreakPreview" topLeftCell="A30" zoomScale="55" zoomScaleNormal="100" zoomScaleSheetLayoutView="55" workbookViewId="0">
      <selection activeCell="T66" sqref="T66"/>
    </sheetView>
  </sheetViews>
  <sheetFormatPr baseColWidth="10" defaultRowHeight="15"/>
  <cols>
    <col min="1" max="1" width="60.7109375" style="22" customWidth="1"/>
    <col min="2" max="2" width="1.7109375" style="22" customWidth="1"/>
    <col min="3" max="8" width="14.7109375" style="22" customWidth="1"/>
    <col min="9" max="9" width="1.7109375" style="22" customWidth="1"/>
    <col min="10" max="15" width="14.7109375" style="22" customWidth="1"/>
    <col min="16" max="16" width="1.7109375" style="22" customWidth="1"/>
    <col min="17" max="17" width="14.7109375" style="22" customWidth="1"/>
    <col min="18" max="16384" width="11.42578125" style="22"/>
  </cols>
  <sheetData>
    <row r="1" spans="1:17">
      <c r="A1" s="21" t="s">
        <v>1</v>
      </c>
    </row>
    <row r="2" spans="1:17" ht="20.100000000000001" customHeight="1">
      <c r="A2" s="508" t="s">
        <v>351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</row>
    <row r="3" spans="1:17" ht="20.100000000000001" customHeight="1">
      <c r="A3" s="508" t="str">
        <f>UPPER(CONCATENATE("Octubre 2022"))</f>
        <v>OCTUBRE 2022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</row>
    <row r="4" spans="1:17">
      <c r="A4" s="23"/>
    </row>
    <row r="5" spans="1:17">
      <c r="A5" s="500" t="s">
        <v>352</v>
      </c>
      <c r="B5" s="510"/>
      <c r="C5" s="500" t="s">
        <v>273</v>
      </c>
      <c r="D5" s="500"/>
      <c r="E5" s="500"/>
      <c r="F5" s="500"/>
      <c r="G5" s="500"/>
      <c r="H5" s="500"/>
      <c r="I5" s="510"/>
      <c r="J5" s="500" t="s">
        <v>274</v>
      </c>
      <c r="K5" s="500"/>
      <c r="L5" s="500"/>
      <c r="M5" s="500"/>
      <c r="N5" s="500"/>
      <c r="O5" s="500"/>
      <c r="P5" s="510"/>
      <c r="Q5" s="500" t="s">
        <v>96</v>
      </c>
    </row>
    <row r="6" spans="1:17">
      <c r="A6" s="500"/>
      <c r="B6" s="510"/>
      <c r="C6" s="500" t="s">
        <v>282</v>
      </c>
      <c r="D6" s="500"/>
      <c r="E6" s="500" t="s">
        <v>283</v>
      </c>
      <c r="F6" s="500"/>
      <c r="G6" s="500" t="s">
        <v>198</v>
      </c>
      <c r="H6" s="500" t="s">
        <v>275</v>
      </c>
      <c r="I6" s="510"/>
      <c r="J6" s="500" t="s">
        <v>282</v>
      </c>
      <c r="K6" s="500"/>
      <c r="L6" s="500" t="s">
        <v>283</v>
      </c>
      <c r="M6" s="500"/>
      <c r="N6" s="500" t="s">
        <v>198</v>
      </c>
      <c r="O6" s="500" t="s">
        <v>275</v>
      </c>
      <c r="P6" s="510"/>
      <c r="Q6" s="500"/>
    </row>
    <row r="7" spans="1:17">
      <c r="A7" s="500"/>
      <c r="B7" s="510"/>
      <c r="C7" s="65" t="s">
        <v>276</v>
      </c>
      <c r="D7" s="65" t="s">
        <v>277</v>
      </c>
      <c r="E7" s="65" t="s">
        <v>276</v>
      </c>
      <c r="F7" s="65" t="s">
        <v>277</v>
      </c>
      <c r="G7" s="500"/>
      <c r="H7" s="500"/>
      <c r="I7" s="510"/>
      <c r="J7" s="65" t="s">
        <v>276</v>
      </c>
      <c r="K7" s="65" t="s">
        <v>277</v>
      </c>
      <c r="L7" s="65" t="s">
        <v>276</v>
      </c>
      <c r="M7" s="65" t="s">
        <v>277</v>
      </c>
      <c r="N7" s="500"/>
      <c r="O7" s="500"/>
      <c r="P7" s="510"/>
      <c r="Q7" s="500"/>
    </row>
    <row r="8" spans="1:17" ht="8.1" customHeight="1">
      <c r="A8" s="83"/>
      <c r="B8" s="23"/>
      <c r="C8" s="84"/>
      <c r="D8" s="84"/>
      <c r="E8" s="84"/>
      <c r="F8" s="84"/>
      <c r="G8" s="84"/>
      <c r="H8" s="84"/>
      <c r="I8" s="23"/>
      <c r="J8" s="84"/>
      <c r="K8" s="84"/>
      <c r="L8" s="84"/>
      <c r="M8" s="84"/>
      <c r="N8" s="84"/>
      <c r="O8" s="84"/>
      <c r="P8" s="23"/>
      <c r="Q8" s="84"/>
    </row>
    <row r="9" spans="1:17">
      <c r="A9" s="75" t="s">
        <v>296</v>
      </c>
      <c r="B9" s="80"/>
      <c r="C9" s="181">
        <v>33</v>
      </c>
      <c r="D9" s="181">
        <v>1</v>
      </c>
      <c r="E9" s="181">
        <v>43</v>
      </c>
      <c r="F9" s="181">
        <v>2</v>
      </c>
      <c r="G9" s="460">
        <v>79</v>
      </c>
      <c r="H9" s="53">
        <v>95</v>
      </c>
      <c r="I9" s="80"/>
      <c r="J9" s="52">
        <v>0</v>
      </c>
      <c r="K9" s="52">
        <v>0</v>
      </c>
      <c r="L9" s="52">
        <v>4</v>
      </c>
      <c r="M9" s="52">
        <v>0</v>
      </c>
      <c r="N9" s="53">
        <v>4</v>
      </c>
      <c r="O9" s="53">
        <v>5</v>
      </c>
      <c r="P9" s="80"/>
      <c r="Q9" s="53">
        <v>83</v>
      </c>
    </row>
    <row r="10" spans="1:17">
      <c r="A10" s="75" t="s">
        <v>354</v>
      </c>
      <c r="B10" s="80"/>
      <c r="C10" s="181">
        <v>0</v>
      </c>
      <c r="D10" s="181">
        <v>0</v>
      </c>
      <c r="E10" s="181">
        <v>1</v>
      </c>
      <c r="F10" s="181">
        <v>0</v>
      </c>
      <c r="G10" s="460">
        <v>1</v>
      </c>
      <c r="H10" s="53">
        <v>100</v>
      </c>
      <c r="I10" s="80"/>
      <c r="J10" s="181">
        <v>0</v>
      </c>
      <c r="K10" s="181">
        <v>0</v>
      </c>
      <c r="L10" s="181">
        <v>0</v>
      </c>
      <c r="M10" s="181">
        <v>0</v>
      </c>
      <c r="N10" s="53">
        <v>0</v>
      </c>
      <c r="O10" s="53">
        <v>0</v>
      </c>
      <c r="P10" s="80"/>
      <c r="Q10" s="53">
        <v>1</v>
      </c>
    </row>
    <row r="11" spans="1:17">
      <c r="A11" s="75" t="s">
        <v>297</v>
      </c>
      <c r="B11" s="80"/>
      <c r="C11" s="181">
        <v>11</v>
      </c>
      <c r="D11" s="181">
        <v>0</v>
      </c>
      <c r="E11" s="181">
        <v>28</v>
      </c>
      <c r="F11" s="181">
        <v>0</v>
      </c>
      <c r="G11" s="460">
        <v>39</v>
      </c>
      <c r="H11" s="53">
        <v>98</v>
      </c>
      <c r="I11" s="80"/>
      <c r="J11" s="181">
        <v>1</v>
      </c>
      <c r="K11" s="181">
        <v>0</v>
      </c>
      <c r="L11" s="181">
        <v>0</v>
      </c>
      <c r="M11" s="181">
        <v>0</v>
      </c>
      <c r="N11" s="53">
        <v>1</v>
      </c>
      <c r="O11" s="53">
        <v>3</v>
      </c>
      <c r="P11" s="80"/>
      <c r="Q11" s="53">
        <v>40</v>
      </c>
    </row>
    <row r="12" spans="1:17">
      <c r="A12" s="75" t="s">
        <v>298</v>
      </c>
      <c r="B12" s="80"/>
      <c r="C12" s="181">
        <v>1</v>
      </c>
      <c r="D12" s="181">
        <v>0</v>
      </c>
      <c r="E12" s="181">
        <v>2</v>
      </c>
      <c r="F12" s="181">
        <v>0</v>
      </c>
      <c r="G12" s="460">
        <v>3</v>
      </c>
      <c r="H12" s="53">
        <v>100</v>
      </c>
      <c r="I12" s="80"/>
      <c r="J12" s="181">
        <v>0</v>
      </c>
      <c r="K12" s="181">
        <v>0</v>
      </c>
      <c r="L12" s="181">
        <v>0</v>
      </c>
      <c r="M12" s="181">
        <v>0</v>
      </c>
      <c r="N12" s="53">
        <v>0</v>
      </c>
      <c r="O12" s="53">
        <v>0</v>
      </c>
      <c r="P12" s="80"/>
      <c r="Q12" s="53">
        <v>3</v>
      </c>
    </row>
    <row r="13" spans="1:17">
      <c r="A13" s="75" t="s">
        <v>299</v>
      </c>
      <c r="B13" s="80"/>
      <c r="C13" s="181">
        <v>56</v>
      </c>
      <c r="D13" s="181">
        <v>1</v>
      </c>
      <c r="E13" s="181">
        <v>110</v>
      </c>
      <c r="F13" s="181">
        <v>5</v>
      </c>
      <c r="G13" s="460">
        <v>172</v>
      </c>
      <c r="H13" s="53">
        <v>99</v>
      </c>
      <c r="I13" s="80"/>
      <c r="J13" s="181">
        <v>1</v>
      </c>
      <c r="K13" s="181">
        <v>0</v>
      </c>
      <c r="L13" s="181">
        <v>1</v>
      </c>
      <c r="M13" s="181">
        <v>0</v>
      </c>
      <c r="N13" s="53">
        <v>2</v>
      </c>
      <c r="O13" s="53">
        <v>1</v>
      </c>
      <c r="P13" s="80"/>
      <c r="Q13" s="53">
        <v>174</v>
      </c>
    </row>
    <row r="14" spans="1:17">
      <c r="A14" s="75" t="s">
        <v>300</v>
      </c>
      <c r="B14" s="80"/>
      <c r="C14" s="181">
        <v>0</v>
      </c>
      <c r="D14" s="181">
        <v>0</v>
      </c>
      <c r="E14" s="181">
        <v>1</v>
      </c>
      <c r="F14" s="181">
        <v>0</v>
      </c>
      <c r="G14" s="460">
        <v>1</v>
      </c>
      <c r="H14" s="53">
        <v>100</v>
      </c>
      <c r="I14" s="80"/>
      <c r="J14" s="181">
        <v>0</v>
      </c>
      <c r="K14" s="181">
        <v>0</v>
      </c>
      <c r="L14" s="181">
        <v>0</v>
      </c>
      <c r="M14" s="181">
        <v>0</v>
      </c>
      <c r="N14" s="53">
        <v>0</v>
      </c>
      <c r="O14" s="53">
        <v>0</v>
      </c>
      <c r="P14" s="80"/>
      <c r="Q14" s="53">
        <v>1</v>
      </c>
    </row>
    <row r="15" spans="1:17">
      <c r="A15" s="75" t="s">
        <v>301</v>
      </c>
      <c r="B15" s="80"/>
      <c r="C15" s="181">
        <v>85</v>
      </c>
      <c r="D15" s="181">
        <v>1</v>
      </c>
      <c r="E15" s="181">
        <v>104</v>
      </c>
      <c r="F15" s="181">
        <v>1</v>
      </c>
      <c r="G15" s="460">
        <v>191</v>
      </c>
      <c r="H15" s="53">
        <v>98</v>
      </c>
      <c r="I15" s="80"/>
      <c r="J15" s="181">
        <v>0</v>
      </c>
      <c r="K15" s="181">
        <v>0</v>
      </c>
      <c r="L15" s="181">
        <v>3</v>
      </c>
      <c r="M15" s="181">
        <v>0</v>
      </c>
      <c r="N15" s="53">
        <v>3</v>
      </c>
      <c r="O15" s="53">
        <v>2</v>
      </c>
      <c r="P15" s="80"/>
      <c r="Q15" s="53">
        <v>194</v>
      </c>
    </row>
    <row r="16" spans="1:17">
      <c r="A16" s="75" t="s">
        <v>362</v>
      </c>
      <c r="B16" s="80"/>
      <c r="C16" s="181">
        <v>1</v>
      </c>
      <c r="D16" s="181">
        <v>0</v>
      </c>
      <c r="E16" s="181">
        <v>8</v>
      </c>
      <c r="F16" s="181">
        <v>0</v>
      </c>
      <c r="G16" s="460">
        <v>9</v>
      </c>
      <c r="H16" s="53">
        <v>100</v>
      </c>
      <c r="I16" s="80"/>
      <c r="J16" s="181">
        <v>0</v>
      </c>
      <c r="K16" s="181">
        <v>0</v>
      </c>
      <c r="L16" s="181">
        <v>0</v>
      </c>
      <c r="M16" s="181">
        <v>0</v>
      </c>
      <c r="N16" s="53">
        <v>0</v>
      </c>
      <c r="O16" s="53">
        <v>0</v>
      </c>
      <c r="P16" s="80"/>
      <c r="Q16" s="53">
        <v>9</v>
      </c>
    </row>
    <row r="17" spans="1:17">
      <c r="A17" s="75" t="s">
        <v>363</v>
      </c>
      <c r="B17" s="80"/>
      <c r="C17" s="181">
        <v>2</v>
      </c>
      <c r="D17" s="181">
        <v>0</v>
      </c>
      <c r="E17" s="181">
        <v>17</v>
      </c>
      <c r="F17" s="181">
        <v>0</v>
      </c>
      <c r="G17" s="460">
        <v>19</v>
      </c>
      <c r="H17" s="53">
        <v>100</v>
      </c>
      <c r="I17" s="80"/>
      <c r="J17" s="181">
        <v>0</v>
      </c>
      <c r="K17" s="181">
        <v>0</v>
      </c>
      <c r="L17" s="181">
        <v>0</v>
      </c>
      <c r="M17" s="181">
        <v>0</v>
      </c>
      <c r="N17" s="53">
        <v>0</v>
      </c>
      <c r="O17" s="53">
        <v>0</v>
      </c>
      <c r="P17" s="80"/>
      <c r="Q17" s="53">
        <v>19</v>
      </c>
    </row>
    <row r="18" spans="1:17">
      <c r="A18" s="75" t="s">
        <v>355</v>
      </c>
      <c r="B18" s="80"/>
      <c r="C18" s="181">
        <v>0</v>
      </c>
      <c r="D18" s="181">
        <v>0</v>
      </c>
      <c r="E18" s="181">
        <v>1</v>
      </c>
      <c r="F18" s="181">
        <v>0</v>
      </c>
      <c r="G18" s="460">
        <v>1</v>
      </c>
      <c r="H18" s="53">
        <v>100</v>
      </c>
      <c r="I18" s="80"/>
      <c r="J18" s="181">
        <v>0</v>
      </c>
      <c r="K18" s="181">
        <v>0</v>
      </c>
      <c r="L18" s="181">
        <v>0</v>
      </c>
      <c r="M18" s="181">
        <v>0</v>
      </c>
      <c r="N18" s="53">
        <v>0</v>
      </c>
      <c r="O18" s="53">
        <v>0</v>
      </c>
      <c r="P18" s="80"/>
      <c r="Q18" s="53">
        <v>1</v>
      </c>
    </row>
    <row r="19" spans="1:17">
      <c r="A19" s="75" t="s">
        <v>302</v>
      </c>
      <c r="B19" s="80"/>
      <c r="C19" s="181">
        <v>45</v>
      </c>
      <c r="D19" s="181">
        <v>3</v>
      </c>
      <c r="E19" s="181">
        <v>100</v>
      </c>
      <c r="F19" s="181">
        <v>4</v>
      </c>
      <c r="G19" s="460">
        <v>152</v>
      </c>
      <c r="H19" s="53">
        <v>90</v>
      </c>
      <c r="I19" s="80"/>
      <c r="J19" s="181">
        <v>3</v>
      </c>
      <c r="K19" s="181">
        <v>1</v>
      </c>
      <c r="L19" s="181">
        <v>13</v>
      </c>
      <c r="M19" s="181">
        <v>0</v>
      </c>
      <c r="N19" s="53">
        <v>17</v>
      </c>
      <c r="O19" s="53">
        <v>10</v>
      </c>
      <c r="P19" s="80"/>
      <c r="Q19" s="53">
        <v>169</v>
      </c>
    </row>
    <row r="20" spans="1:17">
      <c r="A20" s="75" t="s">
        <v>303</v>
      </c>
      <c r="B20" s="80"/>
      <c r="C20" s="181">
        <v>0</v>
      </c>
      <c r="D20" s="181">
        <v>0</v>
      </c>
      <c r="E20" s="181">
        <v>0</v>
      </c>
      <c r="F20" s="181">
        <v>2</v>
      </c>
      <c r="G20" s="460">
        <v>2</v>
      </c>
      <c r="H20" s="53">
        <v>100</v>
      </c>
      <c r="I20" s="80"/>
      <c r="J20" s="181">
        <v>0</v>
      </c>
      <c r="K20" s="181">
        <v>0</v>
      </c>
      <c r="L20" s="181">
        <v>0</v>
      </c>
      <c r="M20" s="181">
        <v>0</v>
      </c>
      <c r="N20" s="53">
        <v>0</v>
      </c>
      <c r="O20" s="53">
        <v>0</v>
      </c>
      <c r="P20" s="80"/>
      <c r="Q20" s="53">
        <v>2</v>
      </c>
    </row>
    <row r="21" spans="1:17">
      <c r="A21" s="75" t="s">
        <v>304</v>
      </c>
      <c r="B21" s="80"/>
      <c r="C21" s="181">
        <v>3</v>
      </c>
      <c r="D21" s="181">
        <v>1</v>
      </c>
      <c r="E21" s="181">
        <v>9</v>
      </c>
      <c r="F21" s="181">
        <v>0</v>
      </c>
      <c r="G21" s="460">
        <v>13</v>
      </c>
      <c r="H21" s="53">
        <v>100</v>
      </c>
      <c r="I21" s="80"/>
      <c r="J21" s="181">
        <v>0</v>
      </c>
      <c r="K21" s="181">
        <v>0</v>
      </c>
      <c r="L21" s="181">
        <v>0</v>
      </c>
      <c r="M21" s="181">
        <v>0</v>
      </c>
      <c r="N21" s="53">
        <v>0</v>
      </c>
      <c r="O21" s="53">
        <v>0</v>
      </c>
      <c r="P21" s="80"/>
      <c r="Q21" s="53">
        <v>13</v>
      </c>
    </row>
    <row r="22" spans="1:17">
      <c r="A22" s="75" t="s">
        <v>305</v>
      </c>
      <c r="B22" s="80"/>
      <c r="C22" s="181">
        <v>0</v>
      </c>
      <c r="D22" s="181">
        <v>0</v>
      </c>
      <c r="E22" s="181">
        <v>5</v>
      </c>
      <c r="F22" s="181">
        <v>0</v>
      </c>
      <c r="G22" s="460">
        <v>5</v>
      </c>
      <c r="H22" s="53">
        <v>83</v>
      </c>
      <c r="I22" s="80"/>
      <c r="J22" s="181">
        <v>0</v>
      </c>
      <c r="K22" s="181">
        <v>0</v>
      </c>
      <c r="L22" s="181">
        <v>1</v>
      </c>
      <c r="M22" s="181">
        <v>0</v>
      </c>
      <c r="N22" s="53">
        <v>1</v>
      </c>
      <c r="O22" s="53">
        <v>17</v>
      </c>
      <c r="P22" s="80"/>
      <c r="Q22" s="53">
        <v>6</v>
      </c>
    </row>
    <row r="23" spans="1:17">
      <c r="A23" s="75" t="s">
        <v>306</v>
      </c>
      <c r="B23" s="80"/>
      <c r="C23" s="181">
        <v>53</v>
      </c>
      <c r="D23" s="181">
        <v>0</v>
      </c>
      <c r="E23" s="181">
        <v>46</v>
      </c>
      <c r="F23" s="181">
        <v>0</v>
      </c>
      <c r="G23" s="460">
        <v>99</v>
      </c>
      <c r="H23" s="53">
        <v>99</v>
      </c>
      <c r="I23" s="80"/>
      <c r="J23" s="181">
        <v>0</v>
      </c>
      <c r="K23" s="181">
        <v>0</v>
      </c>
      <c r="L23" s="181">
        <v>1</v>
      </c>
      <c r="M23" s="181">
        <v>0</v>
      </c>
      <c r="N23" s="53">
        <v>1</v>
      </c>
      <c r="O23" s="53">
        <v>1</v>
      </c>
      <c r="P23" s="80"/>
      <c r="Q23" s="53">
        <v>100</v>
      </c>
    </row>
    <row r="24" spans="1:17">
      <c r="A24" s="75" t="s">
        <v>307</v>
      </c>
      <c r="B24" s="80"/>
      <c r="C24" s="181">
        <v>6</v>
      </c>
      <c r="D24" s="181">
        <v>1</v>
      </c>
      <c r="E24" s="181">
        <v>15</v>
      </c>
      <c r="F24" s="181">
        <v>0</v>
      </c>
      <c r="G24" s="460">
        <v>22</v>
      </c>
      <c r="H24" s="53">
        <v>100</v>
      </c>
      <c r="I24" s="80"/>
      <c r="J24" s="181">
        <v>0</v>
      </c>
      <c r="K24" s="181">
        <v>0</v>
      </c>
      <c r="L24" s="181">
        <v>0</v>
      </c>
      <c r="M24" s="181">
        <v>0</v>
      </c>
      <c r="N24" s="53">
        <v>0</v>
      </c>
      <c r="O24" s="53">
        <v>0</v>
      </c>
      <c r="P24" s="80"/>
      <c r="Q24" s="53">
        <v>22</v>
      </c>
    </row>
    <row r="25" spans="1:17">
      <c r="A25" s="75" t="s">
        <v>308</v>
      </c>
      <c r="B25" s="80"/>
      <c r="C25" s="181">
        <v>34</v>
      </c>
      <c r="D25" s="181">
        <v>0</v>
      </c>
      <c r="E25" s="181">
        <v>94</v>
      </c>
      <c r="F25" s="181">
        <v>2</v>
      </c>
      <c r="G25" s="460">
        <v>130</v>
      </c>
      <c r="H25" s="53">
        <v>95</v>
      </c>
      <c r="I25" s="80"/>
      <c r="J25" s="181">
        <v>4</v>
      </c>
      <c r="K25" s="181">
        <v>0</v>
      </c>
      <c r="L25" s="181">
        <v>3</v>
      </c>
      <c r="M25" s="181">
        <v>0</v>
      </c>
      <c r="N25" s="53">
        <v>7</v>
      </c>
      <c r="O25" s="53">
        <v>5</v>
      </c>
      <c r="P25" s="80"/>
      <c r="Q25" s="53">
        <v>137</v>
      </c>
    </row>
    <row r="26" spans="1:17">
      <c r="A26" s="75" t="s">
        <v>309</v>
      </c>
      <c r="B26" s="80"/>
      <c r="C26" s="181">
        <v>1</v>
      </c>
      <c r="D26" s="181">
        <v>0</v>
      </c>
      <c r="E26" s="181">
        <v>0</v>
      </c>
      <c r="F26" s="181">
        <v>0</v>
      </c>
      <c r="G26" s="460">
        <v>1</v>
      </c>
      <c r="H26" s="53">
        <v>100</v>
      </c>
      <c r="I26" s="80"/>
      <c r="J26" s="181">
        <v>0</v>
      </c>
      <c r="K26" s="181">
        <v>0</v>
      </c>
      <c r="L26" s="181">
        <v>0</v>
      </c>
      <c r="M26" s="181">
        <v>0</v>
      </c>
      <c r="N26" s="53">
        <v>0</v>
      </c>
      <c r="O26" s="53">
        <v>0</v>
      </c>
      <c r="P26" s="80"/>
      <c r="Q26" s="53">
        <v>1</v>
      </c>
    </row>
    <row r="27" spans="1:17">
      <c r="A27" s="75" t="s">
        <v>310</v>
      </c>
      <c r="B27" s="80"/>
      <c r="C27" s="181">
        <v>1</v>
      </c>
      <c r="D27" s="181">
        <v>0</v>
      </c>
      <c r="E27" s="181">
        <v>0</v>
      </c>
      <c r="F27" s="181">
        <v>0</v>
      </c>
      <c r="G27" s="460">
        <v>1</v>
      </c>
      <c r="H27" s="53">
        <v>100</v>
      </c>
      <c r="I27" s="80"/>
      <c r="J27" s="181">
        <v>0</v>
      </c>
      <c r="K27" s="181">
        <v>0</v>
      </c>
      <c r="L27" s="181">
        <v>0</v>
      </c>
      <c r="M27" s="181">
        <v>0</v>
      </c>
      <c r="N27" s="53">
        <v>0</v>
      </c>
      <c r="O27" s="53">
        <v>0</v>
      </c>
      <c r="P27" s="80"/>
      <c r="Q27" s="53">
        <v>1</v>
      </c>
    </row>
    <row r="28" spans="1:17">
      <c r="A28" s="75" t="s">
        <v>356</v>
      </c>
      <c r="B28" s="80"/>
      <c r="C28" s="181">
        <v>0</v>
      </c>
      <c r="D28" s="181">
        <v>0</v>
      </c>
      <c r="E28" s="181">
        <v>1</v>
      </c>
      <c r="F28" s="181">
        <v>0</v>
      </c>
      <c r="G28" s="460">
        <v>1</v>
      </c>
      <c r="H28" s="53">
        <v>50</v>
      </c>
      <c r="I28" s="80"/>
      <c r="J28" s="181">
        <v>1</v>
      </c>
      <c r="K28" s="181">
        <v>0</v>
      </c>
      <c r="L28" s="181">
        <v>0</v>
      </c>
      <c r="M28" s="181">
        <v>0</v>
      </c>
      <c r="N28" s="53">
        <v>1</v>
      </c>
      <c r="O28" s="53">
        <v>50</v>
      </c>
      <c r="P28" s="80"/>
      <c r="Q28" s="53">
        <v>2</v>
      </c>
    </row>
    <row r="29" spans="1:17">
      <c r="A29" s="75" t="s">
        <v>357</v>
      </c>
      <c r="B29" s="80"/>
      <c r="C29" s="181">
        <v>1</v>
      </c>
      <c r="D29" s="181">
        <v>0</v>
      </c>
      <c r="E29" s="181">
        <v>0</v>
      </c>
      <c r="F29" s="181">
        <v>0</v>
      </c>
      <c r="G29" s="460">
        <v>1</v>
      </c>
      <c r="H29" s="53">
        <v>50</v>
      </c>
      <c r="I29" s="80"/>
      <c r="J29" s="181">
        <v>1</v>
      </c>
      <c r="K29" s="181">
        <v>0</v>
      </c>
      <c r="L29" s="181">
        <v>0</v>
      </c>
      <c r="M29" s="181">
        <v>0</v>
      </c>
      <c r="N29" s="53">
        <v>1</v>
      </c>
      <c r="O29" s="53">
        <v>50</v>
      </c>
      <c r="P29" s="80"/>
      <c r="Q29" s="53">
        <v>2</v>
      </c>
    </row>
    <row r="30" spans="1:17">
      <c r="A30" s="75" t="s">
        <v>358</v>
      </c>
      <c r="B30" s="80"/>
      <c r="C30" s="181">
        <v>0</v>
      </c>
      <c r="D30" s="181">
        <v>0</v>
      </c>
      <c r="E30" s="181">
        <v>2</v>
      </c>
      <c r="F30" s="181">
        <v>0</v>
      </c>
      <c r="G30" s="460">
        <v>2</v>
      </c>
      <c r="H30" s="53">
        <v>100</v>
      </c>
      <c r="I30" s="80"/>
      <c r="J30" s="181">
        <v>0</v>
      </c>
      <c r="K30" s="181">
        <v>0</v>
      </c>
      <c r="L30" s="181">
        <v>0</v>
      </c>
      <c r="M30" s="181">
        <v>0</v>
      </c>
      <c r="N30" s="53">
        <v>0</v>
      </c>
      <c r="O30" s="53">
        <v>0</v>
      </c>
      <c r="P30" s="80"/>
      <c r="Q30" s="53">
        <v>2</v>
      </c>
    </row>
    <row r="31" spans="1:17">
      <c r="A31" s="75" t="s">
        <v>311</v>
      </c>
      <c r="B31" s="80"/>
      <c r="C31" s="181">
        <v>1</v>
      </c>
      <c r="D31" s="181">
        <v>0</v>
      </c>
      <c r="E31" s="181">
        <v>0</v>
      </c>
      <c r="F31" s="181">
        <v>0</v>
      </c>
      <c r="G31" s="460">
        <v>1</v>
      </c>
      <c r="H31" s="53">
        <v>100</v>
      </c>
      <c r="I31" s="80"/>
      <c r="J31" s="181">
        <v>0</v>
      </c>
      <c r="K31" s="181">
        <v>0</v>
      </c>
      <c r="L31" s="181">
        <v>0</v>
      </c>
      <c r="M31" s="181">
        <v>0</v>
      </c>
      <c r="N31" s="53">
        <v>0</v>
      </c>
      <c r="O31" s="53">
        <v>0</v>
      </c>
      <c r="P31" s="80"/>
      <c r="Q31" s="53">
        <v>1</v>
      </c>
    </row>
    <row r="32" spans="1:17">
      <c r="A32" s="75" t="s">
        <v>312</v>
      </c>
      <c r="B32" s="80"/>
      <c r="C32" s="181">
        <v>0</v>
      </c>
      <c r="D32" s="181">
        <v>0</v>
      </c>
      <c r="E32" s="181">
        <v>1</v>
      </c>
      <c r="F32" s="181">
        <v>0</v>
      </c>
      <c r="G32" s="460">
        <v>1</v>
      </c>
      <c r="H32" s="53">
        <v>100</v>
      </c>
      <c r="I32" s="80"/>
      <c r="J32" s="181">
        <v>0</v>
      </c>
      <c r="K32" s="181">
        <v>0</v>
      </c>
      <c r="L32" s="181">
        <v>0</v>
      </c>
      <c r="M32" s="181">
        <v>0</v>
      </c>
      <c r="N32" s="53">
        <v>0</v>
      </c>
      <c r="O32" s="53">
        <v>0</v>
      </c>
      <c r="P32" s="80"/>
      <c r="Q32" s="53">
        <v>1</v>
      </c>
    </row>
    <row r="33" spans="1:17">
      <c r="A33" s="75" t="s">
        <v>313</v>
      </c>
      <c r="B33" s="80"/>
      <c r="C33" s="181">
        <v>5</v>
      </c>
      <c r="D33" s="181">
        <v>0</v>
      </c>
      <c r="E33" s="181">
        <v>3</v>
      </c>
      <c r="F33" s="181">
        <v>0</v>
      </c>
      <c r="G33" s="460">
        <v>8</v>
      </c>
      <c r="H33" s="53">
        <v>100</v>
      </c>
      <c r="I33" s="80"/>
      <c r="J33" s="181">
        <v>0</v>
      </c>
      <c r="K33" s="181">
        <v>0</v>
      </c>
      <c r="L33" s="181">
        <v>0</v>
      </c>
      <c r="M33" s="181">
        <v>0</v>
      </c>
      <c r="N33" s="53">
        <v>0</v>
      </c>
      <c r="O33" s="53">
        <v>0</v>
      </c>
      <c r="P33" s="80"/>
      <c r="Q33" s="53">
        <v>8</v>
      </c>
    </row>
    <row r="34" spans="1:17">
      <c r="A34" s="75" t="s">
        <v>314</v>
      </c>
      <c r="B34" s="80"/>
      <c r="C34" s="181">
        <v>0</v>
      </c>
      <c r="D34" s="181">
        <v>0</v>
      </c>
      <c r="E34" s="181">
        <v>1</v>
      </c>
      <c r="F34" s="181">
        <v>0</v>
      </c>
      <c r="G34" s="460">
        <v>1</v>
      </c>
      <c r="H34" s="53">
        <v>100</v>
      </c>
      <c r="I34" s="80"/>
      <c r="J34" s="181">
        <v>0</v>
      </c>
      <c r="K34" s="181">
        <v>0</v>
      </c>
      <c r="L34" s="181">
        <v>0</v>
      </c>
      <c r="M34" s="181">
        <v>0</v>
      </c>
      <c r="N34" s="53">
        <v>0</v>
      </c>
      <c r="O34" s="53">
        <v>0</v>
      </c>
      <c r="P34" s="80"/>
      <c r="Q34" s="53">
        <v>1</v>
      </c>
    </row>
    <row r="35" spans="1:17">
      <c r="A35" s="75" t="s">
        <v>315</v>
      </c>
      <c r="B35" s="80"/>
      <c r="C35" s="181">
        <v>125</v>
      </c>
      <c r="D35" s="181">
        <v>3</v>
      </c>
      <c r="E35" s="181">
        <v>299</v>
      </c>
      <c r="F35" s="181">
        <v>7</v>
      </c>
      <c r="G35" s="460">
        <v>434</v>
      </c>
      <c r="H35" s="53">
        <v>97</v>
      </c>
      <c r="I35" s="80"/>
      <c r="J35" s="181">
        <v>7</v>
      </c>
      <c r="K35" s="181">
        <v>0</v>
      </c>
      <c r="L35" s="181">
        <v>8</v>
      </c>
      <c r="M35" s="181">
        <v>0</v>
      </c>
      <c r="N35" s="53">
        <v>15</v>
      </c>
      <c r="O35" s="53">
        <v>3</v>
      </c>
      <c r="P35" s="80"/>
      <c r="Q35" s="53">
        <v>449</v>
      </c>
    </row>
    <row r="36" spans="1:17">
      <c r="A36" s="75" t="s">
        <v>316</v>
      </c>
      <c r="B36" s="80"/>
      <c r="C36" s="181">
        <v>15</v>
      </c>
      <c r="D36" s="181">
        <v>0</v>
      </c>
      <c r="E36" s="181">
        <v>78</v>
      </c>
      <c r="F36" s="181">
        <v>0</v>
      </c>
      <c r="G36" s="460">
        <v>93</v>
      </c>
      <c r="H36" s="53">
        <v>97</v>
      </c>
      <c r="I36" s="80"/>
      <c r="J36" s="181">
        <v>1</v>
      </c>
      <c r="K36" s="181">
        <v>0</v>
      </c>
      <c r="L36" s="181">
        <v>2</v>
      </c>
      <c r="M36" s="181">
        <v>0</v>
      </c>
      <c r="N36" s="53">
        <v>3</v>
      </c>
      <c r="O36" s="53">
        <v>3</v>
      </c>
      <c r="P36" s="80"/>
      <c r="Q36" s="53">
        <v>96</v>
      </c>
    </row>
    <row r="37" spans="1:17">
      <c r="A37" s="75" t="s">
        <v>317</v>
      </c>
      <c r="B37" s="80"/>
      <c r="C37" s="181">
        <v>36</v>
      </c>
      <c r="D37" s="181">
        <v>3</v>
      </c>
      <c r="E37" s="181">
        <v>107</v>
      </c>
      <c r="F37" s="181">
        <v>6</v>
      </c>
      <c r="G37" s="460">
        <v>152</v>
      </c>
      <c r="H37" s="53">
        <v>98</v>
      </c>
      <c r="I37" s="80"/>
      <c r="J37" s="181">
        <v>2</v>
      </c>
      <c r="K37" s="181">
        <v>0</v>
      </c>
      <c r="L37" s="181">
        <v>1</v>
      </c>
      <c r="M37" s="181">
        <v>0</v>
      </c>
      <c r="N37" s="53">
        <v>3</v>
      </c>
      <c r="O37" s="53">
        <v>2</v>
      </c>
      <c r="P37" s="80"/>
      <c r="Q37" s="53">
        <v>155</v>
      </c>
    </row>
    <row r="38" spans="1:17">
      <c r="A38" s="75" t="s">
        <v>318</v>
      </c>
      <c r="B38" s="80"/>
      <c r="C38" s="181">
        <v>151</v>
      </c>
      <c r="D38" s="181">
        <v>9</v>
      </c>
      <c r="E38" s="181">
        <v>175</v>
      </c>
      <c r="F38" s="181">
        <v>3</v>
      </c>
      <c r="G38" s="460">
        <v>338</v>
      </c>
      <c r="H38" s="53">
        <v>98</v>
      </c>
      <c r="I38" s="80"/>
      <c r="J38" s="181">
        <v>2</v>
      </c>
      <c r="K38" s="181">
        <v>1</v>
      </c>
      <c r="L38" s="181">
        <v>3</v>
      </c>
      <c r="M38" s="181">
        <v>0</v>
      </c>
      <c r="N38" s="53">
        <v>6</v>
      </c>
      <c r="O38" s="53">
        <v>2</v>
      </c>
      <c r="P38" s="80"/>
      <c r="Q38" s="53">
        <v>344</v>
      </c>
    </row>
    <row r="39" spans="1:17">
      <c r="A39" s="75" t="s">
        <v>319</v>
      </c>
      <c r="B39" s="80"/>
      <c r="C39" s="181">
        <v>75</v>
      </c>
      <c r="D39" s="181">
        <v>1</v>
      </c>
      <c r="E39" s="181">
        <v>67</v>
      </c>
      <c r="F39" s="181">
        <v>0</v>
      </c>
      <c r="G39" s="460">
        <v>143</v>
      </c>
      <c r="H39" s="53">
        <v>93</v>
      </c>
      <c r="I39" s="80"/>
      <c r="J39" s="181">
        <v>4</v>
      </c>
      <c r="K39" s="181">
        <v>1</v>
      </c>
      <c r="L39" s="181">
        <v>5</v>
      </c>
      <c r="M39" s="181">
        <v>0</v>
      </c>
      <c r="N39" s="53">
        <v>10</v>
      </c>
      <c r="O39" s="53">
        <v>7</v>
      </c>
      <c r="P39" s="80"/>
      <c r="Q39" s="53">
        <v>153</v>
      </c>
    </row>
    <row r="40" spans="1:17">
      <c r="A40" s="75" t="s">
        <v>320</v>
      </c>
      <c r="B40" s="80"/>
      <c r="C40" s="181">
        <v>142</v>
      </c>
      <c r="D40" s="181">
        <v>5</v>
      </c>
      <c r="E40" s="181">
        <v>244</v>
      </c>
      <c r="F40" s="181">
        <v>10</v>
      </c>
      <c r="G40" s="460">
        <v>401</v>
      </c>
      <c r="H40" s="53">
        <v>93</v>
      </c>
      <c r="I40" s="80"/>
      <c r="J40" s="181">
        <v>13</v>
      </c>
      <c r="K40" s="181">
        <v>1</v>
      </c>
      <c r="L40" s="181">
        <v>14</v>
      </c>
      <c r="M40" s="181">
        <v>0</v>
      </c>
      <c r="N40" s="53">
        <v>28</v>
      </c>
      <c r="O40" s="53">
        <v>7</v>
      </c>
      <c r="P40" s="80"/>
      <c r="Q40" s="53">
        <v>429</v>
      </c>
    </row>
    <row r="41" spans="1:17">
      <c r="A41" s="75" t="s">
        <v>321</v>
      </c>
      <c r="B41" s="80"/>
      <c r="C41" s="181">
        <v>453</v>
      </c>
      <c r="D41" s="181">
        <v>27</v>
      </c>
      <c r="E41" s="181">
        <v>967</v>
      </c>
      <c r="F41" s="181">
        <v>40</v>
      </c>
      <c r="G41" s="460">
        <v>1487</v>
      </c>
      <c r="H41" s="53">
        <v>96</v>
      </c>
      <c r="I41" s="80"/>
      <c r="J41" s="181">
        <v>17</v>
      </c>
      <c r="K41" s="181">
        <v>5</v>
      </c>
      <c r="L41" s="181">
        <v>31</v>
      </c>
      <c r="M41" s="181">
        <v>1</v>
      </c>
      <c r="N41" s="53">
        <v>54</v>
      </c>
      <c r="O41" s="53">
        <v>4</v>
      </c>
      <c r="P41" s="80"/>
      <c r="Q41" s="55">
        <v>1541</v>
      </c>
    </row>
    <row r="42" spans="1:17">
      <c r="A42" s="75" t="s">
        <v>322</v>
      </c>
      <c r="B42" s="80"/>
      <c r="C42" s="181">
        <v>0</v>
      </c>
      <c r="D42" s="181">
        <v>0</v>
      </c>
      <c r="E42" s="181">
        <v>1</v>
      </c>
      <c r="F42" s="181">
        <v>0</v>
      </c>
      <c r="G42" s="460">
        <v>1</v>
      </c>
      <c r="H42" s="53">
        <v>100</v>
      </c>
      <c r="I42" s="80"/>
      <c r="J42" s="181">
        <v>0</v>
      </c>
      <c r="K42" s="181">
        <v>0</v>
      </c>
      <c r="L42" s="181">
        <v>0</v>
      </c>
      <c r="M42" s="181">
        <v>0</v>
      </c>
      <c r="N42" s="53">
        <v>0</v>
      </c>
      <c r="O42" s="53">
        <v>0</v>
      </c>
      <c r="P42" s="80"/>
      <c r="Q42" s="53">
        <v>1</v>
      </c>
    </row>
    <row r="43" spans="1:17">
      <c r="A43" s="75" t="s">
        <v>323</v>
      </c>
      <c r="B43" s="80"/>
      <c r="C43" s="181">
        <v>88</v>
      </c>
      <c r="D43" s="181">
        <v>5</v>
      </c>
      <c r="E43" s="181">
        <v>285</v>
      </c>
      <c r="F43" s="181">
        <v>14</v>
      </c>
      <c r="G43" s="460">
        <v>392</v>
      </c>
      <c r="H43" s="53">
        <v>95</v>
      </c>
      <c r="I43" s="80"/>
      <c r="J43" s="181">
        <v>8</v>
      </c>
      <c r="K43" s="181">
        <v>0</v>
      </c>
      <c r="L43" s="181">
        <v>10</v>
      </c>
      <c r="M43" s="181">
        <v>1</v>
      </c>
      <c r="N43" s="53">
        <v>19</v>
      </c>
      <c r="O43" s="53">
        <v>5</v>
      </c>
      <c r="P43" s="80"/>
      <c r="Q43" s="53">
        <v>411</v>
      </c>
    </row>
    <row r="44" spans="1:17">
      <c r="A44" s="75" t="s">
        <v>324</v>
      </c>
      <c r="B44" s="80"/>
      <c r="C44" s="181">
        <v>0</v>
      </c>
      <c r="D44" s="181">
        <v>0</v>
      </c>
      <c r="E44" s="181">
        <v>1</v>
      </c>
      <c r="F44" s="181">
        <v>0</v>
      </c>
      <c r="G44" s="460">
        <v>1</v>
      </c>
      <c r="H44" s="53">
        <v>100</v>
      </c>
      <c r="I44" s="80"/>
      <c r="J44" s="181">
        <v>0</v>
      </c>
      <c r="K44" s="181">
        <v>0</v>
      </c>
      <c r="L44" s="181">
        <v>0</v>
      </c>
      <c r="M44" s="181">
        <v>0</v>
      </c>
      <c r="N44" s="53">
        <v>0</v>
      </c>
      <c r="O44" s="53">
        <v>0</v>
      </c>
      <c r="P44" s="80"/>
      <c r="Q44" s="53">
        <v>1</v>
      </c>
    </row>
    <row r="45" spans="1:17">
      <c r="A45" s="75" t="s">
        <v>325</v>
      </c>
      <c r="B45" s="80"/>
      <c r="C45" s="181">
        <v>7</v>
      </c>
      <c r="D45" s="181">
        <v>0</v>
      </c>
      <c r="E45" s="181">
        <v>2</v>
      </c>
      <c r="F45" s="181">
        <v>0</v>
      </c>
      <c r="G45" s="460">
        <v>9</v>
      </c>
      <c r="H45" s="53">
        <v>100</v>
      </c>
      <c r="I45" s="80"/>
      <c r="J45" s="181">
        <v>0</v>
      </c>
      <c r="K45" s="181">
        <v>0</v>
      </c>
      <c r="L45" s="181">
        <v>0</v>
      </c>
      <c r="M45" s="181">
        <v>0</v>
      </c>
      <c r="N45" s="53">
        <v>0</v>
      </c>
      <c r="O45" s="53">
        <v>0</v>
      </c>
      <c r="P45" s="80"/>
      <c r="Q45" s="53">
        <v>9</v>
      </c>
    </row>
    <row r="46" spans="1:17">
      <c r="A46" s="75" t="s">
        <v>326</v>
      </c>
      <c r="B46" s="80"/>
      <c r="C46" s="181">
        <v>3</v>
      </c>
      <c r="D46" s="181">
        <v>0</v>
      </c>
      <c r="E46" s="181">
        <v>2</v>
      </c>
      <c r="F46" s="181">
        <v>0</v>
      </c>
      <c r="G46" s="460">
        <v>5</v>
      </c>
      <c r="H46" s="53">
        <v>100</v>
      </c>
      <c r="I46" s="80"/>
      <c r="J46" s="181">
        <v>0</v>
      </c>
      <c r="K46" s="181">
        <v>0</v>
      </c>
      <c r="L46" s="181">
        <v>0</v>
      </c>
      <c r="M46" s="181">
        <v>0</v>
      </c>
      <c r="N46" s="53">
        <v>0</v>
      </c>
      <c r="O46" s="53">
        <v>0</v>
      </c>
      <c r="P46" s="80"/>
      <c r="Q46" s="53">
        <v>5</v>
      </c>
    </row>
    <row r="47" spans="1:17">
      <c r="A47" s="75" t="s">
        <v>327</v>
      </c>
      <c r="B47" s="80"/>
      <c r="C47" s="181">
        <v>1</v>
      </c>
      <c r="D47" s="181">
        <v>0</v>
      </c>
      <c r="E47" s="181">
        <v>2</v>
      </c>
      <c r="F47" s="181">
        <v>0</v>
      </c>
      <c r="G47" s="460">
        <v>3</v>
      </c>
      <c r="H47" s="53">
        <v>100</v>
      </c>
      <c r="I47" s="80"/>
      <c r="J47" s="181">
        <v>0</v>
      </c>
      <c r="K47" s="181">
        <v>0</v>
      </c>
      <c r="L47" s="181">
        <v>0</v>
      </c>
      <c r="M47" s="181">
        <v>0</v>
      </c>
      <c r="N47" s="53">
        <v>0</v>
      </c>
      <c r="O47" s="53">
        <v>0</v>
      </c>
      <c r="P47" s="80"/>
      <c r="Q47" s="53">
        <v>3</v>
      </c>
    </row>
    <row r="48" spans="1:17">
      <c r="A48" s="75" t="s">
        <v>328</v>
      </c>
      <c r="B48" s="80"/>
      <c r="C48" s="181">
        <v>20</v>
      </c>
      <c r="D48" s="181">
        <v>0</v>
      </c>
      <c r="E48" s="181">
        <v>19</v>
      </c>
      <c r="F48" s="181">
        <v>0</v>
      </c>
      <c r="G48" s="460">
        <v>39</v>
      </c>
      <c r="H48" s="53">
        <v>100</v>
      </c>
      <c r="I48" s="80"/>
      <c r="J48" s="181">
        <v>0</v>
      </c>
      <c r="K48" s="181">
        <v>0</v>
      </c>
      <c r="L48" s="181">
        <v>0</v>
      </c>
      <c r="M48" s="181">
        <v>0</v>
      </c>
      <c r="N48" s="53">
        <v>0</v>
      </c>
      <c r="O48" s="53">
        <v>0</v>
      </c>
      <c r="P48" s="80"/>
      <c r="Q48" s="53">
        <v>39</v>
      </c>
    </row>
    <row r="49" spans="1:17">
      <c r="A49" s="75" t="s">
        <v>329</v>
      </c>
      <c r="B49" s="80"/>
      <c r="C49" s="181">
        <v>11</v>
      </c>
      <c r="D49" s="181">
        <v>0</v>
      </c>
      <c r="E49" s="181">
        <v>17</v>
      </c>
      <c r="F49" s="181">
        <v>0</v>
      </c>
      <c r="G49" s="460">
        <v>28</v>
      </c>
      <c r="H49" s="53">
        <v>100</v>
      </c>
      <c r="I49" s="80"/>
      <c r="J49" s="181">
        <v>0</v>
      </c>
      <c r="K49" s="181">
        <v>0</v>
      </c>
      <c r="L49" s="181">
        <v>0</v>
      </c>
      <c r="M49" s="181">
        <v>0</v>
      </c>
      <c r="N49" s="53">
        <v>0</v>
      </c>
      <c r="O49" s="53">
        <v>0</v>
      </c>
      <c r="P49" s="80"/>
      <c r="Q49" s="53">
        <v>28</v>
      </c>
    </row>
    <row r="50" spans="1:17">
      <c r="A50" s="75" t="s">
        <v>359</v>
      </c>
      <c r="B50" s="80"/>
      <c r="C50" s="181">
        <v>1</v>
      </c>
      <c r="D50" s="181">
        <v>0</v>
      </c>
      <c r="E50" s="181">
        <v>1</v>
      </c>
      <c r="F50" s="181">
        <v>0</v>
      </c>
      <c r="G50" s="460">
        <v>2</v>
      </c>
      <c r="H50" s="53">
        <v>100</v>
      </c>
      <c r="I50" s="80"/>
      <c r="J50" s="181">
        <v>0</v>
      </c>
      <c r="K50" s="181">
        <v>0</v>
      </c>
      <c r="L50" s="181">
        <v>0</v>
      </c>
      <c r="M50" s="181">
        <v>0</v>
      </c>
      <c r="N50" s="53">
        <v>0</v>
      </c>
      <c r="O50" s="53">
        <v>0</v>
      </c>
      <c r="P50" s="80"/>
      <c r="Q50" s="53">
        <v>2</v>
      </c>
    </row>
    <row r="51" spans="1:17">
      <c r="A51" s="75" t="s">
        <v>360</v>
      </c>
      <c r="B51" s="80"/>
      <c r="C51" s="181">
        <v>2</v>
      </c>
      <c r="D51" s="181">
        <v>1</v>
      </c>
      <c r="E51" s="181">
        <v>2</v>
      </c>
      <c r="F51" s="181">
        <v>0</v>
      </c>
      <c r="G51" s="460">
        <v>5</v>
      </c>
      <c r="H51" s="53">
        <v>83</v>
      </c>
      <c r="I51" s="80"/>
      <c r="J51" s="181">
        <v>0</v>
      </c>
      <c r="K51" s="181">
        <v>0</v>
      </c>
      <c r="L51" s="181">
        <v>1</v>
      </c>
      <c r="M51" s="181">
        <v>0</v>
      </c>
      <c r="N51" s="53">
        <v>1</v>
      </c>
      <c r="O51" s="53">
        <v>17</v>
      </c>
      <c r="P51" s="80"/>
      <c r="Q51" s="53">
        <v>6</v>
      </c>
    </row>
    <row r="52" spans="1:17">
      <c r="A52" s="75" t="s">
        <v>330</v>
      </c>
      <c r="B52" s="80"/>
      <c r="C52" s="181">
        <v>0</v>
      </c>
      <c r="D52" s="181">
        <v>0</v>
      </c>
      <c r="E52" s="181">
        <v>2</v>
      </c>
      <c r="F52" s="181">
        <v>0</v>
      </c>
      <c r="G52" s="460">
        <v>2</v>
      </c>
      <c r="H52" s="53">
        <v>100</v>
      </c>
      <c r="I52" s="80"/>
      <c r="J52" s="181">
        <v>0</v>
      </c>
      <c r="K52" s="181">
        <v>0</v>
      </c>
      <c r="L52" s="181">
        <v>0</v>
      </c>
      <c r="M52" s="181">
        <v>0</v>
      </c>
      <c r="N52" s="53">
        <v>0</v>
      </c>
      <c r="O52" s="53">
        <v>0</v>
      </c>
      <c r="P52" s="80"/>
      <c r="Q52" s="53">
        <v>2</v>
      </c>
    </row>
    <row r="53" spans="1:17">
      <c r="A53" s="75" t="s">
        <v>331</v>
      </c>
      <c r="B53" s="80"/>
      <c r="C53" s="181">
        <v>1</v>
      </c>
      <c r="D53" s="181">
        <v>0</v>
      </c>
      <c r="E53" s="181">
        <v>0</v>
      </c>
      <c r="F53" s="181">
        <v>0</v>
      </c>
      <c r="G53" s="460">
        <v>1</v>
      </c>
      <c r="H53" s="53">
        <v>100</v>
      </c>
      <c r="I53" s="80"/>
      <c r="J53" s="181">
        <v>0</v>
      </c>
      <c r="K53" s="181">
        <v>0</v>
      </c>
      <c r="L53" s="181">
        <v>0</v>
      </c>
      <c r="M53" s="181">
        <v>0</v>
      </c>
      <c r="N53" s="53">
        <v>0</v>
      </c>
      <c r="O53" s="53">
        <v>0</v>
      </c>
      <c r="P53" s="80"/>
      <c r="Q53" s="53">
        <v>1</v>
      </c>
    </row>
    <row r="54" spans="1:17">
      <c r="A54" s="75" t="s">
        <v>332</v>
      </c>
      <c r="B54" s="80"/>
      <c r="C54" s="181">
        <v>100</v>
      </c>
      <c r="D54" s="181">
        <v>5</v>
      </c>
      <c r="E54" s="181">
        <v>369</v>
      </c>
      <c r="F54" s="181">
        <v>2</v>
      </c>
      <c r="G54" s="460">
        <v>476</v>
      </c>
      <c r="H54" s="53">
        <v>96</v>
      </c>
      <c r="I54" s="80"/>
      <c r="J54" s="181">
        <v>5</v>
      </c>
      <c r="K54" s="181">
        <v>1</v>
      </c>
      <c r="L54" s="181">
        <v>12</v>
      </c>
      <c r="M54" s="181">
        <v>0</v>
      </c>
      <c r="N54" s="53">
        <v>18</v>
      </c>
      <c r="O54" s="53">
        <v>4</v>
      </c>
      <c r="P54" s="80"/>
      <c r="Q54" s="53">
        <v>494</v>
      </c>
    </row>
    <row r="55" spans="1:17">
      <c r="A55" s="75" t="s">
        <v>333</v>
      </c>
      <c r="B55" s="80"/>
      <c r="C55" s="181">
        <v>49</v>
      </c>
      <c r="D55" s="181">
        <v>2</v>
      </c>
      <c r="E55" s="181">
        <v>84</v>
      </c>
      <c r="F55" s="181">
        <v>2</v>
      </c>
      <c r="G55" s="460">
        <v>137</v>
      </c>
      <c r="H55" s="53">
        <v>96</v>
      </c>
      <c r="I55" s="80"/>
      <c r="J55" s="181">
        <v>4</v>
      </c>
      <c r="K55" s="181">
        <v>0</v>
      </c>
      <c r="L55" s="181">
        <v>1</v>
      </c>
      <c r="M55" s="181">
        <v>0</v>
      </c>
      <c r="N55" s="53">
        <v>5</v>
      </c>
      <c r="O55" s="53">
        <v>4</v>
      </c>
      <c r="P55" s="80"/>
      <c r="Q55" s="53">
        <v>142</v>
      </c>
    </row>
    <row r="56" spans="1:17">
      <c r="A56" s="75" t="s">
        <v>334</v>
      </c>
      <c r="B56" s="80"/>
      <c r="C56" s="181">
        <v>11</v>
      </c>
      <c r="D56" s="181">
        <v>0</v>
      </c>
      <c r="E56" s="181">
        <v>14</v>
      </c>
      <c r="F56" s="181">
        <v>1</v>
      </c>
      <c r="G56" s="460">
        <v>26</v>
      </c>
      <c r="H56" s="53">
        <v>96</v>
      </c>
      <c r="I56" s="80"/>
      <c r="J56" s="181">
        <v>1</v>
      </c>
      <c r="K56" s="181">
        <v>0</v>
      </c>
      <c r="L56" s="181">
        <v>0</v>
      </c>
      <c r="M56" s="181">
        <v>0</v>
      </c>
      <c r="N56" s="53">
        <v>1</v>
      </c>
      <c r="O56" s="53">
        <v>4</v>
      </c>
      <c r="P56" s="80"/>
      <c r="Q56" s="53">
        <v>27</v>
      </c>
    </row>
    <row r="57" spans="1:17">
      <c r="A57" s="75" t="s">
        <v>335</v>
      </c>
      <c r="B57" s="80"/>
      <c r="C57" s="181">
        <v>14</v>
      </c>
      <c r="D57" s="181">
        <v>1</v>
      </c>
      <c r="E57" s="181">
        <v>35</v>
      </c>
      <c r="F57" s="181">
        <v>0</v>
      </c>
      <c r="G57" s="460">
        <v>50</v>
      </c>
      <c r="H57" s="53">
        <v>98</v>
      </c>
      <c r="I57" s="80"/>
      <c r="J57" s="181">
        <v>0</v>
      </c>
      <c r="K57" s="181">
        <v>0</v>
      </c>
      <c r="L57" s="181">
        <v>1</v>
      </c>
      <c r="M57" s="181">
        <v>0</v>
      </c>
      <c r="N57" s="53">
        <v>1</v>
      </c>
      <c r="O57" s="53">
        <v>2</v>
      </c>
      <c r="P57" s="80"/>
      <c r="Q57" s="53">
        <v>51</v>
      </c>
    </row>
    <row r="58" spans="1:17">
      <c r="A58" s="75" t="s">
        <v>336</v>
      </c>
      <c r="B58" s="80"/>
      <c r="C58" s="181">
        <v>1</v>
      </c>
      <c r="D58" s="181">
        <v>0</v>
      </c>
      <c r="E58" s="181">
        <v>6</v>
      </c>
      <c r="F58" s="181">
        <v>0</v>
      </c>
      <c r="G58" s="460">
        <v>7</v>
      </c>
      <c r="H58" s="53">
        <v>32</v>
      </c>
      <c r="I58" s="80"/>
      <c r="J58" s="181">
        <v>4</v>
      </c>
      <c r="K58" s="181">
        <v>0</v>
      </c>
      <c r="L58" s="181">
        <v>11</v>
      </c>
      <c r="M58" s="181">
        <v>0</v>
      </c>
      <c r="N58" s="53">
        <v>15</v>
      </c>
      <c r="O58" s="53">
        <v>68</v>
      </c>
      <c r="P58" s="80"/>
      <c r="Q58" s="53">
        <v>22</v>
      </c>
    </row>
    <row r="59" spans="1:17">
      <c r="A59" s="75" t="s">
        <v>337</v>
      </c>
      <c r="B59" s="80"/>
      <c r="C59" s="181">
        <v>2</v>
      </c>
      <c r="D59" s="181">
        <v>0</v>
      </c>
      <c r="E59" s="181">
        <v>0</v>
      </c>
      <c r="F59" s="181">
        <v>0</v>
      </c>
      <c r="G59" s="460">
        <v>2</v>
      </c>
      <c r="H59" s="53">
        <v>100</v>
      </c>
      <c r="I59" s="80"/>
      <c r="J59" s="181">
        <v>0</v>
      </c>
      <c r="K59" s="181">
        <v>0</v>
      </c>
      <c r="L59" s="181">
        <v>0</v>
      </c>
      <c r="M59" s="181">
        <v>0</v>
      </c>
      <c r="N59" s="53">
        <v>0</v>
      </c>
      <c r="O59" s="53">
        <v>0</v>
      </c>
      <c r="P59" s="80"/>
      <c r="Q59" s="53">
        <v>2</v>
      </c>
    </row>
    <row r="60" spans="1:17">
      <c r="A60" s="75" t="s">
        <v>338</v>
      </c>
      <c r="B60" s="80"/>
      <c r="C60" s="181">
        <v>44</v>
      </c>
      <c r="D60" s="181">
        <v>1</v>
      </c>
      <c r="E60" s="181">
        <v>86</v>
      </c>
      <c r="F60" s="181">
        <v>1</v>
      </c>
      <c r="G60" s="460">
        <v>132</v>
      </c>
      <c r="H60" s="53">
        <v>96</v>
      </c>
      <c r="I60" s="80"/>
      <c r="J60" s="181">
        <v>2</v>
      </c>
      <c r="K60" s="181">
        <v>0</v>
      </c>
      <c r="L60" s="181">
        <v>3</v>
      </c>
      <c r="M60" s="181">
        <v>0</v>
      </c>
      <c r="N60" s="53">
        <v>5</v>
      </c>
      <c r="O60" s="53">
        <v>4</v>
      </c>
      <c r="P60" s="80"/>
      <c r="Q60" s="53">
        <v>137</v>
      </c>
    </row>
    <row r="61" spans="1:17">
      <c r="A61" s="75" t="s">
        <v>339</v>
      </c>
      <c r="B61" s="80"/>
      <c r="C61" s="181">
        <v>11</v>
      </c>
      <c r="D61" s="181">
        <v>1</v>
      </c>
      <c r="E61" s="181">
        <v>11</v>
      </c>
      <c r="F61" s="181">
        <v>0</v>
      </c>
      <c r="G61" s="460">
        <v>23</v>
      </c>
      <c r="H61" s="53">
        <v>96</v>
      </c>
      <c r="I61" s="80"/>
      <c r="J61" s="181">
        <v>0</v>
      </c>
      <c r="K61" s="181">
        <v>0</v>
      </c>
      <c r="L61" s="181">
        <v>1</v>
      </c>
      <c r="M61" s="181">
        <v>0</v>
      </c>
      <c r="N61" s="53">
        <v>1</v>
      </c>
      <c r="O61" s="53">
        <v>4</v>
      </c>
      <c r="P61" s="80"/>
      <c r="Q61" s="53">
        <v>24</v>
      </c>
    </row>
    <row r="62" spans="1:17">
      <c r="A62" s="75" t="s">
        <v>340</v>
      </c>
      <c r="B62" s="80"/>
      <c r="C62" s="181">
        <v>99</v>
      </c>
      <c r="D62" s="181">
        <v>4</v>
      </c>
      <c r="E62" s="181">
        <v>142</v>
      </c>
      <c r="F62" s="181">
        <v>0</v>
      </c>
      <c r="G62" s="460">
        <v>245</v>
      </c>
      <c r="H62" s="53">
        <v>98</v>
      </c>
      <c r="I62" s="80"/>
      <c r="J62" s="181">
        <v>2</v>
      </c>
      <c r="K62" s="181">
        <v>0</v>
      </c>
      <c r="L62" s="181">
        <v>3</v>
      </c>
      <c r="M62" s="181">
        <v>1</v>
      </c>
      <c r="N62" s="53">
        <v>6</v>
      </c>
      <c r="O62" s="53">
        <v>2</v>
      </c>
      <c r="P62" s="80"/>
      <c r="Q62" s="53">
        <v>251</v>
      </c>
    </row>
    <row r="63" spans="1:17">
      <c r="A63" s="75" t="s">
        <v>341</v>
      </c>
      <c r="B63" s="80"/>
      <c r="C63" s="181">
        <v>13</v>
      </c>
      <c r="D63" s="181">
        <v>0</v>
      </c>
      <c r="E63" s="181">
        <v>8</v>
      </c>
      <c r="F63" s="181">
        <v>0</v>
      </c>
      <c r="G63" s="460">
        <v>21</v>
      </c>
      <c r="H63" s="53">
        <v>84</v>
      </c>
      <c r="I63" s="80"/>
      <c r="J63" s="181">
        <v>2</v>
      </c>
      <c r="K63" s="181">
        <v>0</v>
      </c>
      <c r="L63" s="181">
        <v>2</v>
      </c>
      <c r="M63" s="181">
        <v>0</v>
      </c>
      <c r="N63" s="53">
        <v>4</v>
      </c>
      <c r="O63" s="53">
        <v>16</v>
      </c>
      <c r="P63" s="80"/>
      <c r="Q63" s="53">
        <v>25</v>
      </c>
    </row>
    <row r="64" spans="1:17">
      <c r="A64" s="75" t="s">
        <v>342</v>
      </c>
      <c r="B64" s="80"/>
      <c r="C64" s="181">
        <v>262</v>
      </c>
      <c r="D64" s="181">
        <v>9</v>
      </c>
      <c r="E64" s="181">
        <v>194</v>
      </c>
      <c r="F64" s="181">
        <v>0</v>
      </c>
      <c r="G64" s="460">
        <v>465</v>
      </c>
      <c r="H64" s="53">
        <v>99</v>
      </c>
      <c r="I64" s="80"/>
      <c r="J64" s="181">
        <v>1</v>
      </c>
      <c r="K64" s="181">
        <v>1</v>
      </c>
      <c r="L64" s="181">
        <v>3</v>
      </c>
      <c r="M64" s="181">
        <v>0</v>
      </c>
      <c r="N64" s="53">
        <v>5</v>
      </c>
      <c r="O64" s="53">
        <v>1</v>
      </c>
      <c r="P64" s="80"/>
      <c r="Q64" s="53">
        <v>470</v>
      </c>
    </row>
    <row r="65" spans="1:17">
      <c r="A65" s="75" t="s">
        <v>343</v>
      </c>
      <c r="B65" s="80"/>
      <c r="C65" s="181">
        <v>200</v>
      </c>
      <c r="D65" s="181">
        <v>10</v>
      </c>
      <c r="E65" s="181">
        <v>171</v>
      </c>
      <c r="F65" s="181">
        <v>5</v>
      </c>
      <c r="G65" s="460">
        <v>386</v>
      </c>
      <c r="H65" s="53">
        <v>95</v>
      </c>
      <c r="I65" s="80"/>
      <c r="J65" s="181">
        <v>7</v>
      </c>
      <c r="K65" s="181">
        <v>0</v>
      </c>
      <c r="L65" s="181">
        <v>13</v>
      </c>
      <c r="M65" s="181">
        <v>2</v>
      </c>
      <c r="N65" s="53">
        <v>22</v>
      </c>
      <c r="O65" s="53">
        <v>5</v>
      </c>
      <c r="P65" s="80"/>
      <c r="Q65" s="53">
        <v>408</v>
      </c>
    </row>
    <row r="66" spans="1:17">
      <c r="A66" s="75" t="s">
        <v>344</v>
      </c>
      <c r="B66" s="80"/>
      <c r="C66" s="181">
        <v>9</v>
      </c>
      <c r="D66" s="181">
        <v>0</v>
      </c>
      <c r="E66" s="181">
        <v>27</v>
      </c>
      <c r="F66" s="181">
        <v>1</v>
      </c>
      <c r="G66" s="460">
        <v>37</v>
      </c>
      <c r="H66" s="53">
        <v>60</v>
      </c>
      <c r="I66" s="80"/>
      <c r="J66" s="181">
        <v>18</v>
      </c>
      <c r="K66" s="181">
        <v>2</v>
      </c>
      <c r="L66" s="181">
        <v>5</v>
      </c>
      <c r="M66" s="181">
        <v>0</v>
      </c>
      <c r="N66" s="53">
        <v>25</v>
      </c>
      <c r="O66" s="53">
        <v>40</v>
      </c>
      <c r="P66" s="80"/>
      <c r="Q66" s="53">
        <v>62</v>
      </c>
    </row>
    <row r="67" spans="1:17">
      <c r="A67" s="75" t="s">
        <v>345</v>
      </c>
      <c r="B67" s="80"/>
      <c r="C67" s="181">
        <v>282</v>
      </c>
      <c r="D67" s="181">
        <v>13</v>
      </c>
      <c r="E67" s="181">
        <v>243</v>
      </c>
      <c r="F67" s="181">
        <v>6</v>
      </c>
      <c r="G67" s="460">
        <v>544</v>
      </c>
      <c r="H67" s="53">
        <v>89</v>
      </c>
      <c r="I67" s="80"/>
      <c r="J67" s="181">
        <v>31</v>
      </c>
      <c r="K67" s="181">
        <v>4</v>
      </c>
      <c r="L67" s="181">
        <v>31</v>
      </c>
      <c r="M67" s="181">
        <v>2</v>
      </c>
      <c r="N67" s="53">
        <v>68</v>
      </c>
      <c r="O67" s="53">
        <v>11</v>
      </c>
      <c r="P67" s="80"/>
      <c r="Q67" s="53">
        <v>612</v>
      </c>
    </row>
    <row r="68" spans="1:17">
      <c r="A68" s="75" t="s">
        <v>346</v>
      </c>
      <c r="B68" s="80"/>
      <c r="C68" s="181">
        <v>45</v>
      </c>
      <c r="D68" s="181">
        <v>1</v>
      </c>
      <c r="E68" s="181">
        <v>22</v>
      </c>
      <c r="F68" s="181">
        <v>0</v>
      </c>
      <c r="G68" s="460">
        <v>68</v>
      </c>
      <c r="H68" s="53">
        <v>97</v>
      </c>
      <c r="I68" s="80"/>
      <c r="J68" s="181">
        <v>2</v>
      </c>
      <c r="K68" s="181">
        <v>0</v>
      </c>
      <c r="L68" s="181">
        <v>0</v>
      </c>
      <c r="M68" s="181">
        <v>0</v>
      </c>
      <c r="N68" s="53">
        <v>2</v>
      </c>
      <c r="O68" s="53">
        <v>3</v>
      </c>
      <c r="P68" s="80"/>
      <c r="Q68" s="53">
        <v>70</v>
      </c>
    </row>
    <row r="69" spans="1:17">
      <c r="A69" s="75" t="s">
        <v>361</v>
      </c>
      <c r="B69" s="80"/>
      <c r="C69" s="181">
        <v>24</v>
      </c>
      <c r="D69" s="181">
        <v>2</v>
      </c>
      <c r="E69" s="181">
        <v>71</v>
      </c>
      <c r="F69" s="181">
        <v>1</v>
      </c>
      <c r="G69" s="460">
        <v>98</v>
      </c>
      <c r="H69" s="53">
        <v>88</v>
      </c>
      <c r="I69" s="80"/>
      <c r="J69" s="181">
        <v>7</v>
      </c>
      <c r="K69" s="181">
        <v>0</v>
      </c>
      <c r="L69" s="181">
        <v>6</v>
      </c>
      <c r="M69" s="181">
        <v>0</v>
      </c>
      <c r="N69" s="53">
        <v>13</v>
      </c>
      <c r="O69" s="53">
        <v>12</v>
      </c>
      <c r="P69" s="80"/>
      <c r="Q69" s="53">
        <v>111</v>
      </c>
    </row>
    <row r="70" spans="1:17">
      <c r="A70" s="75" t="s">
        <v>353</v>
      </c>
      <c r="B70" s="80"/>
      <c r="C70" s="181">
        <v>37</v>
      </c>
      <c r="D70" s="181">
        <v>6</v>
      </c>
      <c r="E70" s="181">
        <v>47</v>
      </c>
      <c r="F70" s="181">
        <v>2</v>
      </c>
      <c r="G70" s="460">
        <v>92</v>
      </c>
      <c r="H70" s="53">
        <v>82</v>
      </c>
      <c r="I70" s="80"/>
      <c r="J70" s="181">
        <v>12</v>
      </c>
      <c r="K70" s="181">
        <v>0</v>
      </c>
      <c r="L70" s="181">
        <v>8</v>
      </c>
      <c r="M70" s="181">
        <v>0</v>
      </c>
      <c r="N70" s="53">
        <v>20</v>
      </c>
      <c r="O70" s="53">
        <v>18</v>
      </c>
      <c r="P70" s="80"/>
      <c r="Q70" s="53">
        <v>112</v>
      </c>
    </row>
    <row r="71" spans="1:17" ht="8.1" customHeight="1">
      <c r="A71" s="82"/>
      <c r="B71" s="23"/>
      <c r="C71" s="81"/>
      <c r="D71" s="81"/>
      <c r="E71" s="81"/>
      <c r="F71" s="81"/>
      <c r="G71" s="81"/>
      <c r="H71" s="81"/>
      <c r="I71" s="23"/>
      <c r="J71" s="81"/>
      <c r="K71" s="81"/>
      <c r="L71" s="81"/>
      <c r="M71" s="81"/>
      <c r="N71" s="81"/>
      <c r="O71" s="81"/>
      <c r="P71" s="23"/>
      <c r="Q71" s="81"/>
    </row>
    <row r="72" spans="1:17" ht="20.100000000000001" customHeight="1">
      <c r="A72" s="77" t="s">
        <v>96</v>
      </c>
      <c r="B72" s="80"/>
      <c r="C72" s="78">
        <v>2673</v>
      </c>
      <c r="D72" s="79">
        <v>117</v>
      </c>
      <c r="E72" s="78">
        <v>4393</v>
      </c>
      <c r="F72" s="79">
        <v>117</v>
      </c>
      <c r="G72" s="78">
        <v>7300</v>
      </c>
      <c r="H72" s="79">
        <v>95</v>
      </c>
      <c r="I72" s="80"/>
      <c r="J72" s="79">
        <v>163</v>
      </c>
      <c r="K72" s="79">
        <v>17</v>
      </c>
      <c r="L72" s="79">
        <v>201</v>
      </c>
      <c r="M72" s="79">
        <v>7</v>
      </c>
      <c r="N72" s="79">
        <v>388</v>
      </c>
      <c r="O72" s="79">
        <v>5</v>
      </c>
      <c r="P72" s="80"/>
      <c r="Q72" s="78">
        <v>7688</v>
      </c>
    </row>
    <row r="73" spans="1:17">
      <c r="A73" s="23"/>
    </row>
    <row r="74" spans="1:17" s="76" customFormat="1" ht="15" customHeight="1">
      <c r="A74" s="57" t="s">
        <v>280</v>
      </c>
    </row>
    <row r="75" spans="1:17" s="76" customFormat="1" ht="15" customHeight="1">
      <c r="A75" s="57" t="s">
        <v>347</v>
      </c>
    </row>
    <row r="76" spans="1:17" s="76" customFormat="1" ht="15" customHeight="1">
      <c r="A76" s="57" t="s">
        <v>348</v>
      </c>
    </row>
    <row r="77" spans="1:17" s="76" customFormat="1" ht="15" customHeight="1">
      <c r="A77" s="57" t="s">
        <v>349</v>
      </c>
    </row>
    <row r="78" spans="1:17" s="76" customFormat="1" ht="15" customHeight="1">
      <c r="A78" s="57" t="s">
        <v>350</v>
      </c>
    </row>
    <row r="79" spans="1:17" s="76" customFormat="1" ht="15" customHeight="1">
      <c r="A79" s="57" t="s">
        <v>269</v>
      </c>
    </row>
    <row r="80" spans="1:17" s="76" customFormat="1" ht="15" customHeight="1">
      <c r="A80" s="57" t="s">
        <v>270</v>
      </c>
    </row>
  </sheetData>
  <mergeCells count="17"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070CD-818E-4E09-9A93-60FCE86D605E}">
  <dimension ref="A1:BO67"/>
  <sheetViews>
    <sheetView view="pageBreakPreview" topLeftCell="A15" zoomScale="40" zoomScaleNormal="55" zoomScaleSheetLayoutView="40" workbookViewId="0">
      <selection activeCell="BD60" sqref="BD60"/>
    </sheetView>
  </sheetViews>
  <sheetFormatPr baseColWidth="10" defaultRowHeight="15"/>
  <cols>
    <col min="1" max="1" width="76.85546875" style="22" customWidth="1"/>
    <col min="2" max="2" width="1.7109375" style="22" customWidth="1"/>
    <col min="3" max="6" width="7.28515625" style="22" customWidth="1"/>
    <col min="7" max="7" width="8.7109375" style="22" customWidth="1"/>
    <col min="8" max="34" width="7.28515625" style="22" customWidth="1"/>
    <col min="35" max="35" width="8.7109375" style="22" customWidth="1"/>
    <col min="36" max="64" width="7.28515625" style="22" customWidth="1"/>
    <col min="65" max="65" width="1.7109375" style="22" customWidth="1"/>
    <col min="66" max="66" width="12.7109375" style="22" customWidth="1"/>
    <col min="67" max="16384" width="11.42578125" style="22"/>
  </cols>
  <sheetData>
    <row r="1" spans="1:67">
      <c r="A1" s="21" t="s">
        <v>1</v>
      </c>
    </row>
    <row r="2" spans="1:67" s="100" customFormat="1" ht="45" customHeight="1">
      <c r="A2" s="511" t="s">
        <v>566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  <c r="BO2" s="511"/>
    </row>
    <row r="3" spans="1:67" s="100" customFormat="1" ht="45" customHeight="1">
      <c r="A3" s="511" t="str">
        <f>UPPER(CONCATENATE("Octubre 2022"))</f>
        <v>OCTUBRE 2022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  <c r="AE3" s="511"/>
      <c r="AF3" s="511"/>
      <c r="AG3" s="511"/>
      <c r="AH3" s="511"/>
      <c r="AI3" s="511"/>
      <c r="AJ3" s="511"/>
      <c r="AK3" s="511"/>
      <c r="AL3" s="511"/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1"/>
    </row>
    <row r="4" spans="1:67">
      <c r="A4" s="23"/>
    </row>
    <row r="5" spans="1:67" s="69" customFormat="1" ht="35.1" customHeight="1">
      <c r="A5" s="514" t="s">
        <v>284</v>
      </c>
      <c r="B5" s="87"/>
      <c r="C5" s="512" t="s">
        <v>352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  <c r="BA5" s="512"/>
      <c r="BB5" s="512"/>
      <c r="BC5" s="512"/>
      <c r="BD5" s="512"/>
      <c r="BE5" s="512"/>
      <c r="BF5" s="512"/>
      <c r="BG5" s="512"/>
      <c r="BH5" s="512"/>
      <c r="BI5" s="512"/>
      <c r="BJ5" s="512"/>
      <c r="BK5" s="512"/>
      <c r="BL5" s="512"/>
      <c r="BM5" s="87"/>
      <c r="BN5" s="514" t="s">
        <v>96</v>
      </c>
    </row>
    <row r="6" spans="1:67" s="69" customFormat="1" ht="290.10000000000002" customHeight="1">
      <c r="A6" s="514"/>
      <c r="B6" s="87"/>
      <c r="C6" s="188" t="s">
        <v>296</v>
      </c>
      <c r="D6" s="188" t="s">
        <v>354</v>
      </c>
      <c r="E6" s="188" t="s">
        <v>297</v>
      </c>
      <c r="F6" s="188" t="s">
        <v>298</v>
      </c>
      <c r="G6" s="188" t="s">
        <v>299</v>
      </c>
      <c r="H6" s="188" t="s">
        <v>300</v>
      </c>
      <c r="I6" s="188" t="s">
        <v>301</v>
      </c>
      <c r="J6" s="188" t="s">
        <v>362</v>
      </c>
      <c r="K6" s="188" t="s">
        <v>363</v>
      </c>
      <c r="L6" s="188" t="s">
        <v>355</v>
      </c>
      <c r="M6" s="188" t="s">
        <v>302</v>
      </c>
      <c r="N6" s="188" t="s">
        <v>303</v>
      </c>
      <c r="O6" s="188" t="s">
        <v>304</v>
      </c>
      <c r="P6" s="188" t="s">
        <v>305</v>
      </c>
      <c r="Q6" s="188" t="s">
        <v>306</v>
      </c>
      <c r="R6" s="188" t="s">
        <v>307</v>
      </c>
      <c r="S6" s="188" t="s">
        <v>308</v>
      </c>
      <c r="T6" s="188" t="s">
        <v>309</v>
      </c>
      <c r="U6" s="188" t="s">
        <v>310</v>
      </c>
      <c r="V6" s="188" t="s">
        <v>356</v>
      </c>
      <c r="W6" s="188" t="s">
        <v>357</v>
      </c>
      <c r="X6" s="188" t="s">
        <v>358</v>
      </c>
      <c r="Y6" s="188" t="s">
        <v>311</v>
      </c>
      <c r="Z6" s="188" t="s">
        <v>312</v>
      </c>
      <c r="AA6" s="188" t="s">
        <v>313</v>
      </c>
      <c r="AB6" s="188" t="s">
        <v>314</v>
      </c>
      <c r="AC6" s="188" t="s">
        <v>315</v>
      </c>
      <c r="AD6" s="188" t="s">
        <v>316</v>
      </c>
      <c r="AE6" s="188" t="s">
        <v>317</v>
      </c>
      <c r="AF6" s="188" t="s">
        <v>318</v>
      </c>
      <c r="AG6" s="188" t="s">
        <v>319</v>
      </c>
      <c r="AH6" s="188" t="s">
        <v>320</v>
      </c>
      <c r="AI6" s="188" t="s">
        <v>321</v>
      </c>
      <c r="AJ6" s="188" t="s">
        <v>322</v>
      </c>
      <c r="AK6" s="188" t="s">
        <v>323</v>
      </c>
      <c r="AL6" s="188" t="s">
        <v>324</v>
      </c>
      <c r="AM6" s="188" t="s">
        <v>325</v>
      </c>
      <c r="AN6" s="188" t="s">
        <v>326</v>
      </c>
      <c r="AO6" s="188" t="s">
        <v>327</v>
      </c>
      <c r="AP6" s="188" t="s">
        <v>328</v>
      </c>
      <c r="AQ6" s="188" t="s">
        <v>329</v>
      </c>
      <c r="AR6" s="188" t="s">
        <v>359</v>
      </c>
      <c r="AS6" s="188" t="s">
        <v>360</v>
      </c>
      <c r="AT6" s="188" t="s">
        <v>330</v>
      </c>
      <c r="AU6" s="188" t="s">
        <v>331</v>
      </c>
      <c r="AV6" s="188" t="s">
        <v>332</v>
      </c>
      <c r="AW6" s="188" t="s">
        <v>333</v>
      </c>
      <c r="AX6" s="188" t="s">
        <v>334</v>
      </c>
      <c r="AY6" s="188" t="s">
        <v>335</v>
      </c>
      <c r="AZ6" s="188" t="s">
        <v>336</v>
      </c>
      <c r="BA6" s="188" t="s">
        <v>337</v>
      </c>
      <c r="BB6" s="188" t="s">
        <v>338</v>
      </c>
      <c r="BC6" s="188" t="s">
        <v>339</v>
      </c>
      <c r="BD6" s="188" t="s">
        <v>340</v>
      </c>
      <c r="BE6" s="188" t="s">
        <v>341</v>
      </c>
      <c r="BF6" s="188" t="s">
        <v>342</v>
      </c>
      <c r="BG6" s="188" t="s">
        <v>343</v>
      </c>
      <c r="BH6" s="188" t="s">
        <v>344</v>
      </c>
      <c r="BI6" s="188" t="s">
        <v>345</v>
      </c>
      <c r="BJ6" s="188" t="s">
        <v>346</v>
      </c>
      <c r="BK6" s="188" t="s">
        <v>361</v>
      </c>
      <c r="BL6" s="188" t="s">
        <v>353</v>
      </c>
      <c r="BM6" s="58"/>
      <c r="BN6" s="514"/>
    </row>
    <row r="7" spans="1:67" ht="8.1" customHeight="1">
      <c r="A7" s="90"/>
      <c r="B7" s="23"/>
      <c r="C7" s="90"/>
      <c r="D7" s="90"/>
      <c r="E7" s="90"/>
      <c r="F7" s="90"/>
    </row>
    <row r="8" spans="1:67" s="69" customFormat="1" ht="32.1" customHeight="1">
      <c r="A8" s="187" t="s">
        <v>3</v>
      </c>
      <c r="B8" s="86"/>
      <c r="C8" s="186">
        <v>0</v>
      </c>
      <c r="D8" s="186">
        <v>0</v>
      </c>
      <c r="E8" s="186">
        <v>0</v>
      </c>
      <c r="F8" s="186">
        <v>0</v>
      </c>
      <c r="G8" s="186">
        <v>0</v>
      </c>
      <c r="H8" s="186">
        <v>0</v>
      </c>
      <c r="I8" s="186">
        <v>0</v>
      </c>
      <c r="J8" s="186">
        <v>0</v>
      </c>
      <c r="K8" s="186">
        <v>0</v>
      </c>
      <c r="L8" s="186">
        <v>0</v>
      </c>
      <c r="M8" s="186">
        <v>0</v>
      </c>
      <c r="N8" s="186">
        <v>0</v>
      </c>
      <c r="O8" s="186">
        <v>0</v>
      </c>
      <c r="P8" s="186">
        <v>0</v>
      </c>
      <c r="Q8" s="186">
        <v>0</v>
      </c>
      <c r="R8" s="186">
        <v>0</v>
      </c>
      <c r="S8" s="186">
        <v>0</v>
      </c>
      <c r="T8" s="186">
        <v>0</v>
      </c>
      <c r="U8" s="186">
        <v>0</v>
      </c>
      <c r="V8" s="186">
        <v>0</v>
      </c>
      <c r="W8" s="186">
        <v>0</v>
      </c>
      <c r="X8" s="186">
        <v>0</v>
      </c>
      <c r="Y8" s="186">
        <v>0</v>
      </c>
      <c r="Z8" s="186">
        <v>0</v>
      </c>
      <c r="AA8" s="186">
        <v>0</v>
      </c>
      <c r="AB8" s="186">
        <v>0</v>
      </c>
      <c r="AC8" s="186">
        <v>0</v>
      </c>
      <c r="AD8" s="186">
        <v>0</v>
      </c>
      <c r="AE8" s="186">
        <v>1</v>
      </c>
      <c r="AF8" s="186">
        <v>0</v>
      </c>
      <c r="AG8" s="186">
        <v>0</v>
      </c>
      <c r="AH8" s="186">
        <v>2</v>
      </c>
      <c r="AI8" s="186">
        <v>0</v>
      </c>
      <c r="AJ8" s="186">
        <v>0</v>
      </c>
      <c r="AK8" s="186">
        <v>0</v>
      </c>
      <c r="AL8" s="186">
        <v>0</v>
      </c>
      <c r="AM8" s="186">
        <v>0</v>
      </c>
      <c r="AN8" s="186">
        <v>0</v>
      </c>
      <c r="AO8" s="186">
        <v>0</v>
      </c>
      <c r="AP8" s="186">
        <v>0</v>
      </c>
      <c r="AQ8" s="186">
        <v>0</v>
      </c>
      <c r="AR8" s="186">
        <v>0</v>
      </c>
      <c r="AS8" s="186">
        <v>0</v>
      </c>
      <c r="AT8" s="186">
        <v>0</v>
      </c>
      <c r="AU8" s="186">
        <v>0</v>
      </c>
      <c r="AV8" s="186">
        <v>0</v>
      </c>
      <c r="AW8" s="186">
        <v>0</v>
      </c>
      <c r="AX8" s="186">
        <v>0</v>
      </c>
      <c r="AY8" s="186">
        <v>0</v>
      </c>
      <c r="AZ8" s="186">
        <v>0</v>
      </c>
      <c r="BA8" s="186">
        <v>0</v>
      </c>
      <c r="BB8" s="186">
        <v>0</v>
      </c>
      <c r="BC8" s="186">
        <v>0</v>
      </c>
      <c r="BD8" s="186">
        <v>0</v>
      </c>
      <c r="BE8" s="186">
        <v>0</v>
      </c>
      <c r="BF8" s="186">
        <v>0</v>
      </c>
      <c r="BG8" s="186">
        <v>2</v>
      </c>
      <c r="BH8" s="186">
        <v>0</v>
      </c>
      <c r="BI8" s="186">
        <v>0</v>
      </c>
      <c r="BJ8" s="186">
        <v>0</v>
      </c>
      <c r="BK8" s="186">
        <v>0</v>
      </c>
      <c r="BL8" s="186">
        <v>0</v>
      </c>
      <c r="BM8" s="88"/>
      <c r="BN8" s="461">
        <v>5</v>
      </c>
    </row>
    <row r="9" spans="1:67" s="69" customFormat="1" ht="32.1" customHeight="1">
      <c r="A9" s="187" t="s">
        <v>4</v>
      </c>
      <c r="B9" s="86"/>
      <c r="C9" s="186">
        <v>4</v>
      </c>
      <c r="D9" s="186">
        <v>0</v>
      </c>
      <c r="E9" s="186">
        <v>0</v>
      </c>
      <c r="F9" s="186">
        <v>0</v>
      </c>
      <c r="G9" s="186">
        <v>4</v>
      </c>
      <c r="H9" s="186">
        <v>0</v>
      </c>
      <c r="I9" s="186">
        <v>0</v>
      </c>
      <c r="J9" s="186">
        <v>0</v>
      </c>
      <c r="K9" s="186">
        <v>1</v>
      </c>
      <c r="L9" s="186">
        <v>0</v>
      </c>
      <c r="M9" s="186">
        <v>1</v>
      </c>
      <c r="N9" s="186">
        <v>2</v>
      </c>
      <c r="O9" s="186">
        <v>0</v>
      </c>
      <c r="P9" s="186">
        <v>0</v>
      </c>
      <c r="Q9" s="186">
        <v>0</v>
      </c>
      <c r="R9" s="186">
        <v>0</v>
      </c>
      <c r="S9" s="186">
        <v>1</v>
      </c>
      <c r="T9" s="186">
        <v>0</v>
      </c>
      <c r="U9" s="186">
        <v>0</v>
      </c>
      <c r="V9" s="186">
        <v>0</v>
      </c>
      <c r="W9" s="186">
        <v>0</v>
      </c>
      <c r="X9" s="186">
        <v>0</v>
      </c>
      <c r="Y9" s="186">
        <v>1</v>
      </c>
      <c r="Z9" s="186">
        <v>0</v>
      </c>
      <c r="AA9" s="186">
        <v>1</v>
      </c>
      <c r="AB9" s="186">
        <v>0</v>
      </c>
      <c r="AC9" s="186">
        <v>3</v>
      </c>
      <c r="AD9" s="186">
        <v>1</v>
      </c>
      <c r="AE9" s="186">
        <v>0</v>
      </c>
      <c r="AF9" s="186">
        <v>0</v>
      </c>
      <c r="AG9" s="186">
        <v>3</v>
      </c>
      <c r="AH9" s="186">
        <v>33</v>
      </c>
      <c r="AI9" s="186">
        <v>10</v>
      </c>
      <c r="AJ9" s="186">
        <v>0</v>
      </c>
      <c r="AK9" s="186">
        <v>0</v>
      </c>
      <c r="AL9" s="186">
        <v>1</v>
      </c>
      <c r="AM9" s="186">
        <v>0</v>
      </c>
      <c r="AN9" s="186">
        <v>0</v>
      </c>
      <c r="AO9" s="186">
        <v>0</v>
      </c>
      <c r="AP9" s="186">
        <v>0</v>
      </c>
      <c r="AQ9" s="186">
        <v>0</v>
      </c>
      <c r="AR9" s="186">
        <v>0</v>
      </c>
      <c r="AS9" s="186">
        <v>0</v>
      </c>
      <c r="AT9" s="186">
        <v>0</v>
      </c>
      <c r="AU9" s="186">
        <v>1</v>
      </c>
      <c r="AV9" s="186">
        <v>1</v>
      </c>
      <c r="AW9" s="186">
        <v>0</v>
      </c>
      <c r="AX9" s="186">
        <v>0</v>
      </c>
      <c r="AY9" s="186">
        <v>0</v>
      </c>
      <c r="AZ9" s="186">
        <v>0</v>
      </c>
      <c r="BA9" s="186">
        <v>0</v>
      </c>
      <c r="BB9" s="186">
        <v>2</v>
      </c>
      <c r="BC9" s="186">
        <v>0</v>
      </c>
      <c r="BD9" s="186">
        <v>0</v>
      </c>
      <c r="BE9" s="186">
        <v>4</v>
      </c>
      <c r="BF9" s="186">
        <v>2</v>
      </c>
      <c r="BG9" s="186">
        <v>2</v>
      </c>
      <c r="BH9" s="186">
        <v>2</v>
      </c>
      <c r="BI9" s="186">
        <v>8</v>
      </c>
      <c r="BJ9" s="186">
        <v>1</v>
      </c>
      <c r="BK9" s="186">
        <v>1</v>
      </c>
      <c r="BL9" s="186">
        <v>4</v>
      </c>
      <c r="BM9" s="88"/>
      <c r="BN9" s="461">
        <v>94</v>
      </c>
    </row>
    <row r="10" spans="1:67" s="69" customFormat="1" ht="32.1" customHeight="1">
      <c r="A10" s="187" t="s">
        <v>5</v>
      </c>
      <c r="B10" s="86"/>
      <c r="C10" s="186">
        <v>2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186">
        <v>0</v>
      </c>
      <c r="J10" s="186">
        <v>0</v>
      </c>
      <c r="K10" s="186">
        <v>0</v>
      </c>
      <c r="L10" s="186">
        <v>0</v>
      </c>
      <c r="M10" s="186">
        <v>1</v>
      </c>
      <c r="N10" s="186">
        <v>0</v>
      </c>
      <c r="O10" s="186">
        <v>0</v>
      </c>
      <c r="P10" s="186">
        <v>0</v>
      </c>
      <c r="Q10" s="186">
        <v>0</v>
      </c>
      <c r="R10" s="186">
        <v>0</v>
      </c>
      <c r="S10" s="186">
        <v>0</v>
      </c>
      <c r="T10" s="186">
        <v>0</v>
      </c>
      <c r="U10" s="186">
        <v>0</v>
      </c>
      <c r="V10" s="186">
        <v>0</v>
      </c>
      <c r="W10" s="186">
        <v>0</v>
      </c>
      <c r="X10" s="186">
        <v>0</v>
      </c>
      <c r="Y10" s="186">
        <v>0</v>
      </c>
      <c r="Z10" s="186">
        <v>0</v>
      </c>
      <c r="AA10" s="186">
        <v>0</v>
      </c>
      <c r="AB10" s="186">
        <v>0</v>
      </c>
      <c r="AC10" s="186">
        <v>0</v>
      </c>
      <c r="AD10" s="186">
        <v>1</v>
      </c>
      <c r="AE10" s="186">
        <v>0</v>
      </c>
      <c r="AF10" s="186">
        <v>3</v>
      </c>
      <c r="AG10" s="186">
        <v>2</v>
      </c>
      <c r="AH10" s="186">
        <v>3</v>
      </c>
      <c r="AI10" s="186">
        <v>9</v>
      </c>
      <c r="AJ10" s="186">
        <v>0</v>
      </c>
      <c r="AK10" s="186">
        <v>0</v>
      </c>
      <c r="AL10" s="186">
        <v>0</v>
      </c>
      <c r="AM10" s="186">
        <v>0</v>
      </c>
      <c r="AN10" s="186">
        <v>0</v>
      </c>
      <c r="AO10" s="186">
        <v>0</v>
      </c>
      <c r="AP10" s="186">
        <v>8</v>
      </c>
      <c r="AQ10" s="186">
        <v>0</v>
      </c>
      <c r="AR10" s="186">
        <v>0</v>
      </c>
      <c r="AS10" s="186">
        <v>0</v>
      </c>
      <c r="AT10" s="186">
        <v>0</v>
      </c>
      <c r="AU10" s="186">
        <v>0</v>
      </c>
      <c r="AV10" s="186">
        <v>1</v>
      </c>
      <c r="AW10" s="186">
        <v>0</v>
      </c>
      <c r="AX10" s="186">
        <v>0</v>
      </c>
      <c r="AY10" s="186">
        <v>0</v>
      </c>
      <c r="AZ10" s="186">
        <v>0</v>
      </c>
      <c r="BA10" s="186">
        <v>2</v>
      </c>
      <c r="BB10" s="186">
        <v>1</v>
      </c>
      <c r="BC10" s="186">
        <v>0</v>
      </c>
      <c r="BD10" s="186">
        <v>0</v>
      </c>
      <c r="BE10" s="186">
        <v>0</v>
      </c>
      <c r="BF10" s="186">
        <v>1</v>
      </c>
      <c r="BG10" s="186">
        <v>3</v>
      </c>
      <c r="BH10" s="186">
        <v>2</v>
      </c>
      <c r="BI10" s="186">
        <v>3</v>
      </c>
      <c r="BJ10" s="186">
        <v>0</v>
      </c>
      <c r="BK10" s="186">
        <v>0</v>
      </c>
      <c r="BL10" s="186">
        <v>0</v>
      </c>
      <c r="BM10" s="88"/>
      <c r="BN10" s="461">
        <v>42</v>
      </c>
    </row>
    <row r="11" spans="1:67" s="69" customFormat="1" ht="32.1" customHeight="1">
      <c r="A11" s="187" t="s">
        <v>6</v>
      </c>
      <c r="B11" s="86"/>
      <c r="C11" s="186">
        <v>0</v>
      </c>
      <c r="D11" s="186">
        <v>0</v>
      </c>
      <c r="E11" s="186">
        <v>0</v>
      </c>
      <c r="F11" s="186">
        <v>0</v>
      </c>
      <c r="G11" s="186">
        <v>0</v>
      </c>
      <c r="H11" s="186">
        <v>0</v>
      </c>
      <c r="I11" s="186">
        <v>13</v>
      </c>
      <c r="J11" s="186">
        <v>0</v>
      </c>
      <c r="K11" s="186">
        <v>1</v>
      </c>
      <c r="L11" s="186">
        <v>0</v>
      </c>
      <c r="M11" s="186">
        <v>0</v>
      </c>
      <c r="N11" s="186">
        <v>0</v>
      </c>
      <c r="O11" s="186">
        <v>0</v>
      </c>
      <c r="P11" s="186">
        <v>0</v>
      </c>
      <c r="Q11" s="186">
        <v>0</v>
      </c>
      <c r="R11" s="186">
        <v>0</v>
      </c>
      <c r="S11" s="186">
        <v>0</v>
      </c>
      <c r="T11" s="186">
        <v>0</v>
      </c>
      <c r="U11" s="186">
        <v>0</v>
      </c>
      <c r="V11" s="186">
        <v>0</v>
      </c>
      <c r="W11" s="186">
        <v>0</v>
      </c>
      <c r="X11" s="186">
        <v>0</v>
      </c>
      <c r="Y11" s="186">
        <v>0</v>
      </c>
      <c r="Z11" s="186">
        <v>0</v>
      </c>
      <c r="AA11" s="186">
        <v>0</v>
      </c>
      <c r="AB11" s="186">
        <v>0</v>
      </c>
      <c r="AC11" s="186">
        <v>34</v>
      </c>
      <c r="AD11" s="186">
        <v>0</v>
      </c>
      <c r="AE11" s="186">
        <v>0</v>
      </c>
      <c r="AF11" s="186">
        <v>0</v>
      </c>
      <c r="AG11" s="186">
        <v>0</v>
      </c>
      <c r="AH11" s="186">
        <v>0</v>
      </c>
      <c r="AI11" s="186">
        <v>0</v>
      </c>
      <c r="AJ11" s="186">
        <v>0</v>
      </c>
      <c r="AK11" s="186">
        <v>0</v>
      </c>
      <c r="AL11" s="186">
        <v>0</v>
      </c>
      <c r="AM11" s="186">
        <v>0</v>
      </c>
      <c r="AN11" s="186">
        <v>0</v>
      </c>
      <c r="AO11" s="186">
        <v>0</v>
      </c>
      <c r="AP11" s="186">
        <v>0</v>
      </c>
      <c r="AQ11" s="186">
        <v>0</v>
      </c>
      <c r="AR11" s="186">
        <v>0</v>
      </c>
      <c r="AS11" s="186">
        <v>0</v>
      </c>
      <c r="AT11" s="186">
        <v>0</v>
      </c>
      <c r="AU11" s="186">
        <v>0</v>
      </c>
      <c r="AV11" s="186">
        <v>0</v>
      </c>
      <c r="AW11" s="186">
        <v>0</v>
      </c>
      <c r="AX11" s="186">
        <v>0</v>
      </c>
      <c r="AY11" s="186">
        <v>0</v>
      </c>
      <c r="AZ11" s="186">
        <v>0</v>
      </c>
      <c r="BA11" s="186">
        <v>0</v>
      </c>
      <c r="BB11" s="186">
        <v>0</v>
      </c>
      <c r="BC11" s="186">
        <v>0</v>
      </c>
      <c r="BD11" s="186">
        <v>1</v>
      </c>
      <c r="BE11" s="186">
        <v>0</v>
      </c>
      <c r="BF11" s="186">
        <v>3</v>
      </c>
      <c r="BG11" s="186">
        <v>3</v>
      </c>
      <c r="BH11" s="186">
        <v>0</v>
      </c>
      <c r="BI11" s="186">
        <v>1</v>
      </c>
      <c r="BJ11" s="186">
        <v>0</v>
      </c>
      <c r="BK11" s="186">
        <v>0</v>
      </c>
      <c r="BL11" s="186">
        <v>0</v>
      </c>
      <c r="BM11" s="88"/>
      <c r="BN11" s="461">
        <v>56</v>
      </c>
    </row>
    <row r="12" spans="1:67" s="69" customFormat="1" ht="32.1" customHeight="1">
      <c r="A12" s="187" t="s">
        <v>8</v>
      </c>
      <c r="B12" s="86"/>
      <c r="C12" s="186">
        <v>0</v>
      </c>
      <c r="D12" s="186">
        <v>0</v>
      </c>
      <c r="E12" s="186">
        <v>0</v>
      </c>
      <c r="F12" s="186">
        <v>0</v>
      </c>
      <c r="G12" s="186">
        <v>1</v>
      </c>
      <c r="H12" s="186">
        <v>0</v>
      </c>
      <c r="I12" s="186">
        <v>136</v>
      </c>
      <c r="J12" s="186">
        <v>0</v>
      </c>
      <c r="K12" s="186">
        <v>0</v>
      </c>
      <c r="L12" s="186">
        <v>1</v>
      </c>
      <c r="M12" s="186">
        <v>0</v>
      </c>
      <c r="N12" s="186">
        <v>0</v>
      </c>
      <c r="O12" s="186">
        <v>0</v>
      </c>
      <c r="P12" s="186">
        <v>0</v>
      </c>
      <c r="Q12" s="186">
        <v>0</v>
      </c>
      <c r="R12" s="186">
        <v>0</v>
      </c>
      <c r="S12" s="186">
        <v>0</v>
      </c>
      <c r="T12" s="186">
        <v>0</v>
      </c>
      <c r="U12" s="186">
        <v>0</v>
      </c>
      <c r="V12" s="186">
        <v>0</v>
      </c>
      <c r="W12" s="186">
        <v>0</v>
      </c>
      <c r="X12" s="186">
        <v>0</v>
      </c>
      <c r="Y12" s="186">
        <v>0</v>
      </c>
      <c r="Z12" s="186">
        <v>0</v>
      </c>
      <c r="AA12" s="186">
        <v>5</v>
      </c>
      <c r="AB12" s="186">
        <v>0</v>
      </c>
      <c r="AC12" s="186">
        <v>1</v>
      </c>
      <c r="AD12" s="186">
        <v>0</v>
      </c>
      <c r="AE12" s="186">
        <v>0</v>
      </c>
      <c r="AF12" s="186">
        <v>0</v>
      </c>
      <c r="AG12" s="186">
        <v>0</v>
      </c>
      <c r="AH12" s="186">
        <v>1</v>
      </c>
      <c r="AI12" s="186">
        <v>1</v>
      </c>
      <c r="AJ12" s="186">
        <v>0</v>
      </c>
      <c r="AK12" s="186">
        <v>0</v>
      </c>
      <c r="AL12" s="186">
        <v>0</v>
      </c>
      <c r="AM12" s="186">
        <v>0</v>
      </c>
      <c r="AN12" s="186">
        <v>0</v>
      </c>
      <c r="AO12" s="186">
        <v>0</v>
      </c>
      <c r="AP12" s="186">
        <v>0</v>
      </c>
      <c r="AQ12" s="186">
        <v>0</v>
      </c>
      <c r="AR12" s="186">
        <v>1</v>
      </c>
      <c r="AS12" s="186">
        <v>3</v>
      </c>
      <c r="AT12" s="186">
        <v>0</v>
      </c>
      <c r="AU12" s="186">
        <v>0</v>
      </c>
      <c r="AV12" s="186">
        <v>0</v>
      </c>
      <c r="AW12" s="186">
        <v>0</v>
      </c>
      <c r="AX12" s="186">
        <v>0</v>
      </c>
      <c r="AY12" s="186">
        <v>0</v>
      </c>
      <c r="AZ12" s="186">
        <v>0</v>
      </c>
      <c r="BA12" s="186">
        <v>0</v>
      </c>
      <c r="BB12" s="186">
        <v>0</v>
      </c>
      <c r="BC12" s="186">
        <v>21</v>
      </c>
      <c r="BD12" s="186">
        <v>0</v>
      </c>
      <c r="BE12" s="186">
        <v>0</v>
      </c>
      <c r="BF12" s="186">
        <v>413</v>
      </c>
      <c r="BG12" s="186">
        <v>332</v>
      </c>
      <c r="BH12" s="186">
        <v>0</v>
      </c>
      <c r="BI12" s="186">
        <v>3</v>
      </c>
      <c r="BJ12" s="186">
        <v>47</v>
      </c>
      <c r="BK12" s="186">
        <v>2</v>
      </c>
      <c r="BL12" s="186">
        <v>0</v>
      </c>
      <c r="BM12" s="88"/>
      <c r="BN12" s="461">
        <v>968</v>
      </c>
    </row>
    <row r="13" spans="1:67" s="69" customFormat="1" ht="32.1" customHeight="1">
      <c r="A13" s="187" t="s">
        <v>9</v>
      </c>
      <c r="B13" s="86"/>
      <c r="C13" s="186">
        <v>0</v>
      </c>
      <c r="D13" s="186">
        <v>0</v>
      </c>
      <c r="E13" s="186">
        <v>0</v>
      </c>
      <c r="F13" s="186">
        <v>0</v>
      </c>
      <c r="G13" s="186">
        <v>0</v>
      </c>
      <c r="H13" s="186">
        <v>0</v>
      </c>
      <c r="I13" s="186">
        <v>0</v>
      </c>
      <c r="J13" s="186">
        <v>0</v>
      </c>
      <c r="K13" s="186">
        <v>0</v>
      </c>
      <c r="L13" s="186">
        <v>0</v>
      </c>
      <c r="M13" s="186">
        <v>0</v>
      </c>
      <c r="N13" s="186">
        <v>0</v>
      </c>
      <c r="O13" s="186">
        <v>1</v>
      </c>
      <c r="P13" s="186">
        <v>1</v>
      </c>
      <c r="Q13" s="186">
        <v>0</v>
      </c>
      <c r="R13" s="186">
        <v>1</v>
      </c>
      <c r="S13" s="186">
        <v>0</v>
      </c>
      <c r="T13" s="186">
        <v>0</v>
      </c>
      <c r="U13" s="186">
        <v>0</v>
      </c>
      <c r="V13" s="186">
        <v>0</v>
      </c>
      <c r="W13" s="186">
        <v>0</v>
      </c>
      <c r="X13" s="186">
        <v>0</v>
      </c>
      <c r="Y13" s="186">
        <v>0</v>
      </c>
      <c r="Z13" s="186">
        <v>0</v>
      </c>
      <c r="AA13" s="186">
        <v>0</v>
      </c>
      <c r="AB13" s="186">
        <v>0</v>
      </c>
      <c r="AC13" s="186">
        <v>1</v>
      </c>
      <c r="AD13" s="186">
        <v>0</v>
      </c>
      <c r="AE13" s="186">
        <v>0</v>
      </c>
      <c r="AF13" s="186">
        <v>0</v>
      </c>
      <c r="AG13" s="186">
        <v>0</v>
      </c>
      <c r="AH13" s="186">
        <v>2</v>
      </c>
      <c r="AI13" s="186">
        <v>1</v>
      </c>
      <c r="AJ13" s="186">
        <v>0</v>
      </c>
      <c r="AK13" s="186">
        <v>0</v>
      </c>
      <c r="AL13" s="186">
        <v>0</v>
      </c>
      <c r="AM13" s="186">
        <v>0</v>
      </c>
      <c r="AN13" s="186">
        <v>0</v>
      </c>
      <c r="AO13" s="186">
        <v>3</v>
      </c>
      <c r="AP13" s="186">
        <v>0</v>
      </c>
      <c r="AQ13" s="186">
        <v>1</v>
      </c>
      <c r="AR13" s="186">
        <v>0</v>
      </c>
      <c r="AS13" s="186">
        <v>0</v>
      </c>
      <c r="AT13" s="186">
        <v>0</v>
      </c>
      <c r="AU13" s="186">
        <v>0</v>
      </c>
      <c r="AV13" s="186">
        <v>445</v>
      </c>
      <c r="AW13" s="186">
        <v>0</v>
      </c>
      <c r="AX13" s="186">
        <v>17</v>
      </c>
      <c r="AY13" s="186">
        <v>16</v>
      </c>
      <c r="AZ13" s="186">
        <v>0</v>
      </c>
      <c r="BA13" s="186">
        <v>0</v>
      </c>
      <c r="BB13" s="186">
        <v>0</v>
      </c>
      <c r="BC13" s="186">
        <v>0</v>
      </c>
      <c r="BD13" s="186">
        <v>0</v>
      </c>
      <c r="BE13" s="186">
        <v>0</v>
      </c>
      <c r="BF13" s="186">
        <v>3</v>
      </c>
      <c r="BG13" s="186">
        <v>1</v>
      </c>
      <c r="BH13" s="186">
        <v>0</v>
      </c>
      <c r="BI13" s="186">
        <v>4</v>
      </c>
      <c r="BJ13" s="186">
        <v>0</v>
      </c>
      <c r="BK13" s="186">
        <v>3</v>
      </c>
      <c r="BL13" s="186">
        <v>0</v>
      </c>
      <c r="BM13" s="88"/>
      <c r="BN13" s="461">
        <v>500</v>
      </c>
    </row>
    <row r="14" spans="1:67" s="69" customFormat="1" ht="32.1" customHeight="1">
      <c r="A14" s="187" t="s">
        <v>31</v>
      </c>
      <c r="B14" s="86"/>
      <c r="C14" s="186">
        <v>0</v>
      </c>
      <c r="D14" s="186">
        <v>0</v>
      </c>
      <c r="E14" s="186">
        <v>1</v>
      </c>
      <c r="F14" s="186">
        <v>0</v>
      </c>
      <c r="G14" s="186">
        <v>11</v>
      </c>
      <c r="H14" s="186">
        <v>0</v>
      </c>
      <c r="I14" s="186">
        <v>0</v>
      </c>
      <c r="J14" s="186">
        <v>0</v>
      </c>
      <c r="K14" s="186">
        <v>0</v>
      </c>
      <c r="L14" s="186">
        <v>0</v>
      </c>
      <c r="M14" s="186">
        <v>0</v>
      </c>
      <c r="N14" s="186">
        <v>0</v>
      </c>
      <c r="O14" s="186">
        <v>0</v>
      </c>
      <c r="P14" s="186">
        <v>0</v>
      </c>
      <c r="Q14" s="186">
        <v>0</v>
      </c>
      <c r="R14" s="186">
        <v>0</v>
      </c>
      <c r="S14" s="186">
        <v>1</v>
      </c>
      <c r="T14" s="186">
        <v>0</v>
      </c>
      <c r="U14" s="186">
        <v>0</v>
      </c>
      <c r="V14" s="186">
        <v>0</v>
      </c>
      <c r="W14" s="186">
        <v>0</v>
      </c>
      <c r="X14" s="186">
        <v>0</v>
      </c>
      <c r="Y14" s="186">
        <v>0</v>
      </c>
      <c r="Z14" s="186">
        <v>0</v>
      </c>
      <c r="AA14" s="186">
        <v>0</v>
      </c>
      <c r="AB14" s="186">
        <v>0</v>
      </c>
      <c r="AC14" s="186">
        <v>10</v>
      </c>
      <c r="AD14" s="186">
        <v>0</v>
      </c>
      <c r="AE14" s="186">
        <v>12</v>
      </c>
      <c r="AF14" s="186">
        <v>57</v>
      </c>
      <c r="AG14" s="186">
        <v>7</v>
      </c>
      <c r="AH14" s="186">
        <v>24</v>
      </c>
      <c r="AI14" s="186">
        <v>91</v>
      </c>
      <c r="AJ14" s="186">
        <v>0</v>
      </c>
      <c r="AK14" s="186">
        <v>36</v>
      </c>
      <c r="AL14" s="186">
        <v>0</v>
      </c>
      <c r="AM14" s="186">
        <v>0</v>
      </c>
      <c r="AN14" s="186">
        <v>0</v>
      </c>
      <c r="AO14" s="186">
        <v>0</v>
      </c>
      <c r="AP14" s="186">
        <v>0</v>
      </c>
      <c r="AQ14" s="186">
        <v>1</v>
      </c>
      <c r="AR14" s="186">
        <v>0</v>
      </c>
      <c r="AS14" s="186">
        <v>0</v>
      </c>
      <c r="AT14" s="186">
        <v>0</v>
      </c>
      <c r="AU14" s="186">
        <v>0</v>
      </c>
      <c r="AV14" s="186">
        <v>0</v>
      </c>
      <c r="AW14" s="186">
        <v>1</v>
      </c>
      <c r="AX14" s="186">
        <v>0</v>
      </c>
      <c r="AY14" s="186">
        <v>0</v>
      </c>
      <c r="AZ14" s="186">
        <v>0</v>
      </c>
      <c r="BA14" s="186">
        <v>0</v>
      </c>
      <c r="BB14" s="186">
        <v>0</v>
      </c>
      <c r="BC14" s="186">
        <v>2</v>
      </c>
      <c r="BD14" s="186">
        <v>11</v>
      </c>
      <c r="BE14" s="186">
        <v>1</v>
      </c>
      <c r="BF14" s="186">
        <v>11</v>
      </c>
      <c r="BG14" s="186">
        <v>12</v>
      </c>
      <c r="BH14" s="186">
        <v>0</v>
      </c>
      <c r="BI14" s="186">
        <v>20</v>
      </c>
      <c r="BJ14" s="186">
        <v>0</v>
      </c>
      <c r="BK14" s="186">
        <v>57</v>
      </c>
      <c r="BL14" s="186">
        <v>4</v>
      </c>
      <c r="BM14" s="88"/>
      <c r="BN14" s="461">
        <v>370</v>
      </c>
    </row>
    <row r="15" spans="1:67" s="69" customFormat="1" ht="32.1" customHeight="1">
      <c r="A15" s="187" t="s">
        <v>33</v>
      </c>
      <c r="B15" s="86"/>
      <c r="C15" s="186">
        <v>0</v>
      </c>
      <c r="D15" s="186">
        <v>0</v>
      </c>
      <c r="E15" s="186">
        <v>0</v>
      </c>
      <c r="F15" s="186">
        <v>0</v>
      </c>
      <c r="G15" s="186">
        <v>0</v>
      </c>
      <c r="H15" s="186">
        <v>0</v>
      </c>
      <c r="I15" s="186">
        <v>0</v>
      </c>
      <c r="J15" s="186">
        <v>0</v>
      </c>
      <c r="K15" s="186">
        <v>0</v>
      </c>
      <c r="L15" s="186">
        <v>0</v>
      </c>
      <c r="M15" s="186">
        <v>0</v>
      </c>
      <c r="N15" s="186">
        <v>0</v>
      </c>
      <c r="O15" s="186">
        <v>0</v>
      </c>
      <c r="P15" s="186">
        <v>0</v>
      </c>
      <c r="Q15" s="186">
        <v>0</v>
      </c>
      <c r="R15" s="186">
        <v>0</v>
      </c>
      <c r="S15" s="186">
        <v>0</v>
      </c>
      <c r="T15" s="186">
        <v>0</v>
      </c>
      <c r="U15" s="186">
        <v>0</v>
      </c>
      <c r="V15" s="186">
        <v>0</v>
      </c>
      <c r="W15" s="186">
        <v>0</v>
      </c>
      <c r="X15" s="186">
        <v>2</v>
      </c>
      <c r="Y15" s="186">
        <v>0</v>
      </c>
      <c r="Z15" s="186">
        <v>0</v>
      </c>
      <c r="AA15" s="186">
        <v>0</v>
      </c>
      <c r="AB15" s="186">
        <v>0</v>
      </c>
      <c r="AC15" s="186">
        <v>0</v>
      </c>
      <c r="AD15" s="186">
        <v>0</v>
      </c>
      <c r="AE15" s="186">
        <v>0</v>
      </c>
      <c r="AF15" s="186">
        <v>0</v>
      </c>
      <c r="AG15" s="186">
        <v>0</v>
      </c>
      <c r="AH15" s="186">
        <v>0</v>
      </c>
      <c r="AI15" s="186">
        <v>1</v>
      </c>
      <c r="AJ15" s="186">
        <v>0</v>
      </c>
      <c r="AK15" s="186">
        <v>0</v>
      </c>
      <c r="AL15" s="186">
        <v>0</v>
      </c>
      <c r="AM15" s="186">
        <v>0</v>
      </c>
      <c r="AN15" s="186">
        <v>0</v>
      </c>
      <c r="AO15" s="186">
        <v>0</v>
      </c>
      <c r="AP15" s="186">
        <v>0</v>
      </c>
      <c r="AQ15" s="186">
        <v>0</v>
      </c>
      <c r="AR15" s="186">
        <v>0</v>
      </c>
      <c r="AS15" s="186">
        <v>0</v>
      </c>
      <c r="AT15" s="186">
        <v>0</v>
      </c>
      <c r="AU15" s="186">
        <v>0</v>
      </c>
      <c r="AV15" s="186">
        <v>0</v>
      </c>
      <c r="AW15" s="186">
        <v>0</v>
      </c>
      <c r="AX15" s="186">
        <v>0</v>
      </c>
      <c r="AY15" s="186">
        <v>0</v>
      </c>
      <c r="AZ15" s="186">
        <v>0</v>
      </c>
      <c r="BA15" s="186">
        <v>0</v>
      </c>
      <c r="BB15" s="186">
        <v>0</v>
      </c>
      <c r="BC15" s="186">
        <v>0</v>
      </c>
      <c r="BD15" s="186">
        <v>0</v>
      </c>
      <c r="BE15" s="186">
        <v>0</v>
      </c>
      <c r="BF15" s="186">
        <v>0</v>
      </c>
      <c r="BG15" s="186">
        <v>0</v>
      </c>
      <c r="BH15" s="186">
        <v>0</v>
      </c>
      <c r="BI15" s="186">
        <v>0</v>
      </c>
      <c r="BJ15" s="186">
        <v>0</v>
      </c>
      <c r="BK15" s="186">
        <v>0</v>
      </c>
      <c r="BL15" s="186">
        <v>0</v>
      </c>
      <c r="BM15" s="88"/>
      <c r="BN15" s="461">
        <v>3</v>
      </c>
    </row>
    <row r="16" spans="1:67" s="69" customFormat="1" ht="32.1" customHeight="1">
      <c r="A16" s="187" t="s">
        <v>7</v>
      </c>
      <c r="B16" s="86"/>
      <c r="C16" s="186">
        <v>0</v>
      </c>
      <c r="D16" s="186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6">
        <v>0</v>
      </c>
      <c r="M16" s="186">
        <v>0</v>
      </c>
      <c r="N16" s="186">
        <v>0</v>
      </c>
      <c r="O16" s="186">
        <v>0</v>
      </c>
      <c r="P16" s="186">
        <v>0</v>
      </c>
      <c r="Q16" s="186">
        <v>1</v>
      </c>
      <c r="R16" s="186">
        <v>0</v>
      </c>
      <c r="S16" s="186">
        <v>0</v>
      </c>
      <c r="T16" s="186">
        <v>0</v>
      </c>
      <c r="U16" s="186">
        <v>0</v>
      </c>
      <c r="V16" s="186">
        <v>0</v>
      </c>
      <c r="W16" s="186">
        <v>0</v>
      </c>
      <c r="X16" s="186">
        <v>0</v>
      </c>
      <c r="Y16" s="186">
        <v>0</v>
      </c>
      <c r="Z16" s="186">
        <v>0</v>
      </c>
      <c r="AA16" s="186">
        <v>0</v>
      </c>
      <c r="AB16" s="186">
        <v>0</v>
      </c>
      <c r="AC16" s="186">
        <v>0</v>
      </c>
      <c r="AD16" s="186">
        <v>0</v>
      </c>
      <c r="AE16" s="186">
        <v>0</v>
      </c>
      <c r="AF16" s="186">
        <v>0</v>
      </c>
      <c r="AG16" s="186">
        <v>1</v>
      </c>
      <c r="AH16" s="186">
        <v>2</v>
      </c>
      <c r="AI16" s="186">
        <v>3</v>
      </c>
      <c r="AJ16" s="186">
        <v>0</v>
      </c>
      <c r="AK16" s="186">
        <v>1</v>
      </c>
      <c r="AL16" s="186">
        <v>0</v>
      </c>
      <c r="AM16" s="186">
        <v>0</v>
      </c>
      <c r="AN16" s="186">
        <v>0</v>
      </c>
      <c r="AO16" s="186">
        <v>0</v>
      </c>
      <c r="AP16" s="186">
        <v>0</v>
      </c>
      <c r="AQ16" s="186">
        <v>0</v>
      </c>
      <c r="AR16" s="186">
        <v>0</v>
      </c>
      <c r="AS16" s="186">
        <v>0</v>
      </c>
      <c r="AT16" s="186">
        <v>0</v>
      </c>
      <c r="AU16" s="186">
        <v>0</v>
      </c>
      <c r="AV16" s="186">
        <v>0</v>
      </c>
      <c r="AW16" s="186">
        <v>0</v>
      </c>
      <c r="AX16" s="186">
        <v>0</v>
      </c>
      <c r="AY16" s="186">
        <v>0</v>
      </c>
      <c r="AZ16" s="186">
        <v>0</v>
      </c>
      <c r="BA16" s="186">
        <v>0</v>
      </c>
      <c r="BB16" s="186">
        <v>0</v>
      </c>
      <c r="BC16" s="186">
        <v>0</v>
      </c>
      <c r="BD16" s="186">
        <v>0</v>
      </c>
      <c r="BE16" s="186">
        <v>0</v>
      </c>
      <c r="BF16" s="186">
        <v>0</v>
      </c>
      <c r="BG16" s="186">
        <v>0</v>
      </c>
      <c r="BH16" s="186">
        <v>0</v>
      </c>
      <c r="BI16" s="186">
        <v>0</v>
      </c>
      <c r="BJ16" s="186">
        <v>0</v>
      </c>
      <c r="BK16" s="186">
        <v>0</v>
      </c>
      <c r="BL16" s="186">
        <v>0</v>
      </c>
      <c r="BM16" s="88"/>
      <c r="BN16" s="461">
        <v>8</v>
      </c>
    </row>
    <row r="17" spans="1:66" s="69" customFormat="1" ht="32.1" customHeight="1">
      <c r="A17" s="187" t="s">
        <v>10</v>
      </c>
      <c r="B17" s="86"/>
      <c r="C17" s="186">
        <v>0</v>
      </c>
      <c r="D17" s="186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86">
        <v>0</v>
      </c>
      <c r="S17" s="186">
        <v>11</v>
      </c>
      <c r="T17" s="186">
        <v>0</v>
      </c>
      <c r="U17" s="186">
        <v>0</v>
      </c>
      <c r="V17" s="186">
        <v>0</v>
      </c>
      <c r="W17" s="186">
        <v>0</v>
      </c>
      <c r="X17" s="186">
        <v>0</v>
      </c>
      <c r="Y17" s="186">
        <v>0</v>
      </c>
      <c r="Z17" s="186">
        <v>0</v>
      </c>
      <c r="AA17" s="186">
        <v>0</v>
      </c>
      <c r="AB17" s="186">
        <v>0</v>
      </c>
      <c r="AC17" s="186">
        <v>0</v>
      </c>
      <c r="AD17" s="186">
        <v>0</v>
      </c>
      <c r="AE17" s="186">
        <v>0</v>
      </c>
      <c r="AF17" s="186">
        <v>0</v>
      </c>
      <c r="AG17" s="186">
        <v>0</v>
      </c>
      <c r="AH17" s="186">
        <v>2</v>
      </c>
      <c r="AI17" s="186">
        <v>3</v>
      </c>
      <c r="AJ17" s="186">
        <v>0</v>
      </c>
      <c r="AK17" s="186">
        <v>0</v>
      </c>
      <c r="AL17" s="186">
        <v>0</v>
      </c>
      <c r="AM17" s="186">
        <v>0</v>
      </c>
      <c r="AN17" s="186">
        <v>0</v>
      </c>
      <c r="AO17" s="186">
        <v>0</v>
      </c>
      <c r="AP17" s="186">
        <v>0</v>
      </c>
      <c r="AQ17" s="186">
        <v>0</v>
      </c>
      <c r="AR17" s="186">
        <v>0</v>
      </c>
      <c r="AS17" s="186">
        <v>0</v>
      </c>
      <c r="AT17" s="186">
        <v>2</v>
      </c>
      <c r="AU17" s="186">
        <v>0</v>
      </c>
      <c r="AV17" s="186">
        <v>0</v>
      </c>
      <c r="AW17" s="186">
        <v>64</v>
      </c>
      <c r="AX17" s="186">
        <v>0</v>
      </c>
      <c r="AY17" s="186">
        <v>6</v>
      </c>
      <c r="AZ17" s="186">
        <v>0</v>
      </c>
      <c r="BA17" s="186">
        <v>0</v>
      </c>
      <c r="BB17" s="186">
        <v>0</v>
      </c>
      <c r="BC17" s="186">
        <v>0</v>
      </c>
      <c r="BD17" s="186">
        <v>0</v>
      </c>
      <c r="BE17" s="186">
        <v>0</v>
      </c>
      <c r="BF17" s="186">
        <v>0</v>
      </c>
      <c r="BG17" s="186">
        <v>0</v>
      </c>
      <c r="BH17" s="186">
        <v>0</v>
      </c>
      <c r="BI17" s="186">
        <v>0</v>
      </c>
      <c r="BJ17" s="186">
        <v>0</v>
      </c>
      <c r="BK17" s="186">
        <v>0</v>
      </c>
      <c r="BL17" s="186">
        <v>0</v>
      </c>
      <c r="BM17" s="88"/>
      <c r="BN17" s="461">
        <v>88</v>
      </c>
    </row>
    <row r="18" spans="1:66" s="69" customFormat="1" ht="32.1" customHeight="1">
      <c r="A18" s="187" t="s">
        <v>32</v>
      </c>
      <c r="B18" s="86"/>
      <c r="C18" s="186">
        <v>6</v>
      </c>
      <c r="D18" s="186">
        <v>0</v>
      </c>
      <c r="E18" s="186">
        <v>0</v>
      </c>
      <c r="F18" s="186">
        <v>0</v>
      </c>
      <c r="G18" s="186">
        <v>13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1</v>
      </c>
      <c r="N18" s="186">
        <v>0</v>
      </c>
      <c r="O18" s="186">
        <v>3</v>
      </c>
      <c r="P18" s="186">
        <v>0</v>
      </c>
      <c r="Q18" s="186">
        <v>3</v>
      </c>
      <c r="R18" s="186">
        <v>5</v>
      </c>
      <c r="S18" s="186">
        <v>0</v>
      </c>
      <c r="T18" s="186">
        <v>1</v>
      </c>
      <c r="U18" s="186">
        <v>0</v>
      </c>
      <c r="V18" s="186">
        <v>0</v>
      </c>
      <c r="W18" s="186">
        <v>0</v>
      </c>
      <c r="X18" s="186">
        <v>0</v>
      </c>
      <c r="Y18" s="186">
        <v>0</v>
      </c>
      <c r="Z18" s="186">
        <v>0</v>
      </c>
      <c r="AA18" s="186">
        <v>0</v>
      </c>
      <c r="AB18" s="186">
        <v>1</v>
      </c>
      <c r="AC18" s="186">
        <v>2</v>
      </c>
      <c r="AD18" s="186">
        <v>0</v>
      </c>
      <c r="AE18" s="186">
        <v>99</v>
      </c>
      <c r="AF18" s="186">
        <v>31</v>
      </c>
      <c r="AG18" s="186">
        <v>10</v>
      </c>
      <c r="AH18" s="186">
        <v>34</v>
      </c>
      <c r="AI18" s="186">
        <v>76</v>
      </c>
      <c r="AJ18" s="186">
        <v>0</v>
      </c>
      <c r="AK18" s="186">
        <v>125</v>
      </c>
      <c r="AL18" s="186">
        <v>0</v>
      </c>
      <c r="AM18" s="186">
        <v>0</v>
      </c>
      <c r="AN18" s="186">
        <v>0</v>
      </c>
      <c r="AO18" s="186">
        <v>0</v>
      </c>
      <c r="AP18" s="186">
        <v>0</v>
      </c>
      <c r="AQ18" s="186">
        <v>1</v>
      </c>
      <c r="AR18" s="186">
        <v>0</v>
      </c>
      <c r="AS18" s="186">
        <v>0</v>
      </c>
      <c r="AT18" s="186">
        <v>0</v>
      </c>
      <c r="AU18" s="186">
        <v>0</v>
      </c>
      <c r="AV18" s="186">
        <v>2</v>
      </c>
      <c r="AW18" s="186">
        <v>0</v>
      </c>
      <c r="AX18" s="186">
        <v>3</v>
      </c>
      <c r="AY18" s="186">
        <v>0</v>
      </c>
      <c r="AZ18" s="186">
        <v>0</v>
      </c>
      <c r="BA18" s="186">
        <v>0</v>
      </c>
      <c r="BB18" s="186">
        <v>5</v>
      </c>
      <c r="BC18" s="186">
        <v>0</v>
      </c>
      <c r="BD18" s="186">
        <v>14</v>
      </c>
      <c r="BE18" s="186">
        <v>0</v>
      </c>
      <c r="BF18" s="186">
        <v>2</v>
      </c>
      <c r="BG18" s="186">
        <v>4</v>
      </c>
      <c r="BH18" s="186">
        <v>1</v>
      </c>
      <c r="BI18" s="186">
        <v>24</v>
      </c>
      <c r="BJ18" s="186">
        <v>2</v>
      </c>
      <c r="BK18" s="186">
        <v>4</v>
      </c>
      <c r="BL18" s="186">
        <v>0</v>
      </c>
      <c r="BM18" s="88"/>
      <c r="BN18" s="461">
        <v>472</v>
      </c>
    </row>
    <row r="19" spans="1:66" s="69" customFormat="1" ht="32.1" customHeight="1">
      <c r="A19" s="187" t="s">
        <v>11</v>
      </c>
      <c r="B19" s="86"/>
      <c r="C19" s="186">
        <v>0</v>
      </c>
      <c r="D19" s="186">
        <v>0</v>
      </c>
      <c r="E19" s="186">
        <v>0</v>
      </c>
      <c r="F19" s="186">
        <v>1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86">
        <v>0</v>
      </c>
      <c r="S19" s="186">
        <v>0</v>
      </c>
      <c r="T19" s="186">
        <v>0</v>
      </c>
      <c r="U19" s="186">
        <v>0</v>
      </c>
      <c r="V19" s="186">
        <v>0</v>
      </c>
      <c r="W19" s="186">
        <v>0</v>
      </c>
      <c r="X19" s="186">
        <v>0</v>
      </c>
      <c r="Y19" s="186">
        <v>0</v>
      </c>
      <c r="Z19" s="186">
        <v>0</v>
      </c>
      <c r="AA19" s="186">
        <v>0</v>
      </c>
      <c r="AB19" s="186">
        <v>0</v>
      </c>
      <c r="AC19" s="186">
        <v>0</v>
      </c>
      <c r="AD19" s="186">
        <v>0</v>
      </c>
      <c r="AE19" s="186">
        <v>0</v>
      </c>
      <c r="AF19" s="186">
        <v>0</v>
      </c>
      <c r="AG19" s="186">
        <v>0</v>
      </c>
      <c r="AH19" s="186">
        <v>0</v>
      </c>
      <c r="AI19" s="186">
        <v>2</v>
      </c>
      <c r="AJ19" s="186">
        <v>0</v>
      </c>
      <c r="AK19" s="186">
        <v>0</v>
      </c>
      <c r="AL19" s="186">
        <v>0</v>
      </c>
      <c r="AM19" s="186">
        <v>0</v>
      </c>
      <c r="AN19" s="186">
        <v>0</v>
      </c>
      <c r="AO19" s="186">
        <v>0</v>
      </c>
      <c r="AP19" s="186">
        <v>0</v>
      </c>
      <c r="AQ19" s="186">
        <v>0</v>
      </c>
      <c r="AR19" s="186">
        <v>0</v>
      </c>
      <c r="AS19" s="186">
        <v>0</v>
      </c>
      <c r="AT19" s="186">
        <v>0</v>
      </c>
      <c r="AU19" s="186">
        <v>0</v>
      </c>
      <c r="AV19" s="186">
        <v>0</v>
      </c>
      <c r="AW19" s="186">
        <v>1</v>
      </c>
      <c r="AX19" s="186">
        <v>0</v>
      </c>
      <c r="AY19" s="186">
        <v>0</v>
      </c>
      <c r="AZ19" s="186">
        <v>0</v>
      </c>
      <c r="BA19" s="186">
        <v>0</v>
      </c>
      <c r="BB19" s="186">
        <v>0</v>
      </c>
      <c r="BC19" s="186">
        <v>0</v>
      </c>
      <c r="BD19" s="186">
        <v>1</v>
      </c>
      <c r="BE19" s="186">
        <v>0</v>
      </c>
      <c r="BF19" s="186">
        <v>0</v>
      </c>
      <c r="BG19" s="186">
        <v>0</v>
      </c>
      <c r="BH19" s="186">
        <v>0</v>
      </c>
      <c r="BI19" s="186">
        <v>1</v>
      </c>
      <c r="BJ19" s="186">
        <v>0</v>
      </c>
      <c r="BK19" s="186">
        <v>0</v>
      </c>
      <c r="BL19" s="186">
        <v>0</v>
      </c>
      <c r="BM19" s="88"/>
      <c r="BN19" s="461">
        <v>6</v>
      </c>
    </row>
    <row r="20" spans="1:66" s="69" customFormat="1" ht="32.1" customHeight="1">
      <c r="A20" s="187" t="s">
        <v>12</v>
      </c>
      <c r="B20" s="86"/>
      <c r="C20" s="186">
        <v>58</v>
      </c>
      <c r="D20" s="186">
        <v>0</v>
      </c>
      <c r="E20" s="186">
        <v>0</v>
      </c>
      <c r="F20" s="186">
        <v>0</v>
      </c>
      <c r="G20" s="186">
        <v>0</v>
      </c>
      <c r="H20" s="186">
        <v>0</v>
      </c>
      <c r="I20" s="186">
        <v>0</v>
      </c>
      <c r="J20" s="186">
        <v>0</v>
      </c>
      <c r="K20" s="186">
        <v>0</v>
      </c>
      <c r="L20" s="186">
        <v>0</v>
      </c>
      <c r="M20" s="186">
        <v>0</v>
      </c>
      <c r="N20" s="186">
        <v>0</v>
      </c>
      <c r="O20" s="186">
        <v>0</v>
      </c>
      <c r="P20" s="186">
        <v>0</v>
      </c>
      <c r="Q20" s="186">
        <v>0</v>
      </c>
      <c r="R20" s="186">
        <v>0</v>
      </c>
      <c r="S20" s="186">
        <v>0</v>
      </c>
      <c r="T20" s="186">
        <v>0</v>
      </c>
      <c r="U20" s="186">
        <v>0</v>
      </c>
      <c r="V20" s="186">
        <v>0</v>
      </c>
      <c r="W20" s="186">
        <v>0</v>
      </c>
      <c r="X20" s="186">
        <v>0</v>
      </c>
      <c r="Y20" s="186">
        <v>0</v>
      </c>
      <c r="Z20" s="186">
        <v>0</v>
      </c>
      <c r="AA20" s="186">
        <v>0</v>
      </c>
      <c r="AB20" s="186">
        <v>0</v>
      </c>
      <c r="AC20" s="186">
        <v>0</v>
      </c>
      <c r="AD20" s="186">
        <v>0</v>
      </c>
      <c r="AE20" s="186">
        <v>2</v>
      </c>
      <c r="AF20" s="186">
        <v>0</v>
      </c>
      <c r="AG20" s="186">
        <v>0</v>
      </c>
      <c r="AH20" s="186">
        <v>126</v>
      </c>
      <c r="AI20" s="186">
        <v>139</v>
      </c>
      <c r="AJ20" s="186">
        <v>0</v>
      </c>
      <c r="AK20" s="186">
        <v>0</v>
      </c>
      <c r="AL20" s="186">
        <v>0</v>
      </c>
      <c r="AM20" s="186">
        <v>0</v>
      </c>
      <c r="AN20" s="186">
        <v>0</v>
      </c>
      <c r="AO20" s="186">
        <v>0</v>
      </c>
      <c r="AP20" s="186">
        <v>0</v>
      </c>
      <c r="AQ20" s="186">
        <v>0</v>
      </c>
      <c r="AR20" s="186">
        <v>0</v>
      </c>
      <c r="AS20" s="186">
        <v>0</v>
      </c>
      <c r="AT20" s="186">
        <v>0</v>
      </c>
      <c r="AU20" s="186">
        <v>0</v>
      </c>
      <c r="AV20" s="186">
        <v>0</v>
      </c>
      <c r="AW20" s="186">
        <v>0</v>
      </c>
      <c r="AX20" s="186">
        <v>0</v>
      </c>
      <c r="AY20" s="186">
        <v>0</v>
      </c>
      <c r="AZ20" s="186">
        <v>0</v>
      </c>
      <c r="BA20" s="186">
        <v>0</v>
      </c>
      <c r="BB20" s="186">
        <v>115</v>
      </c>
      <c r="BC20" s="186">
        <v>0</v>
      </c>
      <c r="BD20" s="186">
        <v>0</v>
      </c>
      <c r="BE20" s="186">
        <v>0</v>
      </c>
      <c r="BF20" s="186">
        <v>1</v>
      </c>
      <c r="BG20" s="186">
        <v>0</v>
      </c>
      <c r="BH20" s="186">
        <v>0</v>
      </c>
      <c r="BI20" s="186">
        <v>1</v>
      </c>
      <c r="BJ20" s="186">
        <v>0</v>
      </c>
      <c r="BK20" s="186">
        <v>3</v>
      </c>
      <c r="BL20" s="186">
        <v>43</v>
      </c>
      <c r="BM20" s="88"/>
      <c r="BN20" s="461">
        <v>488</v>
      </c>
    </row>
    <row r="21" spans="1:66" s="69" customFormat="1" ht="32.1" customHeight="1">
      <c r="A21" s="187" t="s">
        <v>13</v>
      </c>
      <c r="B21" s="86"/>
      <c r="C21" s="186">
        <v>0</v>
      </c>
      <c r="D21" s="186">
        <v>0</v>
      </c>
      <c r="E21" s="186">
        <v>0</v>
      </c>
      <c r="F21" s="186">
        <v>0</v>
      </c>
      <c r="G21" s="186">
        <v>0</v>
      </c>
      <c r="H21" s="186">
        <v>0</v>
      </c>
      <c r="I21" s="186">
        <v>0</v>
      </c>
      <c r="J21" s="186">
        <v>0</v>
      </c>
      <c r="K21" s="186">
        <v>0</v>
      </c>
      <c r="L21" s="186">
        <v>0</v>
      </c>
      <c r="M21" s="186">
        <v>0</v>
      </c>
      <c r="N21" s="186">
        <v>0</v>
      </c>
      <c r="O21" s="186">
        <v>0</v>
      </c>
      <c r="P21" s="186">
        <v>0</v>
      </c>
      <c r="Q21" s="186">
        <v>1</v>
      </c>
      <c r="R21" s="186">
        <v>0</v>
      </c>
      <c r="S21" s="186">
        <v>1</v>
      </c>
      <c r="T21" s="186">
        <v>0</v>
      </c>
      <c r="U21" s="186">
        <v>0</v>
      </c>
      <c r="V21" s="186">
        <v>0</v>
      </c>
      <c r="W21" s="186">
        <v>0</v>
      </c>
      <c r="X21" s="186">
        <v>0</v>
      </c>
      <c r="Y21" s="186">
        <v>0</v>
      </c>
      <c r="Z21" s="186">
        <v>0</v>
      </c>
      <c r="AA21" s="186">
        <v>0</v>
      </c>
      <c r="AB21" s="186">
        <v>0</v>
      </c>
      <c r="AC21" s="186">
        <v>0</v>
      </c>
      <c r="AD21" s="186">
        <v>0</v>
      </c>
      <c r="AE21" s="186">
        <v>0</v>
      </c>
      <c r="AF21" s="186">
        <v>0</v>
      </c>
      <c r="AG21" s="186">
        <v>0</v>
      </c>
      <c r="AH21" s="186">
        <v>1</v>
      </c>
      <c r="AI21" s="186">
        <v>170</v>
      </c>
      <c r="AJ21" s="186">
        <v>0</v>
      </c>
      <c r="AK21" s="186">
        <v>145</v>
      </c>
      <c r="AL21" s="186">
        <v>0</v>
      </c>
      <c r="AM21" s="186">
        <v>0</v>
      </c>
      <c r="AN21" s="186">
        <v>0</v>
      </c>
      <c r="AO21" s="186">
        <v>0</v>
      </c>
      <c r="AP21" s="186">
        <v>0</v>
      </c>
      <c r="AQ21" s="186">
        <v>0</v>
      </c>
      <c r="AR21" s="186">
        <v>0</v>
      </c>
      <c r="AS21" s="186">
        <v>0</v>
      </c>
      <c r="AT21" s="186">
        <v>0</v>
      </c>
      <c r="AU21" s="186">
        <v>0</v>
      </c>
      <c r="AV21" s="186">
        <v>0</v>
      </c>
      <c r="AW21" s="186">
        <v>0</v>
      </c>
      <c r="AX21" s="186">
        <v>2</v>
      </c>
      <c r="AY21" s="186">
        <v>0</v>
      </c>
      <c r="AZ21" s="186">
        <v>0</v>
      </c>
      <c r="BA21" s="186">
        <v>0</v>
      </c>
      <c r="BB21" s="186">
        <v>0</v>
      </c>
      <c r="BC21" s="186">
        <v>0</v>
      </c>
      <c r="BD21" s="186">
        <v>1</v>
      </c>
      <c r="BE21" s="186">
        <v>0</v>
      </c>
      <c r="BF21" s="186">
        <v>0</v>
      </c>
      <c r="BG21" s="186">
        <v>0</v>
      </c>
      <c r="BH21" s="186">
        <v>0</v>
      </c>
      <c r="BI21" s="186">
        <v>2</v>
      </c>
      <c r="BJ21" s="186">
        <v>0</v>
      </c>
      <c r="BK21" s="186">
        <v>12</v>
      </c>
      <c r="BL21" s="186">
        <v>0</v>
      </c>
      <c r="BM21" s="88"/>
      <c r="BN21" s="461">
        <v>335</v>
      </c>
    </row>
    <row r="22" spans="1:66" s="69" customFormat="1" ht="32.1" customHeight="1">
      <c r="A22" s="187" t="s">
        <v>14</v>
      </c>
      <c r="B22" s="86"/>
      <c r="C22" s="186">
        <v>0</v>
      </c>
      <c r="D22" s="186">
        <v>0</v>
      </c>
      <c r="E22" s="186">
        <v>0</v>
      </c>
      <c r="F22" s="186">
        <v>0</v>
      </c>
      <c r="G22" s="186">
        <v>0</v>
      </c>
      <c r="H22" s="186">
        <v>0</v>
      </c>
      <c r="I22" s="186">
        <v>0</v>
      </c>
      <c r="J22" s="186">
        <v>0</v>
      </c>
      <c r="K22" s="186">
        <v>0</v>
      </c>
      <c r="L22" s="186">
        <v>0</v>
      </c>
      <c r="M22" s="186">
        <v>1</v>
      </c>
      <c r="N22" s="186">
        <v>0</v>
      </c>
      <c r="O22" s="186">
        <v>0</v>
      </c>
      <c r="P22" s="186">
        <v>0</v>
      </c>
      <c r="Q22" s="186">
        <v>1</v>
      </c>
      <c r="R22" s="186">
        <v>0</v>
      </c>
      <c r="S22" s="186">
        <v>46</v>
      </c>
      <c r="T22" s="186">
        <v>0</v>
      </c>
      <c r="U22" s="186">
        <v>0</v>
      </c>
      <c r="V22" s="186">
        <v>0</v>
      </c>
      <c r="W22" s="186">
        <v>0</v>
      </c>
      <c r="X22" s="186">
        <v>0</v>
      </c>
      <c r="Y22" s="186">
        <v>0</v>
      </c>
      <c r="Z22" s="186">
        <v>0</v>
      </c>
      <c r="AA22" s="186">
        <v>0</v>
      </c>
      <c r="AB22" s="186">
        <v>0</v>
      </c>
      <c r="AC22" s="186">
        <v>1</v>
      </c>
      <c r="AD22" s="186">
        <v>0</v>
      </c>
      <c r="AE22" s="186">
        <v>0</v>
      </c>
      <c r="AF22" s="186">
        <v>0</v>
      </c>
      <c r="AG22" s="186">
        <v>0</v>
      </c>
      <c r="AH22" s="186">
        <v>1</v>
      </c>
      <c r="AI22" s="186">
        <v>17</v>
      </c>
      <c r="AJ22" s="186">
        <v>0</v>
      </c>
      <c r="AK22" s="186">
        <v>2</v>
      </c>
      <c r="AL22" s="186">
        <v>0</v>
      </c>
      <c r="AM22" s="186">
        <v>0</v>
      </c>
      <c r="AN22" s="186">
        <v>0</v>
      </c>
      <c r="AO22" s="186">
        <v>0</v>
      </c>
      <c r="AP22" s="186">
        <v>0</v>
      </c>
      <c r="AQ22" s="186">
        <v>0</v>
      </c>
      <c r="AR22" s="186">
        <v>0</v>
      </c>
      <c r="AS22" s="186">
        <v>0</v>
      </c>
      <c r="AT22" s="186">
        <v>0</v>
      </c>
      <c r="AU22" s="186">
        <v>0</v>
      </c>
      <c r="AV22" s="186">
        <v>0</v>
      </c>
      <c r="AW22" s="186">
        <v>2</v>
      </c>
      <c r="AX22" s="186">
        <v>0</v>
      </c>
      <c r="AY22" s="186">
        <v>1</v>
      </c>
      <c r="AZ22" s="186">
        <v>0</v>
      </c>
      <c r="BA22" s="186">
        <v>0</v>
      </c>
      <c r="BB22" s="186">
        <v>0</v>
      </c>
      <c r="BC22" s="186">
        <v>0</v>
      </c>
      <c r="BD22" s="186">
        <v>1</v>
      </c>
      <c r="BE22" s="186">
        <v>0</v>
      </c>
      <c r="BF22" s="186">
        <v>3</v>
      </c>
      <c r="BG22" s="186">
        <v>1</v>
      </c>
      <c r="BH22" s="186">
        <v>0</v>
      </c>
      <c r="BI22" s="186">
        <v>1</v>
      </c>
      <c r="BJ22" s="186">
        <v>1</v>
      </c>
      <c r="BK22" s="186">
        <v>0</v>
      </c>
      <c r="BL22" s="186">
        <v>0</v>
      </c>
      <c r="BM22" s="88"/>
      <c r="BN22" s="461">
        <v>79</v>
      </c>
    </row>
    <row r="23" spans="1:66" s="69" customFormat="1" ht="32.1" customHeight="1">
      <c r="A23" s="187" t="s">
        <v>34</v>
      </c>
      <c r="B23" s="86"/>
      <c r="C23" s="186">
        <v>1</v>
      </c>
      <c r="D23" s="186">
        <v>0</v>
      </c>
      <c r="E23" s="186">
        <v>0</v>
      </c>
      <c r="F23" s="186">
        <v>0</v>
      </c>
      <c r="G23" s="186">
        <v>0</v>
      </c>
      <c r="H23" s="186">
        <v>0</v>
      </c>
      <c r="I23" s="186">
        <v>1</v>
      </c>
      <c r="J23" s="186">
        <v>0</v>
      </c>
      <c r="K23" s="186">
        <v>0</v>
      </c>
      <c r="L23" s="186">
        <v>0</v>
      </c>
      <c r="M23" s="186">
        <v>0</v>
      </c>
      <c r="N23" s="186">
        <v>0</v>
      </c>
      <c r="O23" s="186">
        <v>0</v>
      </c>
      <c r="P23" s="186">
        <v>0</v>
      </c>
      <c r="Q23" s="186">
        <v>0</v>
      </c>
      <c r="R23" s="186">
        <v>0</v>
      </c>
      <c r="S23" s="186">
        <v>2</v>
      </c>
      <c r="T23" s="186">
        <v>0</v>
      </c>
      <c r="U23" s="186">
        <v>0</v>
      </c>
      <c r="V23" s="186">
        <v>0</v>
      </c>
      <c r="W23" s="186">
        <v>0</v>
      </c>
      <c r="X23" s="186">
        <v>0</v>
      </c>
      <c r="Y23" s="186">
        <v>0</v>
      </c>
      <c r="Z23" s="186">
        <v>0</v>
      </c>
      <c r="AA23" s="186">
        <v>0</v>
      </c>
      <c r="AB23" s="186">
        <v>0</v>
      </c>
      <c r="AC23" s="186">
        <v>0</v>
      </c>
      <c r="AD23" s="186">
        <v>0</v>
      </c>
      <c r="AE23" s="186">
        <v>35</v>
      </c>
      <c r="AF23" s="186">
        <v>0</v>
      </c>
      <c r="AG23" s="186">
        <v>0</v>
      </c>
      <c r="AH23" s="186">
        <v>5</v>
      </c>
      <c r="AI23" s="186">
        <v>16</v>
      </c>
      <c r="AJ23" s="186">
        <v>0</v>
      </c>
      <c r="AK23" s="186">
        <v>17</v>
      </c>
      <c r="AL23" s="186">
        <v>0</v>
      </c>
      <c r="AM23" s="186">
        <v>0</v>
      </c>
      <c r="AN23" s="186">
        <v>0</v>
      </c>
      <c r="AO23" s="186">
        <v>0</v>
      </c>
      <c r="AP23" s="186">
        <v>0</v>
      </c>
      <c r="AQ23" s="186">
        <v>0</v>
      </c>
      <c r="AR23" s="186">
        <v>0</v>
      </c>
      <c r="AS23" s="186">
        <v>0</v>
      </c>
      <c r="AT23" s="186">
        <v>0</v>
      </c>
      <c r="AU23" s="186">
        <v>0</v>
      </c>
      <c r="AV23" s="186">
        <v>4</v>
      </c>
      <c r="AW23" s="186">
        <v>67</v>
      </c>
      <c r="AX23" s="186">
        <v>0</v>
      </c>
      <c r="AY23" s="186">
        <v>0</v>
      </c>
      <c r="AZ23" s="186">
        <v>0</v>
      </c>
      <c r="BA23" s="186">
        <v>0</v>
      </c>
      <c r="BB23" s="186">
        <v>0</v>
      </c>
      <c r="BC23" s="186">
        <v>0</v>
      </c>
      <c r="BD23" s="186">
        <v>0</v>
      </c>
      <c r="BE23" s="186">
        <v>0</v>
      </c>
      <c r="BF23" s="186">
        <v>0</v>
      </c>
      <c r="BG23" s="186">
        <v>1</v>
      </c>
      <c r="BH23" s="186">
        <v>0</v>
      </c>
      <c r="BI23" s="186">
        <v>0</v>
      </c>
      <c r="BJ23" s="186">
        <v>0</v>
      </c>
      <c r="BK23" s="186">
        <v>4</v>
      </c>
      <c r="BL23" s="186">
        <v>0</v>
      </c>
      <c r="BM23" s="88"/>
      <c r="BN23" s="461">
        <v>153</v>
      </c>
    </row>
    <row r="24" spans="1:66" s="69" customFormat="1" ht="32.1" customHeight="1">
      <c r="A24" s="187" t="s">
        <v>15</v>
      </c>
      <c r="B24" s="86"/>
      <c r="C24" s="186">
        <v>2</v>
      </c>
      <c r="D24" s="186">
        <v>0</v>
      </c>
      <c r="E24" s="186">
        <v>0</v>
      </c>
      <c r="F24" s="186">
        <v>0</v>
      </c>
      <c r="G24" s="186">
        <v>0</v>
      </c>
      <c r="H24" s="186">
        <v>0</v>
      </c>
      <c r="I24" s="186">
        <v>1</v>
      </c>
      <c r="J24" s="186">
        <v>0</v>
      </c>
      <c r="K24" s="186">
        <v>0</v>
      </c>
      <c r="L24" s="186">
        <v>0</v>
      </c>
      <c r="M24" s="186">
        <v>0</v>
      </c>
      <c r="N24" s="186">
        <v>0</v>
      </c>
      <c r="O24" s="186">
        <v>0</v>
      </c>
      <c r="P24" s="186">
        <v>0</v>
      </c>
      <c r="Q24" s="186">
        <v>0</v>
      </c>
      <c r="R24" s="186">
        <v>0</v>
      </c>
      <c r="S24" s="186">
        <v>0</v>
      </c>
      <c r="T24" s="186">
        <v>0</v>
      </c>
      <c r="U24" s="186">
        <v>0</v>
      </c>
      <c r="V24" s="186">
        <v>0</v>
      </c>
      <c r="W24" s="186">
        <v>0</v>
      </c>
      <c r="X24" s="186">
        <v>0</v>
      </c>
      <c r="Y24" s="186">
        <v>0</v>
      </c>
      <c r="Z24" s="186">
        <v>0</v>
      </c>
      <c r="AA24" s="186">
        <v>0</v>
      </c>
      <c r="AB24" s="186">
        <v>0</v>
      </c>
      <c r="AC24" s="186">
        <v>1</v>
      </c>
      <c r="AD24" s="186">
        <v>0</v>
      </c>
      <c r="AE24" s="186">
        <v>0</v>
      </c>
      <c r="AF24" s="186">
        <v>5</v>
      </c>
      <c r="AG24" s="186">
        <v>4</v>
      </c>
      <c r="AH24" s="186">
        <v>9</v>
      </c>
      <c r="AI24" s="186">
        <v>75</v>
      </c>
      <c r="AJ24" s="186">
        <v>0</v>
      </c>
      <c r="AK24" s="186">
        <v>2</v>
      </c>
      <c r="AL24" s="186">
        <v>0</v>
      </c>
      <c r="AM24" s="186">
        <v>0</v>
      </c>
      <c r="AN24" s="186">
        <v>0</v>
      </c>
      <c r="AO24" s="186">
        <v>0</v>
      </c>
      <c r="AP24" s="186">
        <v>0</v>
      </c>
      <c r="AQ24" s="186">
        <v>0</v>
      </c>
      <c r="AR24" s="186">
        <v>0</v>
      </c>
      <c r="AS24" s="186">
        <v>0</v>
      </c>
      <c r="AT24" s="186">
        <v>0</v>
      </c>
      <c r="AU24" s="186">
        <v>0</v>
      </c>
      <c r="AV24" s="186">
        <v>0</v>
      </c>
      <c r="AW24" s="186">
        <v>0</v>
      </c>
      <c r="AX24" s="186">
        <v>0</v>
      </c>
      <c r="AY24" s="186">
        <v>0</v>
      </c>
      <c r="AZ24" s="186">
        <v>0</v>
      </c>
      <c r="BA24" s="186">
        <v>0</v>
      </c>
      <c r="BB24" s="186">
        <v>12</v>
      </c>
      <c r="BC24" s="186">
        <v>0</v>
      </c>
      <c r="BD24" s="186">
        <v>1</v>
      </c>
      <c r="BE24" s="186">
        <v>0</v>
      </c>
      <c r="BF24" s="186">
        <v>0</v>
      </c>
      <c r="BG24" s="186">
        <v>0</v>
      </c>
      <c r="BH24" s="186">
        <v>0</v>
      </c>
      <c r="BI24" s="186">
        <v>2</v>
      </c>
      <c r="BJ24" s="186">
        <v>0</v>
      </c>
      <c r="BK24" s="186">
        <v>0</v>
      </c>
      <c r="BL24" s="186">
        <v>0</v>
      </c>
      <c r="BM24" s="88"/>
      <c r="BN24" s="461">
        <v>114</v>
      </c>
    </row>
    <row r="25" spans="1:66" s="69" customFormat="1" ht="32.1" customHeight="1">
      <c r="A25" s="187" t="s">
        <v>16</v>
      </c>
      <c r="B25" s="86"/>
      <c r="C25" s="186">
        <v>0</v>
      </c>
      <c r="D25" s="186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186">
        <v>0</v>
      </c>
      <c r="L25" s="186">
        <v>0</v>
      </c>
      <c r="M25" s="186">
        <v>139</v>
      </c>
      <c r="N25" s="186">
        <v>0</v>
      </c>
      <c r="O25" s="186">
        <v>0</v>
      </c>
      <c r="P25" s="186">
        <v>0</v>
      </c>
      <c r="Q25" s="186">
        <v>0</v>
      </c>
      <c r="R25" s="186">
        <v>0</v>
      </c>
      <c r="S25" s="186">
        <v>61</v>
      </c>
      <c r="T25" s="186">
        <v>0</v>
      </c>
      <c r="U25" s="186">
        <v>0</v>
      </c>
      <c r="V25" s="186">
        <v>0</v>
      </c>
      <c r="W25" s="186">
        <v>0</v>
      </c>
      <c r="X25" s="186">
        <v>0</v>
      </c>
      <c r="Y25" s="186">
        <v>0</v>
      </c>
      <c r="Z25" s="186">
        <v>0</v>
      </c>
      <c r="AA25" s="186">
        <v>0</v>
      </c>
      <c r="AB25" s="186">
        <v>0</v>
      </c>
      <c r="AC25" s="186">
        <v>0</v>
      </c>
      <c r="AD25" s="186">
        <v>0</v>
      </c>
      <c r="AE25" s="186">
        <v>0</v>
      </c>
      <c r="AF25" s="186">
        <v>0</v>
      </c>
      <c r="AG25" s="186">
        <v>0</v>
      </c>
      <c r="AH25" s="186">
        <v>1</v>
      </c>
      <c r="AI25" s="186">
        <v>2</v>
      </c>
      <c r="AJ25" s="186">
        <v>0</v>
      </c>
      <c r="AK25" s="186">
        <v>0</v>
      </c>
      <c r="AL25" s="186">
        <v>0</v>
      </c>
      <c r="AM25" s="186">
        <v>0</v>
      </c>
      <c r="AN25" s="186">
        <v>0</v>
      </c>
      <c r="AO25" s="186">
        <v>0</v>
      </c>
      <c r="AP25" s="186">
        <v>0</v>
      </c>
      <c r="AQ25" s="186">
        <v>0</v>
      </c>
      <c r="AR25" s="186">
        <v>0</v>
      </c>
      <c r="AS25" s="186">
        <v>0</v>
      </c>
      <c r="AT25" s="186">
        <v>0</v>
      </c>
      <c r="AU25" s="186">
        <v>0</v>
      </c>
      <c r="AV25" s="186">
        <v>0</v>
      </c>
      <c r="AW25" s="186">
        <v>0</v>
      </c>
      <c r="AX25" s="186">
        <v>0</v>
      </c>
      <c r="AY25" s="186">
        <v>19</v>
      </c>
      <c r="AZ25" s="186">
        <v>0</v>
      </c>
      <c r="BA25" s="186">
        <v>0</v>
      </c>
      <c r="BB25" s="186">
        <v>0</v>
      </c>
      <c r="BC25" s="186">
        <v>0</v>
      </c>
      <c r="BD25" s="186">
        <v>0</v>
      </c>
      <c r="BE25" s="186">
        <v>0</v>
      </c>
      <c r="BF25" s="186">
        <v>0</v>
      </c>
      <c r="BG25" s="186">
        <v>0</v>
      </c>
      <c r="BH25" s="186">
        <v>0</v>
      </c>
      <c r="BI25" s="186">
        <v>0</v>
      </c>
      <c r="BJ25" s="186">
        <v>0</v>
      </c>
      <c r="BK25" s="186">
        <v>0</v>
      </c>
      <c r="BL25" s="186">
        <v>0</v>
      </c>
      <c r="BM25" s="88"/>
      <c r="BN25" s="461">
        <v>222</v>
      </c>
    </row>
    <row r="26" spans="1:66" s="69" customFormat="1" ht="32.1" customHeight="1">
      <c r="A26" s="187" t="s">
        <v>17</v>
      </c>
      <c r="B26" s="86"/>
      <c r="C26" s="186">
        <v>0</v>
      </c>
      <c r="D26" s="186">
        <v>0</v>
      </c>
      <c r="E26" s="186">
        <v>0</v>
      </c>
      <c r="F26" s="186">
        <v>0</v>
      </c>
      <c r="G26" s="186">
        <v>1</v>
      </c>
      <c r="H26" s="186">
        <v>0</v>
      </c>
      <c r="I26" s="186">
        <v>0</v>
      </c>
      <c r="J26" s="186">
        <v>0</v>
      </c>
      <c r="K26" s="186">
        <v>0</v>
      </c>
      <c r="L26" s="186">
        <v>0</v>
      </c>
      <c r="M26" s="186">
        <v>1</v>
      </c>
      <c r="N26" s="186">
        <v>0</v>
      </c>
      <c r="O26" s="186">
        <v>0</v>
      </c>
      <c r="P26" s="186">
        <v>0</v>
      </c>
      <c r="Q26" s="186">
        <v>10</v>
      </c>
      <c r="R26" s="186">
        <v>0</v>
      </c>
      <c r="S26" s="186">
        <v>0</v>
      </c>
      <c r="T26" s="186">
        <v>0</v>
      </c>
      <c r="U26" s="186">
        <v>0</v>
      </c>
      <c r="V26" s="186">
        <v>0</v>
      </c>
      <c r="W26" s="186">
        <v>0</v>
      </c>
      <c r="X26" s="186">
        <v>0</v>
      </c>
      <c r="Y26" s="186">
        <v>0</v>
      </c>
      <c r="Z26" s="186">
        <v>0</v>
      </c>
      <c r="AA26" s="186">
        <v>0</v>
      </c>
      <c r="AB26" s="186">
        <v>0</v>
      </c>
      <c r="AC26" s="186">
        <v>4</v>
      </c>
      <c r="AD26" s="186">
        <v>0</v>
      </c>
      <c r="AE26" s="186">
        <v>0</v>
      </c>
      <c r="AF26" s="186">
        <v>1</v>
      </c>
      <c r="AG26" s="186">
        <v>2</v>
      </c>
      <c r="AH26" s="186">
        <v>1</v>
      </c>
      <c r="AI26" s="186">
        <v>23</v>
      </c>
      <c r="AJ26" s="186">
        <v>0</v>
      </c>
      <c r="AK26" s="186">
        <v>1</v>
      </c>
      <c r="AL26" s="186">
        <v>0</v>
      </c>
      <c r="AM26" s="186">
        <v>0</v>
      </c>
      <c r="AN26" s="186">
        <v>0</v>
      </c>
      <c r="AO26" s="186">
        <v>0</v>
      </c>
      <c r="AP26" s="186">
        <v>0</v>
      </c>
      <c r="AQ26" s="186">
        <v>0</v>
      </c>
      <c r="AR26" s="186">
        <v>0</v>
      </c>
      <c r="AS26" s="186">
        <v>0</v>
      </c>
      <c r="AT26" s="186">
        <v>0</v>
      </c>
      <c r="AU26" s="186">
        <v>0</v>
      </c>
      <c r="AV26" s="186">
        <v>0</v>
      </c>
      <c r="AW26" s="186">
        <v>0</v>
      </c>
      <c r="AX26" s="186">
        <v>0</v>
      </c>
      <c r="AY26" s="186">
        <v>0</v>
      </c>
      <c r="AZ26" s="186">
        <v>0</v>
      </c>
      <c r="BA26" s="186">
        <v>0</v>
      </c>
      <c r="BB26" s="186">
        <v>0</v>
      </c>
      <c r="BC26" s="186">
        <v>0</v>
      </c>
      <c r="BD26" s="186">
        <v>2</v>
      </c>
      <c r="BE26" s="186">
        <v>0</v>
      </c>
      <c r="BF26" s="186">
        <v>0</v>
      </c>
      <c r="BG26" s="186">
        <v>2</v>
      </c>
      <c r="BH26" s="186">
        <v>0</v>
      </c>
      <c r="BI26" s="186">
        <v>2</v>
      </c>
      <c r="BJ26" s="186">
        <v>0</v>
      </c>
      <c r="BK26" s="186">
        <v>0</v>
      </c>
      <c r="BL26" s="186">
        <v>0</v>
      </c>
      <c r="BM26" s="88"/>
      <c r="BN26" s="461">
        <v>50</v>
      </c>
    </row>
    <row r="27" spans="1:66" s="69" customFormat="1" ht="32.1" customHeight="1">
      <c r="A27" s="187" t="s">
        <v>367</v>
      </c>
      <c r="B27" s="86"/>
      <c r="C27" s="186">
        <v>7</v>
      </c>
      <c r="D27" s="186">
        <v>0</v>
      </c>
      <c r="E27" s="186">
        <v>36</v>
      </c>
      <c r="F27" s="186">
        <v>0</v>
      </c>
      <c r="G27" s="186">
        <v>140</v>
      </c>
      <c r="H27" s="186">
        <v>0</v>
      </c>
      <c r="I27" s="186">
        <v>0</v>
      </c>
      <c r="J27" s="186">
        <v>9</v>
      </c>
      <c r="K27" s="186">
        <v>0</v>
      </c>
      <c r="L27" s="186">
        <v>0</v>
      </c>
      <c r="M27" s="186">
        <v>0</v>
      </c>
      <c r="N27" s="186">
        <v>0</v>
      </c>
      <c r="O27" s="186">
        <v>7</v>
      </c>
      <c r="P27" s="186">
        <v>0</v>
      </c>
      <c r="Q27" s="186">
        <v>0</v>
      </c>
      <c r="R27" s="186">
        <v>15</v>
      </c>
      <c r="S27" s="186">
        <v>0</v>
      </c>
      <c r="T27" s="186">
        <v>0</v>
      </c>
      <c r="U27" s="186">
        <v>0</v>
      </c>
      <c r="V27" s="186">
        <v>0</v>
      </c>
      <c r="W27" s="186">
        <v>0</v>
      </c>
      <c r="X27" s="186">
        <v>0</v>
      </c>
      <c r="Y27" s="186">
        <v>0</v>
      </c>
      <c r="Z27" s="186">
        <v>0</v>
      </c>
      <c r="AA27" s="186">
        <v>1</v>
      </c>
      <c r="AB27" s="186">
        <v>0</v>
      </c>
      <c r="AC27" s="186">
        <v>1</v>
      </c>
      <c r="AD27" s="186">
        <v>0</v>
      </c>
      <c r="AE27" s="186">
        <v>0</v>
      </c>
      <c r="AF27" s="186">
        <v>183</v>
      </c>
      <c r="AG27" s="186">
        <v>108</v>
      </c>
      <c r="AH27" s="186">
        <v>147</v>
      </c>
      <c r="AI27" s="186">
        <v>20</v>
      </c>
      <c r="AJ27" s="186">
        <v>0</v>
      </c>
      <c r="AK27" s="186">
        <v>1</v>
      </c>
      <c r="AL27" s="186">
        <v>0</v>
      </c>
      <c r="AM27" s="186">
        <v>0</v>
      </c>
      <c r="AN27" s="186">
        <v>0</v>
      </c>
      <c r="AO27" s="186">
        <v>0</v>
      </c>
      <c r="AP27" s="186">
        <v>0</v>
      </c>
      <c r="AQ27" s="186">
        <v>0</v>
      </c>
      <c r="AR27" s="186">
        <v>0</v>
      </c>
      <c r="AS27" s="186">
        <v>0</v>
      </c>
      <c r="AT27" s="186">
        <v>0</v>
      </c>
      <c r="AU27" s="186">
        <v>0</v>
      </c>
      <c r="AV27" s="186">
        <v>1</v>
      </c>
      <c r="AW27" s="186">
        <v>0</v>
      </c>
      <c r="AX27" s="186">
        <v>0</v>
      </c>
      <c r="AY27" s="186">
        <v>0</v>
      </c>
      <c r="AZ27" s="186">
        <v>1</v>
      </c>
      <c r="BA27" s="186">
        <v>0</v>
      </c>
      <c r="BB27" s="186">
        <v>0</v>
      </c>
      <c r="BC27" s="186">
        <v>0</v>
      </c>
      <c r="BD27" s="186">
        <v>0</v>
      </c>
      <c r="BE27" s="186">
        <v>15</v>
      </c>
      <c r="BF27" s="186">
        <v>0</v>
      </c>
      <c r="BG27" s="186">
        <v>5</v>
      </c>
      <c r="BH27" s="186">
        <v>1</v>
      </c>
      <c r="BI27" s="186">
        <v>451</v>
      </c>
      <c r="BJ27" s="186">
        <v>9</v>
      </c>
      <c r="BK27" s="186">
        <v>4</v>
      </c>
      <c r="BL27" s="186">
        <v>0</v>
      </c>
      <c r="BM27" s="88"/>
      <c r="BN27" s="462">
        <v>1162</v>
      </c>
    </row>
    <row r="28" spans="1:66" s="69" customFormat="1" ht="32.1" customHeight="1">
      <c r="A28" s="187" t="s">
        <v>19</v>
      </c>
      <c r="B28" s="86"/>
      <c r="C28" s="186">
        <v>0</v>
      </c>
      <c r="D28" s="186">
        <v>0</v>
      </c>
      <c r="E28" s="186">
        <v>0</v>
      </c>
      <c r="F28" s="186">
        <v>0</v>
      </c>
      <c r="G28" s="186">
        <v>0</v>
      </c>
      <c r="H28" s="186">
        <v>0</v>
      </c>
      <c r="I28" s="186">
        <v>1</v>
      </c>
      <c r="J28" s="186">
        <v>0</v>
      </c>
      <c r="K28" s="186">
        <v>0</v>
      </c>
      <c r="L28" s="186">
        <v>0</v>
      </c>
      <c r="M28" s="186">
        <v>0</v>
      </c>
      <c r="N28" s="186">
        <v>0</v>
      </c>
      <c r="O28" s="186">
        <v>2</v>
      </c>
      <c r="P28" s="186">
        <v>0</v>
      </c>
      <c r="Q28" s="186">
        <v>0</v>
      </c>
      <c r="R28" s="186">
        <v>0</v>
      </c>
      <c r="S28" s="186">
        <v>0</v>
      </c>
      <c r="T28" s="186">
        <v>0</v>
      </c>
      <c r="U28" s="186">
        <v>0</v>
      </c>
      <c r="V28" s="186">
        <v>0</v>
      </c>
      <c r="W28" s="186">
        <v>0</v>
      </c>
      <c r="X28" s="186">
        <v>0</v>
      </c>
      <c r="Y28" s="186">
        <v>0</v>
      </c>
      <c r="Z28" s="186">
        <v>0</v>
      </c>
      <c r="AA28" s="186">
        <v>0</v>
      </c>
      <c r="AB28" s="186">
        <v>0</v>
      </c>
      <c r="AC28" s="186">
        <v>0</v>
      </c>
      <c r="AD28" s="186">
        <v>0</v>
      </c>
      <c r="AE28" s="186">
        <v>0</v>
      </c>
      <c r="AF28" s="186">
        <v>37</v>
      </c>
      <c r="AG28" s="186">
        <v>1</v>
      </c>
      <c r="AH28" s="186">
        <v>11</v>
      </c>
      <c r="AI28" s="186">
        <v>473</v>
      </c>
      <c r="AJ28" s="186">
        <v>0</v>
      </c>
      <c r="AK28" s="186">
        <v>16</v>
      </c>
      <c r="AL28" s="186">
        <v>0</v>
      </c>
      <c r="AM28" s="186">
        <v>0</v>
      </c>
      <c r="AN28" s="186">
        <v>0</v>
      </c>
      <c r="AO28" s="186">
        <v>0</v>
      </c>
      <c r="AP28" s="186">
        <v>11</v>
      </c>
      <c r="AQ28" s="186">
        <v>0</v>
      </c>
      <c r="AR28" s="186">
        <v>1</v>
      </c>
      <c r="AS28" s="186">
        <v>0</v>
      </c>
      <c r="AT28" s="186">
        <v>0</v>
      </c>
      <c r="AU28" s="186">
        <v>0</v>
      </c>
      <c r="AV28" s="186">
        <v>0</v>
      </c>
      <c r="AW28" s="186">
        <v>0</v>
      </c>
      <c r="AX28" s="186">
        <v>0</v>
      </c>
      <c r="AY28" s="186">
        <v>2</v>
      </c>
      <c r="AZ28" s="186">
        <v>0</v>
      </c>
      <c r="BA28" s="186">
        <v>0</v>
      </c>
      <c r="BB28" s="186">
        <v>0</v>
      </c>
      <c r="BC28" s="186">
        <v>0</v>
      </c>
      <c r="BD28" s="186">
        <v>84</v>
      </c>
      <c r="BE28" s="186">
        <v>0</v>
      </c>
      <c r="BF28" s="186">
        <v>1</v>
      </c>
      <c r="BG28" s="186">
        <v>0</v>
      </c>
      <c r="BH28" s="186">
        <v>0</v>
      </c>
      <c r="BI28" s="186">
        <v>7</v>
      </c>
      <c r="BJ28" s="186">
        <v>0</v>
      </c>
      <c r="BK28" s="186">
        <v>0</v>
      </c>
      <c r="BL28" s="186">
        <v>59</v>
      </c>
      <c r="BM28" s="88"/>
      <c r="BN28" s="461">
        <v>706</v>
      </c>
    </row>
    <row r="29" spans="1:66" s="69" customFormat="1" ht="32.1" customHeight="1">
      <c r="A29" s="187" t="s">
        <v>20</v>
      </c>
      <c r="B29" s="86"/>
      <c r="C29" s="186">
        <v>0</v>
      </c>
      <c r="D29" s="186">
        <v>0</v>
      </c>
      <c r="E29" s="186">
        <v>0</v>
      </c>
      <c r="F29" s="186">
        <v>0</v>
      </c>
      <c r="G29" s="186">
        <v>0</v>
      </c>
      <c r="H29" s="186">
        <v>0</v>
      </c>
      <c r="I29" s="186">
        <v>0</v>
      </c>
      <c r="J29" s="186">
        <v>0</v>
      </c>
      <c r="K29" s="186">
        <v>0</v>
      </c>
      <c r="L29" s="186">
        <v>0</v>
      </c>
      <c r="M29" s="186">
        <v>0</v>
      </c>
      <c r="N29" s="186">
        <v>0</v>
      </c>
      <c r="O29" s="186">
        <v>0</v>
      </c>
      <c r="P29" s="186">
        <v>0</v>
      </c>
      <c r="Q29" s="186">
        <v>0</v>
      </c>
      <c r="R29" s="186">
        <v>0</v>
      </c>
      <c r="S29" s="186">
        <v>0</v>
      </c>
      <c r="T29" s="186">
        <v>0</v>
      </c>
      <c r="U29" s="186">
        <v>0</v>
      </c>
      <c r="V29" s="186">
        <v>0</v>
      </c>
      <c r="W29" s="186">
        <v>0</v>
      </c>
      <c r="X29" s="186">
        <v>0</v>
      </c>
      <c r="Y29" s="186">
        <v>0</v>
      </c>
      <c r="Z29" s="186">
        <v>0</v>
      </c>
      <c r="AA29" s="186">
        <v>0</v>
      </c>
      <c r="AB29" s="186">
        <v>0</v>
      </c>
      <c r="AC29" s="186">
        <v>0</v>
      </c>
      <c r="AD29" s="186">
        <v>0</v>
      </c>
      <c r="AE29" s="186">
        <v>2</v>
      </c>
      <c r="AF29" s="186">
        <v>1</v>
      </c>
      <c r="AG29" s="186">
        <v>1</v>
      </c>
      <c r="AH29" s="186">
        <v>2</v>
      </c>
      <c r="AI29" s="186">
        <v>3</v>
      </c>
      <c r="AJ29" s="186">
        <v>0</v>
      </c>
      <c r="AK29" s="186">
        <v>30</v>
      </c>
      <c r="AL29" s="186">
        <v>0</v>
      </c>
      <c r="AM29" s="186">
        <v>0</v>
      </c>
      <c r="AN29" s="186">
        <v>0</v>
      </c>
      <c r="AO29" s="186">
        <v>0</v>
      </c>
      <c r="AP29" s="186">
        <v>0</v>
      </c>
      <c r="AQ29" s="186">
        <v>0</v>
      </c>
      <c r="AR29" s="186">
        <v>0</v>
      </c>
      <c r="AS29" s="186">
        <v>0</v>
      </c>
      <c r="AT29" s="186">
        <v>0</v>
      </c>
      <c r="AU29" s="186">
        <v>0</v>
      </c>
      <c r="AV29" s="186">
        <v>0</v>
      </c>
      <c r="AW29" s="186">
        <v>0</v>
      </c>
      <c r="AX29" s="186">
        <v>0</v>
      </c>
      <c r="AY29" s="186">
        <v>0</v>
      </c>
      <c r="AZ29" s="186">
        <v>0</v>
      </c>
      <c r="BA29" s="186">
        <v>0</v>
      </c>
      <c r="BB29" s="186">
        <v>1</v>
      </c>
      <c r="BC29" s="186">
        <v>0</v>
      </c>
      <c r="BD29" s="186">
        <v>1</v>
      </c>
      <c r="BE29" s="186">
        <v>1</v>
      </c>
      <c r="BF29" s="186">
        <v>0</v>
      </c>
      <c r="BG29" s="186">
        <v>1</v>
      </c>
      <c r="BH29" s="186">
        <v>0</v>
      </c>
      <c r="BI29" s="186">
        <v>0</v>
      </c>
      <c r="BJ29" s="186">
        <v>0</v>
      </c>
      <c r="BK29" s="186">
        <v>0</v>
      </c>
      <c r="BL29" s="186">
        <v>0</v>
      </c>
      <c r="BM29" s="88"/>
      <c r="BN29" s="461">
        <v>43</v>
      </c>
    </row>
    <row r="30" spans="1:66" s="69" customFormat="1" ht="32.1" customHeight="1">
      <c r="A30" s="187" t="s">
        <v>21</v>
      </c>
      <c r="B30" s="86"/>
      <c r="C30" s="186">
        <v>0</v>
      </c>
      <c r="D30" s="186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7</v>
      </c>
      <c r="J30" s="186">
        <v>0</v>
      </c>
      <c r="K30" s="186">
        <v>0</v>
      </c>
      <c r="L30" s="186">
        <v>0</v>
      </c>
      <c r="M30" s="186">
        <v>0</v>
      </c>
      <c r="N30" s="186">
        <v>0</v>
      </c>
      <c r="O30" s="186">
        <v>0</v>
      </c>
      <c r="P30" s="186">
        <v>0</v>
      </c>
      <c r="Q30" s="186">
        <v>0</v>
      </c>
      <c r="R30" s="186">
        <v>0</v>
      </c>
      <c r="S30" s="186">
        <v>0</v>
      </c>
      <c r="T30" s="186">
        <v>0</v>
      </c>
      <c r="U30" s="186">
        <v>1</v>
      </c>
      <c r="V30" s="186">
        <v>0</v>
      </c>
      <c r="W30" s="186">
        <v>0</v>
      </c>
      <c r="X30" s="186">
        <v>0</v>
      </c>
      <c r="Y30" s="186">
        <v>0</v>
      </c>
      <c r="Z30" s="186">
        <v>0</v>
      </c>
      <c r="AA30" s="186">
        <v>0</v>
      </c>
      <c r="AB30" s="186">
        <v>0</v>
      </c>
      <c r="AC30" s="186">
        <v>100</v>
      </c>
      <c r="AD30" s="186">
        <v>0</v>
      </c>
      <c r="AE30" s="186">
        <v>0</v>
      </c>
      <c r="AF30" s="186">
        <v>0</v>
      </c>
      <c r="AG30" s="186">
        <v>0</v>
      </c>
      <c r="AH30" s="186">
        <v>0</v>
      </c>
      <c r="AI30" s="186">
        <v>0</v>
      </c>
      <c r="AJ30" s="186">
        <v>0</v>
      </c>
      <c r="AK30" s="186">
        <v>0</v>
      </c>
      <c r="AL30" s="186">
        <v>0</v>
      </c>
      <c r="AM30" s="186">
        <v>0</v>
      </c>
      <c r="AN30" s="186">
        <v>0</v>
      </c>
      <c r="AO30" s="186">
        <v>0</v>
      </c>
      <c r="AP30" s="186">
        <v>0</v>
      </c>
      <c r="AQ30" s="186">
        <v>0</v>
      </c>
      <c r="AR30" s="186">
        <v>0</v>
      </c>
      <c r="AS30" s="186">
        <v>2</v>
      </c>
      <c r="AT30" s="186">
        <v>0</v>
      </c>
      <c r="AU30" s="186">
        <v>0</v>
      </c>
      <c r="AV30" s="186">
        <v>0</v>
      </c>
      <c r="AW30" s="186">
        <v>0</v>
      </c>
      <c r="AX30" s="186">
        <v>0</v>
      </c>
      <c r="AY30" s="186">
        <v>0</v>
      </c>
      <c r="AZ30" s="186">
        <v>0</v>
      </c>
      <c r="BA30" s="186">
        <v>0</v>
      </c>
      <c r="BB30" s="186">
        <v>0</v>
      </c>
      <c r="BC30" s="186">
        <v>0</v>
      </c>
      <c r="BD30" s="186">
        <v>0</v>
      </c>
      <c r="BE30" s="186">
        <v>0</v>
      </c>
      <c r="BF30" s="186">
        <v>7</v>
      </c>
      <c r="BG30" s="186">
        <v>6</v>
      </c>
      <c r="BH30" s="186">
        <v>0</v>
      </c>
      <c r="BI30" s="186">
        <v>1</v>
      </c>
      <c r="BJ30" s="186">
        <v>2</v>
      </c>
      <c r="BK30" s="186">
        <v>0</v>
      </c>
      <c r="BL30" s="186">
        <v>0</v>
      </c>
      <c r="BM30" s="88"/>
      <c r="BN30" s="461">
        <v>126</v>
      </c>
    </row>
    <row r="31" spans="1:66" s="69" customFormat="1" ht="32.1" customHeight="1">
      <c r="A31" s="187" t="s">
        <v>22</v>
      </c>
      <c r="B31" s="86"/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  <c r="N31" s="186">
        <v>0</v>
      </c>
      <c r="O31" s="186">
        <v>0</v>
      </c>
      <c r="P31" s="186">
        <v>0</v>
      </c>
      <c r="Q31" s="186">
        <v>37</v>
      </c>
      <c r="R31" s="186">
        <v>0</v>
      </c>
      <c r="S31" s="186">
        <v>0</v>
      </c>
      <c r="T31" s="186">
        <v>0</v>
      </c>
      <c r="U31" s="186">
        <v>0</v>
      </c>
      <c r="V31" s="186">
        <v>0</v>
      </c>
      <c r="W31" s="186">
        <v>0</v>
      </c>
      <c r="X31" s="186">
        <v>0</v>
      </c>
      <c r="Y31" s="186">
        <v>0</v>
      </c>
      <c r="Z31" s="186">
        <v>0</v>
      </c>
      <c r="AA31" s="186">
        <v>0</v>
      </c>
      <c r="AB31" s="186">
        <v>0</v>
      </c>
      <c r="AC31" s="186">
        <v>8</v>
      </c>
      <c r="AD31" s="186">
        <v>0</v>
      </c>
      <c r="AE31" s="186">
        <v>0</v>
      </c>
      <c r="AF31" s="186">
        <v>0</v>
      </c>
      <c r="AG31" s="186">
        <v>0</v>
      </c>
      <c r="AH31" s="186">
        <v>0</v>
      </c>
      <c r="AI31" s="186">
        <v>72</v>
      </c>
      <c r="AJ31" s="186">
        <v>0</v>
      </c>
      <c r="AK31" s="186">
        <v>0</v>
      </c>
      <c r="AL31" s="186">
        <v>0</v>
      </c>
      <c r="AM31" s="186">
        <v>9</v>
      </c>
      <c r="AN31" s="186">
        <v>0</v>
      </c>
      <c r="AO31" s="186">
        <v>0</v>
      </c>
      <c r="AP31" s="186">
        <v>0</v>
      </c>
      <c r="AQ31" s="186">
        <v>0</v>
      </c>
      <c r="AR31" s="186">
        <v>0</v>
      </c>
      <c r="AS31" s="186">
        <v>0</v>
      </c>
      <c r="AT31" s="186">
        <v>0</v>
      </c>
      <c r="AU31" s="186">
        <v>0</v>
      </c>
      <c r="AV31" s="186">
        <v>0</v>
      </c>
      <c r="AW31" s="186">
        <v>0</v>
      </c>
      <c r="AX31" s="186">
        <v>1</v>
      </c>
      <c r="AY31" s="186">
        <v>0</v>
      </c>
      <c r="AZ31" s="186">
        <v>0</v>
      </c>
      <c r="BA31" s="186">
        <v>0</v>
      </c>
      <c r="BB31" s="186">
        <v>0</v>
      </c>
      <c r="BC31" s="186">
        <v>0</v>
      </c>
      <c r="BD31" s="186">
        <v>0</v>
      </c>
      <c r="BE31" s="186">
        <v>0</v>
      </c>
      <c r="BF31" s="186">
        <v>0</v>
      </c>
      <c r="BG31" s="186">
        <v>0</v>
      </c>
      <c r="BH31" s="186">
        <v>0</v>
      </c>
      <c r="BI31" s="186">
        <v>0</v>
      </c>
      <c r="BJ31" s="186">
        <v>0</v>
      </c>
      <c r="BK31" s="186">
        <v>0</v>
      </c>
      <c r="BL31" s="186">
        <v>0</v>
      </c>
      <c r="BM31" s="88"/>
      <c r="BN31" s="461">
        <v>127</v>
      </c>
    </row>
    <row r="32" spans="1:66" s="69" customFormat="1" ht="32.1" customHeight="1">
      <c r="A32" s="187" t="s">
        <v>23</v>
      </c>
      <c r="B32" s="86"/>
      <c r="C32" s="186">
        <v>1</v>
      </c>
      <c r="D32" s="186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186">
        <v>0</v>
      </c>
      <c r="L32" s="186">
        <v>0</v>
      </c>
      <c r="M32" s="186">
        <v>2</v>
      </c>
      <c r="N32" s="186">
        <v>0</v>
      </c>
      <c r="O32" s="186">
        <v>0</v>
      </c>
      <c r="P32" s="186">
        <v>0</v>
      </c>
      <c r="Q32" s="186">
        <v>0</v>
      </c>
      <c r="R32" s="186">
        <v>0</v>
      </c>
      <c r="S32" s="186">
        <v>0</v>
      </c>
      <c r="T32" s="186">
        <v>0</v>
      </c>
      <c r="U32" s="186">
        <v>0</v>
      </c>
      <c r="V32" s="186">
        <v>0</v>
      </c>
      <c r="W32" s="186">
        <v>0</v>
      </c>
      <c r="X32" s="186">
        <v>0</v>
      </c>
      <c r="Y32" s="186">
        <v>0</v>
      </c>
      <c r="Z32" s="186">
        <v>0</v>
      </c>
      <c r="AA32" s="186">
        <v>0</v>
      </c>
      <c r="AB32" s="186">
        <v>0</v>
      </c>
      <c r="AC32" s="186">
        <v>0</v>
      </c>
      <c r="AD32" s="186">
        <v>39</v>
      </c>
      <c r="AE32" s="186">
        <v>0</v>
      </c>
      <c r="AF32" s="186">
        <v>0</v>
      </c>
      <c r="AG32" s="186">
        <v>1</v>
      </c>
      <c r="AH32" s="186">
        <v>2</v>
      </c>
      <c r="AI32" s="186">
        <v>6</v>
      </c>
      <c r="AJ32" s="186">
        <v>0</v>
      </c>
      <c r="AK32" s="186">
        <v>1</v>
      </c>
      <c r="AL32" s="186">
        <v>0</v>
      </c>
      <c r="AM32" s="186">
        <v>0</v>
      </c>
      <c r="AN32" s="186">
        <v>0</v>
      </c>
      <c r="AO32" s="186">
        <v>0</v>
      </c>
      <c r="AP32" s="186">
        <v>0</v>
      </c>
      <c r="AQ32" s="186">
        <v>0</v>
      </c>
      <c r="AR32" s="186">
        <v>0</v>
      </c>
      <c r="AS32" s="186">
        <v>0</v>
      </c>
      <c r="AT32" s="186">
        <v>0</v>
      </c>
      <c r="AU32" s="186">
        <v>0</v>
      </c>
      <c r="AV32" s="186">
        <v>23</v>
      </c>
      <c r="AW32" s="186">
        <v>1</v>
      </c>
      <c r="AX32" s="186">
        <v>0</v>
      </c>
      <c r="AY32" s="186">
        <v>3</v>
      </c>
      <c r="AZ32" s="186">
        <v>0</v>
      </c>
      <c r="BA32" s="186">
        <v>0</v>
      </c>
      <c r="BB32" s="186">
        <v>0</v>
      </c>
      <c r="BC32" s="186">
        <v>0</v>
      </c>
      <c r="BD32" s="186">
        <v>0</v>
      </c>
      <c r="BE32" s="186">
        <v>0</v>
      </c>
      <c r="BF32" s="186">
        <v>1</v>
      </c>
      <c r="BG32" s="186">
        <v>0</v>
      </c>
      <c r="BH32" s="186">
        <v>1</v>
      </c>
      <c r="BI32" s="186">
        <v>1</v>
      </c>
      <c r="BJ32" s="186">
        <v>0</v>
      </c>
      <c r="BK32" s="186">
        <v>0</v>
      </c>
      <c r="BL32" s="186">
        <v>0</v>
      </c>
      <c r="BM32" s="88"/>
      <c r="BN32" s="461">
        <v>82</v>
      </c>
    </row>
    <row r="33" spans="1:66" s="69" customFormat="1" ht="32.1" customHeight="1">
      <c r="A33" s="187" t="s">
        <v>24</v>
      </c>
      <c r="B33" s="86"/>
      <c r="C33" s="186">
        <v>0</v>
      </c>
      <c r="D33" s="186">
        <v>0</v>
      </c>
      <c r="E33" s="186">
        <v>1</v>
      </c>
      <c r="F33" s="186">
        <v>0</v>
      </c>
      <c r="G33" s="186">
        <v>0</v>
      </c>
      <c r="H33" s="186">
        <v>0</v>
      </c>
      <c r="I33" s="186">
        <v>2</v>
      </c>
      <c r="J33" s="186">
        <v>0</v>
      </c>
      <c r="K33" s="186">
        <v>0</v>
      </c>
      <c r="L33" s="186">
        <v>0</v>
      </c>
      <c r="M33" s="186">
        <v>2</v>
      </c>
      <c r="N33" s="186">
        <v>0</v>
      </c>
      <c r="O33" s="186">
        <v>0</v>
      </c>
      <c r="P33" s="186">
        <v>4</v>
      </c>
      <c r="Q33" s="186">
        <v>0</v>
      </c>
      <c r="R33" s="186">
        <v>0</v>
      </c>
      <c r="S33" s="186">
        <v>2</v>
      </c>
      <c r="T33" s="186">
        <v>0</v>
      </c>
      <c r="U33" s="186">
        <v>0</v>
      </c>
      <c r="V33" s="186">
        <v>0</v>
      </c>
      <c r="W33" s="186">
        <v>0</v>
      </c>
      <c r="X33" s="186">
        <v>0</v>
      </c>
      <c r="Y33" s="186">
        <v>0</v>
      </c>
      <c r="Z33" s="186">
        <v>0</v>
      </c>
      <c r="AA33" s="186">
        <v>1</v>
      </c>
      <c r="AB33" s="186">
        <v>0</v>
      </c>
      <c r="AC33" s="186">
        <v>0</v>
      </c>
      <c r="AD33" s="186">
        <v>51</v>
      </c>
      <c r="AE33" s="186">
        <v>0</v>
      </c>
      <c r="AF33" s="186">
        <v>0</v>
      </c>
      <c r="AG33" s="186">
        <v>1</v>
      </c>
      <c r="AH33" s="186">
        <v>5</v>
      </c>
      <c r="AI33" s="186">
        <v>13</v>
      </c>
      <c r="AJ33" s="186">
        <v>0</v>
      </c>
      <c r="AK33" s="186">
        <v>0</v>
      </c>
      <c r="AL33" s="186">
        <v>0</v>
      </c>
      <c r="AM33" s="186">
        <v>0</v>
      </c>
      <c r="AN33" s="186">
        <v>5</v>
      </c>
      <c r="AO33" s="186">
        <v>0</v>
      </c>
      <c r="AP33" s="186">
        <v>0</v>
      </c>
      <c r="AQ33" s="186">
        <v>0</v>
      </c>
      <c r="AR33" s="186">
        <v>0</v>
      </c>
      <c r="AS33" s="186">
        <v>0</v>
      </c>
      <c r="AT33" s="186">
        <v>0</v>
      </c>
      <c r="AU33" s="186">
        <v>0</v>
      </c>
      <c r="AV33" s="186">
        <v>10</v>
      </c>
      <c r="AW33" s="186">
        <v>0</v>
      </c>
      <c r="AX33" s="186">
        <v>0</v>
      </c>
      <c r="AY33" s="186">
        <v>0</v>
      </c>
      <c r="AZ33" s="186">
        <v>0</v>
      </c>
      <c r="BA33" s="186">
        <v>0</v>
      </c>
      <c r="BB33" s="186">
        <v>0</v>
      </c>
      <c r="BC33" s="186">
        <v>0</v>
      </c>
      <c r="BD33" s="186">
        <v>0</v>
      </c>
      <c r="BE33" s="186">
        <v>2</v>
      </c>
      <c r="BF33" s="186">
        <v>6</v>
      </c>
      <c r="BG33" s="186">
        <v>8</v>
      </c>
      <c r="BH33" s="186">
        <v>33</v>
      </c>
      <c r="BI33" s="186">
        <v>5</v>
      </c>
      <c r="BJ33" s="186">
        <v>0</v>
      </c>
      <c r="BK33" s="186">
        <v>12</v>
      </c>
      <c r="BL33" s="186">
        <v>2</v>
      </c>
      <c r="BM33" s="88"/>
      <c r="BN33" s="461">
        <v>165</v>
      </c>
    </row>
    <row r="34" spans="1:66" s="69" customFormat="1" ht="32.1" customHeight="1">
      <c r="A34" s="187" t="s">
        <v>369</v>
      </c>
      <c r="B34" s="86"/>
      <c r="C34" s="186">
        <v>0</v>
      </c>
      <c r="D34" s="186">
        <v>1</v>
      </c>
      <c r="E34" s="186">
        <v>0</v>
      </c>
      <c r="F34" s="186">
        <v>0</v>
      </c>
      <c r="G34" s="186">
        <v>1</v>
      </c>
      <c r="H34" s="186">
        <v>0</v>
      </c>
      <c r="I34" s="186">
        <v>27</v>
      </c>
      <c r="J34" s="186">
        <v>0</v>
      </c>
      <c r="K34" s="186">
        <v>17</v>
      </c>
      <c r="L34" s="186">
        <v>0</v>
      </c>
      <c r="M34" s="186">
        <v>0</v>
      </c>
      <c r="N34" s="186">
        <v>0</v>
      </c>
      <c r="O34" s="186">
        <v>0</v>
      </c>
      <c r="P34" s="186">
        <v>0</v>
      </c>
      <c r="Q34" s="186">
        <v>0</v>
      </c>
      <c r="R34" s="186">
        <v>0</v>
      </c>
      <c r="S34" s="186">
        <v>0</v>
      </c>
      <c r="T34" s="186">
        <v>0</v>
      </c>
      <c r="U34" s="186">
        <v>0</v>
      </c>
      <c r="V34" s="186">
        <v>0</v>
      </c>
      <c r="W34" s="186">
        <v>0</v>
      </c>
      <c r="X34" s="186">
        <v>0</v>
      </c>
      <c r="Y34" s="186">
        <v>0</v>
      </c>
      <c r="Z34" s="186">
        <v>0</v>
      </c>
      <c r="AA34" s="186">
        <v>0</v>
      </c>
      <c r="AB34" s="186">
        <v>0</v>
      </c>
      <c r="AC34" s="186">
        <v>0</v>
      </c>
      <c r="AD34" s="186">
        <v>0</v>
      </c>
      <c r="AE34" s="186">
        <v>0</v>
      </c>
      <c r="AF34" s="186">
        <v>0</v>
      </c>
      <c r="AG34" s="186">
        <v>1</v>
      </c>
      <c r="AH34" s="186">
        <v>0</v>
      </c>
      <c r="AI34" s="186">
        <v>0</v>
      </c>
      <c r="AJ34" s="186">
        <v>0</v>
      </c>
      <c r="AK34" s="186">
        <v>0</v>
      </c>
      <c r="AL34" s="186">
        <v>0</v>
      </c>
      <c r="AM34" s="186">
        <v>0</v>
      </c>
      <c r="AN34" s="186">
        <v>0</v>
      </c>
      <c r="AO34" s="186">
        <v>0</v>
      </c>
      <c r="AP34" s="186">
        <v>0</v>
      </c>
      <c r="AQ34" s="186">
        <v>0</v>
      </c>
      <c r="AR34" s="186">
        <v>0</v>
      </c>
      <c r="AS34" s="186">
        <v>0</v>
      </c>
      <c r="AT34" s="186">
        <v>0</v>
      </c>
      <c r="AU34" s="186">
        <v>0</v>
      </c>
      <c r="AV34" s="186">
        <v>0</v>
      </c>
      <c r="AW34" s="186">
        <v>0</v>
      </c>
      <c r="AX34" s="186">
        <v>0</v>
      </c>
      <c r="AY34" s="186">
        <v>0</v>
      </c>
      <c r="AZ34" s="186">
        <v>0</v>
      </c>
      <c r="BA34" s="186">
        <v>0</v>
      </c>
      <c r="BB34" s="186">
        <v>0</v>
      </c>
      <c r="BC34" s="186">
        <v>0</v>
      </c>
      <c r="BD34" s="186">
        <v>0</v>
      </c>
      <c r="BE34" s="186">
        <v>0</v>
      </c>
      <c r="BF34" s="186">
        <v>8</v>
      </c>
      <c r="BG34" s="186">
        <v>4</v>
      </c>
      <c r="BH34" s="186">
        <v>0</v>
      </c>
      <c r="BI34" s="186">
        <v>1</v>
      </c>
      <c r="BJ34" s="186">
        <v>4</v>
      </c>
      <c r="BK34" s="186">
        <v>0</v>
      </c>
      <c r="BL34" s="186">
        <v>0</v>
      </c>
      <c r="BM34" s="88"/>
      <c r="BN34" s="461">
        <v>64</v>
      </c>
    </row>
    <row r="35" spans="1:66" s="69" customFormat="1" ht="32.1" customHeight="1">
      <c r="A35" s="187" t="s">
        <v>26</v>
      </c>
      <c r="B35" s="86"/>
      <c r="C35" s="186">
        <v>0</v>
      </c>
      <c r="D35" s="186">
        <v>0</v>
      </c>
      <c r="E35" s="186">
        <v>0</v>
      </c>
      <c r="F35" s="186">
        <v>0</v>
      </c>
      <c r="G35" s="186">
        <v>1</v>
      </c>
      <c r="H35" s="186">
        <v>0</v>
      </c>
      <c r="I35" s="186">
        <v>0</v>
      </c>
      <c r="J35" s="186">
        <v>0</v>
      </c>
      <c r="K35" s="186">
        <v>0</v>
      </c>
      <c r="L35" s="186">
        <v>0</v>
      </c>
      <c r="M35" s="186">
        <v>0</v>
      </c>
      <c r="N35" s="186">
        <v>0</v>
      </c>
      <c r="O35" s="186">
        <v>0</v>
      </c>
      <c r="P35" s="186">
        <v>0</v>
      </c>
      <c r="Q35" s="186">
        <v>4</v>
      </c>
      <c r="R35" s="186">
        <v>1</v>
      </c>
      <c r="S35" s="186">
        <v>0</v>
      </c>
      <c r="T35" s="186">
        <v>0</v>
      </c>
      <c r="U35" s="186">
        <v>0</v>
      </c>
      <c r="V35" s="186">
        <v>1</v>
      </c>
      <c r="W35" s="186">
        <v>1</v>
      </c>
      <c r="X35" s="186">
        <v>0</v>
      </c>
      <c r="Y35" s="186">
        <v>0</v>
      </c>
      <c r="Z35" s="186">
        <v>0</v>
      </c>
      <c r="AA35" s="186">
        <v>0</v>
      </c>
      <c r="AB35" s="186">
        <v>0</v>
      </c>
      <c r="AC35" s="186">
        <v>4</v>
      </c>
      <c r="AD35" s="186">
        <v>0</v>
      </c>
      <c r="AE35" s="186">
        <v>0</v>
      </c>
      <c r="AF35" s="186">
        <v>0</v>
      </c>
      <c r="AG35" s="186">
        <v>1</v>
      </c>
      <c r="AH35" s="186">
        <v>1</v>
      </c>
      <c r="AI35" s="186">
        <v>3</v>
      </c>
      <c r="AJ35" s="186">
        <v>0</v>
      </c>
      <c r="AK35" s="186">
        <v>0</v>
      </c>
      <c r="AL35" s="186">
        <v>0</v>
      </c>
      <c r="AM35" s="186">
        <v>0</v>
      </c>
      <c r="AN35" s="186">
        <v>0</v>
      </c>
      <c r="AO35" s="186">
        <v>0</v>
      </c>
      <c r="AP35" s="186">
        <v>0</v>
      </c>
      <c r="AQ35" s="186">
        <v>0</v>
      </c>
      <c r="AR35" s="186">
        <v>0</v>
      </c>
      <c r="AS35" s="186">
        <v>0</v>
      </c>
      <c r="AT35" s="186">
        <v>0</v>
      </c>
      <c r="AU35" s="186">
        <v>0</v>
      </c>
      <c r="AV35" s="186">
        <v>0</v>
      </c>
      <c r="AW35" s="186">
        <v>2</v>
      </c>
      <c r="AX35" s="186">
        <v>0</v>
      </c>
      <c r="AY35" s="186">
        <v>0</v>
      </c>
      <c r="AZ35" s="186">
        <v>0</v>
      </c>
      <c r="BA35" s="186">
        <v>0</v>
      </c>
      <c r="BB35" s="186">
        <v>0</v>
      </c>
      <c r="BC35" s="186">
        <v>0</v>
      </c>
      <c r="BD35" s="186">
        <v>3</v>
      </c>
      <c r="BE35" s="186">
        <v>0</v>
      </c>
      <c r="BF35" s="186">
        <v>0</v>
      </c>
      <c r="BG35" s="186">
        <v>0</v>
      </c>
      <c r="BH35" s="186">
        <v>0</v>
      </c>
      <c r="BI35" s="186">
        <v>3</v>
      </c>
      <c r="BJ35" s="186">
        <v>0</v>
      </c>
      <c r="BK35" s="186">
        <v>3</v>
      </c>
      <c r="BL35" s="186">
        <v>0</v>
      </c>
      <c r="BM35" s="88"/>
      <c r="BN35" s="461">
        <v>28</v>
      </c>
    </row>
    <row r="36" spans="1:66" s="69" customFormat="1" ht="32.1" customHeight="1">
      <c r="A36" s="187" t="s">
        <v>27</v>
      </c>
      <c r="B36" s="86"/>
      <c r="C36" s="186">
        <v>1</v>
      </c>
      <c r="D36" s="186">
        <v>0</v>
      </c>
      <c r="E36" s="186">
        <v>0</v>
      </c>
      <c r="F36" s="186">
        <v>0</v>
      </c>
      <c r="G36" s="186">
        <v>0</v>
      </c>
      <c r="H36" s="186">
        <v>0</v>
      </c>
      <c r="I36" s="186">
        <v>1</v>
      </c>
      <c r="J36" s="186">
        <v>0</v>
      </c>
      <c r="K36" s="186">
        <v>0</v>
      </c>
      <c r="L36" s="186">
        <v>0</v>
      </c>
      <c r="M36" s="186">
        <v>0</v>
      </c>
      <c r="N36" s="186">
        <v>0</v>
      </c>
      <c r="O36" s="186">
        <v>0</v>
      </c>
      <c r="P36" s="186">
        <v>0</v>
      </c>
      <c r="Q36" s="186">
        <v>0</v>
      </c>
      <c r="R36" s="186">
        <v>0</v>
      </c>
      <c r="S36" s="186">
        <v>0</v>
      </c>
      <c r="T36" s="186">
        <v>0</v>
      </c>
      <c r="U36" s="186">
        <v>0</v>
      </c>
      <c r="V36" s="186">
        <v>0</v>
      </c>
      <c r="W36" s="186">
        <v>0</v>
      </c>
      <c r="X36" s="186">
        <v>0</v>
      </c>
      <c r="Y36" s="186">
        <v>0</v>
      </c>
      <c r="Z36" s="186">
        <v>0</v>
      </c>
      <c r="AA36" s="186">
        <v>0</v>
      </c>
      <c r="AB36" s="186">
        <v>0</v>
      </c>
      <c r="AC36" s="186">
        <v>1</v>
      </c>
      <c r="AD36" s="186">
        <v>0</v>
      </c>
      <c r="AE36" s="186">
        <v>0</v>
      </c>
      <c r="AF36" s="186">
        <v>1</v>
      </c>
      <c r="AG36" s="186">
        <v>0</v>
      </c>
      <c r="AH36" s="186">
        <v>0</v>
      </c>
      <c r="AI36" s="186">
        <v>15</v>
      </c>
      <c r="AJ36" s="186">
        <v>0</v>
      </c>
      <c r="AK36" s="186">
        <v>1</v>
      </c>
      <c r="AL36" s="186">
        <v>0</v>
      </c>
      <c r="AM36" s="186">
        <v>0</v>
      </c>
      <c r="AN36" s="186">
        <v>0</v>
      </c>
      <c r="AO36" s="186">
        <v>0</v>
      </c>
      <c r="AP36" s="186">
        <v>0</v>
      </c>
      <c r="AQ36" s="186">
        <v>0</v>
      </c>
      <c r="AR36" s="186">
        <v>0</v>
      </c>
      <c r="AS36" s="186">
        <v>0</v>
      </c>
      <c r="AT36" s="186">
        <v>0</v>
      </c>
      <c r="AU36" s="186">
        <v>0</v>
      </c>
      <c r="AV36" s="186">
        <v>0</v>
      </c>
      <c r="AW36" s="186">
        <v>0</v>
      </c>
      <c r="AX36" s="186">
        <v>0</v>
      </c>
      <c r="AY36" s="186">
        <v>0</v>
      </c>
      <c r="AZ36" s="186">
        <v>0</v>
      </c>
      <c r="BA36" s="186">
        <v>0</v>
      </c>
      <c r="BB36" s="186">
        <v>0</v>
      </c>
      <c r="BC36" s="186">
        <v>0</v>
      </c>
      <c r="BD36" s="186">
        <v>0</v>
      </c>
      <c r="BE36" s="186">
        <v>0</v>
      </c>
      <c r="BF36" s="186">
        <v>0</v>
      </c>
      <c r="BG36" s="186">
        <v>0</v>
      </c>
      <c r="BH36" s="186">
        <v>0</v>
      </c>
      <c r="BI36" s="186">
        <v>0</v>
      </c>
      <c r="BJ36" s="186">
        <v>0</v>
      </c>
      <c r="BK36" s="186">
        <v>0</v>
      </c>
      <c r="BL36" s="186">
        <v>0</v>
      </c>
      <c r="BM36" s="88"/>
      <c r="BN36" s="461">
        <v>20</v>
      </c>
    </row>
    <row r="37" spans="1:66" s="69" customFormat="1" ht="32.1" customHeight="1">
      <c r="A37" s="187" t="s">
        <v>35</v>
      </c>
      <c r="B37" s="86"/>
      <c r="C37" s="186">
        <v>0</v>
      </c>
      <c r="D37" s="186">
        <v>0</v>
      </c>
      <c r="E37" s="186">
        <v>0</v>
      </c>
      <c r="F37" s="186">
        <v>2</v>
      </c>
      <c r="G37" s="186">
        <v>2</v>
      </c>
      <c r="H37" s="186">
        <v>0</v>
      </c>
      <c r="I37" s="186">
        <v>0</v>
      </c>
      <c r="J37" s="186">
        <v>0</v>
      </c>
      <c r="K37" s="186">
        <v>0</v>
      </c>
      <c r="L37" s="186">
        <v>0</v>
      </c>
      <c r="M37" s="186">
        <v>0</v>
      </c>
      <c r="N37" s="186">
        <v>0</v>
      </c>
      <c r="O37" s="186">
        <v>0</v>
      </c>
      <c r="P37" s="186">
        <v>0</v>
      </c>
      <c r="Q37" s="186">
        <v>41</v>
      </c>
      <c r="R37" s="186">
        <v>0</v>
      </c>
      <c r="S37" s="186">
        <v>0</v>
      </c>
      <c r="T37" s="186">
        <v>0</v>
      </c>
      <c r="U37" s="186">
        <v>0</v>
      </c>
      <c r="V37" s="186">
        <v>0</v>
      </c>
      <c r="W37" s="186">
        <v>0</v>
      </c>
      <c r="X37" s="186">
        <v>0</v>
      </c>
      <c r="Y37" s="186">
        <v>0</v>
      </c>
      <c r="Z37" s="186">
        <v>0</v>
      </c>
      <c r="AA37" s="186">
        <v>0</v>
      </c>
      <c r="AB37" s="186">
        <v>0</v>
      </c>
      <c r="AC37" s="186">
        <v>1</v>
      </c>
      <c r="AD37" s="186">
        <v>0</v>
      </c>
      <c r="AE37" s="186">
        <v>0</v>
      </c>
      <c r="AF37" s="186">
        <v>23</v>
      </c>
      <c r="AG37" s="186">
        <v>2</v>
      </c>
      <c r="AH37" s="186">
        <v>1</v>
      </c>
      <c r="AI37" s="186">
        <v>264</v>
      </c>
      <c r="AJ37" s="186">
        <v>1</v>
      </c>
      <c r="AK37" s="186">
        <v>23</v>
      </c>
      <c r="AL37" s="186">
        <v>0</v>
      </c>
      <c r="AM37" s="186">
        <v>0</v>
      </c>
      <c r="AN37" s="186">
        <v>0</v>
      </c>
      <c r="AO37" s="186">
        <v>0</v>
      </c>
      <c r="AP37" s="186">
        <v>20</v>
      </c>
      <c r="AQ37" s="186">
        <v>24</v>
      </c>
      <c r="AR37" s="186">
        <v>0</v>
      </c>
      <c r="AS37" s="186">
        <v>0</v>
      </c>
      <c r="AT37" s="186">
        <v>0</v>
      </c>
      <c r="AU37" s="186">
        <v>0</v>
      </c>
      <c r="AV37" s="186">
        <v>0</v>
      </c>
      <c r="AW37" s="186">
        <v>0</v>
      </c>
      <c r="AX37" s="186">
        <v>2</v>
      </c>
      <c r="AY37" s="186">
        <v>0</v>
      </c>
      <c r="AZ37" s="186">
        <v>0</v>
      </c>
      <c r="BA37" s="186">
        <v>0</v>
      </c>
      <c r="BB37" s="186">
        <v>0</v>
      </c>
      <c r="BC37" s="186">
        <v>0</v>
      </c>
      <c r="BD37" s="186">
        <v>124</v>
      </c>
      <c r="BE37" s="186">
        <v>0</v>
      </c>
      <c r="BF37" s="186">
        <v>1</v>
      </c>
      <c r="BG37" s="186">
        <v>5</v>
      </c>
      <c r="BH37" s="186">
        <v>0</v>
      </c>
      <c r="BI37" s="186">
        <v>13</v>
      </c>
      <c r="BJ37" s="186">
        <v>0</v>
      </c>
      <c r="BK37" s="186">
        <v>0</v>
      </c>
      <c r="BL37" s="186">
        <v>0</v>
      </c>
      <c r="BM37" s="88"/>
      <c r="BN37" s="461">
        <v>549</v>
      </c>
    </row>
    <row r="38" spans="1:66" s="69" customFormat="1" ht="32.1" customHeight="1">
      <c r="A38" s="187" t="s">
        <v>28</v>
      </c>
      <c r="B38" s="86"/>
      <c r="C38" s="186">
        <v>0</v>
      </c>
      <c r="D38" s="186">
        <v>0</v>
      </c>
      <c r="E38" s="186">
        <v>0</v>
      </c>
      <c r="F38" s="186">
        <v>0</v>
      </c>
      <c r="G38" s="186">
        <v>0</v>
      </c>
      <c r="H38" s="186">
        <v>0</v>
      </c>
      <c r="I38" s="186">
        <v>1</v>
      </c>
      <c r="J38" s="186">
        <v>0</v>
      </c>
      <c r="K38" s="186">
        <v>0</v>
      </c>
      <c r="L38" s="186">
        <v>0</v>
      </c>
      <c r="M38" s="186">
        <v>0</v>
      </c>
      <c r="N38" s="186">
        <v>0</v>
      </c>
      <c r="O38" s="186">
        <v>0</v>
      </c>
      <c r="P38" s="186">
        <v>0</v>
      </c>
      <c r="Q38" s="186">
        <v>0</v>
      </c>
      <c r="R38" s="186">
        <v>0</v>
      </c>
      <c r="S38" s="186">
        <v>0</v>
      </c>
      <c r="T38" s="186">
        <v>0</v>
      </c>
      <c r="U38" s="186">
        <v>0</v>
      </c>
      <c r="V38" s="186">
        <v>0</v>
      </c>
      <c r="W38" s="186">
        <v>0</v>
      </c>
      <c r="X38" s="186">
        <v>0</v>
      </c>
      <c r="Y38" s="186">
        <v>0</v>
      </c>
      <c r="Z38" s="186">
        <v>0</v>
      </c>
      <c r="AA38" s="186">
        <v>0</v>
      </c>
      <c r="AB38" s="186">
        <v>0</v>
      </c>
      <c r="AC38" s="186">
        <v>262</v>
      </c>
      <c r="AD38" s="186">
        <v>0</v>
      </c>
      <c r="AE38" s="186">
        <v>0</v>
      </c>
      <c r="AF38" s="186">
        <v>0</v>
      </c>
      <c r="AG38" s="186">
        <v>3</v>
      </c>
      <c r="AH38" s="186">
        <v>0</v>
      </c>
      <c r="AI38" s="186">
        <v>0</v>
      </c>
      <c r="AJ38" s="186">
        <v>0</v>
      </c>
      <c r="AK38" s="186">
        <v>0</v>
      </c>
      <c r="AL38" s="186">
        <v>0</v>
      </c>
      <c r="AM38" s="186">
        <v>0</v>
      </c>
      <c r="AN38" s="186">
        <v>0</v>
      </c>
      <c r="AO38" s="186">
        <v>0</v>
      </c>
      <c r="AP38" s="186">
        <v>0</v>
      </c>
      <c r="AQ38" s="186">
        <v>0</v>
      </c>
      <c r="AR38" s="186">
        <v>0</v>
      </c>
      <c r="AS38" s="186">
        <v>0</v>
      </c>
      <c r="AT38" s="186">
        <v>0</v>
      </c>
      <c r="AU38" s="186">
        <v>0</v>
      </c>
      <c r="AV38" s="186">
        <v>0</v>
      </c>
      <c r="AW38" s="186">
        <v>0</v>
      </c>
      <c r="AX38" s="186">
        <v>0</v>
      </c>
      <c r="AY38" s="186">
        <v>0</v>
      </c>
      <c r="AZ38" s="186">
        <v>0</v>
      </c>
      <c r="BA38" s="186">
        <v>0</v>
      </c>
      <c r="BB38" s="186">
        <v>0</v>
      </c>
      <c r="BC38" s="186">
        <v>0</v>
      </c>
      <c r="BD38" s="186">
        <v>0</v>
      </c>
      <c r="BE38" s="186">
        <v>0</v>
      </c>
      <c r="BF38" s="186">
        <v>1</v>
      </c>
      <c r="BG38" s="186">
        <v>1</v>
      </c>
      <c r="BH38" s="186">
        <v>0</v>
      </c>
      <c r="BI38" s="186">
        <v>1</v>
      </c>
      <c r="BJ38" s="186">
        <v>0</v>
      </c>
      <c r="BK38" s="186">
        <v>0</v>
      </c>
      <c r="BL38" s="186">
        <v>0</v>
      </c>
      <c r="BM38" s="88"/>
      <c r="BN38" s="461">
        <v>269</v>
      </c>
    </row>
    <row r="39" spans="1:66" s="69" customFormat="1" ht="32.1" customHeight="1">
      <c r="A39" s="187" t="s">
        <v>29</v>
      </c>
      <c r="B39" s="86"/>
      <c r="C39" s="186">
        <v>0</v>
      </c>
      <c r="D39" s="186">
        <v>0</v>
      </c>
      <c r="E39" s="186">
        <v>0</v>
      </c>
      <c r="F39" s="186">
        <v>0</v>
      </c>
      <c r="G39" s="186">
        <v>0</v>
      </c>
      <c r="H39" s="186">
        <v>0</v>
      </c>
      <c r="I39" s="186">
        <v>0</v>
      </c>
      <c r="J39" s="186">
        <v>0</v>
      </c>
      <c r="K39" s="186">
        <v>0</v>
      </c>
      <c r="L39" s="186">
        <v>0</v>
      </c>
      <c r="M39" s="186">
        <v>3</v>
      </c>
      <c r="N39" s="186">
        <v>0</v>
      </c>
      <c r="O39" s="186">
        <v>0</v>
      </c>
      <c r="P39" s="186">
        <v>0</v>
      </c>
      <c r="Q39" s="186">
        <v>1</v>
      </c>
      <c r="R39" s="186">
        <v>0</v>
      </c>
      <c r="S39" s="186">
        <v>6</v>
      </c>
      <c r="T39" s="186">
        <v>0</v>
      </c>
      <c r="U39" s="186">
        <v>0</v>
      </c>
      <c r="V39" s="186">
        <v>0</v>
      </c>
      <c r="W39" s="186">
        <v>0</v>
      </c>
      <c r="X39" s="186">
        <v>0</v>
      </c>
      <c r="Y39" s="186">
        <v>0</v>
      </c>
      <c r="Z39" s="186">
        <v>0</v>
      </c>
      <c r="AA39" s="186">
        <v>0</v>
      </c>
      <c r="AB39" s="186">
        <v>0</v>
      </c>
      <c r="AC39" s="186">
        <v>0</v>
      </c>
      <c r="AD39" s="186">
        <v>0</v>
      </c>
      <c r="AE39" s="186">
        <v>0</v>
      </c>
      <c r="AF39" s="186">
        <v>0</v>
      </c>
      <c r="AG39" s="186">
        <v>0</v>
      </c>
      <c r="AH39" s="186">
        <v>0</v>
      </c>
      <c r="AI39" s="186">
        <v>0</v>
      </c>
      <c r="AJ39" s="186">
        <v>0</v>
      </c>
      <c r="AK39" s="186">
        <v>0</v>
      </c>
      <c r="AL39" s="186">
        <v>0</v>
      </c>
      <c r="AM39" s="186">
        <v>0</v>
      </c>
      <c r="AN39" s="186">
        <v>0</v>
      </c>
      <c r="AO39" s="186">
        <v>0</v>
      </c>
      <c r="AP39" s="186">
        <v>0</v>
      </c>
      <c r="AQ39" s="186">
        <v>1</v>
      </c>
      <c r="AR39" s="186">
        <v>0</v>
      </c>
      <c r="AS39" s="186">
        <v>0</v>
      </c>
      <c r="AT39" s="186">
        <v>0</v>
      </c>
      <c r="AU39" s="186">
        <v>0</v>
      </c>
      <c r="AV39" s="186">
        <v>1</v>
      </c>
      <c r="AW39" s="186">
        <v>1</v>
      </c>
      <c r="AX39" s="186">
        <v>2</v>
      </c>
      <c r="AY39" s="186">
        <v>2</v>
      </c>
      <c r="AZ39" s="186">
        <v>14</v>
      </c>
      <c r="BA39" s="186">
        <v>0</v>
      </c>
      <c r="BB39" s="186">
        <v>0</v>
      </c>
      <c r="BC39" s="186">
        <v>0</v>
      </c>
      <c r="BD39" s="186">
        <v>0</v>
      </c>
      <c r="BE39" s="186">
        <v>0</v>
      </c>
      <c r="BF39" s="186">
        <v>0</v>
      </c>
      <c r="BG39" s="186">
        <v>0</v>
      </c>
      <c r="BH39" s="186">
        <v>0</v>
      </c>
      <c r="BI39" s="186">
        <v>0</v>
      </c>
      <c r="BJ39" s="186">
        <v>0</v>
      </c>
      <c r="BK39" s="186">
        <v>0</v>
      </c>
      <c r="BL39" s="186">
        <v>0</v>
      </c>
      <c r="BM39" s="88"/>
      <c r="BN39" s="461">
        <v>31</v>
      </c>
    </row>
    <row r="40" spans="1:66" s="69" customFormat="1" ht="8.1" customHeight="1">
      <c r="A40" s="91"/>
      <c r="B40" s="87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89"/>
      <c r="BN40" s="92"/>
    </row>
    <row r="41" spans="1:66" s="70" customFormat="1" ht="32.1" customHeight="1">
      <c r="A41" s="464" t="s">
        <v>198</v>
      </c>
      <c r="B41" s="95"/>
      <c r="C41" s="182">
        <v>82</v>
      </c>
      <c r="D41" s="182">
        <v>1</v>
      </c>
      <c r="E41" s="182">
        <v>38</v>
      </c>
      <c r="F41" s="182">
        <v>3</v>
      </c>
      <c r="G41" s="182">
        <v>174</v>
      </c>
      <c r="H41" s="182">
        <v>0</v>
      </c>
      <c r="I41" s="182">
        <v>190</v>
      </c>
      <c r="J41" s="182">
        <v>9</v>
      </c>
      <c r="K41" s="182">
        <v>19</v>
      </c>
      <c r="L41" s="182">
        <v>1</v>
      </c>
      <c r="M41" s="182">
        <v>151</v>
      </c>
      <c r="N41" s="182">
        <v>2</v>
      </c>
      <c r="O41" s="182">
        <v>13</v>
      </c>
      <c r="P41" s="182">
        <v>5</v>
      </c>
      <c r="Q41" s="182">
        <v>99</v>
      </c>
      <c r="R41" s="182">
        <v>22</v>
      </c>
      <c r="S41" s="182">
        <v>131</v>
      </c>
      <c r="T41" s="182">
        <v>1</v>
      </c>
      <c r="U41" s="182">
        <v>1</v>
      </c>
      <c r="V41" s="182">
        <v>1</v>
      </c>
      <c r="W41" s="182">
        <v>1</v>
      </c>
      <c r="X41" s="182">
        <v>2</v>
      </c>
      <c r="Y41" s="182">
        <v>1</v>
      </c>
      <c r="Z41" s="182">
        <v>0</v>
      </c>
      <c r="AA41" s="182">
        <v>8</v>
      </c>
      <c r="AB41" s="182">
        <v>1</v>
      </c>
      <c r="AC41" s="182">
        <v>434</v>
      </c>
      <c r="AD41" s="182">
        <v>92</v>
      </c>
      <c r="AE41" s="182">
        <v>151</v>
      </c>
      <c r="AF41" s="182">
        <v>342</v>
      </c>
      <c r="AG41" s="182">
        <v>148</v>
      </c>
      <c r="AH41" s="182">
        <v>416</v>
      </c>
      <c r="AI41" s="182">
        <v>1508</v>
      </c>
      <c r="AJ41" s="182">
        <v>1</v>
      </c>
      <c r="AK41" s="182">
        <v>401</v>
      </c>
      <c r="AL41" s="182">
        <v>1</v>
      </c>
      <c r="AM41" s="182">
        <v>9</v>
      </c>
      <c r="AN41" s="182">
        <v>5</v>
      </c>
      <c r="AO41" s="182">
        <v>3</v>
      </c>
      <c r="AP41" s="182">
        <v>39</v>
      </c>
      <c r="AQ41" s="182">
        <v>28</v>
      </c>
      <c r="AR41" s="182">
        <v>2</v>
      </c>
      <c r="AS41" s="182">
        <v>5</v>
      </c>
      <c r="AT41" s="182">
        <v>2</v>
      </c>
      <c r="AU41" s="182">
        <v>1</v>
      </c>
      <c r="AV41" s="182">
        <v>488</v>
      </c>
      <c r="AW41" s="182">
        <v>139</v>
      </c>
      <c r="AX41" s="182">
        <v>27</v>
      </c>
      <c r="AY41" s="182">
        <v>49</v>
      </c>
      <c r="AZ41" s="182">
        <v>15</v>
      </c>
      <c r="BA41" s="182">
        <v>2</v>
      </c>
      <c r="BB41" s="182">
        <v>136</v>
      </c>
      <c r="BC41" s="182">
        <v>23</v>
      </c>
      <c r="BD41" s="182">
        <v>244</v>
      </c>
      <c r="BE41" s="182">
        <v>23</v>
      </c>
      <c r="BF41" s="182">
        <v>464</v>
      </c>
      <c r="BG41" s="182">
        <v>393</v>
      </c>
      <c r="BH41" s="182">
        <v>40</v>
      </c>
      <c r="BI41" s="182">
        <v>555</v>
      </c>
      <c r="BJ41" s="182">
        <v>66</v>
      </c>
      <c r="BK41" s="182">
        <v>105</v>
      </c>
      <c r="BL41" s="182">
        <v>112</v>
      </c>
      <c r="BM41" s="96"/>
      <c r="BN41" s="183">
        <v>7425</v>
      </c>
    </row>
    <row r="42" spans="1:66" s="69" customFormat="1" ht="8.1" customHeight="1">
      <c r="A42" s="93"/>
      <c r="B42" s="87"/>
      <c r="C42" s="513"/>
      <c r="D42" s="513"/>
      <c r="E42" s="513"/>
      <c r="F42" s="513"/>
      <c r="G42" s="513"/>
      <c r="H42" s="513"/>
      <c r="I42" s="513"/>
      <c r="J42" s="513"/>
      <c r="K42" s="513"/>
      <c r="L42" s="513"/>
      <c r="M42" s="513"/>
      <c r="N42" s="513"/>
      <c r="O42" s="513"/>
      <c r="P42" s="513"/>
      <c r="Q42" s="513"/>
      <c r="R42" s="513"/>
      <c r="S42" s="513"/>
      <c r="T42" s="513"/>
      <c r="U42" s="513"/>
      <c r="V42" s="513"/>
      <c r="W42" s="513"/>
      <c r="X42" s="513"/>
      <c r="Y42" s="513"/>
      <c r="Z42" s="513"/>
      <c r="AA42" s="513"/>
      <c r="AB42" s="513"/>
      <c r="AC42" s="513"/>
      <c r="AD42" s="513"/>
      <c r="AE42" s="513"/>
      <c r="AF42" s="513"/>
      <c r="AG42" s="513"/>
      <c r="AH42" s="513"/>
      <c r="AI42" s="513"/>
      <c r="AJ42" s="513"/>
      <c r="AK42" s="513"/>
      <c r="AL42" s="513"/>
      <c r="AM42" s="513"/>
      <c r="AN42" s="513"/>
      <c r="AO42" s="513"/>
      <c r="AP42" s="513"/>
      <c r="AQ42" s="513"/>
      <c r="AR42" s="513"/>
      <c r="AS42" s="513"/>
      <c r="AT42" s="513"/>
      <c r="AU42" s="513"/>
      <c r="AV42" s="513"/>
      <c r="AW42" s="513"/>
      <c r="AX42" s="513"/>
      <c r="AY42" s="513"/>
      <c r="AZ42" s="513"/>
      <c r="BA42" s="513"/>
      <c r="BB42" s="513"/>
      <c r="BC42" s="513"/>
      <c r="BD42" s="513"/>
      <c r="BE42" s="513"/>
      <c r="BF42" s="513"/>
      <c r="BG42" s="513"/>
      <c r="BH42" s="513"/>
      <c r="BI42" s="513"/>
      <c r="BJ42" s="513"/>
      <c r="BK42" s="513"/>
      <c r="BL42" s="513"/>
      <c r="BM42" s="89"/>
      <c r="BN42" s="94"/>
    </row>
    <row r="43" spans="1:66" s="69" customFormat="1" ht="36" customHeight="1">
      <c r="A43" s="187" t="s">
        <v>373</v>
      </c>
      <c r="B43" s="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86"/>
      <c r="BN43" s="461">
        <v>0</v>
      </c>
    </row>
    <row r="44" spans="1:66" s="69" customFormat="1" ht="32.1" customHeight="1">
      <c r="A44" s="187" t="s">
        <v>188</v>
      </c>
      <c r="B44" s="86"/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15</v>
      </c>
      <c r="N44" s="186">
        <v>0</v>
      </c>
      <c r="O44" s="186">
        <v>0</v>
      </c>
      <c r="P44" s="186">
        <v>0</v>
      </c>
      <c r="Q44" s="186">
        <v>0</v>
      </c>
      <c r="R44" s="186">
        <v>0</v>
      </c>
      <c r="S44" s="186">
        <v>4</v>
      </c>
      <c r="T44" s="186">
        <v>0</v>
      </c>
      <c r="U44" s="186">
        <v>0</v>
      </c>
      <c r="V44" s="186">
        <v>0</v>
      </c>
      <c r="W44" s="186">
        <v>0</v>
      </c>
      <c r="X44" s="186">
        <v>0</v>
      </c>
      <c r="Y44" s="186">
        <v>0</v>
      </c>
      <c r="Z44" s="186">
        <v>0</v>
      </c>
      <c r="AA44" s="186">
        <v>0</v>
      </c>
      <c r="AB44" s="186">
        <v>0</v>
      </c>
      <c r="AC44" s="186">
        <v>1</v>
      </c>
      <c r="AD44" s="186">
        <v>0</v>
      </c>
      <c r="AE44" s="186">
        <v>0</v>
      </c>
      <c r="AF44" s="186">
        <v>0</v>
      </c>
      <c r="AG44" s="186">
        <v>0</v>
      </c>
      <c r="AH44" s="186">
        <v>1</v>
      </c>
      <c r="AI44" s="186">
        <v>4</v>
      </c>
      <c r="AJ44" s="186">
        <v>0</v>
      </c>
      <c r="AK44" s="186">
        <v>0</v>
      </c>
      <c r="AL44" s="186">
        <v>0</v>
      </c>
      <c r="AM44" s="186">
        <v>0</v>
      </c>
      <c r="AN44" s="186">
        <v>0</v>
      </c>
      <c r="AO44" s="186">
        <v>0</v>
      </c>
      <c r="AP44" s="186">
        <v>0</v>
      </c>
      <c r="AQ44" s="186">
        <v>0</v>
      </c>
      <c r="AR44" s="186">
        <v>0</v>
      </c>
      <c r="AS44" s="186">
        <v>0</v>
      </c>
      <c r="AT44" s="186">
        <v>0</v>
      </c>
      <c r="AU44" s="186">
        <v>0</v>
      </c>
      <c r="AV44" s="186">
        <v>3</v>
      </c>
      <c r="AW44" s="186">
        <v>0</v>
      </c>
      <c r="AX44" s="186">
        <v>0</v>
      </c>
      <c r="AY44" s="186">
        <v>0</v>
      </c>
      <c r="AZ44" s="186">
        <v>1</v>
      </c>
      <c r="BA44" s="186">
        <v>0</v>
      </c>
      <c r="BB44" s="186">
        <v>0</v>
      </c>
      <c r="BC44" s="186">
        <v>0</v>
      </c>
      <c r="BD44" s="186">
        <v>0</v>
      </c>
      <c r="BE44" s="186">
        <v>0</v>
      </c>
      <c r="BF44" s="186">
        <v>0</v>
      </c>
      <c r="BG44" s="186">
        <v>0</v>
      </c>
      <c r="BH44" s="186">
        <v>1</v>
      </c>
      <c r="BI44" s="186">
        <v>1</v>
      </c>
      <c r="BJ44" s="186">
        <v>0</v>
      </c>
      <c r="BK44" s="186">
        <v>0</v>
      </c>
      <c r="BL44" s="186">
        <v>0</v>
      </c>
      <c r="BM44" s="86"/>
      <c r="BN44" s="461">
        <v>31</v>
      </c>
    </row>
    <row r="45" spans="1:66" s="69" customFormat="1" ht="32.1" customHeight="1">
      <c r="A45" s="187" t="s">
        <v>189</v>
      </c>
      <c r="B45" s="86"/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1</v>
      </c>
      <c r="I45" s="186">
        <v>1</v>
      </c>
      <c r="J45" s="186">
        <v>0</v>
      </c>
      <c r="K45" s="186">
        <v>0</v>
      </c>
      <c r="L45" s="186">
        <v>0</v>
      </c>
      <c r="M45" s="186">
        <v>1</v>
      </c>
      <c r="N45" s="186">
        <v>0</v>
      </c>
      <c r="O45" s="186">
        <v>0</v>
      </c>
      <c r="P45" s="186">
        <v>0</v>
      </c>
      <c r="Q45" s="186">
        <v>0</v>
      </c>
      <c r="R45" s="186">
        <v>0</v>
      </c>
      <c r="S45" s="186">
        <v>0</v>
      </c>
      <c r="T45" s="186">
        <v>0</v>
      </c>
      <c r="U45" s="186">
        <v>0</v>
      </c>
      <c r="V45" s="186">
        <v>1</v>
      </c>
      <c r="W45" s="186">
        <v>0</v>
      </c>
      <c r="X45" s="186">
        <v>0</v>
      </c>
      <c r="Y45" s="186">
        <v>0</v>
      </c>
      <c r="Z45" s="186">
        <v>0</v>
      </c>
      <c r="AA45" s="186">
        <v>0</v>
      </c>
      <c r="AB45" s="186">
        <v>0</v>
      </c>
      <c r="AC45" s="186">
        <v>2</v>
      </c>
      <c r="AD45" s="186">
        <v>0</v>
      </c>
      <c r="AE45" s="186">
        <v>2</v>
      </c>
      <c r="AF45" s="186">
        <v>1</v>
      </c>
      <c r="AG45" s="186">
        <v>0</v>
      </c>
      <c r="AH45" s="186">
        <v>0</v>
      </c>
      <c r="AI45" s="186">
        <v>5</v>
      </c>
      <c r="AJ45" s="186">
        <v>0</v>
      </c>
      <c r="AK45" s="186">
        <v>7</v>
      </c>
      <c r="AL45" s="186">
        <v>0</v>
      </c>
      <c r="AM45" s="186">
        <v>0</v>
      </c>
      <c r="AN45" s="186">
        <v>0</v>
      </c>
      <c r="AO45" s="186">
        <v>0</v>
      </c>
      <c r="AP45" s="186">
        <v>0</v>
      </c>
      <c r="AQ45" s="186">
        <v>0</v>
      </c>
      <c r="AR45" s="186">
        <v>0</v>
      </c>
      <c r="AS45" s="186">
        <v>0</v>
      </c>
      <c r="AT45" s="186">
        <v>0</v>
      </c>
      <c r="AU45" s="186">
        <v>0</v>
      </c>
      <c r="AV45" s="186">
        <v>0</v>
      </c>
      <c r="AW45" s="186">
        <v>0</v>
      </c>
      <c r="AX45" s="186">
        <v>0</v>
      </c>
      <c r="AY45" s="186">
        <v>0</v>
      </c>
      <c r="AZ45" s="186">
        <v>0</v>
      </c>
      <c r="BA45" s="186">
        <v>0</v>
      </c>
      <c r="BB45" s="186">
        <v>0</v>
      </c>
      <c r="BC45" s="186">
        <v>0</v>
      </c>
      <c r="BD45" s="186">
        <v>1</v>
      </c>
      <c r="BE45" s="186">
        <v>0</v>
      </c>
      <c r="BF45" s="186">
        <v>0</v>
      </c>
      <c r="BG45" s="186">
        <v>1</v>
      </c>
      <c r="BH45" s="186">
        <v>0</v>
      </c>
      <c r="BI45" s="186">
        <v>3</v>
      </c>
      <c r="BJ45" s="186">
        <v>0</v>
      </c>
      <c r="BK45" s="186">
        <v>0</v>
      </c>
      <c r="BL45" s="186">
        <v>0</v>
      </c>
      <c r="BM45" s="86"/>
      <c r="BN45" s="461">
        <v>26</v>
      </c>
    </row>
    <row r="46" spans="1:66" s="69" customFormat="1" ht="32.1" customHeight="1">
      <c r="A46" s="187" t="s">
        <v>190</v>
      </c>
      <c r="B46" s="86"/>
      <c r="C46" s="186">
        <v>0</v>
      </c>
      <c r="D46" s="186">
        <v>0</v>
      </c>
      <c r="E46" s="186">
        <v>0</v>
      </c>
      <c r="F46" s="186">
        <v>0</v>
      </c>
      <c r="G46" s="186">
        <v>0</v>
      </c>
      <c r="H46" s="186">
        <v>0</v>
      </c>
      <c r="I46" s="186">
        <v>0</v>
      </c>
      <c r="J46" s="186">
        <v>0</v>
      </c>
      <c r="K46" s="186">
        <v>0</v>
      </c>
      <c r="L46" s="186">
        <v>0</v>
      </c>
      <c r="M46" s="186">
        <v>0</v>
      </c>
      <c r="N46" s="186">
        <v>0</v>
      </c>
      <c r="O46" s="186">
        <v>0</v>
      </c>
      <c r="P46" s="186">
        <v>0</v>
      </c>
      <c r="Q46" s="186">
        <v>0</v>
      </c>
      <c r="R46" s="186">
        <v>0</v>
      </c>
      <c r="S46" s="186">
        <v>0</v>
      </c>
      <c r="T46" s="186">
        <v>0</v>
      </c>
      <c r="U46" s="186">
        <v>0</v>
      </c>
      <c r="V46" s="186">
        <v>0</v>
      </c>
      <c r="W46" s="186">
        <v>0</v>
      </c>
      <c r="X46" s="186">
        <v>0</v>
      </c>
      <c r="Y46" s="186">
        <v>0</v>
      </c>
      <c r="Z46" s="186">
        <v>0</v>
      </c>
      <c r="AA46" s="186">
        <v>0</v>
      </c>
      <c r="AB46" s="186">
        <v>0</v>
      </c>
      <c r="AC46" s="186">
        <v>0</v>
      </c>
      <c r="AD46" s="186">
        <v>0</v>
      </c>
      <c r="AE46" s="186">
        <v>1</v>
      </c>
      <c r="AF46" s="186">
        <v>0</v>
      </c>
      <c r="AG46" s="186">
        <v>0</v>
      </c>
      <c r="AH46" s="186">
        <v>0</v>
      </c>
      <c r="AI46" s="186">
        <v>0</v>
      </c>
      <c r="AJ46" s="186">
        <v>0</v>
      </c>
      <c r="AK46" s="186">
        <v>0</v>
      </c>
      <c r="AL46" s="186">
        <v>0</v>
      </c>
      <c r="AM46" s="186">
        <v>0</v>
      </c>
      <c r="AN46" s="186">
        <v>0</v>
      </c>
      <c r="AO46" s="186">
        <v>0</v>
      </c>
      <c r="AP46" s="186">
        <v>0</v>
      </c>
      <c r="AQ46" s="186">
        <v>0</v>
      </c>
      <c r="AR46" s="186">
        <v>0</v>
      </c>
      <c r="AS46" s="186">
        <v>0</v>
      </c>
      <c r="AT46" s="186">
        <v>0</v>
      </c>
      <c r="AU46" s="186">
        <v>0</v>
      </c>
      <c r="AV46" s="186">
        <v>0</v>
      </c>
      <c r="AW46" s="186">
        <v>0</v>
      </c>
      <c r="AX46" s="186">
        <v>0</v>
      </c>
      <c r="AY46" s="186">
        <v>0</v>
      </c>
      <c r="AZ46" s="186">
        <v>2</v>
      </c>
      <c r="BA46" s="186">
        <v>0</v>
      </c>
      <c r="BB46" s="186">
        <v>0</v>
      </c>
      <c r="BC46" s="186">
        <v>0</v>
      </c>
      <c r="BD46" s="186">
        <v>0</v>
      </c>
      <c r="BE46" s="186">
        <v>0</v>
      </c>
      <c r="BF46" s="186">
        <v>0</v>
      </c>
      <c r="BG46" s="186">
        <v>0</v>
      </c>
      <c r="BH46" s="186">
        <v>0</v>
      </c>
      <c r="BI46" s="186">
        <v>0</v>
      </c>
      <c r="BJ46" s="186">
        <v>0</v>
      </c>
      <c r="BK46" s="186">
        <v>0</v>
      </c>
      <c r="BL46" s="186">
        <v>0</v>
      </c>
      <c r="BM46" s="86"/>
      <c r="BN46" s="461">
        <v>3</v>
      </c>
    </row>
    <row r="47" spans="1:66" s="69" customFormat="1" ht="32.1" customHeight="1">
      <c r="A47" s="187" t="s">
        <v>191</v>
      </c>
      <c r="B47" s="86"/>
      <c r="C47" s="186">
        <v>0</v>
      </c>
      <c r="D47" s="186">
        <v>0</v>
      </c>
      <c r="E47" s="186">
        <v>0</v>
      </c>
      <c r="F47" s="186">
        <v>0</v>
      </c>
      <c r="G47" s="186">
        <v>0</v>
      </c>
      <c r="H47" s="186">
        <v>0</v>
      </c>
      <c r="I47" s="186">
        <v>1</v>
      </c>
      <c r="J47" s="186">
        <v>0</v>
      </c>
      <c r="K47" s="186">
        <v>0</v>
      </c>
      <c r="L47" s="186">
        <v>0</v>
      </c>
      <c r="M47" s="186">
        <v>0</v>
      </c>
      <c r="N47" s="186">
        <v>0</v>
      </c>
      <c r="O47" s="186">
        <v>0</v>
      </c>
      <c r="P47" s="186">
        <v>0</v>
      </c>
      <c r="Q47" s="186">
        <v>0</v>
      </c>
      <c r="R47" s="186">
        <v>0</v>
      </c>
      <c r="S47" s="186">
        <v>0</v>
      </c>
      <c r="T47" s="186">
        <v>0</v>
      </c>
      <c r="U47" s="186">
        <v>0</v>
      </c>
      <c r="V47" s="186">
        <v>0</v>
      </c>
      <c r="W47" s="186">
        <v>0</v>
      </c>
      <c r="X47" s="186">
        <v>0</v>
      </c>
      <c r="Y47" s="186">
        <v>0</v>
      </c>
      <c r="Z47" s="186">
        <v>0</v>
      </c>
      <c r="AA47" s="186">
        <v>0</v>
      </c>
      <c r="AB47" s="186">
        <v>0</v>
      </c>
      <c r="AC47" s="186">
        <v>0</v>
      </c>
      <c r="AD47" s="186">
        <v>0</v>
      </c>
      <c r="AE47" s="186">
        <v>0</v>
      </c>
      <c r="AF47" s="186">
        <v>0</v>
      </c>
      <c r="AG47" s="186">
        <v>0</v>
      </c>
      <c r="AH47" s="186">
        <v>0</v>
      </c>
      <c r="AI47" s="186">
        <v>0</v>
      </c>
      <c r="AJ47" s="186">
        <v>0</v>
      </c>
      <c r="AK47" s="186">
        <v>0</v>
      </c>
      <c r="AL47" s="186">
        <v>0</v>
      </c>
      <c r="AM47" s="186">
        <v>0</v>
      </c>
      <c r="AN47" s="186">
        <v>0</v>
      </c>
      <c r="AO47" s="186">
        <v>0</v>
      </c>
      <c r="AP47" s="186">
        <v>0</v>
      </c>
      <c r="AQ47" s="186">
        <v>0</v>
      </c>
      <c r="AR47" s="186">
        <v>0</v>
      </c>
      <c r="AS47" s="186">
        <v>0</v>
      </c>
      <c r="AT47" s="186">
        <v>0</v>
      </c>
      <c r="AU47" s="186">
        <v>0</v>
      </c>
      <c r="AV47" s="186">
        <v>0</v>
      </c>
      <c r="AW47" s="186">
        <v>0</v>
      </c>
      <c r="AX47" s="186">
        <v>0</v>
      </c>
      <c r="AY47" s="186">
        <v>0</v>
      </c>
      <c r="AZ47" s="186">
        <v>0</v>
      </c>
      <c r="BA47" s="186">
        <v>0</v>
      </c>
      <c r="BB47" s="186">
        <v>0</v>
      </c>
      <c r="BC47" s="186">
        <v>0</v>
      </c>
      <c r="BD47" s="186">
        <v>0</v>
      </c>
      <c r="BE47" s="186">
        <v>0</v>
      </c>
      <c r="BF47" s="186">
        <v>0</v>
      </c>
      <c r="BG47" s="186">
        <v>0</v>
      </c>
      <c r="BH47" s="186">
        <v>0</v>
      </c>
      <c r="BI47" s="186">
        <v>0</v>
      </c>
      <c r="BJ47" s="186">
        <v>0</v>
      </c>
      <c r="BK47" s="186">
        <v>0</v>
      </c>
      <c r="BL47" s="186">
        <v>0</v>
      </c>
      <c r="BM47" s="86"/>
      <c r="BN47" s="461">
        <v>1</v>
      </c>
    </row>
    <row r="48" spans="1:66" s="69" customFormat="1" ht="32.1" customHeight="1">
      <c r="A48" s="187" t="s">
        <v>192</v>
      </c>
      <c r="B48" s="86"/>
      <c r="C48" s="186">
        <v>0</v>
      </c>
      <c r="D48" s="186">
        <v>0</v>
      </c>
      <c r="E48" s="186">
        <v>0</v>
      </c>
      <c r="F48" s="186">
        <v>0</v>
      </c>
      <c r="G48" s="186">
        <v>0</v>
      </c>
      <c r="H48" s="186">
        <v>0</v>
      </c>
      <c r="I48" s="186">
        <v>1</v>
      </c>
      <c r="J48" s="186">
        <v>0</v>
      </c>
      <c r="K48" s="186">
        <v>0</v>
      </c>
      <c r="L48" s="186">
        <v>0</v>
      </c>
      <c r="M48" s="186">
        <v>0</v>
      </c>
      <c r="N48" s="186">
        <v>0</v>
      </c>
      <c r="O48" s="186">
        <v>0</v>
      </c>
      <c r="P48" s="186">
        <v>1</v>
      </c>
      <c r="Q48" s="186">
        <v>0</v>
      </c>
      <c r="R48" s="186">
        <v>0</v>
      </c>
      <c r="S48" s="186">
        <v>0</v>
      </c>
      <c r="T48" s="186">
        <v>0</v>
      </c>
      <c r="U48" s="186">
        <v>0</v>
      </c>
      <c r="V48" s="186">
        <v>0</v>
      </c>
      <c r="W48" s="186">
        <v>0</v>
      </c>
      <c r="X48" s="186">
        <v>0</v>
      </c>
      <c r="Y48" s="186">
        <v>0</v>
      </c>
      <c r="Z48" s="186">
        <v>0</v>
      </c>
      <c r="AA48" s="186">
        <v>0</v>
      </c>
      <c r="AB48" s="186">
        <v>0</v>
      </c>
      <c r="AC48" s="186">
        <v>2</v>
      </c>
      <c r="AD48" s="186">
        <v>3</v>
      </c>
      <c r="AE48" s="186">
        <v>0</v>
      </c>
      <c r="AF48" s="186">
        <v>0</v>
      </c>
      <c r="AG48" s="186">
        <v>0</v>
      </c>
      <c r="AH48" s="186">
        <v>0</v>
      </c>
      <c r="AI48" s="186">
        <v>0</v>
      </c>
      <c r="AJ48" s="186">
        <v>0</v>
      </c>
      <c r="AK48" s="186">
        <v>0</v>
      </c>
      <c r="AL48" s="186">
        <v>0</v>
      </c>
      <c r="AM48" s="186">
        <v>0</v>
      </c>
      <c r="AN48" s="186">
        <v>0</v>
      </c>
      <c r="AO48" s="186">
        <v>0</v>
      </c>
      <c r="AP48" s="186">
        <v>0</v>
      </c>
      <c r="AQ48" s="186">
        <v>0</v>
      </c>
      <c r="AR48" s="186">
        <v>0</v>
      </c>
      <c r="AS48" s="186">
        <v>0</v>
      </c>
      <c r="AT48" s="186">
        <v>0</v>
      </c>
      <c r="AU48" s="186">
        <v>0</v>
      </c>
      <c r="AV48" s="186">
        <v>0</v>
      </c>
      <c r="AW48" s="186">
        <v>0</v>
      </c>
      <c r="AX48" s="186">
        <v>0</v>
      </c>
      <c r="AY48" s="186">
        <v>1</v>
      </c>
      <c r="AZ48" s="186">
        <v>0</v>
      </c>
      <c r="BA48" s="186">
        <v>0</v>
      </c>
      <c r="BB48" s="186">
        <v>0</v>
      </c>
      <c r="BC48" s="186">
        <v>0</v>
      </c>
      <c r="BD48" s="186">
        <v>0</v>
      </c>
      <c r="BE48" s="186">
        <v>0</v>
      </c>
      <c r="BF48" s="186">
        <v>0</v>
      </c>
      <c r="BG48" s="186">
        <v>0</v>
      </c>
      <c r="BH48" s="186">
        <v>21</v>
      </c>
      <c r="BI48" s="186">
        <v>1</v>
      </c>
      <c r="BJ48" s="186">
        <v>0</v>
      </c>
      <c r="BK48" s="186">
        <v>0</v>
      </c>
      <c r="BL48" s="186">
        <v>0</v>
      </c>
      <c r="BM48" s="86"/>
      <c r="BN48" s="461">
        <v>30</v>
      </c>
    </row>
    <row r="49" spans="1:66" s="69" customFormat="1" ht="32.1" customHeight="1">
      <c r="A49" s="187" t="s">
        <v>193</v>
      </c>
      <c r="B49" s="86"/>
      <c r="C49" s="186">
        <v>0</v>
      </c>
      <c r="D49" s="186">
        <v>0</v>
      </c>
      <c r="E49" s="186">
        <v>0</v>
      </c>
      <c r="F49" s="186">
        <v>0</v>
      </c>
      <c r="G49" s="186">
        <v>0</v>
      </c>
      <c r="H49" s="186">
        <v>0</v>
      </c>
      <c r="I49" s="186">
        <v>0</v>
      </c>
      <c r="J49" s="186">
        <v>0</v>
      </c>
      <c r="K49" s="186">
        <v>0</v>
      </c>
      <c r="L49" s="186">
        <v>0</v>
      </c>
      <c r="M49" s="186">
        <v>0</v>
      </c>
      <c r="N49" s="186">
        <v>0</v>
      </c>
      <c r="O49" s="186">
        <v>0</v>
      </c>
      <c r="P49" s="186">
        <v>0</v>
      </c>
      <c r="Q49" s="186">
        <v>0</v>
      </c>
      <c r="R49" s="186">
        <v>0</v>
      </c>
      <c r="S49" s="186">
        <v>1</v>
      </c>
      <c r="T49" s="186">
        <v>0</v>
      </c>
      <c r="U49" s="186">
        <v>0</v>
      </c>
      <c r="V49" s="186">
        <v>0</v>
      </c>
      <c r="W49" s="186">
        <v>1</v>
      </c>
      <c r="X49" s="186">
        <v>0</v>
      </c>
      <c r="Y49" s="186">
        <v>0</v>
      </c>
      <c r="Z49" s="186">
        <v>0</v>
      </c>
      <c r="AA49" s="186">
        <v>0</v>
      </c>
      <c r="AB49" s="186">
        <v>0</v>
      </c>
      <c r="AC49" s="186">
        <v>3</v>
      </c>
      <c r="AD49" s="186">
        <v>0</v>
      </c>
      <c r="AE49" s="186">
        <v>0</v>
      </c>
      <c r="AF49" s="186">
        <v>0</v>
      </c>
      <c r="AG49" s="186">
        <v>0</v>
      </c>
      <c r="AH49" s="186">
        <v>0</v>
      </c>
      <c r="AI49" s="186">
        <v>1</v>
      </c>
      <c r="AJ49" s="186">
        <v>0</v>
      </c>
      <c r="AK49" s="186">
        <v>1</v>
      </c>
      <c r="AL49" s="186">
        <v>0</v>
      </c>
      <c r="AM49" s="186">
        <v>0</v>
      </c>
      <c r="AN49" s="186">
        <v>0</v>
      </c>
      <c r="AO49" s="186">
        <v>0</v>
      </c>
      <c r="AP49" s="186">
        <v>0</v>
      </c>
      <c r="AQ49" s="186">
        <v>0</v>
      </c>
      <c r="AR49" s="186">
        <v>0</v>
      </c>
      <c r="AS49" s="186">
        <v>1</v>
      </c>
      <c r="AT49" s="186">
        <v>0</v>
      </c>
      <c r="AU49" s="186">
        <v>0</v>
      </c>
      <c r="AV49" s="186">
        <v>1</v>
      </c>
      <c r="AW49" s="186">
        <v>2</v>
      </c>
      <c r="AX49" s="186">
        <v>0</v>
      </c>
      <c r="AY49" s="186">
        <v>0</v>
      </c>
      <c r="AZ49" s="186">
        <v>0</v>
      </c>
      <c r="BA49" s="186">
        <v>0</v>
      </c>
      <c r="BB49" s="186">
        <v>0</v>
      </c>
      <c r="BC49" s="186">
        <v>1</v>
      </c>
      <c r="BD49" s="186">
        <v>0</v>
      </c>
      <c r="BE49" s="186">
        <v>0</v>
      </c>
      <c r="BF49" s="186">
        <v>1</v>
      </c>
      <c r="BG49" s="186">
        <v>2</v>
      </c>
      <c r="BH49" s="186">
        <v>0</v>
      </c>
      <c r="BI49" s="186">
        <v>0</v>
      </c>
      <c r="BJ49" s="186">
        <v>0</v>
      </c>
      <c r="BK49" s="186">
        <v>0</v>
      </c>
      <c r="BL49" s="186">
        <v>0</v>
      </c>
      <c r="BM49" s="86"/>
      <c r="BN49" s="461">
        <v>15</v>
      </c>
    </row>
    <row r="50" spans="1:66" s="69" customFormat="1" ht="32.1" customHeight="1">
      <c r="A50" s="187" t="s">
        <v>368</v>
      </c>
      <c r="B50" s="86"/>
      <c r="C50" s="186">
        <v>0</v>
      </c>
      <c r="D50" s="186">
        <v>0</v>
      </c>
      <c r="E50" s="186">
        <v>2</v>
      </c>
      <c r="F50" s="186">
        <v>0</v>
      </c>
      <c r="G50" s="186">
        <v>0</v>
      </c>
      <c r="H50" s="186">
        <v>0</v>
      </c>
      <c r="I50" s="186">
        <v>0</v>
      </c>
      <c r="J50" s="186">
        <v>0</v>
      </c>
      <c r="K50" s="186">
        <v>0</v>
      </c>
      <c r="L50" s="186">
        <v>0</v>
      </c>
      <c r="M50" s="186">
        <v>0</v>
      </c>
      <c r="N50" s="186">
        <v>0</v>
      </c>
      <c r="O50" s="186">
        <v>0</v>
      </c>
      <c r="P50" s="186">
        <v>0</v>
      </c>
      <c r="Q50" s="186">
        <v>0</v>
      </c>
      <c r="R50" s="186">
        <v>0</v>
      </c>
      <c r="S50" s="186">
        <v>1</v>
      </c>
      <c r="T50" s="186">
        <v>0</v>
      </c>
      <c r="U50" s="186">
        <v>0</v>
      </c>
      <c r="V50" s="186">
        <v>0</v>
      </c>
      <c r="W50" s="186">
        <v>0</v>
      </c>
      <c r="X50" s="186">
        <v>0</v>
      </c>
      <c r="Y50" s="186">
        <v>0</v>
      </c>
      <c r="Z50" s="186">
        <v>1</v>
      </c>
      <c r="AA50" s="186">
        <v>0</v>
      </c>
      <c r="AB50" s="186">
        <v>0</v>
      </c>
      <c r="AC50" s="186">
        <v>3</v>
      </c>
      <c r="AD50" s="186">
        <v>0</v>
      </c>
      <c r="AE50" s="186">
        <v>0</v>
      </c>
      <c r="AF50" s="186">
        <v>1</v>
      </c>
      <c r="AG50" s="186">
        <v>5</v>
      </c>
      <c r="AH50" s="186">
        <v>5</v>
      </c>
      <c r="AI50" s="186">
        <v>3</v>
      </c>
      <c r="AJ50" s="186">
        <v>0</v>
      </c>
      <c r="AK50" s="186">
        <v>1</v>
      </c>
      <c r="AL50" s="186">
        <v>0</v>
      </c>
      <c r="AM50" s="186">
        <v>0</v>
      </c>
      <c r="AN50" s="186">
        <v>0</v>
      </c>
      <c r="AO50" s="186">
        <v>0</v>
      </c>
      <c r="AP50" s="186">
        <v>0</v>
      </c>
      <c r="AQ50" s="186">
        <v>0</v>
      </c>
      <c r="AR50" s="186">
        <v>0</v>
      </c>
      <c r="AS50" s="186">
        <v>0</v>
      </c>
      <c r="AT50" s="186">
        <v>0</v>
      </c>
      <c r="AU50" s="186">
        <v>0</v>
      </c>
      <c r="AV50" s="186">
        <v>0</v>
      </c>
      <c r="AW50" s="186">
        <v>0</v>
      </c>
      <c r="AX50" s="186">
        <v>0</v>
      </c>
      <c r="AY50" s="186">
        <v>0</v>
      </c>
      <c r="AZ50" s="186">
        <v>1</v>
      </c>
      <c r="BA50" s="186">
        <v>0</v>
      </c>
      <c r="BB50" s="186">
        <v>0</v>
      </c>
      <c r="BC50" s="186">
        <v>0</v>
      </c>
      <c r="BD50" s="186">
        <v>2</v>
      </c>
      <c r="BE50" s="186">
        <v>2</v>
      </c>
      <c r="BF50" s="186">
        <v>3</v>
      </c>
      <c r="BG50" s="186">
        <v>6</v>
      </c>
      <c r="BH50" s="186">
        <v>0</v>
      </c>
      <c r="BI50" s="186">
        <v>46</v>
      </c>
      <c r="BJ50" s="186">
        <v>2</v>
      </c>
      <c r="BK50" s="186">
        <v>4</v>
      </c>
      <c r="BL50" s="186">
        <v>0</v>
      </c>
      <c r="BM50" s="86"/>
      <c r="BN50" s="461">
        <v>88</v>
      </c>
    </row>
    <row r="51" spans="1:66" s="69" customFormat="1" ht="32.1" customHeight="1">
      <c r="A51" s="187" t="s">
        <v>195</v>
      </c>
      <c r="B51" s="86"/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0</v>
      </c>
      <c r="O51" s="186">
        <v>0</v>
      </c>
      <c r="P51" s="186">
        <v>0</v>
      </c>
      <c r="Q51" s="186">
        <v>0</v>
      </c>
      <c r="R51" s="186">
        <v>0</v>
      </c>
      <c r="S51" s="186">
        <v>0</v>
      </c>
      <c r="T51" s="186">
        <v>0</v>
      </c>
      <c r="U51" s="186">
        <v>0</v>
      </c>
      <c r="V51" s="186">
        <v>0</v>
      </c>
      <c r="W51" s="186">
        <v>0</v>
      </c>
      <c r="X51" s="186">
        <v>0</v>
      </c>
      <c r="Y51" s="186">
        <v>0</v>
      </c>
      <c r="Z51" s="186">
        <v>0</v>
      </c>
      <c r="AA51" s="186">
        <v>0</v>
      </c>
      <c r="AB51" s="186">
        <v>0</v>
      </c>
      <c r="AC51" s="186">
        <v>0</v>
      </c>
      <c r="AD51" s="186">
        <v>0</v>
      </c>
      <c r="AE51" s="186">
        <v>1</v>
      </c>
      <c r="AF51" s="186">
        <v>0</v>
      </c>
      <c r="AG51" s="186">
        <v>0</v>
      </c>
      <c r="AH51" s="186">
        <v>4</v>
      </c>
      <c r="AI51" s="186">
        <v>6</v>
      </c>
      <c r="AJ51" s="186">
        <v>0</v>
      </c>
      <c r="AK51" s="186">
        <v>0</v>
      </c>
      <c r="AL51" s="186">
        <v>0</v>
      </c>
      <c r="AM51" s="186">
        <v>0</v>
      </c>
      <c r="AN51" s="186">
        <v>0</v>
      </c>
      <c r="AO51" s="186">
        <v>0</v>
      </c>
      <c r="AP51" s="186">
        <v>0</v>
      </c>
      <c r="AQ51" s="186">
        <v>0</v>
      </c>
      <c r="AR51" s="186">
        <v>0</v>
      </c>
      <c r="AS51" s="186">
        <v>0</v>
      </c>
      <c r="AT51" s="186">
        <v>0</v>
      </c>
      <c r="AU51" s="186">
        <v>0</v>
      </c>
      <c r="AV51" s="186">
        <v>0</v>
      </c>
      <c r="AW51" s="186">
        <v>0</v>
      </c>
      <c r="AX51" s="186">
        <v>0</v>
      </c>
      <c r="AY51" s="186">
        <v>0</v>
      </c>
      <c r="AZ51" s="186">
        <v>0</v>
      </c>
      <c r="BA51" s="186">
        <v>0</v>
      </c>
      <c r="BB51" s="186">
        <v>1</v>
      </c>
      <c r="BC51" s="186">
        <v>0</v>
      </c>
      <c r="BD51" s="186">
        <v>1</v>
      </c>
      <c r="BE51" s="186">
        <v>0</v>
      </c>
      <c r="BF51" s="186">
        <v>0</v>
      </c>
      <c r="BG51" s="186">
        <v>0</v>
      </c>
      <c r="BH51" s="186">
        <v>0</v>
      </c>
      <c r="BI51" s="186">
        <v>1</v>
      </c>
      <c r="BJ51" s="186">
        <v>0</v>
      </c>
      <c r="BK51" s="186">
        <v>1</v>
      </c>
      <c r="BL51" s="186">
        <v>0</v>
      </c>
      <c r="BM51" s="86"/>
      <c r="BN51" s="461">
        <v>15</v>
      </c>
    </row>
    <row r="52" spans="1:66" s="69" customFormat="1" ht="32.1" customHeight="1">
      <c r="A52" s="187" t="s">
        <v>185</v>
      </c>
      <c r="B52" s="86"/>
      <c r="C52" s="186">
        <v>0</v>
      </c>
      <c r="D52" s="186">
        <v>0</v>
      </c>
      <c r="E52" s="186">
        <v>0</v>
      </c>
      <c r="F52" s="186">
        <v>0</v>
      </c>
      <c r="G52" s="186">
        <v>0</v>
      </c>
      <c r="H52" s="186">
        <v>0</v>
      </c>
      <c r="I52" s="186">
        <v>1</v>
      </c>
      <c r="J52" s="186">
        <v>0</v>
      </c>
      <c r="K52" s="186">
        <v>0</v>
      </c>
      <c r="L52" s="186">
        <v>0</v>
      </c>
      <c r="M52" s="186">
        <v>0</v>
      </c>
      <c r="N52" s="186">
        <v>0</v>
      </c>
      <c r="O52" s="186">
        <v>0</v>
      </c>
      <c r="P52" s="186">
        <v>0</v>
      </c>
      <c r="Q52" s="186">
        <v>0</v>
      </c>
      <c r="R52" s="186">
        <v>0</v>
      </c>
      <c r="S52" s="186">
        <v>0</v>
      </c>
      <c r="T52" s="186">
        <v>0</v>
      </c>
      <c r="U52" s="186">
        <v>0</v>
      </c>
      <c r="V52" s="186">
        <v>0</v>
      </c>
      <c r="W52" s="186">
        <v>0</v>
      </c>
      <c r="X52" s="186">
        <v>0</v>
      </c>
      <c r="Y52" s="186">
        <v>0</v>
      </c>
      <c r="Z52" s="186">
        <v>0</v>
      </c>
      <c r="AA52" s="186">
        <v>0</v>
      </c>
      <c r="AB52" s="186">
        <v>0</v>
      </c>
      <c r="AC52" s="186">
        <v>2</v>
      </c>
      <c r="AD52" s="186">
        <v>0</v>
      </c>
      <c r="AE52" s="186">
        <v>0</v>
      </c>
      <c r="AF52" s="186">
        <v>0</v>
      </c>
      <c r="AG52" s="186">
        <v>0</v>
      </c>
      <c r="AH52" s="186">
        <v>1</v>
      </c>
      <c r="AI52" s="186">
        <v>3</v>
      </c>
      <c r="AJ52" s="186">
        <v>0</v>
      </c>
      <c r="AK52" s="186">
        <v>0</v>
      </c>
      <c r="AL52" s="186">
        <v>0</v>
      </c>
      <c r="AM52" s="186">
        <v>0</v>
      </c>
      <c r="AN52" s="186">
        <v>0</v>
      </c>
      <c r="AO52" s="186">
        <v>0</v>
      </c>
      <c r="AP52" s="186">
        <v>0</v>
      </c>
      <c r="AQ52" s="186">
        <v>0</v>
      </c>
      <c r="AR52" s="186">
        <v>0</v>
      </c>
      <c r="AS52" s="186">
        <v>0</v>
      </c>
      <c r="AT52" s="186">
        <v>0</v>
      </c>
      <c r="AU52" s="186">
        <v>0</v>
      </c>
      <c r="AV52" s="186">
        <v>0</v>
      </c>
      <c r="AW52" s="186">
        <v>0</v>
      </c>
      <c r="AX52" s="186">
        <v>0</v>
      </c>
      <c r="AY52" s="186">
        <v>1</v>
      </c>
      <c r="AZ52" s="186">
        <v>0</v>
      </c>
      <c r="BA52" s="186">
        <v>0</v>
      </c>
      <c r="BB52" s="186">
        <v>0</v>
      </c>
      <c r="BC52" s="186">
        <v>0</v>
      </c>
      <c r="BD52" s="186">
        <v>1</v>
      </c>
      <c r="BE52" s="186">
        <v>0</v>
      </c>
      <c r="BF52" s="186">
        <v>2</v>
      </c>
      <c r="BG52" s="186">
        <v>4</v>
      </c>
      <c r="BH52" s="186">
        <v>0</v>
      </c>
      <c r="BI52" s="186">
        <v>1</v>
      </c>
      <c r="BJ52" s="186">
        <v>2</v>
      </c>
      <c r="BK52" s="186">
        <v>0</v>
      </c>
      <c r="BL52" s="186">
        <v>0</v>
      </c>
      <c r="BM52" s="86"/>
      <c r="BN52" s="461">
        <v>18</v>
      </c>
    </row>
    <row r="53" spans="1:66" s="69" customFormat="1" ht="32.1" customHeight="1">
      <c r="A53" s="187" t="s">
        <v>184</v>
      </c>
      <c r="B53" s="86"/>
      <c r="C53" s="186">
        <v>1</v>
      </c>
      <c r="D53" s="186">
        <v>0</v>
      </c>
      <c r="E53" s="186">
        <v>0</v>
      </c>
      <c r="F53" s="186">
        <v>0</v>
      </c>
      <c r="G53" s="186">
        <v>0</v>
      </c>
      <c r="H53" s="186">
        <v>0</v>
      </c>
      <c r="I53" s="186">
        <v>0</v>
      </c>
      <c r="J53" s="186">
        <v>0</v>
      </c>
      <c r="K53" s="186">
        <v>0</v>
      </c>
      <c r="L53" s="186">
        <v>0</v>
      </c>
      <c r="M53" s="186">
        <v>1</v>
      </c>
      <c r="N53" s="186">
        <v>0</v>
      </c>
      <c r="O53" s="186">
        <v>0</v>
      </c>
      <c r="P53" s="186">
        <v>0</v>
      </c>
      <c r="Q53" s="186">
        <v>0</v>
      </c>
      <c r="R53" s="186">
        <v>0</v>
      </c>
      <c r="S53" s="186">
        <v>0</v>
      </c>
      <c r="T53" s="186">
        <v>0</v>
      </c>
      <c r="U53" s="186">
        <v>0</v>
      </c>
      <c r="V53" s="186">
        <v>0</v>
      </c>
      <c r="W53" s="186">
        <v>0</v>
      </c>
      <c r="X53" s="186">
        <v>0</v>
      </c>
      <c r="Y53" s="186">
        <v>0</v>
      </c>
      <c r="Z53" s="186">
        <v>0</v>
      </c>
      <c r="AA53" s="186">
        <v>0</v>
      </c>
      <c r="AB53" s="186">
        <v>0</v>
      </c>
      <c r="AC53" s="186">
        <v>0</v>
      </c>
      <c r="AD53" s="186">
        <v>0</v>
      </c>
      <c r="AE53" s="186">
        <v>0</v>
      </c>
      <c r="AF53" s="186">
        <v>0</v>
      </c>
      <c r="AG53" s="186">
        <v>0</v>
      </c>
      <c r="AH53" s="186">
        <v>1</v>
      </c>
      <c r="AI53" s="186">
        <v>8</v>
      </c>
      <c r="AJ53" s="186">
        <v>0</v>
      </c>
      <c r="AK53" s="186">
        <v>0</v>
      </c>
      <c r="AL53" s="186">
        <v>0</v>
      </c>
      <c r="AM53" s="186">
        <v>0</v>
      </c>
      <c r="AN53" s="186">
        <v>0</v>
      </c>
      <c r="AO53" s="186">
        <v>0</v>
      </c>
      <c r="AP53" s="186">
        <v>0</v>
      </c>
      <c r="AQ53" s="186">
        <v>0</v>
      </c>
      <c r="AR53" s="186">
        <v>0</v>
      </c>
      <c r="AS53" s="186">
        <v>0</v>
      </c>
      <c r="AT53" s="186">
        <v>0</v>
      </c>
      <c r="AU53" s="186">
        <v>0</v>
      </c>
      <c r="AV53" s="186">
        <v>0</v>
      </c>
      <c r="AW53" s="186">
        <v>0</v>
      </c>
      <c r="AX53" s="186">
        <v>0</v>
      </c>
      <c r="AY53" s="186">
        <v>0</v>
      </c>
      <c r="AZ53" s="186">
        <v>0</v>
      </c>
      <c r="BA53" s="186">
        <v>0</v>
      </c>
      <c r="BB53" s="186">
        <v>0</v>
      </c>
      <c r="BC53" s="186">
        <v>0</v>
      </c>
      <c r="BD53" s="186">
        <v>1</v>
      </c>
      <c r="BE53" s="186">
        <v>0</v>
      </c>
      <c r="BF53" s="186">
        <v>0</v>
      </c>
      <c r="BG53" s="186">
        <v>0</v>
      </c>
      <c r="BH53" s="186">
        <v>0</v>
      </c>
      <c r="BI53" s="186">
        <v>1</v>
      </c>
      <c r="BJ53" s="186">
        <v>0</v>
      </c>
      <c r="BK53" s="186">
        <v>0</v>
      </c>
      <c r="BL53" s="186">
        <v>0</v>
      </c>
      <c r="BM53" s="86"/>
      <c r="BN53" s="461">
        <v>13</v>
      </c>
    </row>
    <row r="54" spans="1:66" s="69" customFormat="1" ht="32.1" customHeight="1">
      <c r="A54" s="187" t="s">
        <v>186</v>
      </c>
      <c r="B54" s="86"/>
      <c r="C54" s="186">
        <v>0</v>
      </c>
      <c r="D54" s="186">
        <v>0</v>
      </c>
      <c r="E54" s="186">
        <v>0</v>
      </c>
      <c r="F54" s="186">
        <v>0</v>
      </c>
      <c r="G54" s="186">
        <v>0</v>
      </c>
      <c r="H54" s="186">
        <v>0</v>
      </c>
      <c r="I54" s="186">
        <v>0</v>
      </c>
      <c r="J54" s="186">
        <v>0</v>
      </c>
      <c r="K54" s="186">
        <v>0</v>
      </c>
      <c r="L54" s="186">
        <v>0</v>
      </c>
      <c r="M54" s="186">
        <v>0</v>
      </c>
      <c r="N54" s="186">
        <v>0</v>
      </c>
      <c r="O54" s="186">
        <v>0</v>
      </c>
      <c r="P54" s="186">
        <v>0</v>
      </c>
      <c r="Q54" s="186">
        <v>0</v>
      </c>
      <c r="R54" s="186">
        <v>0</v>
      </c>
      <c r="S54" s="186">
        <v>0</v>
      </c>
      <c r="T54" s="186">
        <v>0</v>
      </c>
      <c r="U54" s="186">
        <v>0</v>
      </c>
      <c r="V54" s="186">
        <v>0</v>
      </c>
      <c r="W54" s="186">
        <v>0</v>
      </c>
      <c r="X54" s="186">
        <v>0</v>
      </c>
      <c r="Y54" s="186">
        <v>0</v>
      </c>
      <c r="Z54" s="186">
        <v>0</v>
      </c>
      <c r="AA54" s="186">
        <v>0</v>
      </c>
      <c r="AB54" s="186">
        <v>0</v>
      </c>
      <c r="AC54" s="186">
        <v>2</v>
      </c>
      <c r="AD54" s="186">
        <v>1</v>
      </c>
      <c r="AE54" s="186">
        <v>0</v>
      </c>
      <c r="AF54" s="186">
        <v>0</v>
      </c>
      <c r="AG54" s="186">
        <v>0</v>
      </c>
      <c r="AH54" s="186">
        <v>0</v>
      </c>
      <c r="AI54" s="186">
        <v>0</v>
      </c>
      <c r="AJ54" s="186">
        <v>0</v>
      </c>
      <c r="AK54" s="186">
        <v>1</v>
      </c>
      <c r="AL54" s="186">
        <v>0</v>
      </c>
      <c r="AM54" s="186">
        <v>0</v>
      </c>
      <c r="AN54" s="186">
        <v>0</v>
      </c>
      <c r="AO54" s="186">
        <v>0</v>
      </c>
      <c r="AP54" s="186">
        <v>0</v>
      </c>
      <c r="AQ54" s="186">
        <v>0</v>
      </c>
      <c r="AR54" s="186">
        <v>0</v>
      </c>
      <c r="AS54" s="186">
        <v>0</v>
      </c>
      <c r="AT54" s="186">
        <v>0</v>
      </c>
      <c r="AU54" s="186">
        <v>0</v>
      </c>
      <c r="AV54" s="186">
        <v>2</v>
      </c>
      <c r="AW54" s="186">
        <v>1</v>
      </c>
      <c r="AX54" s="186">
        <v>0</v>
      </c>
      <c r="AY54" s="186">
        <v>0</v>
      </c>
      <c r="AZ54" s="186">
        <v>0</v>
      </c>
      <c r="BA54" s="186">
        <v>0</v>
      </c>
      <c r="BB54" s="186">
        <v>0</v>
      </c>
      <c r="BC54" s="186">
        <v>0</v>
      </c>
      <c r="BD54" s="186">
        <v>1</v>
      </c>
      <c r="BE54" s="186">
        <v>0</v>
      </c>
      <c r="BF54" s="186">
        <v>0</v>
      </c>
      <c r="BG54" s="186">
        <v>0</v>
      </c>
      <c r="BH54" s="186">
        <v>0</v>
      </c>
      <c r="BI54" s="186">
        <v>1</v>
      </c>
      <c r="BJ54" s="186">
        <v>0</v>
      </c>
      <c r="BK54" s="186">
        <v>0</v>
      </c>
      <c r="BL54" s="186">
        <v>0</v>
      </c>
      <c r="BM54" s="86"/>
      <c r="BN54" s="461">
        <v>9</v>
      </c>
    </row>
    <row r="55" spans="1:66" s="69" customFormat="1" ht="32.1" customHeight="1">
      <c r="A55" s="187" t="s">
        <v>187</v>
      </c>
      <c r="B55" s="86"/>
      <c r="C55" s="186">
        <v>0</v>
      </c>
      <c r="D55" s="186">
        <v>0</v>
      </c>
      <c r="E55" s="186">
        <v>0</v>
      </c>
      <c r="F55" s="186">
        <v>0</v>
      </c>
      <c r="G55" s="186">
        <v>0</v>
      </c>
      <c r="H55" s="186">
        <v>0</v>
      </c>
      <c r="I55" s="186">
        <v>0</v>
      </c>
      <c r="J55" s="186">
        <v>0</v>
      </c>
      <c r="K55" s="186">
        <v>0</v>
      </c>
      <c r="L55" s="186">
        <v>0</v>
      </c>
      <c r="M55" s="186">
        <v>1</v>
      </c>
      <c r="N55" s="186">
        <v>0</v>
      </c>
      <c r="O55" s="186">
        <v>0</v>
      </c>
      <c r="P55" s="186">
        <v>0</v>
      </c>
      <c r="Q55" s="186">
        <v>1</v>
      </c>
      <c r="R55" s="186">
        <v>0</v>
      </c>
      <c r="S55" s="186">
        <v>0</v>
      </c>
      <c r="T55" s="186">
        <v>0</v>
      </c>
      <c r="U55" s="186">
        <v>0</v>
      </c>
      <c r="V55" s="186">
        <v>0</v>
      </c>
      <c r="W55" s="186">
        <v>0</v>
      </c>
      <c r="X55" s="186">
        <v>0</v>
      </c>
      <c r="Y55" s="186">
        <v>0</v>
      </c>
      <c r="Z55" s="186">
        <v>0</v>
      </c>
      <c r="AA55" s="186">
        <v>0</v>
      </c>
      <c r="AB55" s="186">
        <v>0</v>
      </c>
      <c r="AC55" s="186">
        <v>0</v>
      </c>
      <c r="AD55" s="186">
        <v>0</v>
      </c>
      <c r="AE55" s="186">
        <v>0</v>
      </c>
      <c r="AF55" s="186">
        <v>0</v>
      </c>
      <c r="AG55" s="186">
        <v>0</v>
      </c>
      <c r="AH55" s="186">
        <v>0</v>
      </c>
      <c r="AI55" s="186">
        <v>3</v>
      </c>
      <c r="AJ55" s="186">
        <v>0</v>
      </c>
      <c r="AK55" s="186">
        <v>0</v>
      </c>
      <c r="AL55" s="186">
        <v>0</v>
      </c>
      <c r="AM55" s="186">
        <v>0</v>
      </c>
      <c r="AN55" s="186">
        <v>0</v>
      </c>
      <c r="AO55" s="186">
        <v>0</v>
      </c>
      <c r="AP55" s="186">
        <v>0</v>
      </c>
      <c r="AQ55" s="186">
        <v>0</v>
      </c>
      <c r="AR55" s="186">
        <v>0</v>
      </c>
      <c r="AS55" s="186">
        <v>0</v>
      </c>
      <c r="AT55" s="186">
        <v>0</v>
      </c>
      <c r="AU55" s="186">
        <v>0</v>
      </c>
      <c r="AV55" s="186">
        <v>0</v>
      </c>
      <c r="AW55" s="186">
        <v>0</v>
      </c>
      <c r="AX55" s="186">
        <v>0</v>
      </c>
      <c r="AY55" s="186">
        <v>0</v>
      </c>
      <c r="AZ55" s="186">
        <v>2</v>
      </c>
      <c r="BA55" s="186">
        <v>0</v>
      </c>
      <c r="BB55" s="186">
        <v>0</v>
      </c>
      <c r="BC55" s="186">
        <v>0</v>
      </c>
      <c r="BD55" s="186">
        <v>0</v>
      </c>
      <c r="BE55" s="186">
        <v>0</v>
      </c>
      <c r="BF55" s="186">
        <v>0</v>
      </c>
      <c r="BG55" s="186">
        <v>0</v>
      </c>
      <c r="BH55" s="186">
        <v>0</v>
      </c>
      <c r="BI55" s="186">
        <v>2</v>
      </c>
      <c r="BJ55" s="186">
        <v>0</v>
      </c>
      <c r="BK55" s="186">
        <v>1</v>
      </c>
      <c r="BL55" s="186">
        <v>0</v>
      </c>
      <c r="BM55" s="86"/>
      <c r="BN55" s="461">
        <v>10</v>
      </c>
    </row>
    <row r="56" spans="1:66" s="69" customFormat="1" ht="32.1" customHeight="1">
      <c r="A56" s="187" t="s">
        <v>196</v>
      </c>
      <c r="B56" s="86"/>
      <c r="C56" s="186">
        <v>0</v>
      </c>
      <c r="D56" s="186">
        <v>0</v>
      </c>
      <c r="E56" s="186">
        <v>0</v>
      </c>
      <c r="F56" s="186">
        <v>0</v>
      </c>
      <c r="G56" s="186">
        <v>0</v>
      </c>
      <c r="H56" s="186">
        <v>0</v>
      </c>
      <c r="I56" s="186">
        <v>0</v>
      </c>
      <c r="J56" s="186">
        <v>0</v>
      </c>
      <c r="K56" s="186">
        <v>0</v>
      </c>
      <c r="L56" s="186">
        <v>0</v>
      </c>
      <c r="M56" s="186">
        <v>0</v>
      </c>
      <c r="N56" s="186">
        <v>0</v>
      </c>
      <c r="O56" s="186">
        <v>0</v>
      </c>
      <c r="P56" s="186">
        <v>0</v>
      </c>
      <c r="Q56" s="186">
        <v>0</v>
      </c>
      <c r="R56" s="186">
        <v>0</v>
      </c>
      <c r="S56" s="186">
        <v>0</v>
      </c>
      <c r="T56" s="186">
        <v>0</v>
      </c>
      <c r="U56" s="186">
        <v>0</v>
      </c>
      <c r="V56" s="186">
        <v>0</v>
      </c>
      <c r="W56" s="186">
        <v>0</v>
      </c>
      <c r="X56" s="186">
        <v>0</v>
      </c>
      <c r="Y56" s="186">
        <v>0</v>
      </c>
      <c r="Z56" s="186">
        <v>0</v>
      </c>
      <c r="AA56" s="186">
        <v>0</v>
      </c>
      <c r="AB56" s="186">
        <v>0</v>
      </c>
      <c r="AC56" s="186">
        <v>0</v>
      </c>
      <c r="AD56" s="186">
        <v>0</v>
      </c>
      <c r="AE56" s="186">
        <v>0</v>
      </c>
      <c r="AF56" s="186">
        <v>0</v>
      </c>
      <c r="AG56" s="186">
        <v>0</v>
      </c>
      <c r="AH56" s="186">
        <v>1</v>
      </c>
      <c r="AI56" s="186">
        <v>0</v>
      </c>
      <c r="AJ56" s="186">
        <v>0</v>
      </c>
      <c r="AK56" s="186">
        <v>0</v>
      </c>
      <c r="AL56" s="186">
        <v>0</v>
      </c>
      <c r="AM56" s="186">
        <v>0</v>
      </c>
      <c r="AN56" s="186">
        <v>0</v>
      </c>
      <c r="AO56" s="186">
        <v>0</v>
      </c>
      <c r="AP56" s="186">
        <v>0</v>
      </c>
      <c r="AQ56" s="186">
        <v>0</v>
      </c>
      <c r="AR56" s="186">
        <v>0</v>
      </c>
      <c r="AS56" s="186">
        <v>0</v>
      </c>
      <c r="AT56" s="186">
        <v>0</v>
      </c>
      <c r="AU56" s="186">
        <v>0</v>
      </c>
      <c r="AV56" s="186">
        <v>0</v>
      </c>
      <c r="AW56" s="186">
        <v>0</v>
      </c>
      <c r="AX56" s="186">
        <v>0</v>
      </c>
      <c r="AY56" s="186">
        <v>0</v>
      </c>
      <c r="AZ56" s="186">
        <v>1</v>
      </c>
      <c r="BA56" s="186">
        <v>0</v>
      </c>
      <c r="BB56" s="186">
        <v>0</v>
      </c>
      <c r="BC56" s="186">
        <v>0</v>
      </c>
      <c r="BD56" s="186">
        <v>0</v>
      </c>
      <c r="BE56" s="186">
        <v>0</v>
      </c>
      <c r="BF56" s="186">
        <v>0</v>
      </c>
      <c r="BG56" s="186">
        <v>2</v>
      </c>
      <c r="BH56" s="186">
        <v>0</v>
      </c>
      <c r="BI56" s="186">
        <v>0</v>
      </c>
      <c r="BJ56" s="186">
        <v>0</v>
      </c>
      <c r="BK56" s="186">
        <v>0</v>
      </c>
      <c r="BL56" s="186">
        <v>0</v>
      </c>
      <c r="BM56" s="86"/>
      <c r="BN56" s="461">
        <v>4</v>
      </c>
    </row>
    <row r="57" spans="1:66" s="70" customFormat="1" ht="32.1" customHeight="1">
      <c r="A57" s="464" t="s">
        <v>198</v>
      </c>
      <c r="B57" s="95"/>
      <c r="C57" s="182">
        <v>1</v>
      </c>
      <c r="D57" s="182">
        <v>0</v>
      </c>
      <c r="E57" s="182">
        <v>2</v>
      </c>
      <c r="F57" s="182">
        <v>0</v>
      </c>
      <c r="G57" s="182">
        <v>0</v>
      </c>
      <c r="H57" s="182">
        <v>1</v>
      </c>
      <c r="I57" s="182">
        <v>4</v>
      </c>
      <c r="J57" s="182">
        <v>0</v>
      </c>
      <c r="K57" s="182">
        <v>0</v>
      </c>
      <c r="L57" s="182">
        <v>0</v>
      </c>
      <c r="M57" s="182">
        <v>18</v>
      </c>
      <c r="N57" s="182">
        <v>0</v>
      </c>
      <c r="O57" s="182">
        <v>0</v>
      </c>
      <c r="P57" s="182">
        <v>1</v>
      </c>
      <c r="Q57" s="182">
        <v>1</v>
      </c>
      <c r="R57" s="182">
        <v>0</v>
      </c>
      <c r="S57" s="182">
        <v>6</v>
      </c>
      <c r="T57" s="182">
        <v>0</v>
      </c>
      <c r="U57" s="182">
        <v>0</v>
      </c>
      <c r="V57" s="182">
        <v>1</v>
      </c>
      <c r="W57" s="182">
        <v>1</v>
      </c>
      <c r="X57" s="182">
        <v>0</v>
      </c>
      <c r="Y57" s="182">
        <v>0</v>
      </c>
      <c r="Z57" s="182">
        <v>1</v>
      </c>
      <c r="AA57" s="182">
        <v>0</v>
      </c>
      <c r="AB57" s="182">
        <v>0</v>
      </c>
      <c r="AC57" s="182">
        <v>15</v>
      </c>
      <c r="AD57" s="182">
        <v>4</v>
      </c>
      <c r="AE57" s="182">
        <v>4</v>
      </c>
      <c r="AF57" s="182">
        <v>2</v>
      </c>
      <c r="AG57" s="182">
        <v>5</v>
      </c>
      <c r="AH57" s="182">
        <v>13</v>
      </c>
      <c r="AI57" s="182">
        <v>33</v>
      </c>
      <c r="AJ57" s="182">
        <v>0</v>
      </c>
      <c r="AK57" s="182">
        <v>10</v>
      </c>
      <c r="AL57" s="182">
        <v>0</v>
      </c>
      <c r="AM57" s="182">
        <v>0</v>
      </c>
      <c r="AN57" s="182">
        <v>0</v>
      </c>
      <c r="AO57" s="182">
        <v>0</v>
      </c>
      <c r="AP57" s="182">
        <v>0</v>
      </c>
      <c r="AQ57" s="182">
        <v>0</v>
      </c>
      <c r="AR57" s="182">
        <v>0</v>
      </c>
      <c r="AS57" s="182">
        <v>1</v>
      </c>
      <c r="AT57" s="182">
        <v>0</v>
      </c>
      <c r="AU57" s="182">
        <v>0</v>
      </c>
      <c r="AV57" s="182">
        <v>6</v>
      </c>
      <c r="AW57" s="182">
        <v>3</v>
      </c>
      <c r="AX57" s="182">
        <v>0</v>
      </c>
      <c r="AY57" s="182">
        <v>2</v>
      </c>
      <c r="AZ57" s="182">
        <v>7</v>
      </c>
      <c r="BA57" s="182">
        <v>0</v>
      </c>
      <c r="BB57" s="182">
        <v>1</v>
      </c>
      <c r="BC57" s="182">
        <v>1</v>
      </c>
      <c r="BD57" s="182">
        <v>7</v>
      </c>
      <c r="BE57" s="182">
        <v>2</v>
      </c>
      <c r="BF57" s="182">
        <v>6</v>
      </c>
      <c r="BG57" s="182">
        <v>15</v>
      </c>
      <c r="BH57" s="182">
        <v>22</v>
      </c>
      <c r="BI57" s="182">
        <v>57</v>
      </c>
      <c r="BJ57" s="182">
        <v>4</v>
      </c>
      <c r="BK57" s="182">
        <v>6</v>
      </c>
      <c r="BL57" s="182">
        <v>0</v>
      </c>
      <c r="BM57" s="95"/>
      <c r="BN57" s="183">
        <v>263</v>
      </c>
    </row>
    <row r="58" spans="1:66" ht="8.1" customHeight="1">
      <c r="A58" s="97"/>
      <c r="B58" s="23"/>
      <c r="C58" s="98"/>
      <c r="D58" s="97"/>
      <c r="E58" s="98"/>
    </row>
    <row r="59" spans="1:66" ht="32.1" customHeight="1">
      <c r="A59" s="463" t="s">
        <v>96</v>
      </c>
      <c r="B59" s="80"/>
      <c r="C59" s="184">
        <v>83</v>
      </c>
      <c r="D59" s="184">
        <v>1</v>
      </c>
      <c r="E59" s="184">
        <v>40</v>
      </c>
      <c r="F59" s="184">
        <v>3</v>
      </c>
      <c r="G59" s="184">
        <v>174</v>
      </c>
      <c r="H59" s="184">
        <v>1</v>
      </c>
      <c r="I59" s="184">
        <v>194</v>
      </c>
      <c r="J59" s="184">
        <v>9</v>
      </c>
      <c r="K59" s="184">
        <v>19</v>
      </c>
      <c r="L59" s="184">
        <v>1</v>
      </c>
      <c r="M59" s="184">
        <v>169</v>
      </c>
      <c r="N59" s="184">
        <v>2</v>
      </c>
      <c r="O59" s="184">
        <v>13</v>
      </c>
      <c r="P59" s="184">
        <v>6</v>
      </c>
      <c r="Q59" s="184">
        <v>100</v>
      </c>
      <c r="R59" s="184">
        <v>22</v>
      </c>
      <c r="S59" s="184">
        <v>137</v>
      </c>
      <c r="T59" s="184">
        <v>1</v>
      </c>
      <c r="U59" s="184">
        <v>1</v>
      </c>
      <c r="V59" s="184">
        <v>2</v>
      </c>
      <c r="W59" s="184">
        <v>2</v>
      </c>
      <c r="X59" s="184">
        <v>2</v>
      </c>
      <c r="Y59" s="184">
        <v>1</v>
      </c>
      <c r="Z59" s="184">
        <v>1</v>
      </c>
      <c r="AA59" s="184">
        <v>8</v>
      </c>
      <c r="AB59" s="184">
        <v>1</v>
      </c>
      <c r="AC59" s="184">
        <v>449</v>
      </c>
      <c r="AD59" s="184">
        <v>96</v>
      </c>
      <c r="AE59" s="184">
        <v>155</v>
      </c>
      <c r="AF59" s="184">
        <v>344</v>
      </c>
      <c r="AG59" s="184">
        <v>153</v>
      </c>
      <c r="AH59" s="184">
        <v>429</v>
      </c>
      <c r="AI59" s="185">
        <v>1541</v>
      </c>
      <c r="AJ59" s="184">
        <v>1</v>
      </c>
      <c r="AK59" s="184">
        <v>411</v>
      </c>
      <c r="AL59" s="184">
        <v>1</v>
      </c>
      <c r="AM59" s="184">
        <v>9</v>
      </c>
      <c r="AN59" s="184">
        <v>5</v>
      </c>
      <c r="AO59" s="184">
        <v>3</v>
      </c>
      <c r="AP59" s="184">
        <v>39</v>
      </c>
      <c r="AQ59" s="184">
        <v>28</v>
      </c>
      <c r="AR59" s="184">
        <v>2</v>
      </c>
      <c r="AS59" s="184">
        <v>6</v>
      </c>
      <c r="AT59" s="184">
        <v>2</v>
      </c>
      <c r="AU59" s="184">
        <v>1</v>
      </c>
      <c r="AV59" s="184">
        <v>494</v>
      </c>
      <c r="AW59" s="184">
        <v>142</v>
      </c>
      <c r="AX59" s="184">
        <v>27</v>
      </c>
      <c r="AY59" s="184">
        <v>51</v>
      </c>
      <c r="AZ59" s="184">
        <v>22</v>
      </c>
      <c r="BA59" s="184">
        <v>2</v>
      </c>
      <c r="BB59" s="184">
        <v>137</v>
      </c>
      <c r="BC59" s="184">
        <v>24</v>
      </c>
      <c r="BD59" s="184">
        <v>251</v>
      </c>
      <c r="BE59" s="184">
        <v>25</v>
      </c>
      <c r="BF59" s="184">
        <v>470</v>
      </c>
      <c r="BG59" s="184">
        <v>408</v>
      </c>
      <c r="BH59" s="184">
        <v>62</v>
      </c>
      <c r="BI59" s="184">
        <v>612</v>
      </c>
      <c r="BJ59" s="184">
        <v>70</v>
      </c>
      <c r="BK59" s="184">
        <v>111</v>
      </c>
      <c r="BL59" s="184">
        <v>112</v>
      </c>
      <c r="BM59" s="80"/>
      <c r="BN59" s="185">
        <v>7688</v>
      </c>
    </row>
    <row r="60" spans="1:66">
      <c r="A60" s="23"/>
    </row>
    <row r="61" spans="1:66" ht="20.100000000000001" customHeight="1">
      <c r="A61" s="99" t="s">
        <v>280</v>
      </c>
    </row>
    <row r="62" spans="1:66" ht="20.100000000000001" customHeight="1">
      <c r="A62" s="99" t="s">
        <v>364</v>
      </c>
    </row>
    <row r="63" spans="1:66" ht="20.100000000000001" customHeight="1">
      <c r="A63" s="99" t="s">
        <v>365</v>
      </c>
    </row>
    <row r="64" spans="1:66" ht="20.100000000000001" customHeight="1">
      <c r="A64" s="99" t="s">
        <v>366</v>
      </c>
    </row>
    <row r="65" spans="1:1" ht="20.100000000000001" customHeight="1">
      <c r="A65" s="99" t="s">
        <v>269</v>
      </c>
    </row>
    <row r="66" spans="1:1" ht="20.100000000000001" customHeight="1">
      <c r="A66" s="99" t="s">
        <v>270</v>
      </c>
    </row>
    <row r="67" spans="1:1" ht="20.100000000000001" customHeight="1"/>
  </sheetData>
  <mergeCells count="6">
    <mergeCell ref="A2:BO2"/>
    <mergeCell ref="C5:BL5"/>
    <mergeCell ref="C42:BL42"/>
    <mergeCell ref="A5:A6"/>
    <mergeCell ref="BN5:BN6"/>
    <mergeCell ref="A3:BN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3722F-3D28-4462-A84B-93829EF035F2}">
  <dimension ref="A1:AC66"/>
  <sheetViews>
    <sheetView view="pageBreakPreview" topLeftCell="A33" zoomScale="55" zoomScaleNormal="55" zoomScaleSheetLayoutView="55" workbookViewId="0">
      <selection activeCell="S50" sqref="S50"/>
    </sheetView>
  </sheetViews>
  <sheetFormatPr baseColWidth="10" defaultRowHeight="15"/>
  <cols>
    <col min="1" max="1" width="60" style="22" customWidth="1"/>
    <col min="2" max="2" width="1.7109375" style="22" customWidth="1"/>
    <col min="3" max="12" width="14.28515625" style="22" customWidth="1"/>
    <col min="13" max="13" width="1.7109375" style="22" customWidth="1"/>
    <col min="14" max="14" width="14.28515625" style="22" customWidth="1"/>
    <col min="15" max="15" width="1.7109375" style="22" customWidth="1"/>
    <col min="16" max="25" width="14.28515625" style="22" customWidth="1"/>
    <col min="26" max="26" width="1.7109375" style="22" customWidth="1"/>
    <col min="27" max="27" width="14.28515625" style="22" customWidth="1"/>
    <col min="28" max="28" width="1.7109375" style="22" customWidth="1"/>
    <col min="29" max="29" width="14.28515625" style="22" customWidth="1"/>
    <col min="30" max="16384" width="11.42578125" style="22"/>
  </cols>
  <sheetData>
    <row r="1" spans="1:29">
      <c r="A1" s="21" t="s">
        <v>1</v>
      </c>
    </row>
    <row r="2" spans="1:29" s="116" customFormat="1" ht="24.95" customHeight="1">
      <c r="A2" s="518" t="s">
        <v>374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</row>
    <row r="3" spans="1:29" s="116" customFormat="1" ht="24.95" customHeight="1">
      <c r="A3" s="518" t="str">
        <f>UPPER(CONCATENATE("Octubre 2022"))</f>
        <v>OCTUBRE 2022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8"/>
      <c r="AB3" s="518"/>
      <c r="AC3" s="518"/>
    </row>
    <row r="4" spans="1:29">
      <c r="A4" s="23"/>
    </row>
    <row r="5" spans="1:29">
      <c r="A5" s="515" t="s">
        <v>284</v>
      </c>
      <c r="B5" s="516"/>
      <c r="C5" s="515" t="s">
        <v>370</v>
      </c>
      <c r="D5" s="515"/>
      <c r="E5" s="515"/>
      <c r="F5" s="515"/>
      <c r="G5" s="515"/>
      <c r="H5" s="515"/>
      <c r="I5" s="515"/>
      <c r="J5" s="515"/>
      <c r="K5" s="515"/>
      <c r="L5" s="515"/>
      <c r="M5" s="516"/>
      <c r="N5" s="515" t="s">
        <v>96</v>
      </c>
      <c r="O5" s="516"/>
      <c r="P5" s="515" t="s">
        <v>371</v>
      </c>
      <c r="Q5" s="515"/>
      <c r="R5" s="515"/>
      <c r="S5" s="515"/>
      <c r="T5" s="515"/>
      <c r="U5" s="515"/>
      <c r="V5" s="515"/>
      <c r="W5" s="515"/>
      <c r="X5" s="515"/>
      <c r="Y5" s="515"/>
      <c r="Z5" s="516"/>
      <c r="AA5" s="515" t="s">
        <v>96</v>
      </c>
      <c r="AB5" s="516"/>
      <c r="AC5" s="515" t="s">
        <v>372</v>
      </c>
    </row>
    <row r="6" spans="1:29">
      <c r="A6" s="515"/>
      <c r="B6" s="516"/>
      <c r="C6" s="515" t="s">
        <v>273</v>
      </c>
      <c r="D6" s="515"/>
      <c r="E6" s="515"/>
      <c r="F6" s="515"/>
      <c r="G6" s="515"/>
      <c r="H6" s="517" t="s">
        <v>274</v>
      </c>
      <c r="I6" s="515"/>
      <c r="J6" s="515"/>
      <c r="K6" s="515"/>
      <c r="L6" s="515"/>
      <c r="M6" s="516"/>
      <c r="N6" s="515"/>
      <c r="O6" s="516"/>
      <c r="P6" s="515" t="s">
        <v>273</v>
      </c>
      <c r="Q6" s="515"/>
      <c r="R6" s="515"/>
      <c r="S6" s="515"/>
      <c r="T6" s="515"/>
      <c r="U6" s="515" t="s">
        <v>274</v>
      </c>
      <c r="V6" s="515"/>
      <c r="W6" s="515"/>
      <c r="X6" s="515"/>
      <c r="Y6" s="515"/>
      <c r="Z6" s="516"/>
      <c r="AA6" s="515"/>
      <c r="AB6" s="516"/>
      <c r="AC6" s="515"/>
    </row>
    <row r="7" spans="1:29" ht="21" customHeight="1">
      <c r="A7" s="515"/>
      <c r="B7" s="516"/>
      <c r="C7" s="515" t="s">
        <v>282</v>
      </c>
      <c r="D7" s="515"/>
      <c r="E7" s="515" t="s">
        <v>283</v>
      </c>
      <c r="F7" s="515"/>
      <c r="G7" s="515" t="s">
        <v>198</v>
      </c>
      <c r="H7" s="517" t="s">
        <v>282</v>
      </c>
      <c r="I7" s="515"/>
      <c r="J7" s="515" t="s">
        <v>283</v>
      </c>
      <c r="K7" s="515"/>
      <c r="L7" s="515" t="s">
        <v>198</v>
      </c>
      <c r="M7" s="516"/>
      <c r="N7" s="515"/>
      <c r="O7" s="516"/>
      <c r="P7" s="515" t="s">
        <v>282</v>
      </c>
      <c r="Q7" s="515"/>
      <c r="R7" s="515" t="s">
        <v>283</v>
      </c>
      <c r="S7" s="515"/>
      <c r="T7" s="515" t="s">
        <v>198</v>
      </c>
      <c r="U7" s="515" t="s">
        <v>282</v>
      </c>
      <c r="V7" s="515"/>
      <c r="W7" s="515" t="s">
        <v>283</v>
      </c>
      <c r="X7" s="515"/>
      <c r="Y7" s="515" t="s">
        <v>198</v>
      </c>
      <c r="Z7" s="516"/>
      <c r="AA7" s="515"/>
      <c r="AB7" s="516"/>
      <c r="AC7" s="515"/>
    </row>
    <row r="8" spans="1:29">
      <c r="A8" s="515"/>
      <c r="B8" s="516"/>
      <c r="C8" s="31" t="s">
        <v>276</v>
      </c>
      <c r="D8" s="31" t="s">
        <v>277</v>
      </c>
      <c r="E8" s="31" t="s">
        <v>276</v>
      </c>
      <c r="F8" s="31" t="s">
        <v>277</v>
      </c>
      <c r="G8" s="515"/>
      <c r="H8" s="107" t="s">
        <v>276</v>
      </c>
      <c r="I8" s="31" t="s">
        <v>277</v>
      </c>
      <c r="J8" s="31" t="s">
        <v>276</v>
      </c>
      <c r="K8" s="31" t="s">
        <v>277</v>
      </c>
      <c r="L8" s="515"/>
      <c r="M8" s="516"/>
      <c r="N8" s="515"/>
      <c r="O8" s="516"/>
      <c r="P8" s="31" t="s">
        <v>276</v>
      </c>
      <c r="Q8" s="31" t="s">
        <v>277</v>
      </c>
      <c r="R8" s="31" t="s">
        <v>276</v>
      </c>
      <c r="S8" s="31" t="s">
        <v>277</v>
      </c>
      <c r="T8" s="515"/>
      <c r="U8" s="31" t="s">
        <v>276</v>
      </c>
      <c r="V8" s="31" t="s">
        <v>277</v>
      </c>
      <c r="W8" s="31" t="s">
        <v>276</v>
      </c>
      <c r="X8" s="31" t="s">
        <v>277</v>
      </c>
      <c r="Y8" s="515"/>
      <c r="Z8" s="516"/>
      <c r="AA8" s="515"/>
      <c r="AB8" s="516"/>
      <c r="AC8" s="515"/>
    </row>
    <row r="9" spans="1:29" ht="8.1" customHeight="1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</row>
    <row r="10" spans="1:29" ht="24.95" customHeight="1">
      <c r="A10" s="75" t="s">
        <v>3</v>
      </c>
      <c r="B10" s="101"/>
      <c r="C10" s="102">
        <v>8</v>
      </c>
      <c r="D10" s="102"/>
      <c r="E10" s="102">
        <v>20</v>
      </c>
      <c r="F10" s="102">
        <v>2</v>
      </c>
      <c r="G10" s="103">
        <v>30</v>
      </c>
      <c r="H10" s="102"/>
      <c r="I10" s="102"/>
      <c r="J10" s="102"/>
      <c r="K10" s="102"/>
      <c r="L10" s="103">
        <v>0</v>
      </c>
      <c r="M10" s="101"/>
      <c r="N10" s="103">
        <v>30</v>
      </c>
      <c r="O10" s="101"/>
      <c r="P10" s="102"/>
      <c r="Q10" s="102"/>
      <c r="R10" s="102"/>
      <c r="S10" s="102"/>
      <c r="T10" s="189">
        <v>0</v>
      </c>
      <c r="U10" s="102"/>
      <c r="V10" s="102"/>
      <c r="W10" s="102"/>
      <c r="X10" s="102"/>
      <c r="Y10" s="103">
        <v>0</v>
      </c>
      <c r="Z10" s="101"/>
      <c r="AA10" s="103">
        <v>0</v>
      </c>
      <c r="AB10" s="101"/>
      <c r="AC10" s="103">
        <v>30</v>
      </c>
    </row>
    <row r="11" spans="1:29" ht="24.95" customHeight="1">
      <c r="A11" s="75" t="s">
        <v>4</v>
      </c>
      <c r="B11" s="101"/>
      <c r="C11" s="102">
        <v>234</v>
      </c>
      <c r="D11" s="102">
        <v>44</v>
      </c>
      <c r="E11" s="102">
        <v>273</v>
      </c>
      <c r="F11" s="102">
        <v>38</v>
      </c>
      <c r="G11" s="103">
        <v>589</v>
      </c>
      <c r="H11" s="102">
        <v>29</v>
      </c>
      <c r="I11" s="102">
        <v>6</v>
      </c>
      <c r="J11" s="102">
        <v>31</v>
      </c>
      <c r="K11" s="102"/>
      <c r="L11" s="103">
        <v>66</v>
      </c>
      <c r="M11" s="101"/>
      <c r="N11" s="103">
        <v>655</v>
      </c>
      <c r="O11" s="101"/>
      <c r="P11" s="102">
        <v>4</v>
      </c>
      <c r="Q11" s="102">
        <v>3</v>
      </c>
      <c r="R11" s="102">
        <v>1</v>
      </c>
      <c r="S11" s="102"/>
      <c r="T11" s="189">
        <v>8</v>
      </c>
      <c r="U11" s="102">
        <v>2</v>
      </c>
      <c r="V11" s="102"/>
      <c r="W11" s="102"/>
      <c r="X11" s="102"/>
      <c r="Y11" s="103">
        <v>2</v>
      </c>
      <c r="Z11" s="101"/>
      <c r="AA11" s="103">
        <v>10</v>
      </c>
      <c r="AB11" s="101"/>
      <c r="AC11" s="103">
        <v>665</v>
      </c>
    </row>
    <row r="12" spans="1:29" ht="24.95" customHeight="1">
      <c r="A12" s="75" t="s">
        <v>5</v>
      </c>
      <c r="B12" s="101"/>
      <c r="C12" s="102">
        <v>19</v>
      </c>
      <c r="D12" s="102">
        <v>1</v>
      </c>
      <c r="E12" s="102">
        <v>45</v>
      </c>
      <c r="F12" s="102"/>
      <c r="G12" s="103">
        <v>65</v>
      </c>
      <c r="H12" s="102">
        <v>1</v>
      </c>
      <c r="I12" s="102"/>
      <c r="J12" s="102">
        <v>3</v>
      </c>
      <c r="K12" s="102"/>
      <c r="L12" s="103">
        <v>4</v>
      </c>
      <c r="M12" s="101"/>
      <c r="N12" s="103">
        <v>69</v>
      </c>
      <c r="O12" s="101"/>
      <c r="P12" s="102">
        <v>3</v>
      </c>
      <c r="Q12" s="102"/>
      <c r="R12" s="102">
        <v>1</v>
      </c>
      <c r="S12" s="102"/>
      <c r="T12" s="189">
        <v>4</v>
      </c>
      <c r="U12" s="102"/>
      <c r="V12" s="102"/>
      <c r="W12" s="102"/>
      <c r="X12" s="102"/>
      <c r="Y12" s="103">
        <v>0</v>
      </c>
      <c r="Z12" s="101"/>
      <c r="AA12" s="103">
        <v>4</v>
      </c>
      <c r="AB12" s="101"/>
      <c r="AC12" s="103">
        <v>73</v>
      </c>
    </row>
    <row r="13" spans="1:29" ht="24.95" customHeight="1">
      <c r="A13" s="75" t="s">
        <v>6</v>
      </c>
      <c r="B13" s="101"/>
      <c r="C13" s="102">
        <v>3</v>
      </c>
      <c r="D13" s="102"/>
      <c r="E13" s="102">
        <v>9</v>
      </c>
      <c r="F13" s="102">
        <v>1</v>
      </c>
      <c r="G13" s="103">
        <v>13</v>
      </c>
      <c r="H13" s="102"/>
      <c r="I13" s="102"/>
      <c r="J13" s="102"/>
      <c r="K13" s="102"/>
      <c r="L13" s="103">
        <v>0</v>
      </c>
      <c r="M13" s="101"/>
      <c r="N13" s="103">
        <v>13</v>
      </c>
      <c r="O13" s="101"/>
      <c r="P13" s="102">
        <v>5</v>
      </c>
      <c r="Q13" s="102"/>
      <c r="R13" s="102">
        <v>3</v>
      </c>
      <c r="S13" s="102"/>
      <c r="T13" s="189">
        <v>8</v>
      </c>
      <c r="U13" s="102"/>
      <c r="V13" s="102"/>
      <c r="W13" s="102"/>
      <c r="X13" s="102"/>
      <c r="Y13" s="103">
        <v>0</v>
      </c>
      <c r="Z13" s="101"/>
      <c r="AA13" s="103">
        <v>8</v>
      </c>
      <c r="AB13" s="101"/>
      <c r="AC13" s="103">
        <v>21</v>
      </c>
    </row>
    <row r="14" spans="1:29" ht="24.95" customHeight="1">
      <c r="A14" s="75" t="s">
        <v>8</v>
      </c>
      <c r="B14" s="101"/>
      <c r="C14" s="102">
        <v>42</v>
      </c>
      <c r="D14" s="102">
        <v>5</v>
      </c>
      <c r="E14" s="102">
        <v>45</v>
      </c>
      <c r="F14" s="102">
        <v>3</v>
      </c>
      <c r="G14" s="103">
        <v>95</v>
      </c>
      <c r="H14" s="102"/>
      <c r="I14" s="102"/>
      <c r="J14" s="102"/>
      <c r="K14" s="102">
        <v>1</v>
      </c>
      <c r="L14" s="103">
        <v>1</v>
      </c>
      <c r="M14" s="101"/>
      <c r="N14" s="103">
        <v>96</v>
      </c>
      <c r="O14" s="101"/>
      <c r="P14" s="102"/>
      <c r="Q14" s="102"/>
      <c r="R14" s="102"/>
      <c r="S14" s="102"/>
      <c r="T14" s="189">
        <v>0</v>
      </c>
      <c r="U14" s="102"/>
      <c r="V14" s="102"/>
      <c r="W14" s="102"/>
      <c r="X14" s="102"/>
      <c r="Y14" s="103">
        <v>0</v>
      </c>
      <c r="Z14" s="101"/>
      <c r="AA14" s="103">
        <v>0</v>
      </c>
      <c r="AB14" s="101"/>
      <c r="AC14" s="103">
        <v>96</v>
      </c>
    </row>
    <row r="15" spans="1:29" ht="24.95" customHeight="1">
      <c r="A15" s="75" t="s">
        <v>9</v>
      </c>
      <c r="B15" s="101"/>
      <c r="C15" s="102">
        <v>5</v>
      </c>
      <c r="D15" s="102">
        <v>16</v>
      </c>
      <c r="E15" s="102">
        <v>1</v>
      </c>
      <c r="F15" s="102">
        <v>18</v>
      </c>
      <c r="G15" s="103">
        <v>40</v>
      </c>
      <c r="H15" s="102"/>
      <c r="I15" s="102">
        <v>2</v>
      </c>
      <c r="J15" s="102"/>
      <c r="K15" s="102">
        <v>3</v>
      </c>
      <c r="L15" s="103">
        <v>5</v>
      </c>
      <c r="M15" s="101"/>
      <c r="N15" s="103">
        <v>45</v>
      </c>
      <c r="O15" s="101"/>
      <c r="P15" s="102">
        <v>8</v>
      </c>
      <c r="Q15" s="102"/>
      <c r="R15" s="102">
        <v>22</v>
      </c>
      <c r="S15" s="102"/>
      <c r="T15" s="189">
        <v>30</v>
      </c>
      <c r="U15" s="102"/>
      <c r="V15" s="102"/>
      <c r="W15" s="102">
        <v>3</v>
      </c>
      <c r="X15" s="102"/>
      <c r="Y15" s="103">
        <v>3</v>
      </c>
      <c r="Z15" s="101"/>
      <c r="AA15" s="103">
        <v>33</v>
      </c>
      <c r="AB15" s="101"/>
      <c r="AC15" s="103">
        <v>78</v>
      </c>
    </row>
    <row r="16" spans="1:29" ht="24.95" customHeight="1">
      <c r="A16" s="75" t="s">
        <v>31</v>
      </c>
      <c r="B16" s="101"/>
      <c r="C16" s="102">
        <v>145</v>
      </c>
      <c r="D16" s="102">
        <v>27</v>
      </c>
      <c r="E16" s="102">
        <v>253</v>
      </c>
      <c r="F16" s="102">
        <v>38</v>
      </c>
      <c r="G16" s="103">
        <v>463</v>
      </c>
      <c r="H16" s="102">
        <v>3</v>
      </c>
      <c r="I16" s="102">
        <v>2</v>
      </c>
      <c r="J16" s="102">
        <v>18</v>
      </c>
      <c r="K16" s="102">
        <v>4</v>
      </c>
      <c r="L16" s="103">
        <v>27</v>
      </c>
      <c r="M16" s="101"/>
      <c r="N16" s="103">
        <v>490</v>
      </c>
      <c r="O16" s="101"/>
      <c r="P16" s="102">
        <v>12</v>
      </c>
      <c r="Q16" s="102">
        <v>2</v>
      </c>
      <c r="R16" s="102">
        <v>69</v>
      </c>
      <c r="S16" s="102">
        <v>6</v>
      </c>
      <c r="T16" s="189">
        <v>89</v>
      </c>
      <c r="U16" s="102"/>
      <c r="V16" s="102"/>
      <c r="W16" s="102">
        <v>1</v>
      </c>
      <c r="X16" s="102"/>
      <c r="Y16" s="103">
        <v>1</v>
      </c>
      <c r="Z16" s="101"/>
      <c r="AA16" s="103">
        <v>90</v>
      </c>
      <c r="AB16" s="101"/>
      <c r="AC16" s="103">
        <v>580</v>
      </c>
    </row>
    <row r="17" spans="1:29" ht="24.95" customHeight="1">
      <c r="A17" s="75" t="s">
        <v>33</v>
      </c>
      <c r="B17" s="101"/>
      <c r="C17" s="102">
        <v>8</v>
      </c>
      <c r="D17" s="102">
        <v>7</v>
      </c>
      <c r="E17" s="102">
        <v>8</v>
      </c>
      <c r="F17" s="102">
        <v>12</v>
      </c>
      <c r="G17" s="103">
        <v>35</v>
      </c>
      <c r="H17" s="102"/>
      <c r="I17" s="102"/>
      <c r="J17" s="102"/>
      <c r="K17" s="102"/>
      <c r="L17" s="103">
        <v>0</v>
      </c>
      <c r="M17" s="101"/>
      <c r="N17" s="103">
        <v>35</v>
      </c>
      <c r="O17" s="101"/>
      <c r="P17" s="102"/>
      <c r="Q17" s="102"/>
      <c r="R17" s="102">
        <v>2</v>
      </c>
      <c r="S17" s="102"/>
      <c r="T17" s="189">
        <v>2</v>
      </c>
      <c r="U17" s="102"/>
      <c r="V17" s="102"/>
      <c r="W17" s="102"/>
      <c r="X17" s="102"/>
      <c r="Y17" s="103">
        <v>0</v>
      </c>
      <c r="Z17" s="101"/>
      <c r="AA17" s="103">
        <v>2</v>
      </c>
      <c r="AB17" s="101"/>
      <c r="AC17" s="103">
        <v>37</v>
      </c>
    </row>
    <row r="18" spans="1:29" ht="24.95" customHeight="1">
      <c r="A18" s="75" t="s">
        <v>7</v>
      </c>
      <c r="B18" s="101"/>
      <c r="C18" s="102">
        <v>74</v>
      </c>
      <c r="D18" s="102"/>
      <c r="E18" s="102">
        <v>88</v>
      </c>
      <c r="F18" s="102">
        <v>1</v>
      </c>
      <c r="G18" s="103">
        <v>163</v>
      </c>
      <c r="H18" s="102">
        <v>10</v>
      </c>
      <c r="I18" s="102"/>
      <c r="J18" s="102">
        <v>19</v>
      </c>
      <c r="K18" s="102"/>
      <c r="L18" s="103">
        <v>29</v>
      </c>
      <c r="M18" s="101"/>
      <c r="N18" s="103">
        <v>192</v>
      </c>
      <c r="O18" s="101"/>
      <c r="P18" s="102">
        <v>4</v>
      </c>
      <c r="Q18" s="102"/>
      <c r="R18" s="102">
        <v>10</v>
      </c>
      <c r="S18" s="102"/>
      <c r="T18" s="189">
        <v>14</v>
      </c>
      <c r="U18" s="102"/>
      <c r="V18" s="102"/>
      <c r="W18" s="102"/>
      <c r="X18" s="102"/>
      <c r="Y18" s="103">
        <v>0</v>
      </c>
      <c r="Z18" s="101"/>
      <c r="AA18" s="103">
        <v>14</v>
      </c>
      <c r="AB18" s="101"/>
      <c r="AC18" s="103">
        <v>206</v>
      </c>
    </row>
    <row r="19" spans="1:29" ht="24.95" customHeight="1">
      <c r="A19" s="75" t="s">
        <v>10</v>
      </c>
      <c r="B19" s="101"/>
      <c r="C19" s="102">
        <v>20</v>
      </c>
      <c r="D19" s="102">
        <v>4</v>
      </c>
      <c r="E19" s="102">
        <v>38</v>
      </c>
      <c r="F19" s="102">
        <v>7</v>
      </c>
      <c r="G19" s="103">
        <v>69</v>
      </c>
      <c r="H19" s="102"/>
      <c r="I19" s="102"/>
      <c r="J19" s="102"/>
      <c r="K19" s="102"/>
      <c r="L19" s="103">
        <v>0</v>
      </c>
      <c r="M19" s="101"/>
      <c r="N19" s="103">
        <v>69</v>
      </c>
      <c r="O19" s="101"/>
      <c r="P19" s="102"/>
      <c r="Q19" s="102"/>
      <c r="R19" s="102"/>
      <c r="S19" s="102"/>
      <c r="T19" s="189">
        <v>0</v>
      </c>
      <c r="U19" s="102"/>
      <c r="V19" s="102"/>
      <c r="W19" s="102"/>
      <c r="X19" s="102"/>
      <c r="Y19" s="103">
        <v>0</v>
      </c>
      <c r="Z19" s="101"/>
      <c r="AA19" s="103">
        <v>0</v>
      </c>
      <c r="AB19" s="101"/>
      <c r="AC19" s="103">
        <v>69</v>
      </c>
    </row>
    <row r="20" spans="1:29" ht="24.95" customHeight="1">
      <c r="A20" s="75" t="s">
        <v>32</v>
      </c>
      <c r="B20" s="101"/>
      <c r="C20" s="102">
        <v>11</v>
      </c>
      <c r="D20" s="102">
        <v>4</v>
      </c>
      <c r="E20" s="102">
        <v>120</v>
      </c>
      <c r="F20" s="102">
        <v>3</v>
      </c>
      <c r="G20" s="103">
        <v>138</v>
      </c>
      <c r="H20" s="102">
        <v>1</v>
      </c>
      <c r="I20" s="102"/>
      <c r="J20" s="102">
        <v>1</v>
      </c>
      <c r="K20" s="102"/>
      <c r="L20" s="103">
        <v>2</v>
      </c>
      <c r="M20" s="101"/>
      <c r="N20" s="103">
        <v>140</v>
      </c>
      <c r="O20" s="101"/>
      <c r="P20" s="102">
        <v>38</v>
      </c>
      <c r="Q20" s="102">
        <v>1</v>
      </c>
      <c r="R20" s="102">
        <v>89</v>
      </c>
      <c r="S20" s="102">
        <v>6</v>
      </c>
      <c r="T20" s="189">
        <v>134</v>
      </c>
      <c r="U20" s="102"/>
      <c r="V20" s="102"/>
      <c r="W20" s="102"/>
      <c r="X20" s="102"/>
      <c r="Y20" s="103">
        <v>0</v>
      </c>
      <c r="Z20" s="101"/>
      <c r="AA20" s="103">
        <v>134</v>
      </c>
      <c r="AB20" s="101"/>
      <c r="AC20" s="103">
        <v>274</v>
      </c>
    </row>
    <row r="21" spans="1:29" ht="24.95" customHeight="1">
      <c r="A21" s="75" t="s">
        <v>11</v>
      </c>
      <c r="B21" s="101"/>
      <c r="C21" s="102">
        <v>54</v>
      </c>
      <c r="D21" s="102">
        <v>12</v>
      </c>
      <c r="E21" s="102">
        <v>213</v>
      </c>
      <c r="F21" s="102">
        <v>32</v>
      </c>
      <c r="G21" s="103">
        <v>311</v>
      </c>
      <c r="H21" s="102">
        <v>2</v>
      </c>
      <c r="I21" s="102">
        <v>5</v>
      </c>
      <c r="J21" s="102">
        <v>6</v>
      </c>
      <c r="K21" s="102">
        <v>1</v>
      </c>
      <c r="L21" s="103">
        <v>14</v>
      </c>
      <c r="M21" s="101"/>
      <c r="N21" s="103">
        <v>325</v>
      </c>
      <c r="O21" s="101"/>
      <c r="P21" s="102"/>
      <c r="Q21" s="102"/>
      <c r="R21" s="102"/>
      <c r="S21" s="102"/>
      <c r="T21" s="189">
        <v>0</v>
      </c>
      <c r="U21" s="102"/>
      <c r="V21" s="102"/>
      <c r="W21" s="102"/>
      <c r="X21" s="102"/>
      <c r="Y21" s="103">
        <v>0</v>
      </c>
      <c r="Z21" s="101"/>
      <c r="AA21" s="103">
        <v>0</v>
      </c>
      <c r="AB21" s="101"/>
      <c r="AC21" s="103">
        <v>325</v>
      </c>
    </row>
    <row r="22" spans="1:29" ht="24.95" customHeight="1">
      <c r="A22" s="75" t="s">
        <v>12</v>
      </c>
      <c r="B22" s="101"/>
      <c r="C22" s="102">
        <v>21</v>
      </c>
      <c r="D22" s="102">
        <v>2</v>
      </c>
      <c r="E22" s="102">
        <v>36</v>
      </c>
      <c r="F22" s="102">
        <v>6</v>
      </c>
      <c r="G22" s="103">
        <v>65</v>
      </c>
      <c r="H22" s="102">
        <v>1</v>
      </c>
      <c r="I22" s="102"/>
      <c r="J22" s="102"/>
      <c r="K22" s="102"/>
      <c r="L22" s="103">
        <v>1</v>
      </c>
      <c r="M22" s="101"/>
      <c r="N22" s="103">
        <v>66</v>
      </c>
      <c r="O22" s="101"/>
      <c r="P22" s="102">
        <v>3</v>
      </c>
      <c r="Q22" s="102"/>
      <c r="R22" s="102">
        <v>29</v>
      </c>
      <c r="S22" s="102">
        <v>1</v>
      </c>
      <c r="T22" s="189">
        <v>33</v>
      </c>
      <c r="U22" s="102"/>
      <c r="V22" s="102"/>
      <c r="W22" s="102"/>
      <c r="X22" s="102"/>
      <c r="Y22" s="103">
        <v>0</v>
      </c>
      <c r="Z22" s="101"/>
      <c r="AA22" s="103">
        <v>33</v>
      </c>
      <c r="AB22" s="101"/>
      <c r="AC22" s="103">
        <v>99</v>
      </c>
    </row>
    <row r="23" spans="1:29" ht="24.95" customHeight="1">
      <c r="A23" s="75" t="s">
        <v>13</v>
      </c>
      <c r="B23" s="101"/>
      <c r="C23" s="102">
        <v>12</v>
      </c>
      <c r="D23" s="102">
        <v>3</v>
      </c>
      <c r="E23" s="102">
        <v>57</v>
      </c>
      <c r="F23" s="102">
        <v>13</v>
      </c>
      <c r="G23" s="103">
        <v>85</v>
      </c>
      <c r="H23" s="102"/>
      <c r="I23" s="102"/>
      <c r="J23" s="102">
        <v>1</v>
      </c>
      <c r="K23" s="102">
        <v>1</v>
      </c>
      <c r="L23" s="103">
        <v>2</v>
      </c>
      <c r="M23" s="101"/>
      <c r="N23" s="103">
        <v>87</v>
      </c>
      <c r="O23" s="101"/>
      <c r="P23" s="102"/>
      <c r="Q23" s="102"/>
      <c r="R23" s="102">
        <v>12</v>
      </c>
      <c r="S23" s="102">
        <v>1</v>
      </c>
      <c r="T23" s="189">
        <v>13</v>
      </c>
      <c r="U23" s="102"/>
      <c r="V23" s="102"/>
      <c r="W23" s="102"/>
      <c r="X23" s="102"/>
      <c r="Y23" s="103">
        <v>0</v>
      </c>
      <c r="Z23" s="101"/>
      <c r="AA23" s="103">
        <v>13</v>
      </c>
      <c r="AB23" s="101"/>
      <c r="AC23" s="103">
        <v>100</v>
      </c>
    </row>
    <row r="24" spans="1:29" ht="24.95" customHeight="1">
      <c r="A24" s="75" t="s">
        <v>14</v>
      </c>
      <c r="B24" s="101"/>
      <c r="C24" s="102">
        <v>81</v>
      </c>
      <c r="D24" s="102">
        <v>15</v>
      </c>
      <c r="E24" s="102">
        <v>33</v>
      </c>
      <c r="F24" s="102">
        <v>13</v>
      </c>
      <c r="G24" s="103">
        <v>142</v>
      </c>
      <c r="H24" s="102">
        <v>46</v>
      </c>
      <c r="I24" s="102">
        <v>1</v>
      </c>
      <c r="J24" s="102">
        <v>34</v>
      </c>
      <c r="K24" s="102">
        <v>2</v>
      </c>
      <c r="L24" s="103">
        <v>83</v>
      </c>
      <c r="M24" s="101"/>
      <c r="N24" s="103">
        <v>225</v>
      </c>
      <c r="O24" s="101"/>
      <c r="P24" s="102">
        <v>44</v>
      </c>
      <c r="Q24" s="102"/>
      <c r="R24" s="102">
        <v>1</v>
      </c>
      <c r="S24" s="102"/>
      <c r="T24" s="189">
        <v>45</v>
      </c>
      <c r="U24" s="102"/>
      <c r="V24" s="102"/>
      <c r="W24" s="102"/>
      <c r="X24" s="102"/>
      <c r="Y24" s="103">
        <v>0</v>
      </c>
      <c r="Z24" s="101"/>
      <c r="AA24" s="103">
        <v>45</v>
      </c>
      <c r="AB24" s="101"/>
      <c r="AC24" s="103">
        <v>270</v>
      </c>
    </row>
    <row r="25" spans="1:29" ht="24.95" customHeight="1">
      <c r="A25" s="75" t="s">
        <v>34</v>
      </c>
      <c r="B25" s="101"/>
      <c r="C25" s="102">
        <v>71</v>
      </c>
      <c r="D25" s="102">
        <v>12</v>
      </c>
      <c r="E25" s="102">
        <v>117</v>
      </c>
      <c r="F25" s="102">
        <v>16</v>
      </c>
      <c r="G25" s="103">
        <v>216</v>
      </c>
      <c r="H25" s="102">
        <v>3</v>
      </c>
      <c r="I25" s="102"/>
      <c r="J25" s="102">
        <v>6</v>
      </c>
      <c r="K25" s="102"/>
      <c r="L25" s="103">
        <v>9</v>
      </c>
      <c r="M25" s="101"/>
      <c r="N25" s="103">
        <v>225</v>
      </c>
      <c r="O25" s="101"/>
      <c r="P25" s="102">
        <v>5</v>
      </c>
      <c r="Q25" s="102">
        <v>1</v>
      </c>
      <c r="R25" s="102">
        <v>8</v>
      </c>
      <c r="S25" s="102"/>
      <c r="T25" s="189">
        <v>14</v>
      </c>
      <c r="U25" s="102"/>
      <c r="V25" s="102"/>
      <c r="W25" s="102"/>
      <c r="X25" s="102"/>
      <c r="Y25" s="103">
        <v>0</v>
      </c>
      <c r="Z25" s="101"/>
      <c r="AA25" s="103">
        <v>14</v>
      </c>
      <c r="AB25" s="101"/>
      <c r="AC25" s="103">
        <v>239</v>
      </c>
    </row>
    <row r="26" spans="1:29" ht="24.95" customHeight="1">
      <c r="A26" s="75" t="s">
        <v>15</v>
      </c>
      <c r="B26" s="101"/>
      <c r="C26" s="102">
        <v>12</v>
      </c>
      <c r="D26" s="102"/>
      <c r="E26" s="102">
        <v>28</v>
      </c>
      <c r="F26" s="102"/>
      <c r="G26" s="103">
        <v>40</v>
      </c>
      <c r="H26" s="102"/>
      <c r="I26" s="102"/>
      <c r="J26" s="102"/>
      <c r="K26" s="102"/>
      <c r="L26" s="103">
        <v>0</v>
      </c>
      <c r="M26" s="101"/>
      <c r="N26" s="103">
        <v>40</v>
      </c>
      <c r="O26" s="101"/>
      <c r="P26" s="102">
        <v>4</v>
      </c>
      <c r="Q26" s="102"/>
      <c r="R26" s="102"/>
      <c r="S26" s="102">
        <v>2</v>
      </c>
      <c r="T26" s="189">
        <v>6</v>
      </c>
      <c r="U26" s="102"/>
      <c r="V26" s="102"/>
      <c r="W26" s="102"/>
      <c r="X26" s="102"/>
      <c r="Y26" s="103">
        <v>0</v>
      </c>
      <c r="Z26" s="101"/>
      <c r="AA26" s="103">
        <v>6</v>
      </c>
      <c r="AB26" s="101"/>
      <c r="AC26" s="103">
        <v>46</v>
      </c>
    </row>
    <row r="27" spans="1:29" ht="24.95" customHeight="1">
      <c r="A27" s="75" t="s">
        <v>16</v>
      </c>
      <c r="B27" s="101"/>
      <c r="C27" s="102">
        <v>10</v>
      </c>
      <c r="D27" s="102">
        <v>4</v>
      </c>
      <c r="E27" s="102">
        <v>34</v>
      </c>
      <c r="F27" s="102">
        <v>3</v>
      </c>
      <c r="G27" s="103">
        <v>51</v>
      </c>
      <c r="H27" s="102"/>
      <c r="I27" s="102"/>
      <c r="J27" s="102"/>
      <c r="K27" s="102"/>
      <c r="L27" s="103">
        <v>0</v>
      </c>
      <c r="M27" s="101"/>
      <c r="N27" s="103">
        <v>51</v>
      </c>
      <c r="O27" s="101"/>
      <c r="P27" s="102">
        <v>4</v>
      </c>
      <c r="Q27" s="102"/>
      <c r="R27" s="102"/>
      <c r="S27" s="102"/>
      <c r="T27" s="189">
        <v>4</v>
      </c>
      <c r="U27" s="102"/>
      <c r="V27" s="102"/>
      <c r="W27" s="102"/>
      <c r="X27" s="102"/>
      <c r="Y27" s="103">
        <v>0</v>
      </c>
      <c r="Z27" s="101"/>
      <c r="AA27" s="103">
        <v>4</v>
      </c>
      <c r="AB27" s="101"/>
      <c r="AC27" s="103">
        <v>55</v>
      </c>
    </row>
    <row r="28" spans="1:29" ht="24.95" customHeight="1">
      <c r="A28" s="75" t="s">
        <v>17</v>
      </c>
      <c r="B28" s="101"/>
      <c r="C28" s="102">
        <v>25</v>
      </c>
      <c r="D28" s="102">
        <v>6</v>
      </c>
      <c r="E28" s="102">
        <v>65</v>
      </c>
      <c r="F28" s="102">
        <v>2</v>
      </c>
      <c r="G28" s="103">
        <v>98</v>
      </c>
      <c r="H28" s="102"/>
      <c r="I28" s="102"/>
      <c r="J28" s="102">
        <v>2</v>
      </c>
      <c r="K28" s="102"/>
      <c r="L28" s="103">
        <v>2</v>
      </c>
      <c r="M28" s="101"/>
      <c r="N28" s="103">
        <v>100</v>
      </c>
      <c r="O28" s="101"/>
      <c r="P28" s="102">
        <v>3</v>
      </c>
      <c r="Q28" s="102"/>
      <c r="R28" s="102">
        <v>33</v>
      </c>
      <c r="S28" s="102">
        <v>7</v>
      </c>
      <c r="T28" s="189">
        <v>43</v>
      </c>
      <c r="U28" s="102"/>
      <c r="V28" s="102"/>
      <c r="W28" s="102"/>
      <c r="X28" s="102"/>
      <c r="Y28" s="103">
        <v>0</v>
      </c>
      <c r="Z28" s="101"/>
      <c r="AA28" s="103">
        <v>43</v>
      </c>
      <c r="AB28" s="101"/>
      <c r="AC28" s="103">
        <v>143</v>
      </c>
    </row>
    <row r="29" spans="1:29" ht="24.95" customHeight="1">
      <c r="A29" s="75" t="s">
        <v>18</v>
      </c>
      <c r="B29" s="101"/>
      <c r="C29" s="102">
        <v>29</v>
      </c>
      <c r="D29" s="102"/>
      <c r="E29" s="102">
        <v>51</v>
      </c>
      <c r="F29" s="102"/>
      <c r="G29" s="103">
        <v>80</v>
      </c>
      <c r="H29" s="102"/>
      <c r="I29" s="102"/>
      <c r="J29" s="102"/>
      <c r="K29" s="102"/>
      <c r="L29" s="103">
        <v>0</v>
      </c>
      <c r="M29" s="101"/>
      <c r="N29" s="103">
        <v>80</v>
      </c>
      <c r="O29" s="101"/>
      <c r="P29" s="102"/>
      <c r="Q29" s="102"/>
      <c r="R29" s="102"/>
      <c r="S29" s="102"/>
      <c r="T29" s="189">
        <v>0</v>
      </c>
      <c r="U29" s="102"/>
      <c r="V29" s="102"/>
      <c r="W29" s="102"/>
      <c r="X29" s="102"/>
      <c r="Y29" s="103">
        <v>0</v>
      </c>
      <c r="Z29" s="101"/>
      <c r="AA29" s="103">
        <v>0</v>
      </c>
      <c r="AB29" s="101"/>
      <c r="AC29" s="103">
        <v>80</v>
      </c>
    </row>
    <row r="30" spans="1:29" ht="24.95" customHeight="1">
      <c r="A30" s="75" t="s">
        <v>19</v>
      </c>
      <c r="B30" s="101"/>
      <c r="C30" s="102">
        <v>74</v>
      </c>
      <c r="D30" s="102">
        <v>13</v>
      </c>
      <c r="E30" s="102">
        <v>85</v>
      </c>
      <c r="F30" s="102">
        <v>9</v>
      </c>
      <c r="G30" s="103">
        <v>181</v>
      </c>
      <c r="H30" s="102">
        <v>1</v>
      </c>
      <c r="I30" s="102"/>
      <c r="J30" s="102">
        <v>1</v>
      </c>
      <c r="K30" s="102"/>
      <c r="L30" s="103">
        <v>2</v>
      </c>
      <c r="M30" s="101"/>
      <c r="N30" s="103">
        <v>183</v>
      </c>
      <c r="O30" s="101"/>
      <c r="P30" s="102">
        <v>23</v>
      </c>
      <c r="Q30" s="102"/>
      <c r="R30" s="102">
        <v>1</v>
      </c>
      <c r="S30" s="102"/>
      <c r="T30" s="189">
        <v>24</v>
      </c>
      <c r="U30" s="102"/>
      <c r="V30" s="102"/>
      <c r="W30" s="102"/>
      <c r="X30" s="102"/>
      <c r="Y30" s="103">
        <v>0</v>
      </c>
      <c r="Z30" s="101"/>
      <c r="AA30" s="103">
        <v>24</v>
      </c>
      <c r="AB30" s="101"/>
      <c r="AC30" s="103">
        <v>207</v>
      </c>
    </row>
    <row r="31" spans="1:29" ht="24.95" customHeight="1">
      <c r="A31" s="75" t="s">
        <v>20</v>
      </c>
      <c r="B31" s="101"/>
      <c r="C31" s="102">
        <v>10</v>
      </c>
      <c r="D31" s="102"/>
      <c r="E31" s="102">
        <v>27</v>
      </c>
      <c r="F31" s="102"/>
      <c r="G31" s="103">
        <v>37</v>
      </c>
      <c r="H31" s="102"/>
      <c r="I31" s="102"/>
      <c r="J31" s="102"/>
      <c r="K31" s="102"/>
      <c r="L31" s="103">
        <v>0</v>
      </c>
      <c r="M31" s="101"/>
      <c r="N31" s="103">
        <v>37</v>
      </c>
      <c r="O31" s="101"/>
      <c r="P31" s="102"/>
      <c r="Q31" s="102"/>
      <c r="R31" s="102">
        <v>8</v>
      </c>
      <c r="S31" s="102">
        <v>2</v>
      </c>
      <c r="T31" s="189">
        <v>10</v>
      </c>
      <c r="U31" s="102"/>
      <c r="V31" s="102"/>
      <c r="W31" s="102"/>
      <c r="X31" s="102"/>
      <c r="Y31" s="103">
        <v>0</v>
      </c>
      <c r="Z31" s="101"/>
      <c r="AA31" s="103">
        <v>10</v>
      </c>
      <c r="AB31" s="101"/>
      <c r="AC31" s="103">
        <v>47</v>
      </c>
    </row>
    <row r="32" spans="1:29" ht="24.95" customHeight="1">
      <c r="A32" s="75" t="s">
        <v>21</v>
      </c>
      <c r="B32" s="101"/>
      <c r="C32" s="102">
        <v>51</v>
      </c>
      <c r="D32" s="102">
        <v>20</v>
      </c>
      <c r="E32" s="102">
        <v>28</v>
      </c>
      <c r="F32" s="102">
        <v>7</v>
      </c>
      <c r="G32" s="103">
        <v>106</v>
      </c>
      <c r="H32" s="102">
        <v>3</v>
      </c>
      <c r="I32" s="102"/>
      <c r="J32" s="102">
        <v>4</v>
      </c>
      <c r="K32" s="102"/>
      <c r="L32" s="103">
        <v>7</v>
      </c>
      <c r="M32" s="101"/>
      <c r="N32" s="103">
        <v>113</v>
      </c>
      <c r="O32" s="101"/>
      <c r="P32" s="102">
        <v>4</v>
      </c>
      <c r="Q32" s="102"/>
      <c r="R32" s="102">
        <v>1</v>
      </c>
      <c r="S32" s="102"/>
      <c r="T32" s="189">
        <v>5</v>
      </c>
      <c r="U32" s="102"/>
      <c r="V32" s="102"/>
      <c r="W32" s="102"/>
      <c r="X32" s="102"/>
      <c r="Y32" s="103">
        <v>0</v>
      </c>
      <c r="Z32" s="101"/>
      <c r="AA32" s="103">
        <v>5</v>
      </c>
      <c r="AB32" s="101"/>
      <c r="AC32" s="103">
        <v>118</v>
      </c>
    </row>
    <row r="33" spans="1:29" ht="24.95" customHeight="1">
      <c r="A33" s="75" t="s">
        <v>22</v>
      </c>
      <c r="B33" s="101"/>
      <c r="C33" s="102">
        <v>81</v>
      </c>
      <c r="D33" s="102">
        <v>11</v>
      </c>
      <c r="E33" s="102">
        <v>206</v>
      </c>
      <c r="F33" s="102">
        <v>15</v>
      </c>
      <c r="G33" s="103">
        <v>313</v>
      </c>
      <c r="H33" s="102">
        <v>2</v>
      </c>
      <c r="I33" s="102"/>
      <c r="J33" s="102">
        <v>21</v>
      </c>
      <c r="K33" s="102">
        <v>6</v>
      </c>
      <c r="L33" s="103">
        <v>29</v>
      </c>
      <c r="M33" s="101"/>
      <c r="N33" s="103">
        <v>342</v>
      </c>
      <c r="O33" s="101"/>
      <c r="P33" s="102">
        <v>14</v>
      </c>
      <c r="Q33" s="102"/>
      <c r="R33" s="102">
        <v>23</v>
      </c>
      <c r="S33" s="102">
        <v>1</v>
      </c>
      <c r="T33" s="189">
        <v>38</v>
      </c>
      <c r="U33" s="102"/>
      <c r="V33" s="102"/>
      <c r="W33" s="102">
        <v>1</v>
      </c>
      <c r="X33" s="102"/>
      <c r="Y33" s="103">
        <v>1</v>
      </c>
      <c r="Z33" s="101"/>
      <c r="AA33" s="103">
        <v>39</v>
      </c>
      <c r="AB33" s="101"/>
      <c r="AC33" s="103">
        <v>381</v>
      </c>
    </row>
    <row r="34" spans="1:29" ht="24.95" customHeight="1">
      <c r="A34" s="75" t="s">
        <v>23</v>
      </c>
      <c r="B34" s="101"/>
      <c r="C34" s="102">
        <v>25</v>
      </c>
      <c r="D34" s="102"/>
      <c r="E34" s="102">
        <v>89</v>
      </c>
      <c r="F34" s="102">
        <v>1</v>
      </c>
      <c r="G34" s="103">
        <v>115</v>
      </c>
      <c r="H34" s="102">
        <v>2</v>
      </c>
      <c r="I34" s="102"/>
      <c r="J34" s="102">
        <v>4</v>
      </c>
      <c r="K34" s="102"/>
      <c r="L34" s="103">
        <v>6</v>
      </c>
      <c r="M34" s="101"/>
      <c r="N34" s="103">
        <v>121</v>
      </c>
      <c r="O34" s="101"/>
      <c r="P34" s="102">
        <v>12</v>
      </c>
      <c r="Q34" s="102"/>
      <c r="R34" s="102"/>
      <c r="S34" s="102"/>
      <c r="T34" s="189">
        <v>12</v>
      </c>
      <c r="U34" s="102"/>
      <c r="V34" s="102"/>
      <c r="W34" s="102"/>
      <c r="X34" s="102"/>
      <c r="Y34" s="103">
        <v>0</v>
      </c>
      <c r="Z34" s="101"/>
      <c r="AA34" s="103">
        <v>12</v>
      </c>
      <c r="AB34" s="101"/>
      <c r="AC34" s="103">
        <v>133</v>
      </c>
    </row>
    <row r="35" spans="1:29" ht="24.95" customHeight="1">
      <c r="A35" s="75" t="s">
        <v>24</v>
      </c>
      <c r="B35" s="101"/>
      <c r="C35" s="102">
        <v>73</v>
      </c>
      <c r="D35" s="102">
        <v>4</v>
      </c>
      <c r="E35" s="102">
        <v>114</v>
      </c>
      <c r="F35" s="102">
        <v>16</v>
      </c>
      <c r="G35" s="103">
        <v>207</v>
      </c>
      <c r="H35" s="102"/>
      <c r="I35" s="102">
        <v>2</v>
      </c>
      <c r="J35" s="102">
        <v>4</v>
      </c>
      <c r="K35" s="102"/>
      <c r="L35" s="103">
        <v>6</v>
      </c>
      <c r="M35" s="101"/>
      <c r="N35" s="103">
        <v>213</v>
      </c>
      <c r="O35" s="101"/>
      <c r="P35" s="102">
        <v>35</v>
      </c>
      <c r="Q35" s="102"/>
      <c r="R35" s="102">
        <v>29</v>
      </c>
      <c r="S35" s="102">
        <v>2</v>
      </c>
      <c r="T35" s="189">
        <v>66</v>
      </c>
      <c r="U35" s="102"/>
      <c r="V35" s="102"/>
      <c r="W35" s="102"/>
      <c r="X35" s="102"/>
      <c r="Y35" s="103">
        <v>0</v>
      </c>
      <c r="Z35" s="101"/>
      <c r="AA35" s="103">
        <v>66</v>
      </c>
      <c r="AB35" s="101"/>
      <c r="AC35" s="103">
        <v>279</v>
      </c>
    </row>
    <row r="36" spans="1:29" ht="24.95" customHeight="1">
      <c r="A36" s="75" t="s">
        <v>25</v>
      </c>
      <c r="B36" s="101"/>
      <c r="C36" s="102">
        <v>9</v>
      </c>
      <c r="D36" s="102"/>
      <c r="E36" s="102">
        <v>46</v>
      </c>
      <c r="F36" s="102">
        <v>1</v>
      </c>
      <c r="G36" s="103">
        <v>56</v>
      </c>
      <c r="H36" s="102"/>
      <c r="I36" s="102"/>
      <c r="J36" s="102"/>
      <c r="K36" s="102"/>
      <c r="L36" s="103">
        <v>0</v>
      </c>
      <c r="M36" s="101"/>
      <c r="N36" s="103">
        <v>56</v>
      </c>
      <c r="O36" s="101"/>
      <c r="P36" s="102"/>
      <c r="Q36" s="102"/>
      <c r="R36" s="102"/>
      <c r="S36" s="102"/>
      <c r="T36" s="189">
        <v>0</v>
      </c>
      <c r="U36" s="102"/>
      <c r="V36" s="102"/>
      <c r="W36" s="102"/>
      <c r="X36" s="102"/>
      <c r="Y36" s="103">
        <v>0</v>
      </c>
      <c r="Z36" s="101"/>
      <c r="AA36" s="103">
        <v>0</v>
      </c>
      <c r="AB36" s="101"/>
      <c r="AC36" s="103">
        <v>56</v>
      </c>
    </row>
    <row r="37" spans="1:29" ht="24.95" customHeight="1">
      <c r="A37" s="75" t="s">
        <v>26</v>
      </c>
      <c r="B37" s="101"/>
      <c r="C37" s="102">
        <v>21</v>
      </c>
      <c r="D37" s="102"/>
      <c r="E37" s="102">
        <v>31</v>
      </c>
      <c r="F37" s="102"/>
      <c r="G37" s="103">
        <v>52</v>
      </c>
      <c r="H37" s="102"/>
      <c r="I37" s="102"/>
      <c r="J37" s="102">
        <v>1</v>
      </c>
      <c r="K37" s="102"/>
      <c r="L37" s="103">
        <v>1</v>
      </c>
      <c r="M37" s="101"/>
      <c r="N37" s="103">
        <v>53</v>
      </c>
      <c r="O37" s="101"/>
      <c r="P37" s="102">
        <v>2</v>
      </c>
      <c r="Q37" s="102"/>
      <c r="R37" s="102">
        <v>6</v>
      </c>
      <c r="S37" s="102"/>
      <c r="T37" s="189">
        <v>8</v>
      </c>
      <c r="U37" s="102"/>
      <c r="V37" s="102"/>
      <c r="W37" s="102"/>
      <c r="X37" s="102"/>
      <c r="Y37" s="103">
        <v>0</v>
      </c>
      <c r="Z37" s="101"/>
      <c r="AA37" s="103">
        <v>8</v>
      </c>
      <c r="AB37" s="101"/>
      <c r="AC37" s="103">
        <v>61</v>
      </c>
    </row>
    <row r="38" spans="1:29" ht="24.95" customHeight="1">
      <c r="A38" s="75" t="s">
        <v>27</v>
      </c>
      <c r="B38" s="101"/>
      <c r="C38" s="102">
        <v>19</v>
      </c>
      <c r="D38" s="102">
        <v>8</v>
      </c>
      <c r="E38" s="102">
        <v>19</v>
      </c>
      <c r="F38" s="102">
        <v>2</v>
      </c>
      <c r="G38" s="103">
        <v>48</v>
      </c>
      <c r="H38" s="102">
        <v>3</v>
      </c>
      <c r="I38" s="102"/>
      <c r="J38" s="102">
        <v>2</v>
      </c>
      <c r="K38" s="102"/>
      <c r="L38" s="103">
        <v>5</v>
      </c>
      <c r="M38" s="101"/>
      <c r="N38" s="103">
        <v>53</v>
      </c>
      <c r="O38" s="101"/>
      <c r="P38" s="102"/>
      <c r="Q38" s="102"/>
      <c r="R38" s="102"/>
      <c r="S38" s="102"/>
      <c r="T38" s="189">
        <v>0</v>
      </c>
      <c r="U38" s="102"/>
      <c r="V38" s="102"/>
      <c r="W38" s="102"/>
      <c r="X38" s="102"/>
      <c r="Y38" s="103">
        <v>0</v>
      </c>
      <c r="Z38" s="101"/>
      <c r="AA38" s="103">
        <v>0</v>
      </c>
      <c r="AB38" s="101"/>
      <c r="AC38" s="103">
        <v>53</v>
      </c>
    </row>
    <row r="39" spans="1:29" ht="24.95" customHeight="1">
      <c r="A39" s="75" t="s">
        <v>35</v>
      </c>
      <c r="B39" s="101"/>
      <c r="C39" s="102">
        <v>62</v>
      </c>
      <c r="D39" s="102">
        <v>1</v>
      </c>
      <c r="E39" s="102">
        <v>60</v>
      </c>
      <c r="F39" s="102">
        <v>5</v>
      </c>
      <c r="G39" s="103">
        <v>128</v>
      </c>
      <c r="H39" s="102"/>
      <c r="I39" s="102"/>
      <c r="J39" s="102"/>
      <c r="K39" s="102"/>
      <c r="L39" s="103">
        <v>0</v>
      </c>
      <c r="M39" s="101"/>
      <c r="N39" s="103">
        <v>128</v>
      </c>
      <c r="O39" s="101"/>
      <c r="P39" s="102"/>
      <c r="Q39" s="102"/>
      <c r="R39" s="102"/>
      <c r="S39" s="102"/>
      <c r="T39" s="189">
        <v>0</v>
      </c>
      <c r="U39" s="102">
        <v>5</v>
      </c>
      <c r="V39" s="102"/>
      <c r="W39" s="102"/>
      <c r="X39" s="102"/>
      <c r="Y39" s="103">
        <v>5</v>
      </c>
      <c r="Z39" s="101"/>
      <c r="AA39" s="103">
        <v>5</v>
      </c>
      <c r="AB39" s="101"/>
      <c r="AC39" s="103">
        <v>133</v>
      </c>
    </row>
    <row r="40" spans="1:29" ht="24.95" customHeight="1">
      <c r="A40" s="75" t="s">
        <v>28</v>
      </c>
      <c r="B40" s="101"/>
      <c r="C40" s="102">
        <v>3</v>
      </c>
      <c r="D40" s="102"/>
      <c r="E40" s="102">
        <v>28</v>
      </c>
      <c r="F40" s="102"/>
      <c r="G40" s="103">
        <v>31</v>
      </c>
      <c r="H40" s="102"/>
      <c r="I40" s="102"/>
      <c r="J40" s="102"/>
      <c r="K40" s="102"/>
      <c r="L40" s="103">
        <v>0</v>
      </c>
      <c r="M40" s="101"/>
      <c r="N40" s="103">
        <v>31</v>
      </c>
      <c r="O40" s="101"/>
      <c r="P40" s="102"/>
      <c r="Q40" s="102"/>
      <c r="R40" s="102">
        <v>6</v>
      </c>
      <c r="S40" s="102"/>
      <c r="T40" s="189">
        <v>6</v>
      </c>
      <c r="U40" s="102"/>
      <c r="V40" s="102"/>
      <c r="W40" s="102"/>
      <c r="X40" s="102"/>
      <c r="Y40" s="103">
        <v>0</v>
      </c>
      <c r="Z40" s="101"/>
      <c r="AA40" s="103">
        <v>6</v>
      </c>
      <c r="AB40" s="101"/>
      <c r="AC40" s="103">
        <v>37</v>
      </c>
    </row>
    <row r="41" spans="1:29" ht="24.95" customHeight="1">
      <c r="A41" s="75" t="s">
        <v>29</v>
      </c>
      <c r="B41" s="101"/>
      <c r="C41" s="102">
        <v>9</v>
      </c>
      <c r="D41" s="102"/>
      <c r="E41" s="102">
        <v>28</v>
      </c>
      <c r="F41" s="102">
        <v>4</v>
      </c>
      <c r="G41" s="103">
        <v>41</v>
      </c>
      <c r="H41" s="102">
        <v>9</v>
      </c>
      <c r="I41" s="102"/>
      <c r="J41" s="102">
        <v>5</v>
      </c>
      <c r="K41" s="102"/>
      <c r="L41" s="103">
        <v>14</v>
      </c>
      <c r="M41" s="101"/>
      <c r="N41" s="103">
        <v>55</v>
      </c>
      <c r="O41" s="101"/>
      <c r="P41" s="102">
        <v>3</v>
      </c>
      <c r="Q41" s="102"/>
      <c r="R41" s="102">
        <v>14</v>
      </c>
      <c r="S41" s="102"/>
      <c r="T41" s="189">
        <v>17</v>
      </c>
      <c r="U41" s="102"/>
      <c r="V41" s="102"/>
      <c r="W41" s="102"/>
      <c r="X41" s="102"/>
      <c r="Y41" s="103">
        <v>0</v>
      </c>
      <c r="Z41" s="101"/>
      <c r="AA41" s="103">
        <v>17</v>
      </c>
      <c r="AB41" s="101"/>
      <c r="AC41" s="103">
        <v>72</v>
      </c>
    </row>
    <row r="42" spans="1:29" ht="8.1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29" ht="24.95" customHeight="1">
      <c r="A43" s="108" t="s">
        <v>198</v>
      </c>
      <c r="B43" s="104"/>
      <c r="C43" s="109">
        <v>1321</v>
      </c>
      <c r="D43" s="110">
        <v>219</v>
      </c>
      <c r="E43" s="109">
        <v>2295</v>
      </c>
      <c r="F43" s="110">
        <v>268</v>
      </c>
      <c r="G43" s="109">
        <v>4103</v>
      </c>
      <c r="H43" s="110">
        <v>116</v>
      </c>
      <c r="I43" s="110">
        <v>18</v>
      </c>
      <c r="J43" s="110">
        <v>163</v>
      </c>
      <c r="K43" s="110">
        <v>18</v>
      </c>
      <c r="L43" s="110">
        <v>315</v>
      </c>
      <c r="M43" s="104"/>
      <c r="N43" s="109">
        <v>4418</v>
      </c>
      <c r="O43" s="23"/>
      <c r="P43" s="110">
        <v>230</v>
      </c>
      <c r="Q43" s="110">
        <v>7</v>
      </c>
      <c r="R43" s="110">
        <v>368</v>
      </c>
      <c r="S43" s="110">
        <v>28</v>
      </c>
      <c r="T43" s="110">
        <v>633</v>
      </c>
      <c r="U43" s="110">
        <v>7</v>
      </c>
      <c r="V43" s="110">
        <v>0</v>
      </c>
      <c r="W43" s="110">
        <v>5</v>
      </c>
      <c r="X43" s="110">
        <v>0</v>
      </c>
      <c r="Y43" s="110">
        <v>12</v>
      </c>
      <c r="Z43" s="104"/>
      <c r="AA43" s="110">
        <v>645</v>
      </c>
      <c r="AB43" s="23"/>
      <c r="AC43" s="109">
        <v>5063</v>
      </c>
    </row>
    <row r="44" spans="1:29" ht="8.1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29" ht="24.95" customHeight="1">
      <c r="A45" s="75" t="s">
        <v>373</v>
      </c>
      <c r="B45" s="101"/>
      <c r="C45" s="102">
        <v>27</v>
      </c>
      <c r="D45" s="102"/>
      <c r="E45" s="102">
        <v>2</v>
      </c>
      <c r="F45" s="102"/>
      <c r="G45" s="103">
        <v>29</v>
      </c>
      <c r="H45" s="102">
        <v>171</v>
      </c>
      <c r="I45" s="102"/>
      <c r="J45" s="102">
        <v>71</v>
      </c>
      <c r="K45" s="102"/>
      <c r="L45" s="103">
        <v>242</v>
      </c>
      <c r="M45" s="23"/>
      <c r="N45" s="103">
        <v>271</v>
      </c>
      <c r="O45" s="23"/>
      <c r="P45" s="102"/>
      <c r="Q45" s="102"/>
      <c r="R45" s="102"/>
      <c r="S45" s="102"/>
      <c r="T45" s="103">
        <v>0</v>
      </c>
      <c r="U45" s="102"/>
      <c r="V45" s="102"/>
      <c r="W45" s="102"/>
      <c r="X45" s="102"/>
      <c r="Y45" s="103">
        <v>0</v>
      </c>
      <c r="Z45" s="23"/>
      <c r="AA45" s="103">
        <v>0</v>
      </c>
      <c r="AB45" s="23"/>
      <c r="AC45" s="103">
        <v>271</v>
      </c>
    </row>
    <row r="46" spans="1:29" ht="24.95" customHeight="1">
      <c r="A46" s="75" t="s">
        <v>188</v>
      </c>
      <c r="B46" s="101"/>
      <c r="C46" s="102">
        <v>18</v>
      </c>
      <c r="D46" s="102"/>
      <c r="E46" s="102">
        <v>31</v>
      </c>
      <c r="F46" s="102"/>
      <c r="G46" s="103">
        <v>49</v>
      </c>
      <c r="H46" s="102">
        <v>44</v>
      </c>
      <c r="I46" s="102"/>
      <c r="J46" s="102">
        <v>28</v>
      </c>
      <c r="K46" s="102"/>
      <c r="L46" s="103">
        <v>72</v>
      </c>
      <c r="M46" s="23"/>
      <c r="N46" s="103">
        <v>121</v>
      </c>
      <c r="O46" s="23"/>
      <c r="P46" s="102"/>
      <c r="Q46" s="102"/>
      <c r="R46" s="102"/>
      <c r="S46" s="102"/>
      <c r="T46" s="103">
        <v>0</v>
      </c>
      <c r="U46" s="102"/>
      <c r="V46" s="102"/>
      <c r="W46" s="102"/>
      <c r="X46" s="102"/>
      <c r="Y46" s="103">
        <v>0</v>
      </c>
      <c r="Z46" s="23"/>
      <c r="AA46" s="103">
        <v>0</v>
      </c>
      <c r="AB46" s="23"/>
      <c r="AC46" s="103">
        <v>121</v>
      </c>
    </row>
    <row r="47" spans="1:29" ht="24.95" customHeight="1">
      <c r="A47" s="75" t="s">
        <v>189</v>
      </c>
      <c r="B47" s="101"/>
      <c r="C47" s="102">
        <v>10</v>
      </c>
      <c r="D47" s="102"/>
      <c r="E47" s="102">
        <v>8</v>
      </c>
      <c r="F47" s="102"/>
      <c r="G47" s="103">
        <v>18</v>
      </c>
      <c r="H47" s="102">
        <v>14</v>
      </c>
      <c r="I47" s="102"/>
      <c r="J47" s="102">
        <v>26</v>
      </c>
      <c r="K47" s="102"/>
      <c r="L47" s="103">
        <v>40</v>
      </c>
      <c r="M47" s="23"/>
      <c r="N47" s="103">
        <v>58</v>
      </c>
      <c r="O47" s="23"/>
      <c r="P47" s="102"/>
      <c r="Q47" s="102"/>
      <c r="R47" s="102"/>
      <c r="S47" s="102"/>
      <c r="T47" s="103">
        <v>0</v>
      </c>
      <c r="U47" s="102"/>
      <c r="V47" s="102"/>
      <c r="W47" s="102"/>
      <c r="X47" s="102"/>
      <c r="Y47" s="103">
        <v>0</v>
      </c>
      <c r="Z47" s="23"/>
      <c r="AA47" s="103">
        <v>0</v>
      </c>
      <c r="AB47" s="23"/>
      <c r="AC47" s="103">
        <v>58</v>
      </c>
    </row>
    <row r="48" spans="1:29" ht="24.95" customHeight="1">
      <c r="A48" s="75" t="s">
        <v>190</v>
      </c>
      <c r="B48" s="101"/>
      <c r="C48" s="102">
        <v>3</v>
      </c>
      <c r="D48" s="102"/>
      <c r="E48" s="102">
        <v>10</v>
      </c>
      <c r="F48" s="102"/>
      <c r="G48" s="103">
        <v>13</v>
      </c>
      <c r="H48" s="102">
        <v>8</v>
      </c>
      <c r="I48" s="102"/>
      <c r="J48" s="102">
        <v>28</v>
      </c>
      <c r="K48" s="102"/>
      <c r="L48" s="103">
        <v>36</v>
      </c>
      <c r="M48" s="23"/>
      <c r="N48" s="103">
        <v>49</v>
      </c>
      <c r="O48" s="23"/>
      <c r="P48" s="102"/>
      <c r="Q48" s="102"/>
      <c r="R48" s="102"/>
      <c r="S48" s="102"/>
      <c r="T48" s="103">
        <v>0</v>
      </c>
      <c r="U48" s="102"/>
      <c r="V48" s="102"/>
      <c r="W48" s="102"/>
      <c r="X48" s="102"/>
      <c r="Y48" s="103">
        <v>0</v>
      </c>
      <c r="Z48" s="23"/>
      <c r="AA48" s="103">
        <v>0</v>
      </c>
      <c r="AB48" s="23"/>
      <c r="AC48" s="103">
        <v>49</v>
      </c>
    </row>
    <row r="49" spans="1:29" ht="24.95" customHeight="1">
      <c r="A49" s="75" t="s">
        <v>191</v>
      </c>
      <c r="B49" s="101"/>
      <c r="C49" s="102"/>
      <c r="D49" s="102"/>
      <c r="E49" s="102">
        <v>10</v>
      </c>
      <c r="F49" s="102"/>
      <c r="G49" s="103">
        <v>10</v>
      </c>
      <c r="H49" s="102">
        <v>3</v>
      </c>
      <c r="I49" s="102"/>
      <c r="J49" s="102">
        <v>15</v>
      </c>
      <c r="K49" s="102"/>
      <c r="L49" s="103">
        <v>18</v>
      </c>
      <c r="M49" s="23"/>
      <c r="N49" s="103">
        <v>28</v>
      </c>
      <c r="O49" s="23"/>
      <c r="P49" s="102"/>
      <c r="Q49" s="102"/>
      <c r="R49" s="102"/>
      <c r="S49" s="102"/>
      <c r="T49" s="103">
        <v>0</v>
      </c>
      <c r="U49" s="102"/>
      <c r="V49" s="102"/>
      <c r="W49" s="102"/>
      <c r="X49" s="102"/>
      <c r="Y49" s="103">
        <v>0</v>
      </c>
      <c r="Z49" s="23"/>
      <c r="AA49" s="103">
        <v>0</v>
      </c>
      <c r="AB49" s="23"/>
      <c r="AC49" s="103">
        <v>28</v>
      </c>
    </row>
    <row r="50" spans="1:29" ht="24.95" customHeight="1">
      <c r="A50" s="75" t="s">
        <v>192</v>
      </c>
      <c r="B50" s="101"/>
      <c r="C50" s="102"/>
      <c r="D50" s="102"/>
      <c r="E50" s="102"/>
      <c r="F50" s="102"/>
      <c r="G50" s="103">
        <v>0</v>
      </c>
      <c r="H50" s="102"/>
      <c r="I50" s="102"/>
      <c r="J50" s="102"/>
      <c r="K50" s="102"/>
      <c r="L50" s="103">
        <v>0</v>
      </c>
      <c r="M50" s="23"/>
      <c r="N50" s="103">
        <v>0</v>
      </c>
      <c r="O50" s="23"/>
      <c r="P50" s="102"/>
      <c r="Q50" s="102"/>
      <c r="R50" s="102"/>
      <c r="S50" s="102"/>
      <c r="T50" s="103">
        <v>0</v>
      </c>
      <c r="U50" s="102"/>
      <c r="V50" s="102"/>
      <c r="W50" s="102"/>
      <c r="X50" s="102"/>
      <c r="Y50" s="103">
        <v>0</v>
      </c>
      <c r="Z50" s="23"/>
      <c r="AA50" s="103">
        <v>0</v>
      </c>
      <c r="AB50" s="23"/>
      <c r="AC50" s="103">
        <v>0</v>
      </c>
    </row>
    <row r="51" spans="1:29" ht="24.95" customHeight="1">
      <c r="A51" s="75" t="s">
        <v>193</v>
      </c>
      <c r="B51" s="101"/>
      <c r="C51" s="102"/>
      <c r="D51" s="102"/>
      <c r="E51" s="102">
        <v>1</v>
      </c>
      <c r="F51" s="102"/>
      <c r="G51" s="103">
        <v>1</v>
      </c>
      <c r="H51" s="102"/>
      <c r="I51" s="102"/>
      <c r="J51" s="102"/>
      <c r="K51" s="102"/>
      <c r="L51" s="103">
        <v>0</v>
      </c>
      <c r="M51" s="23"/>
      <c r="N51" s="103">
        <v>1</v>
      </c>
      <c r="O51" s="23"/>
      <c r="P51" s="102"/>
      <c r="Q51" s="102"/>
      <c r="R51" s="102"/>
      <c r="S51" s="102"/>
      <c r="T51" s="103">
        <v>0</v>
      </c>
      <c r="U51" s="102"/>
      <c r="V51" s="102"/>
      <c r="W51" s="102"/>
      <c r="X51" s="102"/>
      <c r="Y51" s="103">
        <v>0</v>
      </c>
      <c r="Z51" s="23"/>
      <c r="AA51" s="103">
        <v>0</v>
      </c>
      <c r="AB51" s="23"/>
      <c r="AC51" s="103">
        <v>1</v>
      </c>
    </row>
    <row r="52" spans="1:29" ht="24.95" customHeight="1">
      <c r="A52" s="75" t="s">
        <v>194</v>
      </c>
      <c r="B52" s="101"/>
      <c r="C52" s="102">
        <v>46</v>
      </c>
      <c r="D52" s="102"/>
      <c r="E52" s="102">
        <v>159</v>
      </c>
      <c r="F52" s="102"/>
      <c r="G52" s="103">
        <v>205</v>
      </c>
      <c r="H52" s="102">
        <v>132</v>
      </c>
      <c r="I52" s="102"/>
      <c r="J52" s="102">
        <v>110</v>
      </c>
      <c r="K52" s="102"/>
      <c r="L52" s="103">
        <v>242</v>
      </c>
      <c r="M52" s="23"/>
      <c r="N52" s="103">
        <v>447</v>
      </c>
      <c r="O52" s="23"/>
      <c r="P52" s="102"/>
      <c r="Q52" s="102"/>
      <c r="R52" s="102"/>
      <c r="S52" s="102"/>
      <c r="T52" s="103">
        <v>0</v>
      </c>
      <c r="U52" s="102"/>
      <c r="V52" s="102"/>
      <c r="W52" s="102"/>
      <c r="X52" s="102"/>
      <c r="Y52" s="103">
        <v>0</v>
      </c>
      <c r="Z52" s="23"/>
      <c r="AA52" s="103">
        <v>0</v>
      </c>
      <c r="AB52" s="23"/>
      <c r="AC52" s="103">
        <v>447</v>
      </c>
    </row>
    <row r="53" spans="1:29" ht="24.95" customHeight="1">
      <c r="A53" s="75" t="s">
        <v>195</v>
      </c>
      <c r="B53" s="101"/>
      <c r="C53" s="102">
        <v>2</v>
      </c>
      <c r="D53" s="102"/>
      <c r="E53" s="102">
        <v>6</v>
      </c>
      <c r="F53" s="102"/>
      <c r="G53" s="103">
        <v>8</v>
      </c>
      <c r="H53" s="102">
        <v>9</v>
      </c>
      <c r="I53" s="102"/>
      <c r="J53" s="102">
        <v>10</v>
      </c>
      <c r="K53" s="102"/>
      <c r="L53" s="103">
        <v>19</v>
      </c>
      <c r="M53" s="23"/>
      <c r="N53" s="103">
        <v>27</v>
      </c>
      <c r="O53" s="23"/>
      <c r="P53" s="102"/>
      <c r="Q53" s="102"/>
      <c r="R53" s="102"/>
      <c r="S53" s="102"/>
      <c r="T53" s="103">
        <v>0</v>
      </c>
      <c r="U53" s="102"/>
      <c r="V53" s="102"/>
      <c r="W53" s="102"/>
      <c r="X53" s="102"/>
      <c r="Y53" s="103">
        <v>0</v>
      </c>
      <c r="Z53" s="23"/>
      <c r="AA53" s="103">
        <v>0</v>
      </c>
      <c r="AB53" s="23"/>
      <c r="AC53" s="103">
        <v>27</v>
      </c>
    </row>
    <row r="54" spans="1:29" ht="24.95" customHeight="1">
      <c r="A54" s="75" t="s">
        <v>185</v>
      </c>
      <c r="B54" s="101"/>
      <c r="C54" s="102">
        <v>16</v>
      </c>
      <c r="D54" s="102"/>
      <c r="E54" s="102">
        <v>14</v>
      </c>
      <c r="F54" s="102"/>
      <c r="G54" s="103">
        <v>30</v>
      </c>
      <c r="H54" s="102">
        <v>15</v>
      </c>
      <c r="I54" s="102"/>
      <c r="J54" s="102">
        <v>20</v>
      </c>
      <c r="K54" s="102"/>
      <c r="L54" s="103">
        <v>35</v>
      </c>
      <c r="M54" s="23"/>
      <c r="N54" s="103">
        <v>65</v>
      </c>
      <c r="O54" s="23"/>
      <c r="P54" s="102"/>
      <c r="Q54" s="102"/>
      <c r="R54" s="102"/>
      <c r="S54" s="102"/>
      <c r="T54" s="103">
        <v>0</v>
      </c>
      <c r="U54" s="102"/>
      <c r="V54" s="102"/>
      <c r="W54" s="102"/>
      <c r="X54" s="102"/>
      <c r="Y54" s="103">
        <v>0</v>
      </c>
      <c r="Z54" s="23"/>
      <c r="AA54" s="103">
        <v>0</v>
      </c>
      <c r="AB54" s="23"/>
      <c r="AC54" s="103">
        <v>65</v>
      </c>
    </row>
    <row r="55" spans="1:29" ht="24.95" customHeight="1">
      <c r="A55" s="75" t="s">
        <v>184</v>
      </c>
      <c r="B55" s="101"/>
      <c r="C55" s="102"/>
      <c r="D55" s="102"/>
      <c r="E55" s="102"/>
      <c r="F55" s="102"/>
      <c r="G55" s="103"/>
      <c r="H55" s="102"/>
      <c r="I55" s="102"/>
      <c r="J55" s="102"/>
      <c r="K55" s="102"/>
      <c r="L55" s="103">
        <v>0</v>
      </c>
      <c r="M55" s="23"/>
      <c r="N55" s="103">
        <v>0</v>
      </c>
      <c r="O55" s="23"/>
      <c r="P55" s="102"/>
      <c r="Q55" s="102"/>
      <c r="R55" s="102"/>
      <c r="S55" s="102"/>
      <c r="T55" s="103">
        <v>0</v>
      </c>
      <c r="U55" s="102"/>
      <c r="V55" s="102"/>
      <c r="W55" s="102"/>
      <c r="X55" s="102"/>
      <c r="Y55" s="103">
        <v>0</v>
      </c>
      <c r="Z55" s="23"/>
      <c r="AA55" s="103">
        <v>0</v>
      </c>
      <c r="AB55" s="23"/>
      <c r="AC55" s="103">
        <v>0</v>
      </c>
    </row>
    <row r="56" spans="1:29" ht="24.95" customHeight="1">
      <c r="A56" s="75" t="s">
        <v>186</v>
      </c>
      <c r="B56" s="101"/>
      <c r="C56" s="102">
        <v>19</v>
      </c>
      <c r="D56" s="102"/>
      <c r="E56" s="102">
        <v>118</v>
      </c>
      <c r="F56" s="102"/>
      <c r="G56" s="103">
        <v>137</v>
      </c>
      <c r="H56" s="102">
        <v>86</v>
      </c>
      <c r="I56" s="102"/>
      <c r="J56" s="102">
        <v>147</v>
      </c>
      <c r="K56" s="102"/>
      <c r="L56" s="103">
        <v>233</v>
      </c>
      <c r="M56" s="23"/>
      <c r="N56" s="103">
        <v>370</v>
      </c>
      <c r="O56" s="23"/>
      <c r="P56" s="102"/>
      <c r="Q56" s="102"/>
      <c r="R56" s="102"/>
      <c r="S56" s="102"/>
      <c r="T56" s="103">
        <v>0</v>
      </c>
      <c r="U56" s="102"/>
      <c r="V56" s="102"/>
      <c r="W56" s="102"/>
      <c r="X56" s="102"/>
      <c r="Y56" s="103">
        <v>0</v>
      </c>
      <c r="Z56" s="23"/>
      <c r="AA56" s="103">
        <v>0</v>
      </c>
      <c r="AB56" s="23"/>
      <c r="AC56" s="103">
        <v>370</v>
      </c>
    </row>
    <row r="57" spans="1:29" ht="24.95" customHeight="1">
      <c r="A57" s="75" t="s">
        <v>187</v>
      </c>
      <c r="B57" s="101"/>
      <c r="C57" s="102">
        <v>11</v>
      </c>
      <c r="D57" s="102"/>
      <c r="E57" s="102">
        <v>51</v>
      </c>
      <c r="F57" s="102"/>
      <c r="G57" s="103">
        <v>62</v>
      </c>
      <c r="H57" s="102">
        <v>62</v>
      </c>
      <c r="I57" s="102"/>
      <c r="J57" s="102">
        <v>54</v>
      </c>
      <c r="K57" s="102"/>
      <c r="L57" s="103">
        <v>116</v>
      </c>
      <c r="M57" s="23"/>
      <c r="N57" s="103">
        <v>178</v>
      </c>
      <c r="O57" s="23"/>
      <c r="P57" s="102"/>
      <c r="Q57" s="102"/>
      <c r="R57" s="102"/>
      <c r="S57" s="102"/>
      <c r="T57" s="103">
        <v>0</v>
      </c>
      <c r="U57" s="102"/>
      <c r="V57" s="102"/>
      <c r="W57" s="102"/>
      <c r="X57" s="102"/>
      <c r="Y57" s="103">
        <v>0</v>
      </c>
      <c r="Z57" s="23"/>
      <c r="AA57" s="103">
        <v>0</v>
      </c>
      <c r="AB57" s="23"/>
      <c r="AC57" s="103">
        <v>178</v>
      </c>
    </row>
    <row r="58" spans="1:29" ht="24.95" customHeight="1">
      <c r="A58" s="75" t="s">
        <v>196</v>
      </c>
      <c r="B58" s="101"/>
      <c r="C58" s="102">
        <v>9</v>
      </c>
      <c r="D58" s="102"/>
      <c r="E58" s="102">
        <v>39</v>
      </c>
      <c r="F58" s="102"/>
      <c r="G58" s="103">
        <v>48</v>
      </c>
      <c r="H58" s="102">
        <v>14</v>
      </c>
      <c r="I58" s="102"/>
      <c r="J58" s="102">
        <v>24</v>
      </c>
      <c r="K58" s="102"/>
      <c r="L58" s="103">
        <v>38</v>
      </c>
      <c r="M58" s="23"/>
      <c r="N58" s="103">
        <v>86</v>
      </c>
      <c r="O58" s="23"/>
      <c r="P58" s="102">
        <v>3</v>
      </c>
      <c r="Q58" s="102"/>
      <c r="R58" s="102">
        <v>13</v>
      </c>
      <c r="S58" s="102"/>
      <c r="T58" s="103">
        <v>16</v>
      </c>
      <c r="U58" s="102">
        <v>2</v>
      </c>
      <c r="V58" s="102"/>
      <c r="W58" s="102">
        <v>2</v>
      </c>
      <c r="X58" s="102"/>
      <c r="Y58" s="103">
        <v>4</v>
      </c>
      <c r="Z58" s="23"/>
      <c r="AA58" s="103">
        <v>20</v>
      </c>
      <c r="AB58" s="23"/>
      <c r="AC58" s="103">
        <v>106</v>
      </c>
    </row>
    <row r="59" spans="1:29" ht="8.1" customHeight="1">
      <c r="A59" s="111"/>
      <c r="B59" s="101"/>
      <c r="C59" s="112"/>
      <c r="D59" s="112"/>
      <c r="E59" s="112"/>
      <c r="F59" s="112"/>
      <c r="G59" s="113"/>
      <c r="H59" s="112"/>
      <c r="I59" s="112"/>
      <c r="J59" s="112"/>
      <c r="K59" s="112"/>
      <c r="L59" s="113"/>
      <c r="M59" s="23"/>
      <c r="N59" s="113"/>
      <c r="O59" s="23"/>
      <c r="P59" s="112"/>
      <c r="Q59" s="112"/>
      <c r="R59" s="112"/>
      <c r="S59" s="112"/>
      <c r="T59" s="113"/>
      <c r="U59" s="112"/>
      <c r="V59" s="112"/>
      <c r="W59" s="112"/>
      <c r="X59" s="112"/>
      <c r="Y59" s="113"/>
      <c r="Z59" s="23"/>
      <c r="AA59" s="113"/>
      <c r="AB59" s="23"/>
      <c r="AC59" s="113"/>
    </row>
    <row r="60" spans="1:29" s="37" customFormat="1" ht="24.95" customHeight="1">
      <c r="A60" s="38" t="s">
        <v>198</v>
      </c>
      <c r="B60" s="104"/>
      <c r="C60" s="114">
        <v>161</v>
      </c>
      <c r="D60" s="114">
        <v>0</v>
      </c>
      <c r="E60" s="114">
        <v>449</v>
      </c>
      <c r="F60" s="114">
        <v>0</v>
      </c>
      <c r="G60" s="114">
        <v>610</v>
      </c>
      <c r="H60" s="114">
        <v>558</v>
      </c>
      <c r="I60" s="114">
        <v>0</v>
      </c>
      <c r="J60" s="114">
        <v>533</v>
      </c>
      <c r="K60" s="114">
        <v>0</v>
      </c>
      <c r="L60" s="114">
        <v>1091</v>
      </c>
      <c r="M60" s="36"/>
      <c r="N60" s="115">
        <v>1701</v>
      </c>
      <c r="O60" s="36"/>
      <c r="P60" s="114">
        <v>3</v>
      </c>
      <c r="Q60" s="114">
        <v>0</v>
      </c>
      <c r="R60" s="114">
        <v>13</v>
      </c>
      <c r="S60" s="114">
        <v>0</v>
      </c>
      <c r="T60" s="114">
        <v>16</v>
      </c>
      <c r="U60" s="114">
        <v>2</v>
      </c>
      <c r="V60" s="114">
        <v>0</v>
      </c>
      <c r="W60" s="114">
        <v>2</v>
      </c>
      <c r="X60" s="114">
        <v>0</v>
      </c>
      <c r="Y60" s="114">
        <v>4</v>
      </c>
      <c r="Z60" s="36"/>
      <c r="AA60" s="115">
        <v>20</v>
      </c>
      <c r="AB60" s="36"/>
      <c r="AC60" s="115">
        <v>1721</v>
      </c>
    </row>
    <row r="61" spans="1:29" ht="8.1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</row>
    <row r="62" spans="1:29" ht="24.95" customHeight="1">
      <c r="A62" s="108" t="s">
        <v>96</v>
      </c>
      <c r="B62" s="23"/>
      <c r="C62" s="109">
        <v>1482</v>
      </c>
      <c r="D62" s="110">
        <v>219</v>
      </c>
      <c r="E62" s="109">
        <v>2744</v>
      </c>
      <c r="F62" s="110">
        <v>268</v>
      </c>
      <c r="G62" s="109">
        <v>4713</v>
      </c>
      <c r="H62" s="110">
        <v>674</v>
      </c>
      <c r="I62" s="110">
        <v>18</v>
      </c>
      <c r="J62" s="110">
        <v>696</v>
      </c>
      <c r="K62" s="110">
        <v>18</v>
      </c>
      <c r="L62" s="109">
        <v>1406</v>
      </c>
      <c r="M62" s="104"/>
      <c r="N62" s="109">
        <v>6119</v>
      </c>
      <c r="O62" s="104"/>
      <c r="P62" s="110">
        <v>233</v>
      </c>
      <c r="Q62" s="110">
        <v>7</v>
      </c>
      <c r="R62" s="110">
        <v>381</v>
      </c>
      <c r="S62" s="110">
        <v>28</v>
      </c>
      <c r="T62" s="110">
        <v>649</v>
      </c>
      <c r="U62" s="110">
        <v>9</v>
      </c>
      <c r="V62" s="110">
        <v>0</v>
      </c>
      <c r="W62" s="110">
        <v>7</v>
      </c>
      <c r="X62" s="110">
        <v>0</v>
      </c>
      <c r="Y62" s="110">
        <v>16</v>
      </c>
      <c r="Z62" s="104"/>
      <c r="AA62" s="110">
        <v>665</v>
      </c>
      <c r="AB62" s="104"/>
      <c r="AC62" s="109">
        <v>6784</v>
      </c>
    </row>
    <row r="63" spans="1:29">
      <c r="A63" s="23"/>
    </row>
    <row r="64" spans="1:29" ht="17.100000000000001" customHeight="1">
      <c r="A64" s="106" t="s">
        <v>266</v>
      </c>
    </row>
    <row r="65" spans="1:1" ht="17.100000000000001" customHeight="1">
      <c r="A65" s="106" t="s">
        <v>269</v>
      </c>
    </row>
    <row r="66" spans="1:1" ht="17.100000000000001" customHeight="1">
      <c r="A66" s="106" t="s">
        <v>270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C7EBE-21A6-4E58-97A5-C3807D8BE4A6}">
  <dimension ref="A1:M114"/>
  <sheetViews>
    <sheetView view="pageBreakPreview" zoomScale="85" zoomScaleNormal="100" zoomScaleSheetLayoutView="85" workbookViewId="0">
      <selection activeCell="R103" sqref="R103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16384" width="11.42578125" style="22"/>
  </cols>
  <sheetData>
    <row r="1" spans="1:13">
      <c r="A1" s="21" t="s">
        <v>1</v>
      </c>
    </row>
    <row r="2" spans="1:13" ht="30" customHeight="1">
      <c r="A2" s="497" t="s">
        <v>374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375</v>
      </c>
      <c r="B5" s="44" t="s">
        <v>96</v>
      </c>
    </row>
    <row r="6" spans="1:13" ht="2.1" customHeight="1">
      <c r="A6" s="44" t="s">
        <v>4</v>
      </c>
      <c r="B6" s="44">
        <v>665</v>
      </c>
    </row>
    <row r="7" spans="1:13" ht="2.1" customHeight="1">
      <c r="A7" s="44" t="s">
        <v>31</v>
      </c>
      <c r="B7" s="44">
        <v>580</v>
      </c>
    </row>
    <row r="8" spans="1:13" ht="2.1" customHeight="1">
      <c r="A8" s="44" t="s">
        <v>194</v>
      </c>
      <c r="B8" s="44">
        <v>447</v>
      </c>
    </row>
    <row r="9" spans="1:13" ht="2.1" customHeight="1">
      <c r="A9" s="44" t="s">
        <v>22</v>
      </c>
      <c r="B9" s="44">
        <v>381</v>
      </c>
    </row>
    <row r="10" spans="1:13" ht="2.1" customHeight="1">
      <c r="A10" s="44" t="s">
        <v>186</v>
      </c>
      <c r="B10" s="44">
        <v>370</v>
      </c>
    </row>
    <row r="11" spans="1:13" ht="2.1" customHeight="1">
      <c r="A11" s="44" t="s">
        <v>11</v>
      </c>
      <c r="B11" s="44">
        <v>325</v>
      </c>
    </row>
    <row r="12" spans="1:13" ht="2.1" customHeight="1">
      <c r="A12" s="44" t="s">
        <v>24</v>
      </c>
      <c r="B12" s="44">
        <v>279</v>
      </c>
    </row>
    <row r="13" spans="1:13" ht="2.1" customHeight="1">
      <c r="A13" s="44" t="s">
        <v>32</v>
      </c>
      <c r="B13" s="44">
        <v>274</v>
      </c>
    </row>
    <row r="14" spans="1:13" ht="2.1" customHeight="1">
      <c r="A14" s="44" t="s">
        <v>373</v>
      </c>
      <c r="B14" s="44">
        <v>271</v>
      </c>
    </row>
    <row r="15" spans="1:13" ht="2.1" customHeight="1">
      <c r="A15" s="44" t="s">
        <v>14</v>
      </c>
      <c r="B15" s="44">
        <v>270</v>
      </c>
    </row>
    <row r="16" spans="1:13" ht="2.1" customHeight="1">
      <c r="A16" s="44" t="s">
        <v>34</v>
      </c>
      <c r="B16" s="44">
        <v>239</v>
      </c>
    </row>
    <row r="17" spans="1:11" ht="2.1" customHeight="1">
      <c r="A17" s="44" t="s">
        <v>19</v>
      </c>
      <c r="B17" s="44">
        <v>207</v>
      </c>
    </row>
    <row r="18" spans="1:11" ht="2.1" customHeight="1">
      <c r="A18" s="44" t="s">
        <v>7</v>
      </c>
      <c r="B18" s="44">
        <v>206</v>
      </c>
    </row>
    <row r="19" spans="1:11" ht="2.1" customHeight="1">
      <c r="A19" s="44" t="s">
        <v>187</v>
      </c>
      <c r="B19" s="44">
        <v>178</v>
      </c>
    </row>
    <row r="20" spans="1:11" ht="2.1" customHeight="1">
      <c r="A20" s="44" t="s">
        <v>17</v>
      </c>
      <c r="B20" s="44">
        <v>143</v>
      </c>
    </row>
    <row r="21" spans="1:11" ht="2.1" customHeight="1">
      <c r="A21" s="44" t="s">
        <v>23</v>
      </c>
      <c r="B21" s="44">
        <v>133</v>
      </c>
    </row>
    <row r="22" spans="1:11" ht="2.1" customHeight="1">
      <c r="A22" s="44" t="s">
        <v>35</v>
      </c>
      <c r="B22" s="44">
        <v>133</v>
      </c>
    </row>
    <row r="23" spans="1:11" ht="2.1" customHeight="1">
      <c r="A23" s="44" t="s">
        <v>188</v>
      </c>
      <c r="B23" s="44">
        <v>121</v>
      </c>
    </row>
    <row r="24" spans="1:11" ht="2.1" customHeight="1">
      <c r="A24" s="44" t="s">
        <v>21</v>
      </c>
      <c r="B24" s="44">
        <v>118</v>
      </c>
    </row>
    <row r="25" spans="1:11" ht="2.1" customHeight="1">
      <c r="A25" s="44" t="s">
        <v>196</v>
      </c>
      <c r="B25" s="44">
        <v>106</v>
      </c>
    </row>
    <row r="26" spans="1:11" ht="2.1" customHeight="1">
      <c r="A26" s="44" t="s">
        <v>13</v>
      </c>
      <c r="B26" s="44">
        <v>100</v>
      </c>
      <c r="J26" s="520" t="s">
        <v>271</v>
      </c>
      <c r="K26" s="521">
        <v>6784</v>
      </c>
    </row>
    <row r="27" spans="1:11" ht="2.1" customHeight="1">
      <c r="A27" s="44" t="s">
        <v>12</v>
      </c>
      <c r="B27" s="44">
        <v>99</v>
      </c>
      <c r="J27" s="520"/>
      <c r="K27" s="521"/>
    </row>
    <row r="28" spans="1:11" ht="2.1" customHeight="1">
      <c r="A28" s="44" t="s">
        <v>8</v>
      </c>
      <c r="B28" s="44">
        <v>96</v>
      </c>
      <c r="J28" s="520"/>
      <c r="K28" s="521"/>
    </row>
    <row r="29" spans="1:11" ht="2.1" customHeight="1">
      <c r="A29" s="44" t="s">
        <v>18</v>
      </c>
      <c r="B29" s="44">
        <v>80</v>
      </c>
      <c r="J29" s="520"/>
      <c r="K29" s="521"/>
    </row>
    <row r="30" spans="1:11" ht="2.1" customHeight="1">
      <c r="A30" s="44" t="s">
        <v>9</v>
      </c>
      <c r="B30" s="44">
        <v>78</v>
      </c>
      <c r="J30" s="520"/>
      <c r="K30" s="521"/>
    </row>
    <row r="31" spans="1:11" ht="2.1" customHeight="1">
      <c r="A31" s="44" t="s">
        <v>5</v>
      </c>
      <c r="B31" s="44">
        <v>73</v>
      </c>
      <c r="J31" s="520"/>
      <c r="K31" s="521"/>
    </row>
    <row r="32" spans="1:11" ht="2.1" customHeight="1">
      <c r="A32" s="44" t="s">
        <v>29</v>
      </c>
      <c r="B32" s="44">
        <v>72</v>
      </c>
      <c r="J32" s="520"/>
      <c r="K32" s="521"/>
    </row>
    <row r="33" spans="1:11" ht="2.1" customHeight="1">
      <c r="A33" s="44" t="s">
        <v>10</v>
      </c>
      <c r="B33" s="44">
        <v>69</v>
      </c>
      <c r="J33" s="520"/>
      <c r="K33" s="521"/>
    </row>
    <row r="34" spans="1:11" ht="2.1" customHeight="1">
      <c r="A34" s="44" t="s">
        <v>185</v>
      </c>
      <c r="B34" s="44">
        <v>65</v>
      </c>
      <c r="J34" s="520"/>
      <c r="K34" s="521"/>
    </row>
    <row r="35" spans="1:11" ht="2.1" customHeight="1">
      <c r="A35" s="44" t="s">
        <v>26</v>
      </c>
      <c r="B35" s="44">
        <v>61</v>
      </c>
      <c r="J35" s="520"/>
      <c r="K35" s="521"/>
    </row>
    <row r="36" spans="1:11" ht="2.1" customHeight="1">
      <c r="A36" s="44" t="s">
        <v>189</v>
      </c>
      <c r="B36" s="44">
        <v>58</v>
      </c>
    </row>
    <row r="37" spans="1:11" ht="2.1" customHeight="1">
      <c r="A37" s="44" t="s">
        <v>25</v>
      </c>
      <c r="B37" s="44">
        <v>56</v>
      </c>
    </row>
    <row r="38" spans="1:11" ht="2.1" customHeight="1">
      <c r="A38" s="44" t="s">
        <v>16</v>
      </c>
      <c r="B38" s="44">
        <v>55</v>
      </c>
    </row>
    <row r="39" spans="1:11" ht="2.1" customHeight="1">
      <c r="A39" s="44" t="s">
        <v>27</v>
      </c>
      <c r="B39" s="44">
        <v>53</v>
      </c>
    </row>
    <row r="40" spans="1:11" ht="2.1" customHeight="1">
      <c r="A40" s="44" t="s">
        <v>190</v>
      </c>
      <c r="B40" s="44">
        <v>49</v>
      </c>
    </row>
    <row r="41" spans="1:11" ht="2.1" customHeight="1">
      <c r="A41" s="44" t="s">
        <v>20</v>
      </c>
      <c r="B41" s="44">
        <v>47</v>
      </c>
    </row>
    <row r="42" spans="1:11" ht="2.1" customHeight="1">
      <c r="A42" s="44" t="s">
        <v>15</v>
      </c>
      <c r="B42" s="44">
        <v>46</v>
      </c>
    </row>
    <row r="43" spans="1:11" ht="2.1" customHeight="1">
      <c r="A43" s="44" t="s">
        <v>28</v>
      </c>
      <c r="B43" s="44">
        <v>37</v>
      </c>
    </row>
    <row r="44" spans="1:11" ht="2.1" customHeight="1">
      <c r="A44" s="44" t="s">
        <v>33</v>
      </c>
      <c r="B44" s="44">
        <v>37</v>
      </c>
    </row>
    <row r="45" spans="1:11" ht="2.1" customHeight="1">
      <c r="A45" s="44" t="s">
        <v>3</v>
      </c>
      <c r="B45" s="44">
        <v>30</v>
      </c>
    </row>
    <row r="46" spans="1:11" ht="2.1" customHeight="1">
      <c r="A46" s="44" t="s">
        <v>191</v>
      </c>
      <c r="B46" s="44">
        <v>28</v>
      </c>
    </row>
    <row r="47" spans="1:11" ht="2.1" customHeight="1">
      <c r="A47" s="44" t="s">
        <v>195</v>
      </c>
      <c r="B47" s="44">
        <v>27</v>
      </c>
    </row>
    <row r="48" spans="1:11" ht="2.1" customHeight="1">
      <c r="A48" s="44" t="s">
        <v>6</v>
      </c>
      <c r="B48" s="44">
        <v>21</v>
      </c>
    </row>
    <row r="49" spans="1:2" ht="2.1" customHeight="1">
      <c r="A49" s="44" t="s">
        <v>193</v>
      </c>
      <c r="B49" s="44">
        <v>1</v>
      </c>
    </row>
    <row r="50" spans="1:2" ht="2.1" customHeight="1">
      <c r="A50" s="44" t="s">
        <v>184</v>
      </c>
      <c r="B50" s="44">
        <v>0</v>
      </c>
    </row>
    <row r="51" spans="1:2" ht="2.1" customHeight="1">
      <c r="A51" s="44" t="s">
        <v>192</v>
      </c>
      <c r="B51" s="44">
        <v>0</v>
      </c>
    </row>
    <row r="52" spans="1:2" ht="2.1" customHeight="1">
      <c r="A52" s="44" t="s">
        <v>278</v>
      </c>
      <c r="B52" s="44">
        <v>0</v>
      </c>
    </row>
    <row r="53" spans="1:2" ht="2.1" customHeight="1">
      <c r="A53" s="44" t="s">
        <v>96</v>
      </c>
      <c r="B53" s="45"/>
    </row>
    <row r="54" spans="1:2" ht="2.1" customHeight="1">
      <c r="A54" s="23"/>
    </row>
    <row r="55" spans="1:2" ht="2.1" customHeight="1">
      <c r="A55" s="35"/>
    </row>
    <row r="56" spans="1:2" ht="2.1" customHeight="1">
      <c r="A56" s="23"/>
    </row>
    <row r="57" spans="1:2" ht="2.1" customHeight="1">
      <c r="A57" s="44" t="s">
        <v>376</v>
      </c>
      <c r="B57" s="44" t="s">
        <v>96</v>
      </c>
    </row>
    <row r="58" spans="1:2" ht="2.1" customHeight="1">
      <c r="A58" s="44" t="s">
        <v>377</v>
      </c>
      <c r="B58" s="45">
        <v>6119</v>
      </c>
    </row>
    <row r="59" spans="1:2" ht="2.1" customHeight="1">
      <c r="A59" s="44" t="s">
        <v>378</v>
      </c>
      <c r="B59" s="44">
        <v>665</v>
      </c>
    </row>
    <row r="60" spans="1:2" ht="2.1" customHeight="1">
      <c r="A60" s="44" t="s">
        <v>96</v>
      </c>
      <c r="B60" s="45"/>
    </row>
    <row r="61" spans="1:2" ht="2.1" customHeight="1">
      <c r="A61" s="23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22" t="s">
        <v>630</v>
      </c>
      <c r="B97" s="522"/>
      <c r="C97" s="522"/>
      <c r="D97" s="522"/>
      <c r="E97" s="522"/>
      <c r="F97" s="522"/>
      <c r="G97" s="522"/>
      <c r="H97" s="522"/>
      <c r="I97" s="522"/>
      <c r="J97" s="522"/>
      <c r="K97" s="522"/>
      <c r="L97" s="522"/>
      <c r="M97" s="522"/>
    </row>
    <row r="100" spans="1:13" ht="18.75">
      <c r="J100" s="47" t="s">
        <v>271</v>
      </c>
      <c r="K100" s="48">
        <v>6784</v>
      </c>
    </row>
    <row r="102" spans="1:13">
      <c r="A102" s="519">
        <v>0.90197523584905659</v>
      </c>
      <c r="B102" s="519"/>
      <c r="C102" s="519"/>
    </row>
    <row r="107" spans="1:13">
      <c r="A107" s="519">
        <v>9.8024764150943397E-2</v>
      </c>
      <c r="B107" s="519"/>
      <c r="C107" s="519"/>
    </row>
    <row r="112" spans="1:13" ht="9" customHeight="1">
      <c r="A112" s="117" t="s">
        <v>266</v>
      </c>
    </row>
    <row r="113" spans="1:1" ht="9" customHeight="1">
      <c r="A113" s="117" t="s">
        <v>269</v>
      </c>
    </row>
    <row r="114" spans="1:1" ht="9" customHeight="1">
      <c r="A114" s="117" t="s">
        <v>270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AC409-4A72-44EC-B154-C518F63988A6}">
  <dimension ref="A1:I64"/>
  <sheetViews>
    <sheetView view="pageBreakPreview" topLeftCell="A14" zoomScale="60" zoomScaleNormal="100" workbookViewId="0">
      <selection activeCell="O26" sqref="O26"/>
    </sheetView>
  </sheetViews>
  <sheetFormatPr baseColWidth="10" defaultRowHeight="15"/>
  <cols>
    <col min="1" max="1" width="60.7109375" style="22" customWidth="1"/>
    <col min="2" max="2" width="1.7109375" style="22" customWidth="1"/>
    <col min="3" max="7" width="28.85546875" style="22" customWidth="1"/>
    <col min="8" max="8" width="1.7109375" customWidth="1"/>
    <col min="9" max="9" width="20.7109375" style="22" customWidth="1"/>
    <col min="10" max="16384" width="11.42578125" style="22"/>
  </cols>
  <sheetData>
    <row r="1" spans="1:9">
      <c r="A1" s="21" t="s">
        <v>1</v>
      </c>
      <c r="H1" s="22"/>
    </row>
    <row r="2" spans="1:9" ht="20.100000000000001" customHeight="1">
      <c r="A2" s="523" t="s">
        <v>385</v>
      </c>
      <c r="B2" s="523"/>
      <c r="C2" s="523"/>
      <c r="D2" s="523"/>
      <c r="E2" s="523"/>
      <c r="F2" s="523"/>
      <c r="G2" s="523"/>
      <c r="H2" s="523"/>
      <c r="I2" s="523"/>
    </row>
    <row r="3" spans="1:9" ht="20.100000000000001" customHeight="1">
      <c r="A3" s="502" t="str">
        <f>UPPER(CONCATENATE("Octubre 2022"))</f>
        <v>OCTUBRE 2022</v>
      </c>
      <c r="B3" s="502"/>
      <c r="C3" s="502"/>
      <c r="D3" s="502"/>
      <c r="E3" s="502"/>
      <c r="F3" s="502"/>
      <c r="G3" s="502"/>
      <c r="H3" s="502"/>
      <c r="I3" s="502"/>
    </row>
    <row r="4" spans="1:9">
      <c r="A4" s="23"/>
      <c r="H4" s="22"/>
    </row>
    <row r="5" spans="1:9" ht="15" customHeight="1">
      <c r="A5" s="524" t="s">
        <v>284</v>
      </c>
      <c r="B5" s="510"/>
      <c r="C5" s="524" t="s">
        <v>379</v>
      </c>
      <c r="D5" s="524"/>
      <c r="E5" s="524"/>
      <c r="F5" s="524"/>
      <c r="G5" s="524"/>
      <c r="H5" s="22"/>
      <c r="I5" s="524" t="s">
        <v>96</v>
      </c>
    </row>
    <row r="6" spans="1:9" ht="20.25" customHeight="1">
      <c r="A6" s="524"/>
      <c r="B6" s="510"/>
      <c r="C6" s="125" t="s">
        <v>380</v>
      </c>
      <c r="D6" s="125" t="s">
        <v>381</v>
      </c>
      <c r="E6" s="125" t="s">
        <v>382</v>
      </c>
      <c r="F6" s="125" t="s">
        <v>383</v>
      </c>
      <c r="G6" s="125" t="s">
        <v>384</v>
      </c>
      <c r="H6" s="22"/>
      <c r="I6" s="524"/>
    </row>
    <row r="7" spans="1:9" ht="8.1" customHeight="1">
      <c r="A7" s="118"/>
      <c r="B7" s="119"/>
      <c r="C7" s="119"/>
      <c r="D7" s="119"/>
      <c r="E7" s="119"/>
      <c r="F7" s="118"/>
      <c r="H7" s="22"/>
    </row>
    <row r="8" spans="1:9" ht="15.75">
      <c r="A8" s="120" t="s">
        <v>3</v>
      </c>
      <c r="B8" s="23"/>
      <c r="C8" s="121">
        <v>51</v>
      </c>
      <c r="D8" s="121">
        <v>33</v>
      </c>
      <c r="E8" s="121">
        <v>27</v>
      </c>
      <c r="F8" s="121">
        <v>2</v>
      </c>
      <c r="G8" s="121">
        <v>1</v>
      </c>
      <c r="H8" s="22"/>
      <c r="I8" s="30">
        <v>114</v>
      </c>
    </row>
    <row r="9" spans="1:9" ht="15.75">
      <c r="A9" s="120" t="s">
        <v>4</v>
      </c>
      <c r="B9" s="23"/>
      <c r="C9" s="121">
        <v>164</v>
      </c>
      <c r="D9" s="121">
        <v>44</v>
      </c>
      <c r="E9" s="121">
        <v>22</v>
      </c>
      <c r="F9" s="121">
        <v>9</v>
      </c>
      <c r="G9" s="121">
        <v>3</v>
      </c>
      <c r="H9" s="22"/>
      <c r="I9" s="30">
        <v>242</v>
      </c>
    </row>
    <row r="10" spans="1:9" ht="15.75">
      <c r="A10" s="120" t="s">
        <v>5</v>
      </c>
      <c r="B10" s="23"/>
      <c r="C10" s="121">
        <v>16</v>
      </c>
      <c r="D10" s="121">
        <v>12</v>
      </c>
      <c r="E10" s="121">
        <v>4</v>
      </c>
      <c r="F10" s="121">
        <v>2</v>
      </c>
      <c r="G10" s="121"/>
      <c r="H10" s="22"/>
      <c r="I10" s="30">
        <v>34</v>
      </c>
    </row>
    <row r="11" spans="1:9" ht="15.75">
      <c r="A11" s="120" t="s">
        <v>6</v>
      </c>
      <c r="B11" s="23"/>
      <c r="C11" s="121">
        <v>35</v>
      </c>
      <c r="D11" s="121">
        <v>11</v>
      </c>
      <c r="E11" s="121">
        <v>5</v>
      </c>
      <c r="F11" s="121">
        <v>2</v>
      </c>
      <c r="G11" s="121">
        <v>1</v>
      </c>
      <c r="H11" s="22"/>
      <c r="I11" s="30">
        <v>54</v>
      </c>
    </row>
    <row r="12" spans="1:9" ht="15.75">
      <c r="A12" s="120" t="s">
        <v>8</v>
      </c>
      <c r="B12" s="23"/>
      <c r="C12" s="121">
        <v>136</v>
      </c>
      <c r="D12" s="121">
        <v>59</v>
      </c>
      <c r="E12" s="121">
        <v>24</v>
      </c>
      <c r="F12" s="121">
        <v>5</v>
      </c>
      <c r="G12" s="121">
        <v>4</v>
      </c>
      <c r="H12" s="22"/>
      <c r="I12" s="30">
        <v>228</v>
      </c>
    </row>
    <row r="13" spans="1:9" ht="15.75">
      <c r="A13" s="120" t="s">
        <v>9</v>
      </c>
      <c r="B13" s="23"/>
      <c r="C13" s="121">
        <v>169</v>
      </c>
      <c r="D13" s="121">
        <v>70</v>
      </c>
      <c r="E13" s="121">
        <v>24</v>
      </c>
      <c r="F13" s="121">
        <v>9</v>
      </c>
      <c r="G13" s="121">
        <v>4</v>
      </c>
      <c r="H13" s="22"/>
      <c r="I13" s="30">
        <v>276</v>
      </c>
    </row>
    <row r="14" spans="1:9" ht="15.75">
      <c r="A14" s="120" t="s">
        <v>31</v>
      </c>
      <c r="B14" s="23"/>
      <c r="C14" s="121">
        <v>654</v>
      </c>
      <c r="D14" s="121">
        <v>234</v>
      </c>
      <c r="E14" s="121">
        <v>89</v>
      </c>
      <c r="F14" s="121">
        <v>23</v>
      </c>
      <c r="G14" s="121">
        <v>22</v>
      </c>
      <c r="H14" s="22"/>
      <c r="I14" s="30">
        <v>1022</v>
      </c>
    </row>
    <row r="15" spans="1:9" ht="15.75">
      <c r="A15" s="120" t="s">
        <v>33</v>
      </c>
      <c r="B15" s="23"/>
      <c r="C15" s="121">
        <v>71</v>
      </c>
      <c r="D15" s="121">
        <v>39</v>
      </c>
      <c r="E15" s="121">
        <v>16</v>
      </c>
      <c r="F15" s="121">
        <v>9</v>
      </c>
      <c r="G15" s="121">
        <v>6</v>
      </c>
      <c r="H15" s="22"/>
      <c r="I15" s="30">
        <v>141</v>
      </c>
    </row>
    <row r="16" spans="1:9" ht="15.75">
      <c r="A16" s="120" t="s">
        <v>7</v>
      </c>
      <c r="B16" s="23"/>
      <c r="C16" s="121">
        <v>34</v>
      </c>
      <c r="D16" s="121">
        <v>10</v>
      </c>
      <c r="E16" s="121">
        <v>5</v>
      </c>
      <c r="F16" s="121">
        <v>3</v>
      </c>
      <c r="G16" s="121">
        <v>1</v>
      </c>
      <c r="H16" s="22"/>
      <c r="I16" s="30">
        <v>53</v>
      </c>
    </row>
    <row r="17" spans="1:9" ht="15.75">
      <c r="A17" s="120" t="s">
        <v>10</v>
      </c>
      <c r="B17" s="23"/>
      <c r="C17" s="121">
        <v>81</v>
      </c>
      <c r="D17" s="121">
        <v>38</v>
      </c>
      <c r="E17" s="121">
        <v>13</v>
      </c>
      <c r="F17" s="121">
        <v>5</v>
      </c>
      <c r="G17" s="121">
        <v>1</v>
      </c>
      <c r="H17" s="22"/>
      <c r="I17" s="30">
        <v>138</v>
      </c>
    </row>
    <row r="18" spans="1:9" ht="15.75">
      <c r="A18" s="120" t="s">
        <v>32</v>
      </c>
      <c r="B18" s="23"/>
      <c r="C18" s="121">
        <v>510</v>
      </c>
      <c r="D18" s="121">
        <v>192</v>
      </c>
      <c r="E18" s="121">
        <v>80</v>
      </c>
      <c r="F18" s="121">
        <v>28</v>
      </c>
      <c r="G18" s="121">
        <v>11</v>
      </c>
      <c r="H18" s="22"/>
      <c r="I18" s="30">
        <v>821</v>
      </c>
    </row>
    <row r="19" spans="1:9" ht="15.75">
      <c r="A19" s="120" t="s">
        <v>11</v>
      </c>
      <c r="B19" s="23"/>
      <c r="C19" s="121">
        <v>144</v>
      </c>
      <c r="D19" s="121">
        <v>59</v>
      </c>
      <c r="E19" s="121">
        <v>28</v>
      </c>
      <c r="F19" s="121">
        <v>12</v>
      </c>
      <c r="G19" s="121">
        <v>7</v>
      </c>
      <c r="H19" s="22"/>
      <c r="I19" s="30">
        <v>250</v>
      </c>
    </row>
    <row r="20" spans="1:9" ht="15.75">
      <c r="A20" s="120" t="s">
        <v>12</v>
      </c>
      <c r="B20" s="23"/>
      <c r="C20" s="121">
        <v>148</v>
      </c>
      <c r="D20" s="121">
        <v>61</v>
      </c>
      <c r="E20" s="121">
        <v>34</v>
      </c>
      <c r="F20" s="121">
        <v>15</v>
      </c>
      <c r="G20" s="121">
        <v>9</v>
      </c>
      <c r="H20" s="22"/>
      <c r="I20" s="30">
        <v>267</v>
      </c>
    </row>
    <row r="21" spans="1:9" ht="15.75">
      <c r="A21" s="120" t="s">
        <v>13</v>
      </c>
      <c r="B21" s="23"/>
      <c r="C21" s="121">
        <v>149</v>
      </c>
      <c r="D21" s="121">
        <v>68</v>
      </c>
      <c r="E21" s="121">
        <v>28</v>
      </c>
      <c r="F21" s="121">
        <v>14</v>
      </c>
      <c r="G21" s="121">
        <v>3</v>
      </c>
      <c r="H21" s="22"/>
      <c r="I21" s="30">
        <v>262</v>
      </c>
    </row>
    <row r="22" spans="1:9" ht="15.75">
      <c r="A22" s="120" t="s">
        <v>14</v>
      </c>
      <c r="B22" s="23"/>
      <c r="C22" s="121">
        <v>254</v>
      </c>
      <c r="D22" s="121">
        <v>97</v>
      </c>
      <c r="E22" s="121">
        <v>61</v>
      </c>
      <c r="F22" s="121">
        <v>18</v>
      </c>
      <c r="G22" s="121">
        <v>6</v>
      </c>
      <c r="H22" s="22"/>
      <c r="I22" s="30">
        <v>436</v>
      </c>
    </row>
    <row r="23" spans="1:9" ht="15.75">
      <c r="A23" s="120" t="s">
        <v>34</v>
      </c>
      <c r="B23" s="23"/>
      <c r="C23" s="121">
        <v>120</v>
      </c>
      <c r="D23" s="121">
        <v>62</v>
      </c>
      <c r="E23" s="121">
        <v>27</v>
      </c>
      <c r="F23" s="121">
        <v>8</v>
      </c>
      <c r="G23" s="121">
        <v>3</v>
      </c>
      <c r="H23" s="22"/>
      <c r="I23" s="30">
        <v>220</v>
      </c>
    </row>
    <row r="24" spans="1:9" ht="15.75">
      <c r="A24" s="120" t="s">
        <v>15</v>
      </c>
      <c r="B24" s="23"/>
      <c r="C24" s="121">
        <v>119</v>
      </c>
      <c r="D24" s="121">
        <v>57</v>
      </c>
      <c r="E24" s="121">
        <v>31</v>
      </c>
      <c r="F24" s="121">
        <v>14</v>
      </c>
      <c r="G24" s="121">
        <v>7</v>
      </c>
      <c r="H24" s="22"/>
      <c r="I24" s="30">
        <v>228</v>
      </c>
    </row>
    <row r="25" spans="1:9" ht="15.75">
      <c r="A25" s="120" t="s">
        <v>16</v>
      </c>
      <c r="B25" s="23"/>
      <c r="C25" s="121">
        <v>71</v>
      </c>
      <c r="D25" s="121">
        <v>38</v>
      </c>
      <c r="E25" s="121">
        <v>14</v>
      </c>
      <c r="F25" s="121">
        <v>3</v>
      </c>
      <c r="G25" s="121">
        <v>2</v>
      </c>
      <c r="H25" s="22"/>
      <c r="I25" s="30">
        <v>128</v>
      </c>
    </row>
    <row r="26" spans="1:9" ht="15.75">
      <c r="A26" s="120" t="s">
        <v>17</v>
      </c>
      <c r="B26" s="23"/>
      <c r="C26" s="121">
        <v>129</v>
      </c>
      <c r="D26" s="121">
        <v>48</v>
      </c>
      <c r="E26" s="121">
        <v>18</v>
      </c>
      <c r="F26" s="121">
        <v>10</v>
      </c>
      <c r="G26" s="121">
        <v>3</v>
      </c>
      <c r="H26" s="22"/>
      <c r="I26" s="30">
        <v>208</v>
      </c>
    </row>
    <row r="27" spans="1:9" ht="15.75">
      <c r="A27" s="120" t="s">
        <v>18</v>
      </c>
      <c r="B27" s="23"/>
      <c r="C27" s="121">
        <v>137</v>
      </c>
      <c r="D27" s="121">
        <v>74</v>
      </c>
      <c r="E27" s="121">
        <v>42</v>
      </c>
      <c r="F27" s="121">
        <v>10</v>
      </c>
      <c r="G27" s="121">
        <v>1</v>
      </c>
      <c r="H27" s="22"/>
      <c r="I27" s="30">
        <v>264</v>
      </c>
    </row>
    <row r="28" spans="1:9" ht="15.75">
      <c r="A28" s="120" t="s">
        <v>19</v>
      </c>
      <c r="B28" s="23"/>
      <c r="C28" s="121">
        <v>278</v>
      </c>
      <c r="D28" s="121">
        <v>127</v>
      </c>
      <c r="E28" s="121">
        <v>56</v>
      </c>
      <c r="F28" s="121">
        <v>24</v>
      </c>
      <c r="G28" s="121">
        <v>14</v>
      </c>
      <c r="H28" s="22"/>
      <c r="I28" s="30">
        <v>499</v>
      </c>
    </row>
    <row r="29" spans="1:9" ht="15.75">
      <c r="A29" s="120" t="s">
        <v>20</v>
      </c>
      <c r="B29" s="23"/>
      <c r="C29" s="121">
        <v>56</v>
      </c>
      <c r="D29" s="121">
        <v>17</v>
      </c>
      <c r="E29" s="121">
        <v>11</v>
      </c>
      <c r="F29" s="121">
        <v>3</v>
      </c>
      <c r="G29" s="121"/>
      <c r="H29" s="22"/>
      <c r="I29" s="30">
        <v>87</v>
      </c>
    </row>
    <row r="30" spans="1:9" ht="15.75">
      <c r="A30" s="120" t="s">
        <v>21</v>
      </c>
      <c r="B30" s="23"/>
      <c r="C30" s="121">
        <v>60</v>
      </c>
      <c r="D30" s="121">
        <v>27</v>
      </c>
      <c r="E30" s="121">
        <v>14</v>
      </c>
      <c r="F30" s="121">
        <v>4</v>
      </c>
      <c r="G30" s="121">
        <v>2</v>
      </c>
      <c r="H30" s="22"/>
      <c r="I30" s="30">
        <v>107</v>
      </c>
    </row>
    <row r="31" spans="1:9" ht="15.75">
      <c r="A31" s="120" t="s">
        <v>22</v>
      </c>
      <c r="B31" s="23"/>
      <c r="C31" s="121">
        <v>51</v>
      </c>
      <c r="D31" s="121">
        <v>27</v>
      </c>
      <c r="E31" s="121">
        <v>19</v>
      </c>
      <c r="F31" s="121">
        <v>8</v>
      </c>
      <c r="G31" s="121">
        <v>6</v>
      </c>
      <c r="H31" s="22"/>
      <c r="I31" s="30">
        <v>111</v>
      </c>
    </row>
    <row r="32" spans="1:9" ht="15.75">
      <c r="A32" s="120" t="s">
        <v>23</v>
      </c>
      <c r="B32" s="23"/>
      <c r="C32" s="121">
        <v>108</v>
      </c>
      <c r="D32" s="121">
        <v>42</v>
      </c>
      <c r="E32" s="121">
        <v>26</v>
      </c>
      <c r="F32" s="121">
        <v>6</v>
      </c>
      <c r="G32" s="121">
        <v>5</v>
      </c>
      <c r="H32" s="22"/>
      <c r="I32" s="30">
        <v>187</v>
      </c>
    </row>
    <row r="33" spans="1:9" ht="15.75">
      <c r="A33" s="120" t="s">
        <v>24</v>
      </c>
      <c r="B33" s="23"/>
      <c r="C33" s="121">
        <v>182</v>
      </c>
      <c r="D33" s="121">
        <v>66</v>
      </c>
      <c r="E33" s="121">
        <v>26</v>
      </c>
      <c r="F33" s="121">
        <v>22</v>
      </c>
      <c r="G33" s="121">
        <v>2</v>
      </c>
      <c r="H33" s="22"/>
      <c r="I33" s="30">
        <v>298</v>
      </c>
    </row>
    <row r="34" spans="1:9" ht="15.75">
      <c r="A34" s="120" t="s">
        <v>25</v>
      </c>
      <c r="B34" s="23"/>
      <c r="C34" s="121">
        <v>134</v>
      </c>
      <c r="D34" s="121">
        <v>69</v>
      </c>
      <c r="E34" s="121">
        <v>26</v>
      </c>
      <c r="F34" s="121">
        <v>11</v>
      </c>
      <c r="G34" s="121">
        <v>4</v>
      </c>
      <c r="H34" s="22"/>
      <c r="I34" s="30">
        <v>244</v>
      </c>
    </row>
    <row r="35" spans="1:9" ht="15.75">
      <c r="A35" s="120" t="s">
        <v>26</v>
      </c>
      <c r="B35" s="23"/>
      <c r="C35" s="121">
        <v>125</v>
      </c>
      <c r="D35" s="121">
        <v>52</v>
      </c>
      <c r="E35" s="121">
        <v>18</v>
      </c>
      <c r="F35" s="121">
        <v>6</v>
      </c>
      <c r="G35" s="121">
        <v>10</v>
      </c>
      <c r="H35" s="22"/>
      <c r="I35" s="30">
        <v>211</v>
      </c>
    </row>
    <row r="36" spans="1:9" ht="15.75">
      <c r="A36" s="120" t="s">
        <v>27</v>
      </c>
      <c r="B36" s="23"/>
      <c r="C36" s="121">
        <v>14</v>
      </c>
      <c r="D36" s="121">
        <v>7</v>
      </c>
      <c r="E36" s="121">
        <v>2</v>
      </c>
      <c r="F36" s="121">
        <v>1</v>
      </c>
      <c r="G36" s="121"/>
      <c r="H36" s="22"/>
      <c r="I36" s="30">
        <v>24</v>
      </c>
    </row>
    <row r="37" spans="1:9" ht="15.75">
      <c r="A37" s="120" t="s">
        <v>35</v>
      </c>
      <c r="B37" s="23"/>
      <c r="C37" s="121">
        <v>186</v>
      </c>
      <c r="D37" s="121">
        <v>90</v>
      </c>
      <c r="E37" s="121">
        <v>49</v>
      </c>
      <c r="F37" s="121">
        <v>23</v>
      </c>
      <c r="G37" s="121">
        <v>8</v>
      </c>
      <c r="H37" s="22"/>
      <c r="I37" s="30">
        <v>356</v>
      </c>
    </row>
    <row r="38" spans="1:9" ht="15.75">
      <c r="A38" s="120" t="s">
        <v>28</v>
      </c>
      <c r="B38" s="23"/>
      <c r="C38" s="121">
        <v>62</v>
      </c>
      <c r="D38" s="121">
        <v>20</v>
      </c>
      <c r="E38" s="121">
        <v>12</v>
      </c>
      <c r="F38" s="121">
        <v>6</v>
      </c>
      <c r="G38" s="121">
        <v>1</v>
      </c>
      <c r="H38" s="22"/>
      <c r="I38" s="30">
        <v>101</v>
      </c>
    </row>
    <row r="39" spans="1:9" ht="15.75">
      <c r="A39" s="120" t="s">
        <v>29</v>
      </c>
      <c r="B39" s="23"/>
      <c r="C39" s="121">
        <v>64</v>
      </c>
      <c r="D39" s="121">
        <v>19</v>
      </c>
      <c r="E39" s="121">
        <v>15</v>
      </c>
      <c r="F39" s="121">
        <v>8</v>
      </c>
      <c r="G39" s="121">
        <v>2</v>
      </c>
      <c r="H39" s="22"/>
      <c r="I39" s="30">
        <v>108</v>
      </c>
    </row>
    <row r="40" spans="1:9" ht="8.1" customHeight="1">
      <c r="A40" s="126"/>
      <c r="B40" s="23"/>
      <c r="C40" s="123"/>
      <c r="D40" s="123"/>
      <c r="E40" s="123"/>
      <c r="F40" s="123"/>
      <c r="G40" s="123"/>
      <c r="H40" s="22"/>
      <c r="I40" s="124"/>
    </row>
    <row r="41" spans="1:9" ht="17.100000000000001" customHeight="1">
      <c r="A41" s="38" t="s">
        <v>386</v>
      </c>
      <c r="B41" s="23"/>
      <c r="C41" s="128">
        <v>4512</v>
      </c>
      <c r="D41" s="128">
        <f t="shared" ref="D41:G41" si="0">SUM(D8:D39)</f>
        <v>1869</v>
      </c>
      <c r="E41" s="128">
        <f t="shared" si="0"/>
        <v>866</v>
      </c>
      <c r="F41" s="128">
        <f t="shared" si="0"/>
        <v>323</v>
      </c>
      <c r="G41" s="128">
        <f t="shared" si="0"/>
        <v>149</v>
      </c>
      <c r="H41" s="22"/>
      <c r="I41" s="127">
        <v>7719</v>
      </c>
    </row>
    <row r="42" spans="1:9" ht="8.1" customHeight="1">
      <c r="A42" s="23"/>
      <c r="B42" s="23"/>
      <c r="C42" s="23"/>
      <c r="D42" s="23"/>
      <c r="E42" s="23"/>
      <c r="F42" s="23"/>
      <c r="H42" s="22"/>
    </row>
    <row r="43" spans="1:9" ht="15.75">
      <c r="A43" s="120" t="s">
        <v>373</v>
      </c>
      <c r="B43" s="118"/>
      <c r="C43" s="121">
        <v>34</v>
      </c>
      <c r="D43" s="121">
        <v>10</v>
      </c>
      <c r="E43" s="121">
        <v>7</v>
      </c>
      <c r="F43" s="121"/>
      <c r="G43" s="121"/>
      <c r="H43" s="22"/>
      <c r="I43" s="30">
        <v>51</v>
      </c>
    </row>
    <row r="44" spans="1:9" ht="15.75">
      <c r="A44" s="120" t="s">
        <v>188</v>
      </c>
      <c r="B44" s="118"/>
      <c r="C44" s="121">
        <v>30</v>
      </c>
      <c r="D44" s="121">
        <v>19</v>
      </c>
      <c r="E44" s="121">
        <v>4</v>
      </c>
      <c r="F44" s="121">
        <v>2</v>
      </c>
      <c r="G44" s="121"/>
      <c r="H44" s="22"/>
      <c r="I44" s="30">
        <v>55</v>
      </c>
    </row>
    <row r="45" spans="1:9" ht="15.75">
      <c r="A45" s="120" t="s">
        <v>189</v>
      </c>
      <c r="B45" s="118"/>
      <c r="C45" s="121">
        <v>19</v>
      </c>
      <c r="D45" s="121">
        <v>7</v>
      </c>
      <c r="E45" s="121">
        <v>1</v>
      </c>
      <c r="F45" s="121"/>
      <c r="G45" s="121"/>
      <c r="H45" s="22"/>
      <c r="I45" s="30">
        <v>27</v>
      </c>
    </row>
    <row r="46" spans="1:9" ht="15.75">
      <c r="A46" s="120" t="s">
        <v>190</v>
      </c>
      <c r="B46" s="118"/>
      <c r="C46" s="121">
        <v>4</v>
      </c>
      <c r="D46" s="121"/>
      <c r="E46" s="121"/>
      <c r="F46" s="121"/>
      <c r="G46" s="121"/>
      <c r="H46" s="22"/>
      <c r="I46" s="30">
        <v>4</v>
      </c>
    </row>
    <row r="47" spans="1:9" ht="15.75">
      <c r="A47" s="120" t="s">
        <v>191</v>
      </c>
      <c r="B47" s="118"/>
      <c r="C47" s="121">
        <v>6</v>
      </c>
      <c r="D47" s="121">
        <v>6</v>
      </c>
      <c r="E47" s="121">
        <v>1</v>
      </c>
      <c r="F47" s="121"/>
      <c r="G47" s="121"/>
      <c r="H47" s="22"/>
      <c r="I47" s="30">
        <v>13</v>
      </c>
    </row>
    <row r="48" spans="1:9" ht="15.75">
      <c r="A48" s="120" t="s">
        <v>192</v>
      </c>
      <c r="B48" s="118"/>
      <c r="C48" s="121">
        <v>16</v>
      </c>
      <c r="D48" s="121">
        <v>6</v>
      </c>
      <c r="E48" s="121">
        <v>2</v>
      </c>
      <c r="F48" s="121"/>
      <c r="G48" s="121"/>
      <c r="H48" s="22"/>
      <c r="I48" s="30">
        <v>24</v>
      </c>
    </row>
    <row r="49" spans="1:9" ht="15.75">
      <c r="A49" s="120" t="s">
        <v>193</v>
      </c>
      <c r="B49" s="118"/>
      <c r="C49" s="121">
        <v>42</v>
      </c>
      <c r="D49" s="121">
        <v>12</v>
      </c>
      <c r="E49" s="121">
        <v>1</v>
      </c>
      <c r="F49" s="121"/>
      <c r="G49" s="121"/>
      <c r="H49" s="22"/>
      <c r="I49" s="30">
        <v>55</v>
      </c>
    </row>
    <row r="50" spans="1:9" ht="15.75">
      <c r="A50" s="120" t="s">
        <v>194</v>
      </c>
      <c r="B50" s="118"/>
      <c r="C50" s="121">
        <v>46</v>
      </c>
      <c r="D50" s="121">
        <v>5</v>
      </c>
      <c r="E50" s="121">
        <v>7</v>
      </c>
      <c r="F50" s="121">
        <v>3</v>
      </c>
      <c r="G50" s="121"/>
      <c r="H50" s="22"/>
      <c r="I50" s="30">
        <v>61</v>
      </c>
    </row>
    <row r="51" spans="1:9" ht="15.75">
      <c r="A51" s="120" t="s">
        <v>195</v>
      </c>
      <c r="B51" s="118"/>
      <c r="C51" s="121">
        <v>32</v>
      </c>
      <c r="D51" s="121">
        <v>8</v>
      </c>
      <c r="E51" s="121">
        <v>5</v>
      </c>
      <c r="F51" s="121">
        <v>4</v>
      </c>
      <c r="G51" s="121"/>
      <c r="H51" s="22"/>
      <c r="I51" s="30">
        <v>49</v>
      </c>
    </row>
    <row r="52" spans="1:9" ht="15.75">
      <c r="A52" s="120" t="s">
        <v>185</v>
      </c>
      <c r="B52" s="118"/>
      <c r="C52" s="121">
        <v>16</v>
      </c>
      <c r="D52" s="121">
        <v>12</v>
      </c>
      <c r="E52" s="121">
        <v>3</v>
      </c>
      <c r="F52" s="121">
        <v>2</v>
      </c>
      <c r="G52" s="121"/>
      <c r="H52" s="22"/>
      <c r="I52" s="30">
        <v>33</v>
      </c>
    </row>
    <row r="53" spans="1:9" ht="15.75">
      <c r="A53" s="120" t="s">
        <v>184</v>
      </c>
      <c r="B53" s="118"/>
      <c r="C53" s="121">
        <v>27</v>
      </c>
      <c r="D53" s="121">
        <v>4</v>
      </c>
      <c r="E53" s="121">
        <v>3</v>
      </c>
      <c r="F53" s="121"/>
      <c r="G53" s="121"/>
      <c r="H53" s="22"/>
      <c r="I53" s="30">
        <v>34</v>
      </c>
    </row>
    <row r="54" spans="1:9" ht="15.75">
      <c r="A54" s="120" t="s">
        <v>186</v>
      </c>
      <c r="B54" s="118"/>
      <c r="C54" s="121">
        <v>15</v>
      </c>
      <c r="D54" s="121">
        <v>6</v>
      </c>
      <c r="E54" s="121">
        <v>2</v>
      </c>
      <c r="F54" s="121"/>
      <c r="G54" s="121"/>
      <c r="H54" s="22"/>
      <c r="I54" s="30">
        <v>23</v>
      </c>
    </row>
    <row r="55" spans="1:9" ht="15.75">
      <c r="A55" s="120" t="s">
        <v>187</v>
      </c>
      <c r="B55" s="118"/>
      <c r="C55" s="121">
        <v>20</v>
      </c>
      <c r="D55" s="121">
        <v>5</v>
      </c>
      <c r="E55" s="121">
        <v>1</v>
      </c>
      <c r="F55" s="121">
        <v>1</v>
      </c>
      <c r="G55" s="121"/>
      <c r="H55" s="22"/>
      <c r="I55" s="30">
        <v>27</v>
      </c>
    </row>
    <row r="56" spans="1:9" ht="15.75">
      <c r="A56" s="120" t="s">
        <v>196</v>
      </c>
      <c r="B56" s="118"/>
      <c r="C56" s="121">
        <v>7</v>
      </c>
      <c r="D56" s="121">
        <v>3</v>
      </c>
      <c r="E56" s="121"/>
      <c r="F56" s="121"/>
      <c r="G56" s="121"/>
      <c r="H56" s="22"/>
      <c r="I56" s="30">
        <v>10</v>
      </c>
    </row>
    <row r="57" spans="1:9" ht="8.1" customHeight="1">
      <c r="A57" s="126"/>
      <c r="B57" s="118"/>
      <c r="C57" s="123"/>
      <c r="D57" s="123"/>
      <c r="E57" s="123"/>
      <c r="F57" s="123"/>
      <c r="G57" s="123"/>
      <c r="H57" s="22"/>
      <c r="I57" s="130"/>
    </row>
    <row r="58" spans="1:9" ht="17.100000000000001" customHeight="1">
      <c r="A58" s="38" t="s">
        <v>386</v>
      </c>
      <c r="B58" s="118"/>
      <c r="C58" s="128">
        <v>314</v>
      </c>
      <c r="D58" s="128">
        <f t="shared" ref="D58:G58" si="1">SUM(D42:D56)</f>
        <v>103</v>
      </c>
      <c r="E58" s="128">
        <f t="shared" si="1"/>
        <v>37</v>
      </c>
      <c r="F58" s="128">
        <f t="shared" si="1"/>
        <v>12</v>
      </c>
      <c r="G58" s="128">
        <f t="shared" si="1"/>
        <v>0</v>
      </c>
      <c r="H58" s="22"/>
      <c r="I58" s="131">
        <v>466</v>
      </c>
    </row>
    <row r="59" spans="1:9" ht="8.1" customHeight="1">
      <c r="A59" s="35"/>
      <c r="B59" s="119"/>
      <c r="C59" s="118"/>
      <c r="D59" s="118"/>
      <c r="E59" s="118"/>
      <c r="H59" s="22"/>
    </row>
    <row r="60" spans="1:9" ht="17.100000000000001" customHeight="1">
      <c r="A60" s="108" t="s">
        <v>96</v>
      </c>
      <c r="B60" s="119"/>
      <c r="C60" s="41">
        <v>4826</v>
      </c>
      <c r="D60" s="41">
        <f>SUM(D58,D41)</f>
        <v>1972</v>
      </c>
      <c r="E60" s="41">
        <f>SUM(E58,E41)</f>
        <v>903</v>
      </c>
      <c r="F60" s="41">
        <f>SUM(F58,F41)</f>
        <v>335</v>
      </c>
      <c r="G60" s="41">
        <f>SUM(G58,G41)</f>
        <v>149</v>
      </c>
      <c r="H60" s="22"/>
      <c r="I60" s="41">
        <v>8185</v>
      </c>
    </row>
    <row r="61" spans="1:9">
      <c r="A61" s="23"/>
      <c r="H61" s="22"/>
    </row>
    <row r="62" spans="1:9" ht="14.1" customHeight="1">
      <c r="A62" s="132" t="s">
        <v>266</v>
      </c>
      <c r="H62" s="22"/>
    </row>
    <row r="63" spans="1:9" ht="14.1" customHeight="1">
      <c r="A63" s="132" t="s">
        <v>269</v>
      </c>
      <c r="H63" s="22"/>
    </row>
    <row r="64" spans="1:9" ht="14.1" customHeight="1">
      <c r="A64" s="132" t="s">
        <v>270</v>
      </c>
      <c r="H64" s="22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4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925CC-CA3C-44A3-8BB0-3ECADC12ABB8}">
  <dimension ref="A1:M36"/>
  <sheetViews>
    <sheetView view="pageBreakPreview" zoomScaleNormal="100" zoomScaleSheetLayoutView="100" workbookViewId="0">
      <selection activeCell="G39" sqref="G39"/>
    </sheetView>
  </sheetViews>
  <sheetFormatPr baseColWidth="10" defaultRowHeight="15"/>
  <cols>
    <col min="1" max="1" width="10.7109375" style="22" customWidth="1"/>
    <col min="2" max="2" width="4.42578125" style="22" bestFit="1" customWidth="1"/>
    <col min="3" max="16384" width="11.42578125" style="22"/>
  </cols>
  <sheetData>
    <row r="1" spans="1:13">
      <c r="A1" s="21" t="s">
        <v>1</v>
      </c>
    </row>
    <row r="2" spans="1:13" ht="20.100000000000001" customHeight="1">
      <c r="A2" s="497" t="s">
        <v>393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387</v>
      </c>
      <c r="B5" s="44" t="s">
        <v>96</v>
      </c>
    </row>
    <row r="6" spans="1:13">
      <c r="A6" s="44"/>
      <c r="B6" s="45"/>
    </row>
    <row r="7" spans="1:13">
      <c r="A7" s="44"/>
      <c r="B7" s="45"/>
    </row>
    <row r="8" spans="1:13">
      <c r="A8" s="44"/>
      <c r="B8" s="45"/>
    </row>
    <row r="9" spans="1:13">
      <c r="A9" s="44"/>
      <c r="B9" s="45"/>
    </row>
    <row r="10" spans="1:13">
      <c r="A10" s="44"/>
      <c r="B10" s="45"/>
    </row>
    <row r="11" spans="1:13">
      <c r="A11" s="44"/>
      <c r="B11" s="45"/>
    </row>
    <row r="12" spans="1:13">
      <c r="A12" s="44"/>
      <c r="B12" s="45"/>
    </row>
    <row r="13" spans="1:13">
      <c r="A13" s="44"/>
      <c r="B13" s="45"/>
    </row>
    <row r="14" spans="1:13">
      <c r="A14" s="44" t="s">
        <v>388</v>
      </c>
      <c r="B14" s="45">
        <v>4826</v>
      </c>
    </row>
    <row r="15" spans="1:13">
      <c r="A15" s="44" t="s">
        <v>389</v>
      </c>
      <c r="B15" s="45">
        <v>1972</v>
      </c>
    </row>
    <row r="16" spans="1:13">
      <c r="A16" s="44" t="s">
        <v>390</v>
      </c>
      <c r="B16" s="44">
        <v>903</v>
      </c>
    </row>
    <row r="17" spans="1:8">
      <c r="A17" s="44" t="s">
        <v>391</v>
      </c>
      <c r="B17" s="44">
        <v>335</v>
      </c>
    </row>
    <row r="18" spans="1:8">
      <c r="A18" s="44" t="s">
        <v>392</v>
      </c>
      <c r="B18" s="44">
        <v>149</v>
      </c>
    </row>
    <row r="19" spans="1:8">
      <c r="A19" s="44" t="s">
        <v>96</v>
      </c>
      <c r="B19" s="45"/>
    </row>
    <row r="20" spans="1:8">
      <c r="A20" s="23"/>
    </row>
    <row r="31" spans="1:8" ht="18.75">
      <c r="G31" s="47" t="s">
        <v>271</v>
      </c>
      <c r="H31" s="48">
        <v>8185</v>
      </c>
    </row>
    <row r="34" spans="1:1" s="49" customFormat="1" ht="9.9499999999999993" customHeight="1">
      <c r="A34" s="117" t="s">
        <v>280</v>
      </c>
    </row>
    <row r="35" spans="1:1" s="49" customFormat="1" ht="9.9499999999999993" customHeight="1">
      <c r="A35" s="117" t="s">
        <v>269</v>
      </c>
    </row>
    <row r="36" spans="1:1" s="49" customFormat="1" ht="9.9499999999999993" customHeight="1">
      <c r="A36" s="117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F4FD4-1215-4D17-8D70-084E7AD48DD5}">
  <dimension ref="A1:M97"/>
  <sheetViews>
    <sheetView view="pageBreakPreview" zoomScale="85" zoomScaleNormal="100" zoomScaleSheetLayoutView="85" workbookViewId="0">
      <selection activeCell="S77" sqref="S77"/>
    </sheetView>
  </sheetViews>
  <sheetFormatPr baseColWidth="10" defaultRowHeight="15"/>
  <cols>
    <col min="1" max="1" width="10.7109375" style="22" customWidth="1"/>
    <col min="2" max="2" width="4.42578125" style="22" bestFit="1" customWidth="1"/>
    <col min="3" max="16384" width="11.42578125" style="22"/>
  </cols>
  <sheetData>
    <row r="1" spans="1:13">
      <c r="A1" s="21" t="s">
        <v>1</v>
      </c>
    </row>
    <row r="2" spans="1:13" ht="28.5" customHeight="1">
      <c r="A2" s="497" t="s">
        <v>639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375</v>
      </c>
      <c r="B5" s="44" t="s">
        <v>96</v>
      </c>
    </row>
    <row r="6" spans="1:13" ht="5.0999999999999996" customHeight="1">
      <c r="A6" s="44" t="s">
        <v>31</v>
      </c>
      <c r="B6" s="45">
        <v>1022</v>
      </c>
    </row>
    <row r="7" spans="1:13" ht="5.0999999999999996" customHeight="1">
      <c r="A7" s="44" t="s">
        <v>32</v>
      </c>
      <c r="B7" s="45">
        <v>821</v>
      </c>
    </row>
    <row r="8" spans="1:13" ht="5.0999999999999996" customHeight="1">
      <c r="A8" s="44" t="s">
        <v>19</v>
      </c>
      <c r="B8" s="45">
        <v>499</v>
      </c>
    </row>
    <row r="9" spans="1:13" ht="5.0999999999999996" customHeight="1">
      <c r="A9" s="44" t="s">
        <v>14</v>
      </c>
      <c r="B9" s="45">
        <v>436</v>
      </c>
    </row>
    <row r="10" spans="1:13" ht="5.0999999999999996" customHeight="1">
      <c r="A10" s="44" t="s">
        <v>35</v>
      </c>
      <c r="B10" s="45">
        <v>356</v>
      </c>
      <c r="J10" s="520" t="s">
        <v>271</v>
      </c>
      <c r="K10" s="521">
        <v>8185</v>
      </c>
    </row>
    <row r="11" spans="1:13" ht="5.0999999999999996" customHeight="1">
      <c r="A11" s="44" t="s">
        <v>24</v>
      </c>
      <c r="B11" s="45">
        <v>298</v>
      </c>
      <c r="J11" s="520"/>
      <c r="K11" s="521"/>
    </row>
    <row r="12" spans="1:13" ht="5.0999999999999996" customHeight="1">
      <c r="A12" s="44" t="s">
        <v>9</v>
      </c>
      <c r="B12" s="45">
        <v>276</v>
      </c>
      <c r="J12" s="520"/>
      <c r="K12" s="521"/>
    </row>
    <row r="13" spans="1:13" ht="5.0999999999999996" customHeight="1">
      <c r="A13" s="44" t="s">
        <v>12</v>
      </c>
      <c r="B13" s="45">
        <v>267</v>
      </c>
    </row>
    <row r="14" spans="1:13" ht="5.0999999999999996" customHeight="1">
      <c r="A14" s="44" t="s">
        <v>18</v>
      </c>
      <c r="B14" s="45">
        <v>264</v>
      </c>
    </row>
    <row r="15" spans="1:13" ht="5.0999999999999996" customHeight="1">
      <c r="A15" s="44" t="s">
        <v>13</v>
      </c>
      <c r="B15" s="45">
        <v>262</v>
      </c>
    </row>
    <row r="16" spans="1:13" ht="5.0999999999999996" customHeight="1">
      <c r="A16" s="44" t="s">
        <v>11</v>
      </c>
      <c r="B16" s="45">
        <v>250</v>
      </c>
    </row>
    <row r="17" spans="1:2" ht="5.0999999999999996" customHeight="1">
      <c r="A17" s="44" t="s">
        <v>25</v>
      </c>
      <c r="B17" s="45">
        <v>244</v>
      </c>
    </row>
    <row r="18" spans="1:2" ht="5.0999999999999996" customHeight="1">
      <c r="A18" s="44" t="s">
        <v>4</v>
      </c>
      <c r="B18" s="45">
        <v>242</v>
      </c>
    </row>
    <row r="19" spans="1:2" ht="5.0999999999999996" customHeight="1">
      <c r="A19" s="44" t="s">
        <v>8</v>
      </c>
      <c r="B19" s="45">
        <v>228</v>
      </c>
    </row>
    <row r="20" spans="1:2" ht="5.0999999999999996" customHeight="1">
      <c r="A20" s="44" t="s">
        <v>15</v>
      </c>
      <c r="B20" s="45">
        <v>228</v>
      </c>
    </row>
    <row r="21" spans="1:2" ht="5.0999999999999996" customHeight="1">
      <c r="A21" s="44" t="s">
        <v>34</v>
      </c>
      <c r="B21" s="45">
        <v>220</v>
      </c>
    </row>
    <row r="22" spans="1:2" ht="5.0999999999999996" customHeight="1">
      <c r="A22" s="44" t="s">
        <v>26</v>
      </c>
      <c r="B22" s="45">
        <v>211</v>
      </c>
    </row>
    <row r="23" spans="1:2" ht="5.0999999999999996" customHeight="1">
      <c r="A23" s="44" t="s">
        <v>17</v>
      </c>
      <c r="B23" s="45">
        <v>208</v>
      </c>
    </row>
    <row r="24" spans="1:2" ht="5.0999999999999996" customHeight="1">
      <c r="A24" s="44" t="s">
        <v>23</v>
      </c>
      <c r="B24" s="45">
        <v>187</v>
      </c>
    </row>
    <row r="25" spans="1:2" ht="5.0999999999999996" customHeight="1">
      <c r="A25" s="44" t="s">
        <v>33</v>
      </c>
      <c r="B25" s="45">
        <v>141</v>
      </c>
    </row>
    <row r="26" spans="1:2" ht="5.0999999999999996" customHeight="1">
      <c r="A26" s="44" t="s">
        <v>10</v>
      </c>
      <c r="B26" s="45">
        <v>138</v>
      </c>
    </row>
    <row r="27" spans="1:2" ht="5.0999999999999996" customHeight="1">
      <c r="A27" s="44" t="s">
        <v>16</v>
      </c>
      <c r="B27" s="45">
        <v>128</v>
      </c>
    </row>
    <row r="28" spans="1:2" ht="5.0999999999999996" customHeight="1">
      <c r="A28" s="44" t="s">
        <v>3</v>
      </c>
      <c r="B28" s="45">
        <v>114</v>
      </c>
    </row>
    <row r="29" spans="1:2" ht="5.0999999999999996" customHeight="1">
      <c r="A29" s="44" t="s">
        <v>22</v>
      </c>
      <c r="B29" s="45">
        <v>111</v>
      </c>
    </row>
    <row r="30" spans="1:2" ht="5.0999999999999996" customHeight="1">
      <c r="A30" s="44" t="s">
        <v>29</v>
      </c>
      <c r="B30" s="45">
        <v>108</v>
      </c>
    </row>
    <row r="31" spans="1:2" ht="5.0999999999999996" customHeight="1">
      <c r="A31" s="44" t="s">
        <v>21</v>
      </c>
      <c r="B31" s="45">
        <v>107</v>
      </c>
    </row>
    <row r="32" spans="1:2" ht="5.0999999999999996" customHeight="1">
      <c r="A32" s="44" t="s">
        <v>28</v>
      </c>
      <c r="B32" s="45">
        <v>101</v>
      </c>
    </row>
    <row r="33" spans="1:2" ht="5.0999999999999996" customHeight="1">
      <c r="A33" s="44" t="s">
        <v>20</v>
      </c>
      <c r="B33" s="45">
        <v>87</v>
      </c>
    </row>
    <row r="34" spans="1:2" ht="5.0999999999999996" customHeight="1">
      <c r="A34" s="44" t="s">
        <v>194</v>
      </c>
      <c r="B34" s="45">
        <v>61</v>
      </c>
    </row>
    <row r="35" spans="1:2" ht="5.0999999999999996" customHeight="1">
      <c r="A35" s="44" t="s">
        <v>188</v>
      </c>
      <c r="B35" s="45">
        <v>55</v>
      </c>
    </row>
    <row r="36" spans="1:2" ht="5.0999999999999996" customHeight="1">
      <c r="A36" s="44" t="s">
        <v>193</v>
      </c>
      <c r="B36" s="45">
        <v>55</v>
      </c>
    </row>
    <row r="37" spans="1:2" ht="5.0999999999999996" customHeight="1">
      <c r="A37" s="44" t="s">
        <v>6</v>
      </c>
      <c r="B37" s="45">
        <v>54</v>
      </c>
    </row>
    <row r="38" spans="1:2" ht="5.0999999999999996" customHeight="1">
      <c r="A38" s="44" t="s">
        <v>7</v>
      </c>
      <c r="B38" s="45">
        <v>53</v>
      </c>
    </row>
    <row r="39" spans="1:2" ht="5.0999999999999996" customHeight="1">
      <c r="A39" s="44" t="s">
        <v>373</v>
      </c>
      <c r="B39" s="45">
        <v>51</v>
      </c>
    </row>
    <row r="40" spans="1:2" ht="5.0999999999999996" customHeight="1">
      <c r="A40" s="44" t="s">
        <v>195</v>
      </c>
      <c r="B40" s="45">
        <v>49</v>
      </c>
    </row>
    <row r="41" spans="1:2" ht="5.0999999999999996" customHeight="1">
      <c r="A41" s="44" t="s">
        <v>5</v>
      </c>
      <c r="B41" s="45">
        <v>34</v>
      </c>
    </row>
    <row r="42" spans="1:2" ht="5.0999999999999996" customHeight="1">
      <c r="A42" s="44" t="s">
        <v>184</v>
      </c>
      <c r="B42" s="44">
        <v>34</v>
      </c>
    </row>
    <row r="43" spans="1:2" ht="5.0999999999999996" customHeight="1">
      <c r="A43" s="44" t="s">
        <v>185</v>
      </c>
      <c r="B43" s="44">
        <v>33</v>
      </c>
    </row>
    <row r="44" spans="1:2" ht="5.0999999999999996" customHeight="1">
      <c r="A44" s="44" t="s">
        <v>189</v>
      </c>
      <c r="B44" s="45">
        <v>27</v>
      </c>
    </row>
    <row r="45" spans="1:2" ht="5.0999999999999996" customHeight="1">
      <c r="A45" s="44" t="s">
        <v>187</v>
      </c>
      <c r="B45" s="44">
        <v>27</v>
      </c>
    </row>
    <row r="46" spans="1:2" ht="5.0999999999999996" customHeight="1">
      <c r="A46" s="44" t="s">
        <v>27</v>
      </c>
      <c r="B46" s="45">
        <v>24</v>
      </c>
    </row>
    <row r="47" spans="1:2" ht="5.0999999999999996" customHeight="1">
      <c r="A47" s="44" t="s">
        <v>192</v>
      </c>
      <c r="B47" s="45">
        <v>24</v>
      </c>
    </row>
    <row r="48" spans="1:2" ht="5.0999999999999996" customHeight="1">
      <c r="A48" s="44" t="s">
        <v>186</v>
      </c>
      <c r="B48" s="44">
        <v>23</v>
      </c>
    </row>
    <row r="49" spans="1:2" ht="5.0999999999999996" customHeight="1">
      <c r="A49" s="44" t="s">
        <v>191</v>
      </c>
      <c r="B49" s="45">
        <v>13</v>
      </c>
    </row>
    <row r="50" spans="1:2" ht="5.0999999999999996" customHeight="1">
      <c r="A50" s="44" t="s">
        <v>196</v>
      </c>
      <c r="B50" s="44">
        <v>10</v>
      </c>
    </row>
    <row r="51" spans="1:2" ht="5.0999999999999996" customHeight="1">
      <c r="A51" s="44" t="s">
        <v>190</v>
      </c>
      <c r="B51" s="45">
        <v>4</v>
      </c>
    </row>
    <row r="52" spans="1:2" ht="5.0999999999999996" customHeight="1">
      <c r="A52" s="44"/>
      <c r="B52" s="44"/>
    </row>
    <row r="53" spans="1:2" ht="5.0999999999999996" customHeight="1">
      <c r="A53" s="44"/>
      <c r="B53" s="45"/>
    </row>
    <row r="54" spans="1:2" ht="5.0999999999999996" customHeight="1">
      <c r="A54" s="23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17" t="s">
        <v>280</v>
      </c>
    </row>
    <row r="96" spans="1:1" ht="9.9499999999999993" customHeight="1">
      <c r="A96" s="117" t="s">
        <v>269</v>
      </c>
    </row>
    <row r="97" spans="1:1" ht="9.9499999999999993" customHeight="1">
      <c r="A97" s="117" t="s">
        <v>270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AF021-52F4-45A1-A31B-46268D249942}">
  <dimension ref="A1:Q66"/>
  <sheetViews>
    <sheetView view="pageBreakPreview" zoomScale="70" zoomScaleNormal="100" zoomScaleSheetLayoutView="70" workbookViewId="0">
      <selection activeCell="K50" sqref="K50"/>
    </sheetView>
  </sheetViews>
  <sheetFormatPr baseColWidth="10" defaultRowHeight="15"/>
  <cols>
    <col min="1" max="1" width="55.7109375" style="22" customWidth="1"/>
    <col min="2" max="2" width="1.7109375" style="22" customWidth="1"/>
    <col min="3" max="8" width="15.7109375" style="22" customWidth="1"/>
    <col min="9" max="9" width="1.7109375" style="22" customWidth="1"/>
    <col min="10" max="15" width="15.7109375" style="22" customWidth="1"/>
    <col min="16" max="16" width="1.7109375" style="22" customWidth="1"/>
    <col min="17" max="17" width="15.7109375" style="22" customWidth="1"/>
    <col min="18" max="26" width="11.42578125" style="22"/>
    <col min="27" max="27" width="1.7109375" style="22" customWidth="1"/>
    <col min="28" max="28" width="11.42578125" style="22"/>
    <col min="29" max="29" width="1.7109375" style="22" customWidth="1"/>
    <col min="30" max="16384" width="11.42578125" style="22"/>
  </cols>
  <sheetData>
    <row r="1" spans="1:17">
      <c r="A1" s="21" t="s">
        <v>1</v>
      </c>
    </row>
    <row r="2" spans="1:17" ht="48" customHeight="1">
      <c r="A2" s="525" t="s">
        <v>640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</row>
    <row r="3" spans="1:17" ht="23.25" customHeight="1">
      <c r="A3" s="525" t="str">
        <f>UPPER(CONCATENATE("Octubre 2022"))</f>
        <v>OCTUBRE 2022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</row>
    <row r="4" spans="1:17">
      <c r="A4" s="23"/>
    </row>
    <row r="5" spans="1:17">
      <c r="A5" s="515" t="s">
        <v>284</v>
      </c>
      <c r="B5" s="190"/>
      <c r="C5" s="515" t="s">
        <v>273</v>
      </c>
      <c r="D5" s="515"/>
      <c r="E5" s="515"/>
      <c r="F5" s="515"/>
      <c r="G5" s="515"/>
      <c r="H5" s="515"/>
      <c r="I5" s="190"/>
      <c r="J5" s="515" t="s">
        <v>274</v>
      </c>
      <c r="K5" s="515"/>
      <c r="L5" s="515"/>
      <c r="M5" s="515"/>
      <c r="N5" s="515"/>
      <c r="O5" s="515"/>
      <c r="P5" s="526"/>
      <c r="Q5" s="515" t="s">
        <v>96</v>
      </c>
    </row>
    <row r="6" spans="1:17">
      <c r="A6" s="515"/>
      <c r="B6" s="190"/>
      <c r="C6" s="515" t="s">
        <v>282</v>
      </c>
      <c r="D6" s="515"/>
      <c r="E6" s="515" t="s">
        <v>283</v>
      </c>
      <c r="F6" s="515"/>
      <c r="G6" s="515" t="s">
        <v>198</v>
      </c>
      <c r="H6" s="515" t="s">
        <v>275</v>
      </c>
      <c r="I6" s="190"/>
      <c r="J6" s="515" t="s">
        <v>282</v>
      </c>
      <c r="K6" s="515"/>
      <c r="L6" s="515" t="s">
        <v>283</v>
      </c>
      <c r="M6" s="515"/>
      <c r="N6" s="515" t="s">
        <v>198</v>
      </c>
      <c r="O6" s="515" t="s">
        <v>275</v>
      </c>
      <c r="P6" s="526"/>
      <c r="Q6" s="515"/>
    </row>
    <row r="7" spans="1:17">
      <c r="A7" s="515"/>
      <c r="B7" s="190"/>
      <c r="C7" s="31" t="s">
        <v>276</v>
      </c>
      <c r="D7" s="31" t="s">
        <v>277</v>
      </c>
      <c r="E7" s="31" t="s">
        <v>276</v>
      </c>
      <c r="F7" s="31" t="s">
        <v>277</v>
      </c>
      <c r="G7" s="515"/>
      <c r="H7" s="515"/>
      <c r="I7" s="190"/>
      <c r="J7" s="31" t="s">
        <v>276</v>
      </c>
      <c r="K7" s="31" t="s">
        <v>277</v>
      </c>
      <c r="L7" s="31" t="s">
        <v>276</v>
      </c>
      <c r="M7" s="31" t="s">
        <v>277</v>
      </c>
      <c r="N7" s="515"/>
      <c r="O7" s="515"/>
      <c r="P7" s="526"/>
      <c r="Q7" s="515"/>
    </row>
    <row r="8" spans="1:17" ht="8.1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15.75">
      <c r="A9" s="75" t="s">
        <v>3</v>
      </c>
      <c r="B9" s="119"/>
      <c r="C9" s="121">
        <v>28</v>
      </c>
      <c r="D9" s="121"/>
      <c r="E9" s="122">
        <v>58</v>
      </c>
      <c r="F9" s="121"/>
      <c r="G9" s="30">
        <v>86</v>
      </c>
      <c r="H9" s="191">
        <v>75.438596491228068</v>
      </c>
      <c r="I9" s="119"/>
      <c r="J9" s="121">
        <v>17</v>
      </c>
      <c r="K9" s="121"/>
      <c r="L9" s="121">
        <v>9</v>
      </c>
      <c r="M9" s="121">
        <v>2</v>
      </c>
      <c r="N9" s="29">
        <v>28</v>
      </c>
      <c r="O9" s="191">
        <v>24.561403508771928</v>
      </c>
      <c r="P9" s="119"/>
      <c r="Q9" s="30">
        <v>114</v>
      </c>
    </row>
    <row r="10" spans="1:17" ht="15.75">
      <c r="A10" s="75" t="s">
        <v>4</v>
      </c>
      <c r="B10" s="119"/>
      <c r="C10" s="122">
        <v>99</v>
      </c>
      <c r="D10" s="121">
        <v>1</v>
      </c>
      <c r="E10" s="122">
        <v>103</v>
      </c>
      <c r="F10" s="121">
        <v>7</v>
      </c>
      <c r="G10" s="30">
        <v>210</v>
      </c>
      <c r="H10" s="191">
        <v>86.776859504132233</v>
      </c>
      <c r="I10" s="119"/>
      <c r="J10" s="122">
        <v>18</v>
      </c>
      <c r="K10" s="121">
        <v>4</v>
      </c>
      <c r="L10" s="121">
        <v>10</v>
      </c>
      <c r="M10" s="121"/>
      <c r="N10" s="30">
        <v>32</v>
      </c>
      <c r="O10" s="191">
        <v>13.223140495867769</v>
      </c>
      <c r="P10" s="119"/>
      <c r="Q10" s="30">
        <v>242</v>
      </c>
    </row>
    <row r="11" spans="1:17" ht="15.75">
      <c r="A11" s="75" t="s">
        <v>5</v>
      </c>
      <c r="B11" s="119"/>
      <c r="C11" s="121">
        <v>12</v>
      </c>
      <c r="D11" s="121">
        <v>1</v>
      </c>
      <c r="E11" s="121">
        <v>20</v>
      </c>
      <c r="F11" s="121"/>
      <c r="G11" s="30">
        <v>33</v>
      </c>
      <c r="H11" s="191">
        <v>97.058823529411768</v>
      </c>
      <c r="I11" s="119"/>
      <c r="J11" s="121"/>
      <c r="K11" s="121"/>
      <c r="L11" s="121">
        <v>1</v>
      </c>
      <c r="M11" s="121"/>
      <c r="N11" s="29">
        <v>1</v>
      </c>
      <c r="O11" s="191">
        <v>2.9411764705882351</v>
      </c>
      <c r="P11" s="119"/>
      <c r="Q11" s="30">
        <v>34</v>
      </c>
    </row>
    <row r="12" spans="1:17" ht="15.75">
      <c r="A12" s="75" t="s">
        <v>6</v>
      </c>
      <c r="B12" s="119"/>
      <c r="C12" s="121">
        <v>8</v>
      </c>
      <c r="D12" s="121"/>
      <c r="E12" s="121">
        <v>42</v>
      </c>
      <c r="F12" s="121">
        <v>1</v>
      </c>
      <c r="G12" s="30">
        <v>51</v>
      </c>
      <c r="H12" s="191">
        <v>94.444444444444443</v>
      </c>
      <c r="I12" s="119"/>
      <c r="J12" s="121">
        <v>1</v>
      </c>
      <c r="K12" s="121"/>
      <c r="L12" s="121">
        <v>1</v>
      </c>
      <c r="M12" s="121">
        <v>1</v>
      </c>
      <c r="N12" s="29">
        <v>3</v>
      </c>
      <c r="O12" s="191">
        <v>5.5555555555555554</v>
      </c>
      <c r="P12" s="119"/>
      <c r="Q12" s="30">
        <v>54</v>
      </c>
    </row>
    <row r="13" spans="1:17" ht="15.75">
      <c r="A13" s="75" t="s">
        <v>8</v>
      </c>
      <c r="B13" s="119"/>
      <c r="C13" s="122">
        <v>112</v>
      </c>
      <c r="D13" s="121">
        <v>1</v>
      </c>
      <c r="E13" s="122">
        <v>109</v>
      </c>
      <c r="F13" s="121">
        <v>1</v>
      </c>
      <c r="G13" s="30">
        <v>223</v>
      </c>
      <c r="H13" s="191">
        <v>97.807017543859658</v>
      </c>
      <c r="I13" s="119"/>
      <c r="J13" s="121">
        <v>1</v>
      </c>
      <c r="K13" s="121"/>
      <c r="L13" s="121">
        <v>3</v>
      </c>
      <c r="M13" s="121">
        <v>1</v>
      </c>
      <c r="N13" s="29">
        <v>5</v>
      </c>
      <c r="O13" s="191">
        <v>2.1929824561403506</v>
      </c>
      <c r="P13" s="119"/>
      <c r="Q13" s="30">
        <v>228</v>
      </c>
    </row>
    <row r="14" spans="1:17" ht="15.75">
      <c r="A14" s="75" t="s">
        <v>9</v>
      </c>
      <c r="B14" s="119"/>
      <c r="C14" s="122">
        <v>80</v>
      </c>
      <c r="D14" s="121"/>
      <c r="E14" s="122">
        <v>178</v>
      </c>
      <c r="F14" s="121">
        <v>4</v>
      </c>
      <c r="G14" s="30">
        <v>262</v>
      </c>
      <c r="H14" s="191">
        <v>94.927536231884062</v>
      </c>
      <c r="I14" s="119"/>
      <c r="J14" s="121">
        <v>1</v>
      </c>
      <c r="K14" s="121"/>
      <c r="L14" s="121">
        <v>12</v>
      </c>
      <c r="M14" s="121">
        <v>1</v>
      </c>
      <c r="N14" s="29">
        <v>14</v>
      </c>
      <c r="O14" s="191">
        <v>5.0724637681159424</v>
      </c>
      <c r="P14" s="119"/>
      <c r="Q14" s="30">
        <v>276</v>
      </c>
    </row>
    <row r="15" spans="1:17" ht="15.75">
      <c r="A15" s="75" t="s">
        <v>31</v>
      </c>
      <c r="B15" s="119"/>
      <c r="C15" s="122">
        <v>208</v>
      </c>
      <c r="D15" s="121">
        <v>18</v>
      </c>
      <c r="E15" s="122">
        <v>601</v>
      </c>
      <c r="F15" s="121">
        <v>48</v>
      </c>
      <c r="G15" s="30">
        <v>875</v>
      </c>
      <c r="H15" s="191">
        <v>85.61643835616438</v>
      </c>
      <c r="I15" s="119"/>
      <c r="J15" s="121">
        <v>25</v>
      </c>
      <c r="K15" s="121">
        <v>4</v>
      </c>
      <c r="L15" s="122">
        <v>113</v>
      </c>
      <c r="M15" s="121">
        <v>5</v>
      </c>
      <c r="N15" s="30">
        <v>147</v>
      </c>
      <c r="O15" s="191">
        <v>14.383561643835616</v>
      </c>
      <c r="P15" s="119"/>
      <c r="Q15" s="30">
        <v>1022</v>
      </c>
    </row>
    <row r="16" spans="1:17" ht="15.75">
      <c r="A16" s="75" t="s">
        <v>33</v>
      </c>
      <c r="B16" s="119"/>
      <c r="C16" s="122">
        <v>41</v>
      </c>
      <c r="D16" s="121"/>
      <c r="E16" s="122">
        <v>96</v>
      </c>
      <c r="F16" s="121">
        <v>3</v>
      </c>
      <c r="G16" s="30">
        <v>140</v>
      </c>
      <c r="H16" s="191">
        <v>99.290780141843967</v>
      </c>
      <c r="I16" s="119"/>
      <c r="J16" s="121"/>
      <c r="K16" s="121"/>
      <c r="L16" s="121">
        <v>1</v>
      </c>
      <c r="M16" s="121"/>
      <c r="N16" s="29">
        <v>1</v>
      </c>
      <c r="O16" s="191">
        <v>0.70921985815602839</v>
      </c>
      <c r="P16" s="119"/>
      <c r="Q16" s="30">
        <v>141</v>
      </c>
    </row>
    <row r="17" spans="1:17" ht="15.75">
      <c r="A17" s="75" t="s">
        <v>7</v>
      </c>
      <c r="B17" s="119"/>
      <c r="C17" s="121">
        <v>14</v>
      </c>
      <c r="D17" s="121"/>
      <c r="E17" s="121">
        <v>36</v>
      </c>
      <c r="F17" s="121"/>
      <c r="G17" s="29">
        <v>50</v>
      </c>
      <c r="H17" s="191">
        <v>94.339622641509436</v>
      </c>
      <c r="I17" s="119"/>
      <c r="J17" s="121">
        <v>1</v>
      </c>
      <c r="K17" s="121"/>
      <c r="L17" s="121">
        <v>2</v>
      </c>
      <c r="M17" s="121"/>
      <c r="N17" s="29">
        <v>3</v>
      </c>
      <c r="O17" s="191">
        <v>5.6603773584905666</v>
      </c>
      <c r="P17" s="119"/>
      <c r="Q17" s="30">
        <v>53</v>
      </c>
    </row>
    <row r="18" spans="1:17" ht="15.75">
      <c r="A18" s="75" t="s">
        <v>10</v>
      </c>
      <c r="B18" s="119"/>
      <c r="C18" s="122">
        <v>34</v>
      </c>
      <c r="D18" s="121"/>
      <c r="E18" s="122">
        <v>100</v>
      </c>
      <c r="F18" s="121">
        <v>1</v>
      </c>
      <c r="G18" s="30">
        <v>135</v>
      </c>
      <c r="H18" s="191">
        <v>97.826086956521735</v>
      </c>
      <c r="I18" s="119"/>
      <c r="J18" s="121"/>
      <c r="K18" s="121"/>
      <c r="L18" s="121">
        <v>3</v>
      </c>
      <c r="M18" s="121"/>
      <c r="N18" s="29">
        <v>3</v>
      </c>
      <c r="O18" s="191">
        <v>2.1739130434782608</v>
      </c>
      <c r="P18" s="119"/>
      <c r="Q18" s="30">
        <v>138</v>
      </c>
    </row>
    <row r="19" spans="1:17" ht="15.75">
      <c r="A19" s="75" t="s">
        <v>32</v>
      </c>
      <c r="B19" s="119"/>
      <c r="C19" s="122">
        <v>192</v>
      </c>
      <c r="D19" s="121">
        <v>12</v>
      </c>
      <c r="E19" s="122">
        <v>568</v>
      </c>
      <c r="F19" s="122">
        <v>25</v>
      </c>
      <c r="G19" s="30">
        <v>797</v>
      </c>
      <c r="H19" s="191">
        <v>97.076735688185138</v>
      </c>
      <c r="I19" s="119"/>
      <c r="J19" s="121">
        <v>14</v>
      </c>
      <c r="K19" s="121"/>
      <c r="L19" s="121">
        <v>9</v>
      </c>
      <c r="M19" s="121">
        <v>1</v>
      </c>
      <c r="N19" s="30">
        <v>24</v>
      </c>
      <c r="O19" s="191">
        <v>2.9232643118148598</v>
      </c>
      <c r="P19" s="119"/>
      <c r="Q19" s="30">
        <v>821</v>
      </c>
    </row>
    <row r="20" spans="1:17" ht="15.75">
      <c r="A20" s="75" t="s">
        <v>11</v>
      </c>
      <c r="B20" s="119"/>
      <c r="C20" s="122">
        <v>48</v>
      </c>
      <c r="D20" s="121">
        <v>2</v>
      </c>
      <c r="E20" s="122">
        <v>190</v>
      </c>
      <c r="F20" s="121">
        <v>3</v>
      </c>
      <c r="G20" s="30">
        <v>243</v>
      </c>
      <c r="H20" s="191">
        <v>97.2</v>
      </c>
      <c r="I20" s="119"/>
      <c r="J20" s="121">
        <v>2</v>
      </c>
      <c r="K20" s="121">
        <v>1</v>
      </c>
      <c r="L20" s="121">
        <v>4</v>
      </c>
      <c r="M20" s="121"/>
      <c r="N20" s="29">
        <v>7</v>
      </c>
      <c r="O20" s="191">
        <v>2.8000000000000003</v>
      </c>
      <c r="P20" s="119"/>
      <c r="Q20" s="30">
        <v>250</v>
      </c>
    </row>
    <row r="21" spans="1:17" ht="15.75">
      <c r="A21" s="75" t="s">
        <v>12</v>
      </c>
      <c r="B21" s="119"/>
      <c r="C21" s="122">
        <v>67</v>
      </c>
      <c r="D21" s="121">
        <v>4</v>
      </c>
      <c r="E21" s="122">
        <v>179</v>
      </c>
      <c r="F21" s="121">
        <v>7</v>
      </c>
      <c r="G21" s="30">
        <v>257</v>
      </c>
      <c r="H21" s="191">
        <v>96.254681647940075</v>
      </c>
      <c r="I21" s="119"/>
      <c r="J21" s="121">
        <v>2</v>
      </c>
      <c r="K21" s="121"/>
      <c r="L21" s="121">
        <v>8</v>
      </c>
      <c r="M21" s="121"/>
      <c r="N21" s="29">
        <v>10</v>
      </c>
      <c r="O21" s="191">
        <v>3.7453183520599254</v>
      </c>
      <c r="P21" s="119"/>
      <c r="Q21" s="30">
        <v>267</v>
      </c>
    </row>
    <row r="22" spans="1:17" ht="15.75">
      <c r="A22" s="75" t="s">
        <v>13</v>
      </c>
      <c r="B22" s="119"/>
      <c r="C22" s="122">
        <v>82</v>
      </c>
      <c r="D22" s="121">
        <v>6</v>
      </c>
      <c r="E22" s="122">
        <v>157</v>
      </c>
      <c r="F22" s="121">
        <v>9</v>
      </c>
      <c r="G22" s="30">
        <v>254</v>
      </c>
      <c r="H22" s="191">
        <v>96.946564885496173</v>
      </c>
      <c r="I22" s="119"/>
      <c r="J22" s="121">
        <v>3</v>
      </c>
      <c r="K22" s="121"/>
      <c r="L22" s="121">
        <v>4</v>
      </c>
      <c r="M22" s="121">
        <v>1</v>
      </c>
      <c r="N22" s="29">
        <v>8</v>
      </c>
      <c r="O22" s="191">
        <v>3.0534351145038165</v>
      </c>
      <c r="P22" s="119"/>
      <c r="Q22" s="30">
        <v>262</v>
      </c>
    </row>
    <row r="23" spans="1:17" ht="15.75">
      <c r="A23" s="75" t="s">
        <v>14</v>
      </c>
      <c r="B23" s="119"/>
      <c r="C23" s="122">
        <v>127</v>
      </c>
      <c r="D23" s="121">
        <v>10</v>
      </c>
      <c r="E23" s="122">
        <v>254</v>
      </c>
      <c r="F23" s="121">
        <v>8</v>
      </c>
      <c r="G23" s="30">
        <v>399</v>
      </c>
      <c r="H23" s="191">
        <v>91.513761467889907</v>
      </c>
      <c r="I23" s="119"/>
      <c r="J23" s="121">
        <v>5</v>
      </c>
      <c r="K23" s="121">
        <v>2</v>
      </c>
      <c r="L23" s="121">
        <v>26</v>
      </c>
      <c r="M23" s="121">
        <v>4</v>
      </c>
      <c r="N23" s="30">
        <v>37</v>
      </c>
      <c r="O23" s="191">
        <v>8.486238532110093</v>
      </c>
      <c r="P23" s="119"/>
      <c r="Q23" s="30">
        <v>436</v>
      </c>
    </row>
    <row r="24" spans="1:17" ht="15.75">
      <c r="A24" s="75" t="s">
        <v>34</v>
      </c>
      <c r="B24" s="119"/>
      <c r="C24" s="122">
        <v>51</v>
      </c>
      <c r="D24" s="121">
        <v>1</v>
      </c>
      <c r="E24" s="122">
        <v>149</v>
      </c>
      <c r="F24" s="121">
        <v>4</v>
      </c>
      <c r="G24" s="30">
        <v>205</v>
      </c>
      <c r="H24" s="191">
        <v>93.181818181818173</v>
      </c>
      <c r="I24" s="119"/>
      <c r="J24" s="121">
        <v>6</v>
      </c>
      <c r="K24" s="121"/>
      <c r="L24" s="121">
        <v>9</v>
      </c>
      <c r="M24" s="121"/>
      <c r="N24" s="30">
        <v>15</v>
      </c>
      <c r="O24" s="191">
        <v>6.8181818181818175</v>
      </c>
      <c r="P24" s="119"/>
      <c r="Q24" s="30">
        <v>220</v>
      </c>
    </row>
    <row r="25" spans="1:17" ht="15.75">
      <c r="A25" s="75" t="s">
        <v>15</v>
      </c>
      <c r="B25" s="119"/>
      <c r="C25" s="122">
        <v>42</v>
      </c>
      <c r="D25" s="121">
        <v>1</v>
      </c>
      <c r="E25" s="122">
        <v>169</v>
      </c>
      <c r="F25" s="121">
        <v>2</v>
      </c>
      <c r="G25" s="30">
        <v>214</v>
      </c>
      <c r="H25" s="191">
        <v>93.859649122807014</v>
      </c>
      <c r="I25" s="119"/>
      <c r="J25" s="121">
        <v>5</v>
      </c>
      <c r="K25" s="121"/>
      <c r="L25" s="121">
        <v>9</v>
      </c>
      <c r="M25" s="121"/>
      <c r="N25" s="29">
        <v>14</v>
      </c>
      <c r="O25" s="191">
        <v>6.140350877192982</v>
      </c>
      <c r="P25" s="119"/>
      <c r="Q25" s="30">
        <v>228</v>
      </c>
    </row>
    <row r="26" spans="1:17" ht="15.75">
      <c r="A26" s="75" t="s">
        <v>16</v>
      </c>
      <c r="B26" s="119"/>
      <c r="C26" s="121">
        <v>41</v>
      </c>
      <c r="D26" s="121">
        <v>1</v>
      </c>
      <c r="E26" s="122">
        <v>81</v>
      </c>
      <c r="F26" s="121">
        <v>4</v>
      </c>
      <c r="G26" s="30">
        <v>127</v>
      </c>
      <c r="H26" s="191">
        <v>99.21875</v>
      </c>
      <c r="I26" s="119"/>
      <c r="J26" s="121"/>
      <c r="K26" s="121"/>
      <c r="L26" s="121">
        <v>1</v>
      </c>
      <c r="M26" s="121"/>
      <c r="N26" s="29">
        <v>1</v>
      </c>
      <c r="O26" s="191">
        <v>0.78125</v>
      </c>
      <c r="P26" s="119"/>
      <c r="Q26" s="30">
        <v>128</v>
      </c>
    </row>
    <row r="27" spans="1:17" ht="15.75">
      <c r="A27" s="75" t="s">
        <v>17</v>
      </c>
      <c r="B27" s="119"/>
      <c r="C27" s="122">
        <v>53</v>
      </c>
      <c r="D27" s="121"/>
      <c r="E27" s="122">
        <v>139</v>
      </c>
      <c r="F27" s="121">
        <v>3</v>
      </c>
      <c r="G27" s="30">
        <v>195</v>
      </c>
      <c r="H27" s="191">
        <v>93.75</v>
      </c>
      <c r="I27" s="119"/>
      <c r="J27" s="121">
        <v>4</v>
      </c>
      <c r="K27" s="121"/>
      <c r="L27" s="121">
        <v>9</v>
      </c>
      <c r="M27" s="121"/>
      <c r="N27" s="29">
        <v>13</v>
      </c>
      <c r="O27" s="191">
        <v>6.25</v>
      </c>
      <c r="P27" s="119"/>
      <c r="Q27" s="30">
        <v>208</v>
      </c>
    </row>
    <row r="28" spans="1:17" ht="15.75">
      <c r="A28" s="75" t="s">
        <v>18</v>
      </c>
      <c r="B28" s="119"/>
      <c r="C28" s="122">
        <v>106</v>
      </c>
      <c r="D28" s="121">
        <v>4</v>
      </c>
      <c r="E28" s="122">
        <v>148</v>
      </c>
      <c r="F28" s="121">
        <v>2</v>
      </c>
      <c r="G28" s="30">
        <v>260</v>
      </c>
      <c r="H28" s="191">
        <v>98.484848484848484</v>
      </c>
      <c r="I28" s="119"/>
      <c r="J28" s="121">
        <v>1</v>
      </c>
      <c r="K28" s="121">
        <v>2</v>
      </c>
      <c r="L28" s="121">
        <v>1</v>
      </c>
      <c r="M28" s="121"/>
      <c r="N28" s="29">
        <v>4</v>
      </c>
      <c r="O28" s="191">
        <v>1.5151515151515151</v>
      </c>
      <c r="P28" s="119"/>
      <c r="Q28" s="30">
        <v>264</v>
      </c>
    </row>
    <row r="29" spans="1:17" ht="15.75">
      <c r="A29" s="75" t="s">
        <v>19</v>
      </c>
      <c r="B29" s="119"/>
      <c r="C29" s="122">
        <v>125</v>
      </c>
      <c r="D29" s="121">
        <v>5</v>
      </c>
      <c r="E29" s="122">
        <v>345</v>
      </c>
      <c r="F29" s="121">
        <v>11</v>
      </c>
      <c r="G29" s="30">
        <v>486</v>
      </c>
      <c r="H29" s="191">
        <v>97.394789579158314</v>
      </c>
      <c r="I29" s="119"/>
      <c r="J29" s="121">
        <v>5</v>
      </c>
      <c r="K29" s="121"/>
      <c r="L29" s="121">
        <v>7</v>
      </c>
      <c r="M29" s="121">
        <v>1</v>
      </c>
      <c r="N29" s="29">
        <v>13</v>
      </c>
      <c r="O29" s="191">
        <v>2.6052104208416833</v>
      </c>
      <c r="P29" s="119"/>
      <c r="Q29" s="30">
        <v>499</v>
      </c>
    </row>
    <row r="30" spans="1:17" ht="15.75">
      <c r="A30" s="75" t="s">
        <v>20</v>
      </c>
      <c r="B30" s="119"/>
      <c r="C30" s="121">
        <v>15</v>
      </c>
      <c r="D30" s="121">
        <v>3</v>
      </c>
      <c r="E30" s="122">
        <v>60</v>
      </c>
      <c r="F30" s="121">
        <v>1</v>
      </c>
      <c r="G30" s="30">
        <v>79</v>
      </c>
      <c r="H30" s="191">
        <v>90.804597701149419</v>
      </c>
      <c r="I30" s="119"/>
      <c r="J30" s="121">
        <v>2</v>
      </c>
      <c r="K30" s="121"/>
      <c r="L30" s="121">
        <v>6</v>
      </c>
      <c r="M30" s="121"/>
      <c r="N30" s="29">
        <v>8</v>
      </c>
      <c r="O30" s="191">
        <v>9.1954022988505741</v>
      </c>
      <c r="P30" s="119"/>
      <c r="Q30" s="30">
        <v>87</v>
      </c>
    </row>
    <row r="31" spans="1:17" ht="15.75">
      <c r="A31" s="75" t="s">
        <v>21</v>
      </c>
      <c r="B31" s="119"/>
      <c r="C31" s="122">
        <v>46</v>
      </c>
      <c r="D31" s="121"/>
      <c r="E31" s="122">
        <v>52</v>
      </c>
      <c r="F31" s="121">
        <v>4</v>
      </c>
      <c r="G31" s="30">
        <v>102</v>
      </c>
      <c r="H31" s="191">
        <v>95.327102803738313</v>
      </c>
      <c r="I31" s="119"/>
      <c r="J31" s="121">
        <v>3</v>
      </c>
      <c r="K31" s="121"/>
      <c r="L31" s="121">
        <v>2</v>
      </c>
      <c r="M31" s="121"/>
      <c r="N31" s="29">
        <v>5</v>
      </c>
      <c r="O31" s="191">
        <v>4.6728971962616823</v>
      </c>
      <c r="P31" s="119"/>
      <c r="Q31" s="30">
        <v>107</v>
      </c>
    </row>
    <row r="32" spans="1:17" ht="15.75">
      <c r="A32" s="75" t="s">
        <v>22</v>
      </c>
      <c r="B32" s="119"/>
      <c r="C32" s="122">
        <v>50</v>
      </c>
      <c r="D32" s="121">
        <v>1</v>
      </c>
      <c r="E32" s="121">
        <v>54</v>
      </c>
      <c r="F32" s="121"/>
      <c r="G32" s="30">
        <v>105</v>
      </c>
      <c r="H32" s="191">
        <v>94.594594594594597</v>
      </c>
      <c r="I32" s="119"/>
      <c r="J32" s="121">
        <v>1</v>
      </c>
      <c r="K32" s="121"/>
      <c r="L32" s="121">
        <v>5</v>
      </c>
      <c r="M32" s="121"/>
      <c r="N32" s="29">
        <v>6</v>
      </c>
      <c r="O32" s="191">
        <v>5.4054054054054053</v>
      </c>
      <c r="P32" s="119"/>
      <c r="Q32" s="30">
        <v>111</v>
      </c>
    </row>
    <row r="33" spans="1:17" ht="15.75">
      <c r="A33" s="75" t="s">
        <v>23</v>
      </c>
      <c r="B33" s="119"/>
      <c r="C33" s="122">
        <v>47</v>
      </c>
      <c r="D33" s="121"/>
      <c r="E33" s="122">
        <v>121</v>
      </c>
      <c r="F33" s="121"/>
      <c r="G33" s="30">
        <v>168</v>
      </c>
      <c r="H33" s="191">
        <v>89.839572192513373</v>
      </c>
      <c r="I33" s="119"/>
      <c r="J33" s="121">
        <v>6</v>
      </c>
      <c r="K33" s="121"/>
      <c r="L33" s="121">
        <v>13</v>
      </c>
      <c r="M33" s="121"/>
      <c r="N33" s="29">
        <v>19</v>
      </c>
      <c r="O33" s="191">
        <v>10.160427807486631</v>
      </c>
      <c r="P33" s="119"/>
      <c r="Q33" s="30">
        <v>187</v>
      </c>
    </row>
    <row r="34" spans="1:17" ht="15.75">
      <c r="A34" s="75" t="s">
        <v>24</v>
      </c>
      <c r="B34" s="119"/>
      <c r="C34" s="122">
        <v>64</v>
      </c>
      <c r="D34" s="121">
        <v>4</v>
      </c>
      <c r="E34" s="122">
        <v>223</v>
      </c>
      <c r="F34" s="121">
        <v>2</v>
      </c>
      <c r="G34" s="30">
        <v>293</v>
      </c>
      <c r="H34" s="191">
        <v>98.322147651006702</v>
      </c>
      <c r="I34" s="119"/>
      <c r="J34" s="121"/>
      <c r="K34" s="121">
        <v>1</v>
      </c>
      <c r="L34" s="121">
        <v>1</v>
      </c>
      <c r="M34" s="121">
        <v>3</v>
      </c>
      <c r="N34" s="29">
        <v>5</v>
      </c>
      <c r="O34" s="191">
        <v>1.6778523489932886</v>
      </c>
      <c r="P34" s="119"/>
      <c r="Q34" s="30">
        <v>298</v>
      </c>
    </row>
    <row r="35" spans="1:17" ht="15.75">
      <c r="A35" s="75" t="s">
        <v>25</v>
      </c>
      <c r="B35" s="119"/>
      <c r="C35" s="122">
        <v>58</v>
      </c>
      <c r="D35" s="121">
        <v>1</v>
      </c>
      <c r="E35" s="122">
        <v>180</v>
      </c>
      <c r="F35" s="121">
        <v>5</v>
      </c>
      <c r="G35" s="30">
        <v>244</v>
      </c>
      <c r="H35" s="191">
        <v>100</v>
      </c>
      <c r="I35" s="119"/>
      <c r="J35" s="121"/>
      <c r="K35" s="121"/>
      <c r="L35" s="121"/>
      <c r="M35" s="121"/>
      <c r="N35" s="29">
        <v>0</v>
      </c>
      <c r="O35" s="191">
        <v>0</v>
      </c>
      <c r="P35" s="119"/>
      <c r="Q35" s="30">
        <v>244</v>
      </c>
    </row>
    <row r="36" spans="1:17" ht="15.75">
      <c r="A36" s="75" t="s">
        <v>26</v>
      </c>
      <c r="B36" s="119"/>
      <c r="C36" s="122">
        <v>42</v>
      </c>
      <c r="D36" s="121"/>
      <c r="E36" s="122">
        <v>154</v>
      </c>
      <c r="F36" s="121">
        <v>5</v>
      </c>
      <c r="G36" s="30">
        <v>201</v>
      </c>
      <c r="H36" s="191">
        <v>95.260663507109001</v>
      </c>
      <c r="I36" s="119"/>
      <c r="J36" s="121">
        <v>3</v>
      </c>
      <c r="K36" s="121">
        <v>1</v>
      </c>
      <c r="L36" s="121">
        <v>6</v>
      </c>
      <c r="M36" s="121"/>
      <c r="N36" s="29">
        <v>10</v>
      </c>
      <c r="O36" s="191">
        <v>4.7393364928909953</v>
      </c>
      <c r="P36" s="119"/>
      <c r="Q36" s="30">
        <v>211</v>
      </c>
    </row>
    <row r="37" spans="1:17" ht="15.75">
      <c r="A37" s="75" t="s">
        <v>27</v>
      </c>
      <c r="B37" s="119"/>
      <c r="C37" s="121">
        <v>10</v>
      </c>
      <c r="D37" s="121">
        <v>1</v>
      </c>
      <c r="E37" s="121">
        <v>8</v>
      </c>
      <c r="F37" s="121"/>
      <c r="G37" s="29">
        <v>19</v>
      </c>
      <c r="H37" s="191">
        <v>79.166666666666657</v>
      </c>
      <c r="I37" s="119"/>
      <c r="J37" s="121">
        <v>2</v>
      </c>
      <c r="K37" s="121"/>
      <c r="L37" s="121">
        <v>3</v>
      </c>
      <c r="M37" s="121"/>
      <c r="N37" s="29">
        <v>5</v>
      </c>
      <c r="O37" s="191">
        <v>20.833333333333336</v>
      </c>
      <c r="P37" s="119"/>
      <c r="Q37" s="29">
        <v>24</v>
      </c>
    </row>
    <row r="38" spans="1:17" ht="15.75">
      <c r="A38" s="75" t="s">
        <v>35</v>
      </c>
      <c r="B38" s="119"/>
      <c r="C38" s="122">
        <v>118</v>
      </c>
      <c r="D38" s="121">
        <v>12</v>
      </c>
      <c r="E38" s="122">
        <v>221</v>
      </c>
      <c r="F38" s="121">
        <v>1</v>
      </c>
      <c r="G38" s="30">
        <v>352</v>
      </c>
      <c r="H38" s="191">
        <v>98.876404494382015</v>
      </c>
      <c r="I38" s="119"/>
      <c r="J38" s="121">
        <v>3</v>
      </c>
      <c r="K38" s="121"/>
      <c r="L38" s="121">
        <v>1</v>
      </c>
      <c r="M38" s="121"/>
      <c r="N38" s="29">
        <v>4</v>
      </c>
      <c r="O38" s="191">
        <v>1.1235955056179776</v>
      </c>
      <c r="P38" s="119"/>
      <c r="Q38" s="30">
        <v>356</v>
      </c>
    </row>
    <row r="39" spans="1:17" ht="15.75">
      <c r="A39" s="75" t="s">
        <v>28</v>
      </c>
      <c r="B39" s="119"/>
      <c r="C39" s="121">
        <v>18</v>
      </c>
      <c r="D39" s="121"/>
      <c r="E39" s="122">
        <v>81</v>
      </c>
      <c r="F39" s="121"/>
      <c r="G39" s="30">
        <v>99</v>
      </c>
      <c r="H39" s="191">
        <v>98.019801980198025</v>
      </c>
      <c r="I39" s="119"/>
      <c r="J39" s="121">
        <v>2</v>
      </c>
      <c r="K39" s="121"/>
      <c r="L39" s="121"/>
      <c r="M39" s="121"/>
      <c r="N39" s="29">
        <v>2</v>
      </c>
      <c r="O39" s="191">
        <v>1.9801980198019802</v>
      </c>
      <c r="P39" s="119"/>
      <c r="Q39" s="30">
        <v>101</v>
      </c>
    </row>
    <row r="40" spans="1:17" ht="15.75">
      <c r="A40" s="75" t="s">
        <v>29</v>
      </c>
      <c r="B40" s="119"/>
      <c r="C40" s="121">
        <v>30</v>
      </c>
      <c r="D40" s="121"/>
      <c r="E40" s="122">
        <v>69</v>
      </c>
      <c r="F40" s="121">
        <v>3</v>
      </c>
      <c r="G40" s="30">
        <v>102</v>
      </c>
      <c r="H40" s="191">
        <v>94.444444444444443</v>
      </c>
      <c r="I40" s="119"/>
      <c r="J40" s="121">
        <v>2</v>
      </c>
      <c r="K40" s="121">
        <v>1</v>
      </c>
      <c r="L40" s="121">
        <v>2</v>
      </c>
      <c r="M40" s="121">
        <v>1</v>
      </c>
      <c r="N40" s="29">
        <v>6</v>
      </c>
      <c r="O40" s="191">
        <v>5.5555555555555554</v>
      </c>
      <c r="P40" s="119"/>
      <c r="Q40" s="30">
        <v>108</v>
      </c>
    </row>
    <row r="41" spans="1:17" ht="8.1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</row>
    <row r="42" spans="1:17" ht="15.75">
      <c r="A42" s="39" t="s">
        <v>198</v>
      </c>
      <c r="B42" s="118"/>
      <c r="C42" s="41">
        <v>2068</v>
      </c>
      <c r="D42" s="41">
        <v>89</v>
      </c>
      <c r="E42" s="41">
        <v>4945</v>
      </c>
      <c r="F42" s="41">
        <v>164</v>
      </c>
      <c r="G42" s="41">
        <v>7266</v>
      </c>
      <c r="H42" s="133">
        <v>94.131364166342792</v>
      </c>
      <c r="I42" s="118">
        <v>0</v>
      </c>
      <c r="J42" s="41">
        <v>135</v>
      </c>
      <c r="K42" s="40">
        <v>16</v>
      </c>
      <c r="L42" s="41">
        <v>281</v>
      </c>
      <c r="M42" s="40">
        <v>21</v>
      </c>
      <c r="N42" s="41">
        <v>453</v>
      </c>
      <c r="O42" s="133">
        <v>5.8686358336572102</v>
      </c>
      <c r="P42" s="118"/>
      <c r="Q42" s="41">
        <v>7719</v>
      </c>
    </row>
    <row r="43" spans="1:17" ht="8.1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</row>
    <row r="44" spans="1:17" ht="15.75">
      <c r="A44" s="75" t="s">
        <v>373</v>
      </c>
      <c r="B44" s="23"/>
      <c r="C44" s="121">
        <v>2</v>
      </c>
      <c r="D44" s="121"/>
      <c r="E44" s="121">
        <v>2</v>
      </c>
      <c r="F44" s="121"/>
      <c r="G44" s="29">
        <v>4</v>
      </c>
      <c r="H44" s="191">
        <v>7.8431372549019605</v>
      </c>
      <c r="I44" s="23"/>
      <c r="J44" s="121">
        <v>35</v>
      </c>
      <c r="K44" s="121"/>
      <c r="L44" s="121">
        <v>12</v>
      </c>
      <c r="M44" s="121"/>
      <c r="N44" s="29">
        <v>47</v>
      </c>
      <c r="O44" s="191">
        <v>92.156862745098039</v>
      </c>
      <c r="P44" s="23"/>
      <c r="Q44" s="29">
        <v>51</v>
      </c>
    </row>
    <row r="45" spans="1:17" ht="15.75">
      <c r="A45" s="75" t="s">
        <v>188</v>
      </c>
      <c r="B45" s="23"/>
      <c r="C45" s="121">
        <v>6</v>
      </c>
      <c r="D45" s="121"/>
      <c r="E45" s="121">
        <v>18</v>
      </c>
      <c r="F45" s="121"/>
      <c r="G45" s="29">
        <v>24</v>
      </c>
      <c r="H45" s="191">
        <v>43.636363636363633</v>
      </c>
      <c r="I45" s="23"/>
      <c r="J45" s="121">
        <v>16</v>
      </c>
      <c r="K45" s="121"/>
      <c r="L45" s="121">
        <v>15</v>
      </c>
      <c r="M45" s="121"/>
      <c r="N45" s="29">
        <v>31</v>
      </c>
      <c r="O45" s="191">
        <v>56.36363636363636</v>
      </c>
      <c r="P45" s="23"/>
      <c r="Q45" s="30">
        <v>55</v>
      </c>
    </row>
    <row r="46" spans="1:17" ht="15.75">
      <c r="A46" s="75" t="s">
        <v>189</v>
      </c>
      <c r="B46" s="23"/>
      <c r="C46" s="121">
        <v>1</v>
      </c>
      <c r="D46" s="121"/>
      <c r="E46" s="121">
        <v>4</v>
      </c>
      <c r="F46" s="121"/>
      <c r="G46" s="29">
        <v>5</v>
      </c>
      <c r="H46" s="191">
        <v>18.518518518518519</v>
      </c>
      <c r="I46" s="23"/>
      <c r="J46" s="121">
        <v>9</v>
      </c>
      <c r="K46" s="121"/>
      <c r="L46" s="121">
        <v>13</v>
      </c>
      <c r="M46" s="121"/>
      <c r="N46" s="29">
        <v>22</v>
      </c>
      <c r="O46" s="191">
        <v>81.481481481481481</v>
      </c>
      <c r="P46" s="23"/>
      <c r="Q46" s="30">
        <v>27</v>
      </c>
    </row>
    <row r="47" spans="1:17" ht="15.75">
      <c r="A47" s="75" t="s">
        <v>190</v>
      </c>
      <c r="B47" s="23"/>
      <c r="C47" s="121"/>
      <c r="D47" s="121"/>
      <c r="E47" s="121">
        <v>2</v>
      </c>
      <c r="F47" s="121"/>
      <c r="G47" s="29">
        <v>2</v>
      </c>
      <c r="H47" s="191">
        <v>50</v>
      </c>
      <c r="I47" s="23"/>
      <c r="J47" s="121"/>
      <c r="K47" s="121"/>
      <c r="L47" s="121">
        <v>2</v>
      </c>
      <c r="M47" s="121"/>
      <c r="N47" s="29">
        <v>2</v>
      </c>
      <c r="O47" s="191">
        <v>50</v>
      </c>
      <c r="P47" s="23"/>
      <c r="Q47" s="29">
        <v>4</v>
      </c>
    </row>
    <row r="48" spans="1:17" ht="15.75">
      <c r="A48" s="75" t="s">
        <v>191</v>
      </c>
      <c r="B48" s="23"/>
      <c r="C48" s="121"/>
      <c r="D48" s="121"/>
      <c r="E48" s="121">
        <v>4</v>
      </c>
      <c r="F48" s="121"/>
      <c r="G48" s="29">
        <v>4</v>
      </c>
      <c r="H48" s="191">
        <v>30.76923076923077</v>
      </c>
      <c r="I48" s="23"/>
      <c r="J48" s="121"/>
      <c r="K48" s="121"/>
      <c r="L48" s="121">
        <v>9</v>
      </c>
      <c r="M48" s="121"/>
      <c r="N48" s="29">
        <v>9</v>
      </c>
      <c r="O48" s="191">
        <v>69.230769230769226</v>
      </c>
      <c r="P48" s="23"/>
      <c r="Q48" s="29">
        <v>13</v>
      </c>
    </row>
    <row r="49" spans="1:17" ht="15.75">
      <c r="A49" s="75" t="s">
        <v>192</v>
      </c>
      <c r="B49" s="23"/>
      <c r="C49" s="121"/>
      <c r="D49" s="121"/>
      <c r="E49" s="121">
        <v>2</v>
      </c>
      <c r="F49" s="121"/>
      <c r="G49" s="29">
        <v>2</v>
      </c>
      <c r="H49" s="191">
        <v>8.3333333333333321</v>
      </c>
      <c r="I49" s="23"/>
      <c r="J49" s="121">
        <v>15</v>
      </c>
      <c r="K49" s="121"/>
      <c r="L49" s="122">
        <v>7</v>
      </c>
      <c r="M49" s="121"/>
      <c r="N49" s="30">
        <v>22</v>
      </c>
      <c r="O49" s="191">
        <v>91.666666666666657</v>
      </c>
      <c r="P49" s="23"/>
      <c r="Q49" s="30">
        <v>24</v>
      </c>
    </row>
    <row r="50" spans="1:17" ht="15.75">
      <c r="A50" s="75" t="s">
        <v>193</v>
      </c>
      <c r="B50" s="23"/>
      <c r="C50" s="121">
        <v>1</v>
      </c>
      <c r="D50" s="121"/>
      <c r="E50" s="121">
        <v>7</v>
      </c>
      <c r="F50" s="121"/>
      <c r="G50" s="29">
        <v>8</v>
      </c>
      <c r="H50" s="191">
        <v>14.545454545454545</v>
      </c>
      <c r="I50" s="23"/>
      <c r="J50" s="121">
        <v>18</v>
      </c>
      <c r="K50" s="121"/>
      <c r="L50" s="121">
        <v>29</v>
      </c>
      <c r="M50" s="121"/>
      <c r="N50" s="30">
        <v>47</v>
      </c>
      <c r="O50" s="191">
        <v>85.454545454545453</v>
      </c>
      <c r="P50" s="23"/>
      <c r="Q50" s="30">
        <v>55</v>
      </c>
    </row>
    <row r="51" spans="1:17" ht="15.75">
      <c r="A51" s="75" t="s">
        <v>194</v>
      </c>
      <c r="B51" s="23"/>
      <c r="C51" s="121">
        <v>3</v>
      </c>
      <c r="D51" s="121"/>
      <c r="E51" s="121">
        <v>13</v>
      </c>
      <c r="F51" s="121"/>
      <c r="G51" s="29">
        <v>16</v>
      </c>
      <c r="H51" s="191">
        <v>26.229508196721312</v>
      </c>
      <c r="I51" s="23"/>
      <c r="J51" s="121">
        <v>25</v>
      </c>
      <c r="K51" s="121"/>
      <c r="L51" s="121">
        <v>20</v>
      </c>
      <c r="M51" s="121"/>
      <c r="N51" s="29">
        <v>45</v>
      </c>
      <c r="O51" s="191">
        <v>73.770491803278688</v>
      </c>
      <c r="P51" s="23"/>
      <c r="Q51" s="30">
        <v>61</v>
      </c>
    </row>
    <row r="52" spans="1:17" ht="15.75">
      <c r="A52" s="75" t="s">
        <v>195</v>
      </c>
      <c r="B52" s="23"/>
      <c r="C52" s="121">
        <v>3</v>
      </c>
      <c r="D52" s="121"/>
      <c r="E52" s="121">
        <v>9</v>
      </c>
      <c r="F52" s="121"/>
      <c r="G52" s="29">
        <v>12</v>
      </c>
      <c r="H52" s="191">
        <v>24.489795918367346</v>
      </c>
      <c r="I52" s="23"/>
      <c r="J52" s="121">
        <v>16</v>
      </c>
      <c r="K52" s="121"/>
      <c r="L52" s="121">
        <v>21</v>
      </c>
      <c r="M52" s="121"/>
      <c r="N52" s="30">
        <v>37</v>
      </c>
      <c r="O52" s="191">
        <v>75.510204081632651</v>
      </c>
      <c r="P52" s="23"/>
      <c r="Q52" s="30">
        <v>49</v>
      </c>
    </row>
    <row r="53" spans="1:17" ht="15.75">
      <c r="A53" s="75" t="s">
        <v>185</v>
      </c>
      <c r="B53" s="23"/>
      <c r="C53" s="121">
        <v>1</v>
      </c>
      <c r="D53" s="121"/>
      <c r="E53" s="121">
        <v>13</v>
      </c>
      <c r="F53" s="121"/>
      <c r="G53" s="29">
        <v>14</v>
      </c>
      <c r="H53" s="191">
        <v>42.424242424242422</v>
      </c>
      <c r="I53" s="23"/>
      <c r="J53" s="121">
        <v>6</v>
      </c>
      <c r="K53" s="121"/>
      <c r="L53" s="121">
        <v>13</v>
      </c>
      <c r="M53" s="121"/>
      <c r="N53" s="29">
        <v>19</v>
      </c>
      <c r="O53" s="191">
        <v>57.575757575757578</v>
      </c>
      <c r="P53" s="23"/>
      <c r="Q53" s="30">
        <v>33</v>
      </c>
    </row>
    <row r="54" spans="1:17" ht="15.75">
      <c r="A54" s="75" t="s">
        <v>184</v>
      </c>
      <c r="B54" s="23"/>
      <c r="C54" s="121"/>
      <c r="D54" s="121">
        <v>3</v>
      </c>
      <c r="E54" s="121"/>
      <c r="F54" s="121">
        <v>3</v>
      </c>
      <c r="G54" s="29">
        <v>6</v>
      </c>
      <c r="H54" s="191">
        <v>17.647058823529413</v>
      </c>
      <c r="I54" s="23"/>
      <c r="J54" s="121"/>
      <c r="K54" s="121">
        <v>18</v>
      </c>
      <c r="L54" s="121"/>
      <c r="M54" s="121">
        <v>10</v>
      </c>
      <c r="N54" s="29">
        <v>28</v>
      </c>
      <c r="O54" s="191">
        <v>82.35294117647058</v>
      </c>
      <c r="P54" s="23"/>
      <c r="Q54" s="30">
        <v>34</v>
      </c>
    </row>
    <row r="55" spans="1:17" ht="15.75">
      <c r="A55" s="75" t="s">
        <v>186</v>
      </c>
      <c r="B55" s="23"/>
      <c r="C55" s="121"/>
      <c r="D55" s="121"/>
      <c r="E55" s="121">
        <v>11</v>
      </c>
      <c r="F55" s="121"/>
      <c r="G55" s="29">
        <v>11</v>
      </c>
      <c r="H55" s="191">
        <v>47.826086956521742</v>
      </c>
      <c r="I55" s="23"/>
      <c r="J55" s="121">
        <v>4</v>
      </c>
      <c r="K55" s="121"/>
      <c r="L55" s="121">
        <v>8</v>
      </c>
      <c r="M55" s="121"/>
      <c r="N55" s="29">
        <v>12</v>
      </c>
      <c r="O55" s="191">
        <v>52.173913043478258</v>
      </c>
      <c r="P55" s="23"/>
      <c r="Q55" s="30">
        <v>23</v>
      </c>
    </row>
    <row r="56" spans="1:17" ht="15.75" customHeight="1">
      <c r="A56" s="75" t="s">
        <v>187</v>
      </c>
      <c r="B56" s="23"/>
      <c r="C56" s="121"/>
      <c r="D56" s="121"/>
      <c r="E56" s="121">
        <v>6</v>
      </c>
      <c r="F56" s="121"/>
      <c r="G56" s="29">
        <v>6</v>
      </c>
      <c r="H56" s="191">
        <v>22.222222222222221</v>
      </c>
      <c r="I56" s="23"/>
      <c r="J56" s="121">
        <v>8</v>
      </c>
      <c r="K56" s="121"/>
      <c r="L56" s="121">
        <v>13</v>
      </c>
      <c r="M56" s="121"/>
      <c r="N56" s="30">
        <v>21</v>
      </c>
      <c r="O56" s="191">
        <v>77.777777777777786</v>
      </c>
      <c r="P56" s="23"/>
      <c r="Q56" s="30">
        <v>27</v>
      </c>
    </row>
    <row r="57" spans="1:17" ht="15.75">
      <c r="A57" s="75" t="s">
        <v>196</v>
      </c>
      <c r="B57" s="23"/>
      <c r="C57" s="121"/>
      <c r="D57" s="121"/>
      <c r="E57" s="121">
        <v>5</v>
      </c>
      <c r="F57" s="121"/>
      <c r="G57" s="29">
        <v>5</v>
      </c>
      <c r="H57" s="191">
        <v>50</v>
      </c>
      <c r="I57" s="23"/>
      <c r="J57" s="121"/>
      <c r="K57" s="121"/>
      <c r="L57" s="121">
        <v>5</v>
      </c>
      <c r="M57" s="121"/>
      <c r="N57" s="29">
        <v>5</v>
      </c>
      <c r="O57" s="191">
        <v>50</v>
      </c>
      <c r="P57" s="23"/>
      <c r="Q57" s="29">
        <v>10</v>
      </c>
    </row>
    <row r="58" spans="1:17" ht="8.1" customHeight="1">
      <c r="A58" s="111"/>
      <c r="B58" s="23"/>
      <c r="C58" s="123"/>
      <c r="D58" s="123"/>
      <c r="E58" s="123"/>
      <c r="F58" s="123"/>
      <c r="G58" s="130"/>
      <c r="H58" s="130"/>
      <c r="I58" s="23"/>
      <c r="J58" s="123"/>
      <c r="K58" s="123"/>
      <c r="L58" s="123"/>
      <c r="M58" s="123"/>
      <c r="N58" s="130"/>
      <c r="O58" s="130"/>
      <c r="P58" s="23"/>
      <c r="Q58" s="130"/>
    </row>
    <row r="59" spans="1:17" ht="15.75">
      <c r="A59" s="38" t="s">
        <v>198</v>
      </c>
      <c r="B59" s="23"/>
      <c r="C59" s="128">
        <v>17</v>
      </c>
      <c r="D59" s="128">
        <v>3</v>
      </c>
      <c r="E59" s="128">
        <v>96</v>
      </c>
      <c r="F59" s="128">
        <v>3</v>
      </c>
      <c r="G59" s="128">
        <v>119</v>
      </c>
      <c r="H59" s="193">
        <v>25.536480686695278</v>
      </c>
      <c r="I59" s="23"/>
      <c r="J59" s="128">
        <v>152</v>
      </c>
      <c r="K59" s="129">
        <v>18</v>
      </c>
      <c r="L59" s="129">
        <v>167</v>
      </c>
      <c r="M59" s="129">
        <v>10</v>
      </c>
      <c r="N59" s="129">
        <v>347</v>
      </c>
      <c r="O59" s="192">
        <v>74.463519313304715</v>
      </c>
      <c r="P59" s="23"/>
      <c r="Q59" s="127">
        <v>466</v>
      </c>
    </row>
    <row r="60" spans="1:17" ht="8.1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</row>
    <row r="61" spans="1:17" ht="15.75">
      <c r="A61" s="39" t="s">
        <v>96</v>
      </c>
      <c r="B61" s="23"/>
      <c r="C61" s="41">
        <v>2085</v>
      </c>
      <c r="D61" s="41">
        <v>92</v>
      </c>
      <c r="E61" s="41">
        <v>5041</v>
      </c>
      <c r="F61" s="41">
        <v>167</v>
      </c>
      <c r="G61" s="41">
        <v>7385</v>
      </c>
      <c r="H61" s="133">
        <v>90.226023213194878</v>
      </c>
      <c r="I61" s="23"/>
      <c r="J61" s="41">
        <v>287</v>
      </c>
      <c r="K61" s="41">
        <v>34</v>
      </c>
      <c r="L61" s="41">
        <v>448</v>
      </c>
      <c r="M61" s="40">
        <v>31</v>
      </c>
      <c r="N61" s="41">
        <v>800</v>
      </c>
      <c r="O61" s="133">
        <v>9.7739767868051324</v>
      </c>
      <c r="P61" s="23"/>
      <c r="Q61" s="41">
        <v>8185</v>
      </c>
    </row>
    <row r="62" spans="1:17">
      <c r="A62" s="23"/>
    </row>
    <row r="63" spans="1:17" ht="14.1" customHeight="1">
      <c r="A63" s="132" t="s">
        <v>280</v>
      </c>
    </row>
    <row r="64" spans="1:17" ht="14.1" customHeight="1">
      <c r="A64" s="132" t="s">
        <v>395</v>
      </c>
    </row>
    <row r="65" spans="1:1" ht="14.1" customHeight="1">
      <c r="A65" s="132" t="s">
        <v>269</v>
      </c>
    </row>
    <row r="66" spans="1:1" ht="14.1" customHeight="1">
      <c r="A66" s="132" t="s">
        <v>270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80C71-A1B3-4902-A1D9-BD44DB98ED63}">
  <dimension ref="A1:M38"/>
  <sheetViews>
    <sheetView view="pageBreakPreview" topLeftCell="A12" zoomScaleNormal="100" zoomScaleSheetLayoutView="100" workbookViewId="0">
      <selection activeCell="R18" sqref="R18"/>
    </sheetView>
  </sheetViews>
  <sheetFormatPr baseColWidth="10" defaultRowHeight="15"/>
  <cols>
    <col min="1" max="1" width="11.85546875" style="22" customWidth="1"/>
    <col min="2" max="2" width="4.42578125" style="22" bestFit="1" customWidth="1"/>
    <col min="3" max="9" width="11.42578125" style="22"/>
    <col min="10" max="10" width="13.5703125" style="22" bestFit="1" customWidth="1"/>
    <col min="11" max="16384" width="11.42578125" style="22"/>
  </cols>
  <sheetData>
    <row r="1" spans="1:13">
      <c r="A1" s="21" t="s">
        <v>1</v>
      </c>
    </row>
    <row r="2" spans="1:13" ht="20.100000000000001" customHeight="1">
      <c r="A2" s="497" t="s">
        <v>396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118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118"/>
    </row>
    <row r="4" spans="1:13">
      <c r="A4" s="194"/>
      <c r="B4" s="195"/>
      <c r="C4" s="195"/>
    </row>
    <row r="5" spans="1:13">
      <c r="A5" s="196" t="s">
        <v>376</v>
      </c>
      <c r="B5" s="196" t="s">
        <v>96</v>
      </c>
      <c r="C5" s="195"/>
    </row>
    <row r="6" spans="1:13" ht="16.5">
      <c r="A6" s="196" t="s">
        <v>286</v>
      </c>
      <c r="B6" s="197">
        <v>2182</v>
      </c>
      <c r="C6" s="195"/>
    </row>
    <row r="7" spans="1:13" ht="16.5">
      <c r="A7" s="196" t="s">
        <v>288</v>
      </c>
      <c r="B7" s="197">
        <v>5203</v>
      </c>
      <c r="C7" s="195"/>
    </row>
    <row r="8" spans="1:13" ht="16.5">
      <c r="A8" s="196" t="s">
        <v>287</v>
      </c>
      <c r="B8" s="197">
        <v>321</v>
      </c>
      <c r="C8" s="195"/>
    </row>
    <row r="9" spans="1:13" ht="16.5">
      <c r="A9" s="196" t="s">
        <v>289</v>
      </c>
      <c r="B9" s="197">
        <v>479</v>
      </c>
      <c r="C9" s="195"/>
    </row>
    <row r="10" spans="1:13">
      <c r="A10" s="196" t="s">
        <v>96</v>
      </c>
      <c r="B10" s="197"/>
      <c r="C10" s="195"/>
    </row>
    <row r="11" spans="1:13">
      <c r="A11" s="198"/>
      <c r="B11" s="199"/>
      <c r="C11" s="195"/>
    </row>
    <row r="12" spans="1:13">
      <c r="A12" s="195"/>
      <c r="B12" s="195"/>
      <c r="C12" s="195"/>
    </row>
    <row r="13" spans="1:13">
      <c r="A13" s="195"/>
      <c r="B13" s="195"/>
      <c r="C13" s="195"/>
    </row>
    <row r="32" spans="7:8" ht="19.5">
      <c r="G32" s="71" t="s">
        <v>271</v>
      </c>
      <c r="H32" s="72">
        <v>8185</v>
      </c>
    </row>
    <row r="36" spans="1:1" ht="8.1" customHeight="1">
      <c r="A36" s="73" t="s">
        <v>280</v>
      </c>
    </row>
    <row r="37" spans="1:1" ht="8.1" customHeight="1">
      <c r="A37" s="73" t="s">
        <v>269</v>
      </c>
    </row>
    <row r="38" spans="1:1" ht="8.1" customHeight="1">
      <c r="A38" s="73" t="s">
        <v>270</v>
      </c>
    </row>
  </sheetData>
  <mergeCells count="2">
    <mergeCell ref="A2:L2"/>
    <mergeCell ref="A3:L3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4A18B-01B5-47D7-A167-0EF669B61C5F}">
  <dimension ref="A1:Q20"/>
  <sheetViews>
    <sheetView view="pageBreakPreview" zoomScale="60" zoomScaleNormal="100" workbookViewId="0">
      <selection activeCell="AB4" sqref="AB4"/>
    </sheetView>
  </sheetViews>
  <sheetFormatPr baseColWidth="10" defaultRowHeight="15"/>
  <cols>
    <col min="1" max="1" width="40.7109375" style="22" customWidth="1"/>
    <col min="2" max="2" width="1.7109375" style="22" customWidth="1"/>
    <col min="3" max="8" width="14.28515625" style="22" customWidth="1"/>
    <col min="9" max="9" width="1.7109375" style="22" customWidth="1"/>
    <col min="10" max="15" width="14.28515625" style="22" customWidth="1"/>
    <col min="16" max="16" width="1.7109375" style="22" customWidth="1"/>
    <col min="17" max="17" width="14.28515625" style="22" customWidth="1"/>
    <col min="18" max="16384" width="11.42578125" style="22"/>
  </cols>
  <sheetData>
    <row r="1" spans="1:17">
      <c r="A1" s="21" t="s">
        <v>1</v>
      </c>
    </row>
    <row r="2" spans="1:17" ht="24.95" customHeight="1">
      <c r="A2" s="525" t="s">
        <v>398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</row>
    <row r="3" spans="1:17" ht="24.95" customHeight="1">
      <c r="A3" s="525" t="str">
        <f>UPPER(CONCATENATE("Octubre 2022"))</f>
        <v>OCTUBRE 2022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</row>
    <row r="4" spans="1:17" ht="150" customHeight="1">
      <c r="A4" s="23"/>
    </row>
    <row r="5" spans="1:17" ht="30" customHeight="1">
      <c r="A5" s="527" t="s">
        <v>379</v>
      </c>
      <c r="B5" s="36"/>
      <c r="C5" s="515" t="s">
        <v>273</v>
      </c>
      <c r="D5" s="515"/>
      <c r="E5" s="515"/>
      <c r="F5" s="515"/>
      <c r="G5" s="515"/>
      <c r="H5" s="515"/>
      <c r="I5" s="36"/>
      <c r="J5" s="515" t="s">
        <v>274</v>
      </c>
      <c r="K5" s="515"/>
      <c r="L5" s="515"/>
      <c r="M5" s="515"/>
      <c r="N5" s="515"/>
      <c r="O5" s="515"/>
      <c r="P5" s="516"/>
      <c r="Q5" s="530" t="s">
        <v>96</v>
      </c>
    </row>
    <row r="6" spans="1:17" ht="30" customHeight="1">
      <c r="A6" s="528"/>
      <c r="B6" s="36"/>
      <c r="C6" s="515" t="s">
        <v>282</v>
      </c>
      <c r="D6" s="515"/>
      <c r="E6" s="515" t="s">
        <v>283</v>
      </c>
      <c r="F6" s="515"/>
      <c r="G6" s="515" t="s">
        <v>198</v>
      </c>
      <c r="H6" s="515" t="s">
        <v>275</v>
      </c>
      <c r="I6" s="36"/>
      <c r="J6" s="515" t="s">
        <v>282</v>
      </c>
      <c r="K6" s="515"/>
      <c r="L6" s="515" t="s">
        <v>283</v>
      </c>
      <c r="M6" s="515"/>
      <c r="N6" s="515" t="s">
        <v>198</v>
      </c>
      <c r="O6" s="515" t="s">
        <v>275</v>
      </c>
      <c r="P6" s="516"/>
      <c r="Q6" s="531"/>
    </row>
    <row r="7" spans="1:17" ht="30" customHeight="1">
      <c r="A7" s="529"/>
      <c r="B7" s="36"/>
      <c r="C7" s="31" t="s">
        <v>276</v>
      </c>
      <c r="D7" s="31" t="s">
        <v>277</v>
      </c>
      <c r="E7" s="31" t="s">
        <v>276</v>
      </c>
      <c r="F7" s="31" t="s">
        <v>277</v>
      </c>
      <c r="G7" s="515"/>
      <c r="H7" s="515"/>
      <c r="I7" s="36"/>
      <c r="J7" s="31" t="s">
        <v>276</v>
      </c>
      <c r="K7" s="31" t="s">
        <v>277</v>
      </c>
      <c r="L7" s="31" t="s">
        <v>276</v>
      </c>
      <c r="M7" s="31" t="s">
        <v>277</v>
      </c>
      <c r="N7" s="515"/>
      <c r="O7" s="515"/>
      <c r="P7" s="516"/>
      <c r="Q7" s="532"/>
    </row>
    <row r="8" spans="1:17" ht="8.1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50.1" customHeight="1">
      <c r="A9" s="120" t="s">
        <v>388</v>
      </c>
      <c r="B9" s="119"/>
      <c r="C9" s="122">
        <v>1229</v>
      </c>
      <c r="D9" s="121">
        <v>58</v>
      </c>
      <c r="E9" s="122">
        <v>2892</v>
      </c>
      <c r="F9" s="121">
        <v>114</v>
      </c>
      <c r="G9" s="30">
        <v>4293</v>
      </c>
      <c r="H9" s="29">
        <v>89</v>
      </c>
      <c r="I9" s="119"/>
      <c r="J9" s="121">
        <v>187</v>
      </c>
      <c r="K9" s="121">
        <v>29</v>
      </c>
      <c r="L9" s="121">
        <v>295</v>
      </c>
      <c r="M9" s="121">
        <v>22</v>
      </c>
      <c r="N9" s="29">
        <v>533</v>
      </c>
      <c r="O9" s="29">
        <v>11</v>
      </c>
      <c r="P9" s="119"/>
      <c r="Q9" s="30">
        <v>4826</v>
      </c>
    </row>
    <row r="10" spans="1:17" ht="50.1" customHeight="1">
      <c r="A10" s="120" t="s">
        <v>389</v>
      </c>
      <c r="B10" s="119"/>
      <c r="C10" s="121">
        <v>503</v>
      </c>
      <c r="D10" s="121">
        <v>18</v>
      </c>
      <c r="E10" s="122">
        <v>1257</v>
      </c>
      <c r="F10" s="121">
        <v>31</v>
      </c>
      <c r="G10" s="30">
        <v>1809</v>
      </c>
      <c r="H10" s="29">
        <v>92</v>
      </c>
      <c r="I10" s="119"/>
      <c r="J10" s="121">
        <v>62</v>
      </c>
      <c r="K10" s="121">
        <v>4</v>
      </c>
      <c r="L10" s="121">
        <v>93</v>
      </c>
      <c r="M10" s="121">
        <v>4</v>
      </c>
      <c r="N10" s="29">
        <v>163</v>
      </c>
      <c r="O10" s="29">
        <v>8</v>
      </c>
      <c r="P10" s="119"/>
      <c r="Q10" s="30">
        <v>1972</v>
      </c>
    </row>
    <row r="11" spans="1:17" ht="50.1" customHeight="1">
      <c r="A11" s="120" t="s">
        <v>390</v>
      </c>
      <c r="B11" s="119"/>
      <c r="C11" s="121">
        <v>232</v>
      </c>
      <c r="D11" s="121">
        <v>12</v>
      </c>
      <c r="E11" s="121">
        <v>569</v>
      </c>
      <c r="F11" s="121">
        <v>15</v>
      </c>
      <c r="G11" s="29">
        <v>828</v>
      </c>
      <c r="H11" s="29">
        <v>92</v>
      </c>
      <c r="I11" s="119"/>
      <c r="J11" s="121">
        <v>24</v>
      </c>
      <c r="K11" s="121">
        <v>1</v>
      </c>
      <c r="L11" s="121">
        <v>46</v>
      </c>
      <c r="M11" s="121">
        <v>4</v>
      </c>
      <c r="N11" s="29">
        <v>75</v>
      </c>
      <c r="O11" s="29">
        <v>8</v>
      </c>
      <c r="P11" s="119"/>
      <c r="Q11" s="29">
        <v>903</v>
      </c>
    </row>
    <row r="12" spans="1:17" ht="50.1" customHeight="1">
      <c r="A12" s="120" t="s">
        <v>391</v>
      </c>
      <c r="B12" s="119"/>
      <c r="C12" s="121">
        <v>79</v>
      </c>
      <c r="D12" s="121">
        <v>3</v>
      </c>
      <c r="E12" s="121">
        <v>228</v>
      </c>
      <c r="F12" s="121">
        <v>3</v>
      </c>
      <c r="G12" s="29">
        <v>313</v>
      </c>
      <c r="H12" s="29">
        <v>93</v>
      </c>
      <c r="I12" s="119"/>
      <c r="J12" s="121">
        <v>12</v>
      </c>
      <c r="K12" s="121"/>
      <c r="L12" s="121">
        <v>9</v>
      </c>
      <c r="M12" s="121">
        <v>1</v>
      </c>
      <c r="N12" s="29">
        <v>22</v>
      </c>
      <c r="O12" s="29">
        <v>7</v>
      </c>
      <c r="P12" s="119"/>
      <c r="Q12" s="29">
        <v>335</v>
      </c>
    </row>
    <row r="13" spans="1:17" ht="50.1" customHeight="1">
      <c r="A13" s="120" t="s">
        <v>392</v>
      </c>
      <c r="B13" s="119"/>
      <c r="C13" s="121">
        <v>42</v>
      </c>
      <c r="D13" s="121">
        <v>1</v>
      </c>
      <c r="E13" s="121">
        <v>95</v>
      </c>
      <c r="F13" s="121">
        <v>4</v>
      </c>
      <c r="G13" s="29">
        <v>142</v>
      </c>
      <c r="H13" s="29">
        <v>95</v>
      </c>
      <c r="I13" s="119"/>
      <c r="J13" s="121">
        <v>2</v>
      </c>
      <c r="K13" s="121"/>
      <c r="L13" s="121">
        <v>5</v>
      </c>
      <c r="M13" s="121"/>
      <c r="N13" s="29">
        <v>7</v>
      </c>
      <c r="O13" s="29">
        <v>5</v>
      </c>
      <c r="P13" s="119"/>
      <c r="Q13" s="29">
        <v>149</v>
      </c>
    </row>
    <row r="14" spans="1:17" ht="8.1" customHeight="1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</row>
    <row r="15" spans="1:17" ht="50.1" customHeight="1">
      <c r="A15" s="39" t="s">
        <v>96</v>
      </c>
      <c r="B15" s="118"/>
      <c r="C15" s="41">
        <v>2085</v>
      </c>
      <c r="D15" s="41">
        <v>92</v>
      </c>
      <c r="E15" s="41">
        <v>5041</v>
      </c>
      <c r="F15" s="41">
        <v>167</v>
      </c>
      <c r="G15" s="41">
        <v>7385</v>
      </c>
      <c r="H15" s="133">
        <v>90.226023213194864</v>
      </c>
      <c r="I15" s="118"/>
      <c r="J15" s="41">
        <v>287</v>
      </c>
      <c r="K15" s="41">
        <v>34</v>
      </c>
      <c r="L15" s="41">
        <v>448</v>
      </c>
      <c r="M15" s="40">
        <v>31</v>
      </c>
      <c r="N15" s="41">
        <v>800</v>
      </c>
      <c r="O15" s="133">
        <v>9.7739767868051306</v>
      </c>
      <c r="P15" s="118"/>
      <c r="Q15" s="41">
        <v>8185</v>
      </c>
    </row>
    <row r="16" spans="1:17">
      <c r="A16" s="23"/>
    </row>
    <row r="17" spans="1:1" ht="15" customHeight="1">
      <c r="A17" s="132" t="s">
        <v>280</v>
      </c>
    </row>
    <row r="18" spans="1:1" ht="15" customHeight="1">
      <c r="A18" s="132" t="s">
        <v>397</v>
      </c>
    </row>
    <row r="19" spans="1:1" ht="15" customHeight="1">
      <c r="A19" s="132" t="s">
        <v>269</v>
      </c>
    </row>
    <row r="20" spans="1:1" ht="15" customHeight="1">
      <c r="A20" s="132" t="s">
        <v>270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1897F-3AAB-485D-BBA1-8BD8CB836833}">
  <dimension ref="A1:W101"/>
  <sheetViews>
    <sheetView showGridLines="0" showRuler="0" view="pageBreakPreview" topLeftCell="A20" zoomScale="25" zoomScaleNormal="70" zoomScaleSheetLayoutView="25" zoomScalePageLayoutView="25" workbookViewId="0">
      <selection activeCell="V29" sqref="V29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390" customWidth="1"/>
    <col min="9" max="14" width="35.7109375" style="1" customWidth="1"/>
    <col min="15" max="15" width="35.7109375" style="391" customWidth="1"/>
    <col min="16" max="16" width="84.28515625" style="1" customWidth="1"/>
    <col min="17" max="17" width="13.42578125" style="428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79" t="s">
        <v>0</v>
      </c>
      <c r="B1" s="427"/>
    </row>
    <row r="2" spans="1:23" ht="78" customHeight="1">
      <c r="A2" s="479"/>
      <c r="B2" s="427"/>
      <c r="C2" s="480" t="s">
        <v>37</v>
      </c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29">
        <v>1</v>
      </c>
      <c r="R2" s="430"/>
      <c r="S2" s="431"/>
      <c r="T2" s="431"/>
      <c r="U2" s="431"/>
      <c r="V2" s="431"/>
      <c r="W2" s="431"/>
    </row>
    <row r="3" spans="1:23" ht="24.95" customHeight="1">
      <c r="A3" s="479"/>
      <c r="B3" s="427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29"/>
      <c r="R3" s="431"/>
      <c r="S3" s="431"/>
      <c r="T3" s="431"/>
      <c r="U3" s="431"/>
      <c r="V3" s="431"/>
      <c r="W3" s="431"/>
    </row>
    <row r="4" spans="1:23" ht="78" customHeight="1">
      <c r="A4" s="479"/>
      <c r="B4" s="427"/>
      <c r="C4" s="476" t="s">
        <v>36</v>
      </c>
      <c r="D4" s="476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  <c r="P4" s="476"/>
      <c r="Q4" s="432"/>
    </row>
    <row r="5" spans="1:23" s="419" customFormat="1" ht="24.95" customHeight="1">
      <c r="A5" s="479"/>
      <c r="B5" s="427"/>
      <c r="C5" s="433"/>
      <c r="D5" s="433"/>
      <c r="E5" s="433"/>
      <c r="F5" s="433"/>
      <c r="G5" s="433"/>
      <c r="H5" s="434"/>
      <c r="I5" s="433"/>
      <c r="Q5" s="428"/>
    </row>
    <row r="6" spans="1:23" s="393" customFormat="1" ht="78" customHeight="1">
      <c r="A6" s="479"/>
      <c r="B6" s="427"/>
      <c r="C6" s="480" t="s">
        <v>39</v>
      </c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28">
        <v>2</v>
      </c>
    </row>
    <row r="7" spans="1:23" s="418" customFormat="1" ht="24.95" customHeight="1">
      <c r="A7" s="479"/>
      <c r="B7" s="427"/>
      <c r="I7" s="416"/>
      <c r="Q7" s="428"/>
    </row>
    <row r="8" spans="1:23" s="393" customFormat="1" ht="78" customHeight="1">
      <c r="A8" s="479"/>
      <c r="B8" s="427"/>
      <c r="C8" s="480" t="s">
        <v>40</v>
      </c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  <c r="Q8" s="428">
        <v>3</v>
      </c>
    </row>
    <row r="9" spans="1:23" s="393" customFormat="1" ht="15" customHeight="1">
      <c r="A9" s="479"/>
      <c r="B9" s="427"/>
      <c r="C9" s="396"/>
      <c r="D9" s="397"/>
      <c r="E9" s="397"/>
      <c r="F9" s="397"/>
      <c r="G9" s="397"/>
      <c r="H9" s="392"/>
      <c r="I9" s="394"/>
      <c r="Q9" s="428"/>
    </row>
    <row r="10" spans="1:23" s="418" customFormat="1" ht="99.95" customHeight="1">
      <c r="A10" s="479"/>
      <c r="B10" s="427"/>
      <c r="C10" s="477" t="s">
        <v>41</v>
      </c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28">
        <v>4</v>
      </c>
    </row>
    <row r="11" spans="1:23" s="393" customFormat="1" ht="15" customHeight="1">
      <c r="A11" s="479"/>
      <c r="B11" s="427"/>
      <c r="C11" s="397"/>
      <c r="D11" s="397"/>
      <c r="E11" s="397"/>
      <c r="F11" s="397"/>
      <c r="G11" s="397"/>
      <c r="H11" s="398"/>
      <c r="I11" s="394"/>
      <c r="Q11" s="428"/>
    </row>
    <row r="12" spans="1:23" s="418" customFormat="1" ht="99.95" customHeight="1">
      <c r="A12" s="479"/>
      <c r="B12" s="427"/>
      <c r="C12" s="477" t="s">
        <v>633</v>
      </c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28">
        <v>5</v>
      </c>
    </row>
    <row r="13" spans="1:23" s="393" customFormat="1" ht="15" customHeight="1">
      <c r="A13" s="479"/>
      <c r="B13" s="427"/>
      <c r="C13" s="400"/>
      <c r="D13" s="400"/>
      <c r="E13" s="400"/>
      <c r="F13" s="400"/>
      <c r="G13" s="400"/>
      <c r="H13" s="398"/>
      <c r="I13" s="394"/>
      <c r="Q13" s="428"/>
    </row>
    <row r="14" spans="1:23" s="418" customFormat="1" ht="99.95" customHeight="1">
      <c r="A14" s="479"/>
      <c r="B14" s="427"/>
      <c r="C14" s="480" t="s">
        <v>79</v>
      </c>
      <c r="D14" s="480"/>
      <c r="E14" s="480"/>
      <c r="F14" s="480"/>
      <c r="G14" s="480"/>
      <c r="H14" s="480"/>
      <c r="I14" s="480"/>
      <c r="J14" s="480"/>
      <c r="K14" s="480"/>
      <c r="L14" s="480"/>
      <c r="M14" s="480"/>
      <c r="N14" s="480"/>
      <c r="O14" s="480"/>
      <c r="P14" s="480"/>
      <c r="Q14" s="428">
        <v>6</v>
      </c>
    </row>
    <row r="15" spans="1:23" s="393" customFormat="1" ht="15" customHeight="1">
      <c r="A15" s="479"/>
      <c r="B15" s="427"/>
      <c r="C15" s="400"/>
      <c r="D15" s="400"/>
      <c r="E15" s="400"/>
      <c r="F15" s="400"/>
      <c r="G15" s="400"/>
      <c r="H15" s="398"/>
      <c r="I15" s="394"/>
      <c r="Q15" s="428"/>
    </row>
    <row r="16" spans="1:23" s="418" customFormat="1" ht="99.95" customHeight="1">
      <c r="A16" s="479"/>
      <c r="B16" s="427"/>
      <c r="C16" s="477" t="s">
        <v>42</v>
      </c>
      <c r="D16" s="477"/>
      <c r="E16" s="477"/>
      <c r="F16" s="477"/>
      <c r="G16" s="477"/>
      <c r="H16" s="477"/>
      <c r="I16" s="477"/>
      <c r="J16" s="477"/>
      <c r="K16" s="477"/>
      <c r="L16" s="477"/>
      <c r="M16" s="477"/>
      <c r="N16" s="477"/>
      <c r="O16" s="477"/>
      <c r="P16" s="477"/>
      <c r="Q16" s="428">
        <v>7</v>
      </c>
    </row>
    <row r="17" spans="1:17" s="393" customFormat="1" ht="15" customHeight="1">
      <c r="A17" s="479"/>
      <c r="B17" s="427"/>
      <c r="C17" s="397"/>
      <c r="D17" s="397"/>
      <c r="E17" s="397"/>
      <c r="F17" s="397"/>
      <c r="G17" s="397"/>
      <c r="H17" s="392"/>
      <c r="I17" s="394"/>
      <c r="Q17" s="428"/>
    </row>
    <row r="18" spans="1:17" s="418" customFormat="1" ht="99.95" customHeight="1">
      <c r="A18" s="479"/>
      <c r="B18" s="427"/>
      <c r="C18" s="477" t="s">
        <v>43</v>
      </c>
      <c r="D18" s="477"/>
      <c r="E18" s="477"/>
      <c r="F18" s="477"/>
      <c r="G18" s="477"/>
      <c r="H18" s="477"/>
      <c r="I18" s="477"/>
      <c r="J18" s="477"/>
      <c r="K18" s="477"/>
      <c r="L18" s="477"/>
      <c r="M18" s="477"/>
      <c r="N18" s="477"/>
      <c r="O18" s="477"/>
      <c r="P18" s="477"/>
      <c r="Q18" s="428">
        <v>8</v>
      </c>
    </row>
    <row r="19" spans="1:17" s="393" customFormat="1" ht="15" customHeight="1">
      <c r="A19" s="479"/>
      <c r="B19" s="427"/>
      <c r="C19" s="397"/>
      <c r="D19" s="397"/>
      <c r="E19" s="397"/>
      <c r="F19" s="397"/>
      <c r="G19" s="397"/>
      <c r="H19" s="398"/>
      <c r="I19" s="394"/>
      <c r="Q19" s="428"/>
    </row>
    <row r="20" spans="1:17" s="418" customFormat="1" ht="99.95" customHeight="1">
      <c r="A20" s="479"/>
      <c r="B20" s="427"/>
      <c r="C20" s="477" t="s">
        <v>44</v>
      </c>
      <c r="D20" s="477"/>
      <c r="E20" s="477"/>
      <c r="F20" s="477"/>
      <c r="G20" s="477"/>
      <c r="H20" s="477"/>
      <c r="I20" s="477"/>
      <c r="J20" s="477"/>
      <c r="K20" s="477"/>
      <c r="L20" s="477"/>
      <c r="M20" s="477"/>
      <c r="N20" s="477"/>
      <c r="O20" s="477"/>
      <c r="P20" s="477"/>
      <c r="Q20" s="428">
        <v>9</v>
      </c>
    </row>
    <row r="21" spans="1:17" s="393" customFormat="1" ht="15" customHeight="1">
      <c r="A21" s="479"/>
      <c r="B21" s="427"/>
      <c r="C21" s="414"/>
      <c r="D21" s="397"/>
      <c r="E21" s="397"/>
      <c r="F21" s="397"/>
      <c r="G21" s="397"/>
      <c r="H21" s="392"/>
      <c r="I21" s="394"/>
      <c r="Q21" s="428"/>
    </row>
    <row r="22" spans="1:17" s="418" customFormat="1" ht="99.95" customHeight="1">
      <c r="A22" s="479"/>
      <c r="B22" s="427"/>
      <c r="C22" s="481" t="s">
        <v>45</v>
      </c>
      <c r="D22" s="481"/>
      <c r="E22" s="481"/>
      <c r="F22" s="481"/>
      <c r="G22" s="481"/>
      <c r="H22" s="481"/>
      <c r="I22" s="481"/>
      <c r="J22" s="481"/>
      <c r="K22" s="481"/>
      <c r="L22" s="481"/>
      <c r="M22" s="481"/>
      <c r="N22" s="481"/>
      <c r="O22" s="481"/>
      <c r="P22" s="481"/>
      <c r="Q22" s="436"/>
    </row>
    <row r="23" spans="1:17" s="393" customFormat="1" ht="15" customHeight="1">
      <c r="A23" s="479"/>
      <c r="B23" s="427"/>
      <c r="C23" s="415"/>
      <c r="D23" s="415"/>
      <c r="E23" s="415"/>
      <c r="F23" s="415"/>
      <c r="G23" s="415"/>
      <c r="H23" s="392"/>
      <c r="I23" s="394"/>
      <c r="Q23" s="428"/>
    </row>
    <row r="24" spans="1:17" s="418" customFormat="1" ht="99.95" customHeight="1">
      <c r="A24" s="479"/>
      <c r="B24" s="427"/>
      <c r="C24" s="480" t="s">
        <v>47</v>
      </c>
      <c r="D24" s="480"/>
      <c r="E24" s="480"/>
      <c r="F24" s="480"/>
      <c r="G24" s="480"/>
      <c r="H24" s="480"/>
      <c r="I24" s="480"/>
      <c r="J24" s="480"/>
      <c r="K24" s="480"/>
      <c r="L24" s="480"/>
      <c r="M24" s="480"/>
      <c r="N24" s="480"/>
      <c r="O24" s="480"/>
      <c r="P24" s="480"/>
      <c r="Q24" s="428">
        <v>10</v>
      </c>
    </row>
    <row r="25" spans="1:17" s="393" customFormat="1" ht="15" customHeight="1">
      <c r="A25" s="479"/>
      <c r="B25" s="427"/>
      <c r="C25" s="400"/>
      <c r="D25" s="397"/>
      <c r="E25" s="397"/>
      <c r="F25" s="397"/>
      <c r="G25" s="397"/>
      <c r="H25" s="402"/>
      <c r="I25" s="394"/>
      <c r="Q25" s="428"/>
    </row>
    <row r="26" spans="1:17" s="418" customFormat="1" ht="99.95" customHeight="1">
      <c r="A26" s="479"/>
      <c r="B26" s="427"/>
      <c r="C26" s="480" t="s">
        <v>48</v>
      </c>
      <c r="D26" s="480"/>
      <c r="E26" s="480"/>
      <c r="F26" s="480"/>
      <c r="G26" s="480"/>
      <c r="H26" s="480"/>
      <c r="I26" s="480"/>
      <c r="J26" s="480"/>
      <c r="K26" s="480"/>
      <c r="L26" s="480"/>
      <c r="M26" s="480"/>
      <c r="N26" s="480"/>
      <c r="O26" s="480"/>
      <c r="P26" s="480"/>
      <c r="Q26" s="428">
        <v>11</v>
      </c>
    </row>
    <row r="27" spans="1:17" s="393" customFormat="1" ht="15" customHeight="1">
      <c r="A27" s="479"/>
      <c r="B27" s="427"/>
      <c r="C27" s="400"/>
      <c r="D27" s="400"/>
      <c r="E27" s="400"/>
      <c r="F27" s="400"/>
      <c r="G27" s="400"/>
      <c r="H27" s="402"/>
      <c r="I27" s="394"/>
      <c r="Q27" s="428"/>
    </row>
    <row r="28" spans="1:17" s="418" customFormat="1" ht="99.95" customHeight="1">
      <c r="A28" s="479"/>
      <c r="B28" s="427"/>
      <c r="C28" s="480" t="s">
        <v>49</v>
      </c>
      <c r="D28" s="480"/>
      <c r="E28" s="480"/>
      <c r="F28" s="48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28">
        <v>11</v>
      </c>
    </row>
    <row r="29" spans="1:17" s="393" customFormat="1" ht="15" customHeight="1">
      <c r="A29" s="479"/>
      <c r="B29" s="427"/>
      <c r="C29" s="397"/>
      <c r="D29" s="397"/>
      <c r="E29" s="397"/>
      <c r="F29" s="397"/>
      <c r="G29" s="397"/>
      <c r="H29" s="392"/>
      <c r="I29" s="394"/>
      <c r="Q29" s="428" t="s">
        <v>634</v>
      </c>
    </row>
    <row r="30" spans="1:17" s="418" customFormat="1" ht="99.95" customHeight="1">
      <c r="A30" s="479"/>
      <c r="B30" s="427"/>
      <c r="C30" s="476" t="s">
        <v>46</v>
      </c>
      <c r="D30" s="476"/>
      <c r="E30" s="476"/>
      <c r="F30" s="476"/>
      <c r="G30" s="476"/>
      <c r="H30" s="476"/>
      <c r="I30" s="476"/>
      <c r="J30" s="476"/>
      <c r="K30" s="476"/>
      <c r="L30" s="476"/>
      <c r="M30" s="476"/>
      <c r="N30" s="476"/>
      <c r="O30" s="476"/>
      <c r="P30" s="476"/>
      <c r="Q30" s="436"/>
    </row>
    <row r="31" spans="1:17" s="393" customFormat="1" ht="15" customHeight="1">
      <c r="A31" s="479"/>
      <c r="B31" s="427"/>
      <c r="C31" s="400"/>
      <c r="D31" s="397"/>
      <c r="E31" s="397"/>
      <c r="F31" s="397"/>
      <c r="G31" s="397"/>
      <c r="H31" s="392"/>
      <c r="I31" s="394"/>
      <c r="Q31" s="428"/>
    </row>
    <row r="32" spans="1:17" s="418" customFormat="1" ht="99.95" customHeight="1">
      <c r="A32" s="479"/>
      <c r="B32" s="427"/>
      <c r="C32" s="477" t="s">
        <v>50</v>
      </c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  <c r="P32" s="477"/>
      <c r="Q32" s="428">
        <v>12</v>
      </c>
    </row>
    <row r="33" spans="1:17" s="393" customFormat="1" ht="15" customHeight="1">
      <c r="A33" s="479"/>
      <c r="B33" s="427"/>
      <c r="C33" s="437"/>
      <c r="D33" s="437"/>
      <c r="E33" s="437"/>
      <c r="F33" s="437"/>
      <c r="G33" s="437"/>
      <c r="H33" s="438"/>
      <c r="I33" s="439"/>
      <c r="J33" s="440"/>
      <c r="K33" s="440"/>
      <c r="L33" s="440"/>
      <c r="M33" s="440"/>
      <c r="N33" s="440"/>
      <c r="O33" s="440"/>
      <c r="P33" s="440"/>
      <c r="Q33" s="428"/>
    </row>
    <row r="34" spans="1:17" s="418" customFormat="1" ht="99.95" customHeight="1">
      <c r="A34" s="479"/>
      <c r="B34" s="427"/>
      <c r="C34" s="477" t="s">
        <v>51</v>
      </c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28">
        <v>13</v>
      </c>
    </row>
    <row r="35" spans="1:17" s="393" customFormat="1" ht="15" customHeight="1">
      <c r="A35" s="479"/>
      <c r="B35" s="427"/>
      <c r="C35" s="437"/>
      <c r="D35" s="437"/>
      <c r="E35" s="437"/>
      <c r="F35" s="437"/>
      <c r="G35" s="437"/>
      <c r="H35" s="441"/>
      <c r="I35" s="439"/>
      <c r="J35" s="440"/>
      <c r="K35" s="440"/>
      <c r="L35" s="440"/>
      <c r="M35" s="440"/>
      <c r="N35" s="440"/>
      <c r="O35" s="440"/>
      <c r="P35" s="440"/>
      <c r="Q35" s="428"/>
    </row>
    <row r="36" spans="1:17" s="418" customFormat="1" ht="99.95" customHeight="1">
      <c r="A36" s="479"/>
      <c r="B36" s="427"/>
      <c r="C36" s="477" t="s">
        <v>52</v>
      </c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28">
        <v>14</v>
      </c>
    </row>
    <row r="37" spans="1:17" s="393" customFormat="1" ht="15" customHeight="1">
      <c r="A37" s="479"/>
      <c r="B37" s="427"/>
      <c r="C37" s="442"/>
      <c r="D37" s="437"/>
      <c r="E37" s="437"/>
      <c r="F37" s="437"/>
      <c r="G37" s="437"/>
      <c r="H37" s="439"/>
      <c r="I37" s="439"/>
      <c r="J37" s="440"/>
      <c r="K37" s="440"/>
      <c r="L37" s="440"/>
      <c r="M37" s="440"/>
      <c r="N37" s="440"/>
      <c r="O37" s="440"/>
      <c r="P37" s="440"/>
      <c r="Q37" s="428"/>
    </row>
    <row r="38" spans="1:17" s="418" customFormat="1" ht="99.95" customHeight="1">
      <c r="A38" s="479"/>
      <c r="B38" s="427"/>
      <c r="C38" s="480" t="s">
        <v>53</v>
      </c>
      <c r="D38" s="480"/>
      <c r="E38" s="480"/>
      <c r="F38" s="480"/>
      <c r="G38" s="480"/>
      <c r="H38" s="480"/>
      <c r="I38" s="480"/>
      <c r="J38" s="480"/>
      <c r="K38" s="480"/>
      <c r="L38" s="480"/>
      <c r="M38" s="480"/>
      <c r="N38" s="480"/>
      <c r="O38" s="480"/>
      <c r="P38" s="480"/>
      <c r="Q38" s="428">
        <v>15</v>
      </c>
    </row>
    <row r="39" spans="1:17" s="393" customFormat="1" ht="15" customHeight="1">
      <c r="A39" s="479"/>
      <c r="B39" s="427"/>
      <c r="C39" s="397"/>
      <c r="D39" s="397"/>
      <c r="E39" s="397"/>
      <c r="F39" s="397"/>
      <c r="G39" s="397"/>
      <c r="H39" s="392"/>
      <c r="I39" s="394"/>
      <c r="Q39" s="428"/>
    </row>
    <row r="40" spans="1:17" s="418" customFormat="1" ht="99.95" customHeight="1">
      <c r="A40" s="479"/>
      <c r="B40" s="427"/>
      <c r="C40" s="477" t="s">
        <v>635</v>
      </c>
      <c r="D40" s="477"/>
      <c r="E40" s="477"/>
      <c r="F40" s="477"/>
      <c r="G40" s="477"/>
      <c r="H40" s="477"/>
      <c r="I40" s="477"/>
      <c r="J40" s="477"/>
      <c r="K40" s="477"/>
      <c r="L40" s="477"/>
      <c r="M40" s="477"/>
      <c r="N40" s="477"/>
      <c r="O40" s="477"/>
      <c r="P40" s="477"/>
      <c r="Q40" s="428">
        <v>16</v>
      </c>
    </row>
    <row r="41" spans="1:17" s="418" customFormat="1" ht="24.95" customHeight="1">
      <c r="A41" s="479"/>
      <c r="B41" s="427"/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428"/>
    </row>
    <row r="42" spans="1:17" s="418" customFormat="1" ht="99.95" customHeight="1">
      <c r="A42" s="479"/>
      <c r="B42" s="427"/>
      <c r="C42" s="477" t="s">
        <v>38</v>
      </c>
      <c r="D42" s="477"/>
      <c r="E42" s="477"/>
      <c r="F42" s="477"/>
      <c r="G42" s="477"/>
      <c r="H42" s="477"/>
      <c r="I42" s="477"/>
      <c r="J42" s="477"/>
      <c r="K42" s="477"/>
      <c r="L42" s="477"/>
      <c r="M42" s="477"/>
      <c r="N42" s="477"/>
      <c r="O42" s="477"/>
      <c r="P42" s="477"/>
      <c r="Q42" s="428">
        <v>17</v>
      </c>
    </row>
    <row r="43" spans="1:17" s="393" customFormat="1" ht="15" customHeight="1">
      <c r="A43" s="479"/>
      <c r="B43" s="427"/>
      <c r="C43" s="397"/>
      <c r="D43" s="397"/>
      <c r="E43" s="397"/>
      <c r="F43" s="397"/>
      <c r="G43" s="397"/>
      <c r="H43" s="398"/>
      <c r="I43" s="394"/>
      <c r="Q43" s="428"/>
    </row>
    <row r="44" spans="1:17" s="418" customFormat="1" ht="99.95" customHeight="1">
      <c r="A44" s="479"/>
      <c r="B44" s="427"/>
      <c r="C44" s="478" t="s">
        <v>54</v>
      </c>
      <c r="D44" s="478"/>
      <c r="E44" s="478"/>
      <c r="F44" s="478"/>
      <c r="G44" s="478"/>
      <c r="H44" s="478"/>
      <c r="I44" s="478"/>
      <c r="J44" s="478"/>
      <c r="K44" s="478"/>
      <c r="L44" s="478"/>
      <c r="M44" s="478"/>
      <c r="N44" s="478"/>
      <c r="O44" s="478"/>
      <c r="P44" s="478"/>
      <c r="Q44" s="436"/>
    </row>
    <row r="45" spans="1:17" s="393" customFormat="1" ht="15" customHeight="1">
      <c r="A45" s="479"/>
      <c r="B45" s="427"/>
      <c r="C45" s="403"/>
      <c r="D45" s="404"/>
      <c r="E45" s="404"/>
      <c r="F45" s="404"/>
      <c r="G45" s="404"/>
      <c r="H45" s="405"/>
      <c r="I45" s="406"/>
      <c r="Q45" s="428"/>
    </row>
    <row r="46" spans="1:17" s="393" customFormat="1" ht="78" customHeight="1">
      <c r="A46" s="479"/>
      <c r="B46" s="427"/>
      <c r="C46" s="475" t="s">
        <v>55</v>
      </c>
      <c r="D46" s="475"/>
      <c r="E46" s="475"/>
      <c r="F46" s="475"/>
      <c r="G46" s="475"/>
      <c r="H46" s="475"/>
      <c r="I46" s="475"/>
      <c r="J46" s="475"/>
      <c r="K46" s="475"/>
      <c r="L46" s="475"/>
      <c r="M46" s="475"/>
      <c r="N46" s="475"/>
      <c r="O46" s="475"/>
      <c r="P46" s="475"/>
      <c r="Q46" s="428">
        <v>18</v>
      </c>
    </row>
    <row r="47" spans="1:17" ht="24.95" customHeight="1">
      <c r="A47" s="479"/>
      <c r="B47" s="427"/>
      <c r="C47" s="444"/>
      <c r="D47" s="445"/>
      <c r="E47" s="445"/>
      <c r="F47" s="445"/>
      <c r="G47" s="445"/>
      <c r="H47" s="446"/>
      <c r="I47" s="447"/>
      <c r="J47" s="100"/>
      <c r="K47" s="100"/>
      <c r="L47" s="100"/>
      <c r="M47" s="100"/>
      <c r="N47" s="100"/>
      <c r="O47" s="448"/>
      <c r="P47" s="100"/>
    </row>
    <row r="48" spans="1:17" ht="60" customHeight="1">
      <c r="A48" s="479"/>
      <c r="B48" s="427"/>
      <c r="C48" s="474" t="s">
        <v>56</v>
      </c>
      <c r="D48" s="474"/>
      <c r="E48" s="474"/>
      <c r="F48" s="474"/>
      <c r="G48" s="474"/>
      <c r="H48" s="474"/>
      <c r="I48" s="474"/>
      <c r="J48" s="474"/>
      <c r="K48" s="474"/>
      <c r="L48" s="474"/>
      <c r="M48" s="474"/>
      <c r="N48" s="474"/>
      <c r="O48" s="474"/>
      <c r="P48" s="474"/>
      <c r="Q48" s="428">
        <v>19</v>
      </c>
    </row>
    <row r="49" spans="1:23" ht="24.95" customHeight="1">
      <c r="A49" s="479"/>
      <c r="C49" s="445"/>
      <c r="D49" s="445"/>
      <c r="E49" s="445"/>
      <c r="F49" s="445"/>
      <c r="G49" s="445"/>
      <c r="H49" s="446"/>
      <c r="I49" s="447"/>
      <c r="J49" s="449"/>
      <c r="K49" s="449"/>
      <c r="L49" s="449"/>
      <c r="M49" s="449"/>
      <c r="N49" s="449"/>
      <c r="O49" s="450"/>
      <c r="P49" s="449"/>
      <c r="Q49" s="451"/>
      <c r="R49" s="433"/>
      <c r="S49" s="433"/>
      <c r="T49" s="433"/>
      <c r="U49" s="433"/>
      <c r="V49" s="433"/>
      <c r="W49" s="434"/>
    </row>
    <row r="50" spans="1:23" ht="78" customHeight="1">
      <c r="A50" s="479"/>
      <c r="C50" s="475" t="s">
        <v>56</v>
      </c>
      <c r="D50" s="475"/>
      <c r="E50" s="475"/>
      <c r="F50" s="475"/>
      <c r="G50" s="475"/>
      <c r="H50" s="475"/>
      <c r="I50" s="475"/>
      <c r="J50" s="475"/>
      <c r="K50" s="475"/>
      <c r="L50" s="475"/>
      <c r="M50" s="475"/>
      <c r="N50" s="475"/>
      <c r="O50" s="475"/>
      <c r="P50" s="475"/>
      <c r="Q50" s="428">
        <v>20</v>
      </c>
      <c r="R50" s="393"/>
      <c r="S50" s="393"/>
      <c r="T50" s="393"/>
      <c r="U50" s="393"/>
      <c r="V50" s="393"/>
      <c r="W50" s="393"/>
    </row>
    <row r="51" spans="1:23" ht="24.95" customHeight="1">
      <c r="A51" s="479" t="s">
        <v>0</v>
      </c>
      <c r="C51" s="445"/>
      <c r="D51" s="445"/>
      <c r="E51" s="445"/>
      <c r="F51" s="445"/>
      <c r="G51" s="445"/>
      <c r="H51" s="452"/>
      <c r="I51" s="447"/>
      <c r="J51" s="100"/>
      <c r="K51" s="100"/>
      <c r="L51" s="100"/>
      <c r="M51" s="100"/>
      <c r="N51" s="100"/>
      <c r="O51" s="453"/>
      <c r="P51" s="100"/>
      <c r="Q51" s="1"/>
      <c r="W51" s="417"/>
    </row>
    <row r="52" spans="1:23" ht="78" customHeight="1">
      <c r="A52" s="479"/>
      <c r="C52" s="475" t="s">
        <v>57</v>
      </c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475"/>
      <c r="P52" s="475"/>
      <c r="Q52" s="428">
        <v>21</v>
      </c>
      <c r="R52" s="395"/>
      <c r="S52" s="395"/>
      <c r="T52" s="395"/>
      <c r="U52" s="395"/>
      <c r="V52" s="395"/>
      <c r="W52" s="395"/>
    </row>
    <row r="53" spans="1:23" ht="24.95" customHeight="1">
      <c r="A53" s="479"/>
      <c r="C53" s="445"/>
      <c r="D53" s="445"/>
      <c r="E53" s="445"/>
      <c r="F53" s="445"/>
      <c r="G53" s="445"/>
      <c r="H53" s="452"/>
      <c r="I53" s="447"/>
      <c r="J53" s="100"/>
      <c r="K53" s="100"/>
      <c r="L53" s="100"/>
      <c r="M53" s="100"/>
      <c r="N53" s="100"/>
      <c r="O53" s="453"/>
      <c r="P53" s="100"/>
      <c r="Q53" s="1"/>
      <c r="W53" s="417"/>
    </row>
    <row r="54" spans="1:23" ht="78" customHeight="1">
      <c r="A54" s="479"/>
      <c r="C54" s="474" t="s">
        <v>58</v>
      </c>
      <c r="D54" s="474"/>
      <c r="E54" s="474"/>
      <c r="F54" s="474"/>
      <c r="G54" s="474"/>
      <c r="H54" s="474"/>
      <c r="I54" s="474"/>
      <c r="J54" s="474"/>
      <c r="K54" s="474"/>
      <c r="L54" s="474"/>
      <c r="M54" s="474"/>
      <c r="N54" s="474"/>
      <c r="O54" s="474"/>
      <c r="P54" s="474"/>
      <c r="Q54" s="428">
        <v>22</v>
      </c>
      <c r="R54" s="399"/>
      <c r="S54" s="399"/>
      <c r="T54" s="394"/>
      <c r="U54" s="394"/>
      <c r="V54" s="394"/>
      <c r="W54" s="392"/>
    </row>
    <row r="55" spans="1:23" ht="24.95" customHeight="1">
      <c r="A55" s="479"/>
      <c r="C55" s="445"/>
      <c r="D55" s="445"/>
      <c r="E55" s="445"/>
      <c r="F55" s="445"/>
      <c r="G55" s="445"/>
      <c r="H55" s="452"/>
      <c r="I55" s="447"/>
      <c r="J55" s="100"/>
      <c r="K55" s="100"/>
      <c r="L55" s="100"/>
      <c r="M55" s="100"/>
      <c r="N55" s="100"/>
      <c r="O55" s="448"/>
      <c r="P55" s="100"/>
      <c r="Q55" s="1"/>
      <c r="W55" s="418"/>
    </row>
    <row r="56" spans="1:23" ht="78" customHeight="1">
      <c r="A56" s="479"/>
      <c r="C56" s="475" t="s">
        <v>59</v>
      </c>
      <c r="D56" s="475"/>
      <c r="E56" s="475"/>
      <c r="F56" s="475"/>
      <c r="G56" s="475"/>
      <c r="H56" s="475"/>
      <c r="I56" s="475"/>
      <c r="J56" s="475"/>
      <c r="K56" s="475"/>
      <c r="L56" s="475"/>
      <c r="M56" s="475"/>
      <c r="N56" s="475"/>
      <c r="O56" s="475"/>
      <c r="P56" s="475"/>
      <c r="Q56" s="428">
        <v>23</v>
      </c>
      <c r="R56" s="393"/>
      <c r="S56" s="393"/>
      <c r="T56" s="393"/>
      <c r="U56" s="393"/>
      <c r="V56" s="393"/>
      <c r="W56" s="393"/>
    </row>
    <row r="57" spans="1:23" ht="24.95" customHeight="1">
      <c r="A57" s="479"/>
      <c r="C57" s="408"/>
      <c r="D57" s="408"/>
      <c r="E57" s="408"/>
      <c r="F57" s="408"/>
      <c r="G57" s="408"/>
      <c r="H57" s="410"/>
      <c r="I57" s="409"/>
      <c r="O57" s="417"/>
      <c r="P57" s="418"/>
      <c r="Q57" s="1"/>
      <c r="W57" s="417"/>
    </row>
    <row r="58" spans="1:23" ht="78" customHeight="1">
      <c r="A58" s="479"/>
      <c r="C58" s="478" t="s">
        <v>80</v>
      </c>
      <c r="D58" s="478"/>
      <c r="E58" s="478"/>
      <c r="F58" s="478"/>
      <c r="G58" s="478"/>
      <c r="H58" s="478"/>
      <c r="I58" s="478"/>
      <c r="J58" s="478"/>
      <c r="K58" s="478"/>
      <c r="L58" s="478"/>
      <c r="M58" s="478"/>
      <c r="N58" s="478"/>
      <c r="O58" s="478"/>
      <c r="P58" s="478"/>
      <c r="Q58" s="436"/>
      <c r="R58" s="393"/>
      <c r="S58" s="393"/>
      <c r="T58" s="393"/>
      <c r="U58" s="393"/>
      <c r="V58" s="393"/>
      <c r="W58" s="393"/>
    </row>
    <row r="59" spans="1:23" ht="24.95" customHeight="1">
      <c r="A59" s="479"/>
      <c r="C59" s="408"/>
      <c r="D59" s="408"/>
      <c r="E59" s="408"/>
      <c r="F59" s="408"/>
      <c r="G59" s="408"/>
      <c r="H59" s="410"/>
      <c r="I59" s="409"/>
      <c r="O59" s="417"/>
      <c r="P59" s="418"/>
      <c r="Q59" s="1"/>
      <c r="W59" s="417"/>
    </row>
    <row r="60" spans="1:23" ht="78" customHeight="1">
      <c r="A60" s="479"/>
      <c r="C60" s="474" t="s">
        <v>91</v>
      </c>
      <c r="D60" s="474"/>
      <c r="E60" s="474"/>
      <c r="F60" s="474"/>
      <c r="G60" s="474"/>
      <c r="H60" s="474"/>
      <c r="I60" s="474"/>
      <c r="J60" s="474"/>
      <c r="K60" s="474"/>
      <c r="L60" s="474"/>
      <c r="M60" s="474"/>
      <c r="N60" s="474"/>
      <c r="O60" s="474"/>
      <c r="P60" s="474"/>
      <c r="Q60" s="454">
        <v>24</v>
      </c>
      <c r="R60" s="394"/>
      <c r="S60" s="394"/>
      <c r="T60" s="394"/>
      <c r="U60" s="394"/>
      <c r="V60" s="394"/>
      <c r="W60" s="392"/>
    </row>
    <row r="61" spans="1:23" ht="24.95" customHeight="1">
      <c r="A61" s="479"/>
      <c r="C61" s="435"/>
      <c r="D61" s="435"/>
      <c r="E61" s="435"/>
      <c r="F61" s="435"/>
      <c r="G61" s="435"/>
      <c r="H61" s="455"/>
      <c r="I61" s="456"/>
      <c r="J61" s="455"/>
      <c r="K61" s="455"/>
      <c r="L61" s="455"/>
      <c r="M61" s="455"/>
      <c r="N61" s="455"/>
      <c r="O61" s="443"/>
      <c r="P61" s="455"/>
      <c r="Q61" s="1"/>
      <c r="W61" s="417"/>
    </row>
    <row r="62" spans="1:23" ht="78" customHeight="1">
      <c r="A62" s="479"/>
      <c r="C62" s="474" t="s">
        <v>92</v>
      </c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28">
        <v>25</v>
      </c>
      <c r="R62" s="393"/>
      <c r="S62" s="393"/>
      <c r="T62" s="393"/>
      <c r="U62" s="393"/>
      <c r="V62" s="393"/>
      <c r="W62" s="393"/>
    </row>
    <row r="63" spans="1:23" ht="24.95" customHeight="1">
      <c r="A63" s="479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43"/>
      <c r="P63" s="455"/>
      <c r="Q63" s="1"/>
      <c r="W63" s="417"/>
    </row>
    <row r="64" spans="1:23" ht="78" customHeight="1">
      <c r="A64" s="479"/>
      <c r="C64" s="474" t="s">
        <v>93</v>
      </c>
      <c r="D64" s="474"/>
      <c r="E64" s="474"/>
      <c r="F64" s="474"/>
      <c r="G64" s="474"/>
      <c r="H64" s="474"/>
      <c r="I64" s="474"/>
      <c r="J64" s="474"/>
      <c r="K64" s="474"/>
      <c r="L64" s="474"/>
      <c r="M64" s="474"/>
      <c r="N64" s="474"/>
      <c r="O64" s="474"/>
      <c r="P64" s="474"/>
      <c r="Q64" s="428">
        <v>26</v>
      </c>
      <c r="R64" s="399"/>
      <c r="S64" s="399"/>
      <c r="T64" s="394"/>
      <c r="U64" s="394"/>
      <c r="V64" s="394"/>
      <c r="W64" s="392"/>
    </row>
    <row r="65" spans="1:23" ht="24.95" customHeight="1">
      <c r="A65" s="479"/>
      <c r="C65" s="455"/>
      <c r="D65" s="455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43"/>
      <c r="P65" s="455"/>
      <c r="Q65" s="1"/>
      <c r="W65" s="417"/>
    </row>
    <row r="66" spans="1:23" ht="78" customHeight="1">
      <c r="A66" s="479"/>
      <c r="C66" s="475" t="s">
        <v>81</v>
      </c>
      <c r="D66" s="475"/>
      <c r="E66" s="475"/>
      <c r="F66" s="475"/>
      <c r="G66" s="475"/>
      <c r="H66" s="475"/>
      <c r="I66" s="475"/>
      <c r="J66" s="475"/>
      <c r="K66" s="475"/>
      <c r="L66" s="475"/>
      <c r="M66" s="475"/>
      <c r="N66" s="475"/>
      <c r="O66" s="475"/>
      <c r="P66" s="475"/>
      <c r="Q66" s="454">
        <v>27</v>
      </c>
      <c r="R66" s="394"/>
      <c r="S66" s="394"/>
      <c r="T66" s="394"/>
      <c r="U66" s="394"/>
      <c r="V66" s="394"/>
      <c r="W66" s="392"/>
    </row>
    <row r="67" spans="1:23" ht="24.95" customHeight="1">
      <c r="A67" s="479"/>
      <c r="C67" s="455"/>
      <c r="D67" s="455"/>
      <c r="E67" s="455"/>
      <c r="F67" s="455"/>
      <c r="G67" s="455"/>
      <c r="H67" s="455"/>
      <c r="I67" s="455"/>
      <c r="J67" s="455"/>
      <c r="K67" s="455"/>
      <c r="L67" s="455"/>
      <c r="M67" s="455"/>
      <c r="N67" s="455"/>
      <c r="O67" s="443"/>
      <c r="P67" s="455"/>
      <c r="Q67" s="1"/>
      <c r="W67" s="417"/>
    </row>
    <row r="68" spans="1:23" ht="78" customHeight="1">
      <c r="A68" s="479"/>
      <c r="C68" s="475" t="s">
        <v>82</v>
      </c>
      <c r="D68" s="475"/>
      <c r="E68" s="475"/>
      <c r="F68" s="475"/>
      <c r="G68" s="475"/>
      <c r="H68" s="475"/>
      <c r="I68" s="475"/>
      <c r="J68" s="475"/>
      <c r="K68" s="475"/>
      <c r="L68" s="475"/>
      <c r="M68" s="475"/>
      <c r="N68" s="475"/>
      <c r="O68" s="475"/>
      <c r="P68" s="475"/>
      <c r="Q68" s="428">
        <v>28</v>
      </c>
      <c r="R68" s="393"/>
      <c r="S68" s="393"/>
      <c r="T68" s="393"/>
      <c r="U68" s="393"/>
      <c r="V68" s="393"/>
      <c r="W68" s="393"/>
    </row>
    <row r="69" spans="1:23" ht="24.95" customHeight="1">
      <c r="A69" s="479"/>
      <c r="C69" s="411"/>
      <c r="D69" s="411"/>
      <c r="E69" s="411"/>
      <c r="F69" s="411"/>
      <c r="G69" s="411"/>
      <c r="H69" s="410"/>
      <c r="I69" s="411"/>
      <c r="O69" s="1"/>
      <c r="P69" s="418"/>
      <c r="Q69" s="1"/>
      <c r="W69" s="417"/>
    </row>
    <row r="70" spans="1:23" ht="78" customHeight="1">
      <c r="A70" s="479"/>
      <c r="C70" s="476" t="s">
        <v>90</v>
      </c>
      <c r="D70" s="476"/>
      <c r="E70" s="476"/>
      <c r="F70" s="476"/>
      <c r="G70" s="476"/>
      <c r="H70" s="476"/>
      <c r="I70" s="476"/>
      <c r="J70" s="476"/>
      <c r="K70" s="476"/>
      <c r="L70" s="476"/>
      <c r="M70" s="476"/>
      <c r="N70" s="476"/>
      <c r="O70" s="476"/>
      <c r="P70" s="476"/>
      <c r="Q70" s="457"/>
      <c r="R70" s="413"/>
      <c r="S70" s="413"/>
      <c r="T70" s="413"/>
      <c r="U70" s="413"/>
      <c r="V70" s="413"/>
      <c r="W70" s="392"/>
    </row>
    <row r="71" spans="1:23" ht="24.95" customHeight="1">
      <c r="A71" s="479"/>
      <c r="O71" s="417"/>
      <c r="P71" s="418"/>
      <c r="Q71" s="1"/>
      <c r="W71" s="417"/>
    </row>
    <row r="72" spans="1:23" ht="78" customHeight="1">
      <c r="A72" s="479"/>
      <c r="C72" s="477" t="s">
        <v>84</v>
      </c>
      <c r="D72" s="477"/>
      <c r="E72" s="477"/>
      <c r="F72" s="477"/>
      <c r="G72" s="477"/>
      <c r="H72" s="477"/>
      <c r="I72" s="477"/>
      <c r="J72" s="477"/>
      <c r="K72" s="477"/>
      <c r="L72" s="477"/>
      <c r="M72" s="477"/>
      <c r="N72" s="477"/>
      <c r="O72" s="477"/>
      <c r="P72" s="477"/>
      <c r="Q72" s="458" t="s">
        <v>636</v>
      </c>
      <c r="R72" s="401"/>
      <c r="S72" s="401"/>
      <c r="T72" s="394"/>
      <c r="U72" s="394"/>
      <c r="V72" s="394"/>
      <c r="W72" s="398"/>
    </row>
    <row r="73" spans="1:23" ht="24.95" customHeight="1">
      <c r="A73" s="479"/>
      <c r="O73" s="421"/>
      <c r="P73" s="418"/>
      <c r="Q73" s="1"/>
      <c r="W73" s="417"/>
    </row>
    <row r="74" spans="1:23" ht="78" customHeight="1">
      <c r="A74" s="479"/>
      <c r="C74" s="477" t="s">
        <v>85</v>
      </c>
      <c r="D74" s="477"/>
      <c r="E74" s="477"/>
      <c r="F74" s="477"/>
      <c r="G74" s="477"/>
      <c r="H74" s="477"/>
      <c r="I74" s="477"/>
      <c r="J74" s="477"/>
      <c r="K74" s="477"/>
      <c r="L74" s="477"/>
      <c r="M74" s="477"/>
      <c r="N74" s="477"/>
      <c r="O74" s="477"/>
      <c r="P74" s="477"/>
      <c r="Q74" s="428">
        <v>30</v>
      </c>
      <c r="R74" s="399"/>
      <c r="S74" s="399"/>
      <c r="T74" s="394"/>
      <c r="U74" s="394"/>
      <c r="V74" s="394"/>
      <c r="W74" s="392"/>
    </row>
    <row r="75" spans="1:23" ht="24.95" customHeight="1">
      <c r="A75" s="479"/>
      <c r="O75" s="417"/>
      <c r="P75" s="418"/>
      <c r="R75" s="418"/>
      <c r="S75" s="418"/>
      <c r="T75" s="418"/>
      <c r="U75" s="418"/>
      <c r="V75" s="418"/>
      <c r="W75" s="418"/>
    </row>
    <row r="76" spans="1:23" ht="78" customHeight="1">
      <c r="A76" s="479"/>
      <c r="C76" s="477" t="s">
        <v>86</v>
      </c>
      <c r="D76" s="477"/>
      <c r="E76" s="477"/>
      <c r="F76" s="477"/>
      <c r="G76" s="477"/>
      <c r="H76" s="477"/>
      <c r="I76" s="477"/>
      <c r="J76" s="477"/>
      <c r="K76" s="477"/>
      <c r="L76" s="477"/>
      <c r="M76" s="477"/>
      <c r="N76" s="477"/>
      <c r="O76" s="477"/>
      <c r="P76" s="477"/>
      <c r="Q76" s="428">
        <v>31</v>
      </c>
      <c r="R76" s="393"/>
      <c r="S76" s="393"/>
      <c r="T76" s="393"/>
      <c r="U76" s="393"/>
      <c r="V76" s="393"/>
      <c r="W76" s="393"/>
    </row>
    <row r="77" spans="1:23" ht="24.95" customHeight="1">
      <c r="A77" s="479"/>
      <c r="O77" s="417"/>
      <c r="P77" s="418"/>
      <c r="R77" s="418"/>
      <c r="S77" s="418"/>
      <c r="T77" s="418"/>
      <c r="U77" s="418"/>
      <c r="V77" s="418"/>
      <c r="W77" s="418"/>
    </row>
    <row r="78" spans="1:23" ht="78" customHeight="1">
      <c r="A78" s="479"/>
      <c r="C78" s="477" t="s">
        <v>87</v>
      </c>
      <c r="D78" s="477"/>
      <c r="E78" s="477"/>
      <c r="F78" s="477"/>
      <c r="G78" s="477"/>
      <c r="H78" s="477"/>
      <c r="I78" s="477"/>
      <c r="J78" s="477"/>
      <c r="K78" s="477"/>
      <c r="L78" s="477"/>
      <c r="M78" s="477"/>
      <c r="N78" s="477"/>
      <c r="O78" s="477"/>
      <c r="P78" s="477"/>
      <c r="Q78" s="454">
        <v>32</v>
      </c>
      <c r="R78" s="394"/>
      <c r="S78" s="394"/>
      <c r="T78" s="394"/>
      <c r="U78" s="394"/>
      <c r="V78" s="394"/>
      <c r="W78" s="398"/>
    </row>
    <row r="79" spans="1:23" ht="24.95" customHeight="1">
      <c r="A79" s="479"/>
      <c r="O79" s="417"/>
      <c r="P79" s="418"/>
      <c r="R79" s="418"/>
      <c r="S79" s="418"/>
      <c r="T79" s="418"/>
      <c r="U79" s="418"/>
      <c r="V79" s="418"/>
      <c r="W79" s="418"/>
    </row>
    <row r="80" spans="1:23" ht="78" customHeight="1">
      <c r="A80" s="479"/>
      <c r="C80" s="477" t="s">
        <v>89</v>
      </c>
      <c r="D80" s="477"/>
      <c r="E80" s="477"/>
      <c r="F80" s="477"/>
      <c r="G80" s="477"/>
      <c r="H80" s="477"/>
      <c r="I80" s="477"/>
      <c r="J80" s="477"/>
      <c r="K80" s="477"/>
      <c r="L80" s="477"/>
      <c r="M80" s="477"/>
      <c r="N80" s="477"/>
      <c r="O80" s="477"/>
      <c r="P80" s="477"/>
      <c r="Q80" s="428">
        <v>33</v>
      </c>
      <c r="R80" s="393"/>
      <c r="S80" s="393"/>
      <c r="T80" s="393"/>
      <c r="U80" s="393"/>
      <c r="V80" s="393"/>
      <c r="W80" s="393"/>
    </row>
    <row r="81" spans="1:23" ht="24.95" customHeight="1">
      <c r="A81" s="479"/>
      <c r="O81" s="1"/>
      <c r="P81" s="418"/>
      <c r="R81" s="418"/>
      <c r="S81" s="418"/>
      <c r="T81" s="418"/>
      <c r="U81" s="418"/>
      <c r="V81" s="418"/>
      <c r="W81" s="418"/>
    </row>
    <row r="82" spans="1:23" ht="78" customHeight="1">
      <c r="A82" s="479"/>
      <c r="C82" s="478" t="s">
        <v>60</v>
      </c>
      <c r="D82" s="478"/>
      <c r="E82" s="478"/>
      <c r="F82" s="478"/>
      <c r="G82" s="478"/>
      <c r="H82" s="478"/>
      <c r="I82" s="478"/>
      <c r="J82" s="478"/>
      <c r="K82" s="478"/>
      <c r="L82" s="478"/>
      <c r="M82" s="478"/>
      <c r="N82" s="478"/>
      <c r="O82" s="478"/>
      <c r="P82" s="478"/>
      <c r="Q82" s="436"/>
      <c r="R82" s="393"/>
      <c r="S82" s="393"/>
      <c r="T82" s="393"/>
      <c r="U82" s="393"/>
      <c r="V82" s="393"/>
      <c r="W82" s="393"/>
    </row>
    <row r="83" spans="1:23" ht="24.95" customHeight="1">
      <c r="A83" s="479"/>
      <c r="O83" s="417"/>
      <c r="P83" s="418"/>
      <c r="R83" s="418"/>
      <c r="S83" s="418"/>
      <c r="T83" s="418"/>
      <c r="U83" s="418"/>
      <c r="V83" s="418"/>
      <c r="W83" s="418"/>
    </row>
    <row r="84" spans="1:23" ht="78" customHeight="1">
      <c r="A84" s="479"/>
      <c r="C84" s="474" t="s">
        <v>61</v>
      </c>
      <c r="D84" s="474"/>
      <c r="E84" s="474"/>
      <c r="F84" s="474"/>
      <c r="G84" s="474"/>
      <c r="H84" s="474"/>
      <c r="I84" s="474"/>
      <c r="J84" s="474"/>
      <c r="K84" s="474"/>
      <c r="L84" s="474"/>
      <c r="M84" s="474"/>
      <c r="N84" s="474"/>
      <c r="O84" s="474"/>
      <c r="P84" s="474"/>
      <c r="Q84" s="459">
        <v>34</v>
      </c>
      <c r="R84" s="413"/>
      <c r="S84" s="413"/>
      <c r="T84" s="413"/>
      <c r="U84" s="413"/>
      <c r="V84" s="413"/>
      <c r="W84" s="392"/>
    </row>
    <row r="85" spans="1:23" ht="24.95" customHeight="1">
      <c r="A85" s="479"/>
      <c r="O85" s="417"/>
      <c r="P85" s="418"/>
      <c r="R85" s="418"/>
      <c r="S85" s="418"/>
      <c r="T85" s="418"/>
      <c r="U85" s="418"/>
      <c r="V85" s="418"/>
      <c r="W85" s="418"/>
    </row>
    <row r="86" spans="1:23" ht="78" customHeight="1">
      <c r="A86" s="479"/>
      <c r="C86" s="474" t="s">
        <v>62</v>
      </c>
      <c r="D86" s="474"/>
      <c r="E86" s="474"/>
      <c r="F86" s="474"/>
      <c r="G86" s="474"/>
      <c r="H86" s="474"/>
      <c r="I86" s="474"/>
      <c r="J86" s="474"/>
      <c r="K86" s="474"/>
      <c r="L86" s="474"/>
      <c r="M86" s="474"/>
      <c r="N86" s="474"/>
      <c r="O86" s="474"/>
      <c r="P86" s="474"/>
      <c r="Q86" s="428">
        <v>35</v>
      </c>
      <c r="R86" s="393"/>
      <c r="S86" s="393"/>
      <c r="T86" s="393"/>
      <c r="U86" s="393"/>
      <c r="V86" s="393"/>
      <c r="W86" s="393"/>
    </row>
    <row r="87" spans="1:23" ht="24.95" customHeight="1">
      <c r="A87" s="479"/>
      <c r="O87" s="420"/>
      <c r="P87" s="418"/>
      <c r="R87" s="418"/>
      <c r="S87" s="418"/>
      <c r="T87" s="418"/>
      <c r="U87" s="418"/>
      <c r="V87" s="418"/>
      <c r="W87" s="418"/>
    </row>
    <row r="88" spans="1:23" ht="78" customHeight="1">
      <c r="A88" s="479"/>
      <c r="C88" s="474" t="s">
        <v>63</v>
      </c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28">
        <v>36</v>
      </c>
      <c r="R88" s="393"/>
      <c r="S88" s="393"/>
      <c r="T88" s="393"/>
      <c r="U88" s="393"/>
      <c r="V88" s="393"/>
      <c r="W88" s="393"/>
    </row>
    <row r="89" spans="1:23" ht="24.95" customHeight="1">
      <c r="A89" s="479"/>
      <c r="J89" s="406"/>
      <c r="K89" s="406"/>
      <c r="L89" s="406"/>
      <c r="M89" s="406"/>
      <c r="N89" s="406"/>
      <c r="O89" s="407"/>
      <c r="P89" s="393"/>
      <c r="R89" s="393"/>
      <c r="S89" s="393"/>
      <c r="T89" s="393"/>
      <c r="U89" s="393"/>
      <c r="V89" s="393"/>
      <c r="W89" s="393"/>
    </row>
    <row r="90" spans="1:23" ht="78" customHeight="1">
      <c r="A90" s="479"/>
      <c r="C90" s="474" t="s">
        <v>64</v>
      </c>
      <c r="D90" s="474"/>
      <c r="E90" s="474"/>
      <c r="F90" s="474"/>
      <c r="G90" s="474"/>
      <c r="H90" s="474"/>
      <c r="I90" s="474"/>
      <c r="J90" s="474"/>
      <c r="K90" s="474"/>
      <c r="L90" s="474"/>
      <c r="M90" s="474"/>
      <c r="N90" s="474"/>
      <c r="O90" s="474"/>
      <c r="P90" s="474"/>
      <c r="Q90" s="428">
        <v>37</v>
      </c>
    </row>
    <row r="91" spans="1:23" ht="24.95" customHeight="1">
      <c r="A91" s="479"/>
      <c r="J91" s="411"/>
      <c r="K91" s="411"/>
      <c r="L91" s="409"/>
      <c r="M91" s="409"/>
      <c r="N91" s="409"/>
      <c r="O91" s="412"/>
    </row>
    <row r="92" spans="1:23" ht="78" customHeight="1">
      <c r="A92" s="479"/>
      <c r="C92" s="474" t="s">
        <v>65</v>
      </c>
      <c r="D92" s="474"/>
      <c r="E92" s="474"/>
      <c r="F92" s="474"/>
      <c r="G92" s="474"/>
      <c r="H92" s="474"/>
      <c r="I92" s="474"/>
      <c r="J92" s="474"/>
      <c r="K92" s="474"/>
      <c r="L92" s="474"/>
      <c r="M92" s="474"/>
      <c r="N92" s="474"/>
      <c r="O92" s="474"/>
      <c r="P92" s="474"/>
      <c r="Q92" s="428">
        <v>38</v>
      </c>
    </row>
    <row r="93" spans="1:23" ht="24.95" customHeight="1">
      <c r="A93" s="479"/>
    </row>
    <row r="94" spans="1:23" ht="78" customHeight="1">
      <c r="A94" s="479"/>
      <c r="C94" s="474" t="s">
        <v>66</v>
      </c>
      <c r="D94" s="474"/>
      <c r="E94" s="474"/>
      <c r="F94" s="474"/>
      <c r="G94" s="474"/>
      <c r="H94" s="474"/>
      <c r="I94" s="474"/>
      <c r="J94" s="474"/>
      <c r="K94" s="474"/>
      <c r="L94" s="474"/>
      <c r="M94" s="474"/>
      <c r="N94" s="474"/>
      <c r="O94" s="474"/>
      <c r="P94" s="474"/>
      <c r="Q94" s="428">
        <v>39</v>
      </c>
    </row>
    <row r="95" spans="1:23" ht="24.95" customHeight="1">
      <c r="A95" s="479"/>
    </row>
    <row r="96" spans="1:23" ht="78" customHeight="1">
      <c r="A96" s="479"/>
      <c r="C96" s="474" t="s">
        <v>67</v>
      </c>
      <c r="D96" s="474"/>
      <c r="E96" s="474"/>
      <c r="F96" s="474"/>
      <c r="G96" s="474"/>
      <c r="H96" s="474"/>
      <c r="I96" s="474"/>
      <c r="J96" s="474"/>
      <c r="K96" s="474"/>
      <c r="L96" s="474"/>
      <c r="M96" s="474"/>
      <c r="N96" s="474"/>
      <c r="O96" s="474"/>
      <c r="P96" s="474"/>
      <c r="Q96" s="428">
        <v>40</v>
      </c>
    </row>
    <row r="97" spans="1:17" ht="24.95" customHeight="1">
      <c r="A97" s="479"/>
    </row>
    <row r="98" spans="1:17" ht="78" customHeight="1">
      <c r="A98" s="479"/>
      <c r="C98" s="474" t="s">
        <v>68</v>
      </c>
      <c r="D98" s="474"/>
      <c r="E98" s="474"/>
      <c r="F98" s="474"/>
      <c r="G98" s="474"/>
      <c r="H98" s="474"/>
      <c r="I98" s="474"/>
      <c r="J98" s="474"/>
      <c r="K98" s="474"/>
      <c r="L98" s="474"/>
      <c r="M98" s="474"/>
      <c r="N98" s="474"/>
      <c r="O98" s="474"/>
      <c r="P98" s="474"/>
      <c r="Q98" s="428">
        <v>41</v>
      </c>
    </row>
    <row r="99" spans="1:17" ht="24.95" customHeight="1">
      <c r="A99" s="479"/>
    </row>
    <row r="100" spans="1:17" ht="78" customHeight="1">
      <c r="A100" s="479"/>
      <c r="C100" s="474" t="s">
        <v>69</v>
      </c>
      <c r="D100" s="474"/>
      <c r="E100" s="474"/>
      <c r="F100" s="474"/>
      <c r="G100" s="474"/>
      <c r="H100" s="474"/>
      <c r="I100" s="474"/>
      <c r="J100" s="474"/>
      <c r="K100" s="474"/>
      <c r="L100" s="474"/>
      <c r="M100" s="474"/>
      <c r="N100" s="474"/>
      <c r="O100" s="474"/>
      <c r="P100" s="474"/>
      <c r="Q100" s="428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1C721-6C77-4D3D-A60F-1CFA783FECE4}">
  <dimension ref="A1:AX54"/>
  <sheetViews>
    <sheetView view="pageBreakPreview" topLeftCell="A6" zoomScale="40" zoomScaleNormal="100" zoomScaleSheetLayoutView="40" workbookViewId="0">
      <selection activeCell="C38" sqref="C38:AV38"/>
    </sheetView>
  </sheetViews>
  <sheetFormatPr baseColWidth="10" defaultRowHeight="15"/>
  <cols>
    <col min="1" max="1" width="50.7109375" style="22" customWidth="1"/>
    <col min="2" max="2" width="1.7109375" style="22" customWidth="1"/>
    <col min="3" max="7" width="8.85546875" style="22" customWidth="1"/>
    <col min="8" max="8" width="11" style="22" customWidth="1"/>
    <col min="9" max="12" width="8.85546875" style="22" customWidth="1"/>
    <col min="13" max="13" width="10.7109375" style="22" customWidth="1"/>
    <col min="14" max="16" width="8.85546875" style="22" customWidth="1"/>
    <col min="17" max="17" width="9.85546875" style="22" customWidth="1"/>
    <col min="18" max="22" width="8.85546875" style="22" customWidth="1"/>
    <col min="23" max="23" width="10.140625" style="22" customWidth="1"/>
    <col min="24" max="39" width="8.85546875" style="22" customWidth="1"/>
    <col min="40" max="40" width="11.7109375" style="22" customWidth="1"/>
    <col min="41" max="46" width="8.85546875" style="22" customWidth="1"/>
    <col min="47" max="47" width="13.42578125" style="22" customWidth="1"/>
    <col min="48" max="48" width="8.85546875" style="22" customWidth="1"/>
    <col min="49" max="49" width="1.7109375" style="22" customWidth="1"/>
    <col min="50" max="50" width="13.5703125" style="22" customWidth="1"/>
    <col min="51" max="16384" width="11.42578125" style="22"/>
  </cols>
  <sheetData>
    <row r="1" spans="1:50">
      <c r="A1" s="21" t="s">
        <v>1</v>
      </c>
    </row>
    <row r="2" spans="1:50" ht="45" customHeight="1">
      <c r="A2" s="494" t="s">
        <v>447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</row>
    <row r="3" spans="1:50" ht="45" customHeight="1">
      <c r="A3" s="494" t="str">
        <f>UPPER(CONCATENATE("Octubre 2022"))</f>
        <v>OCTUBRE 2022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4"/>
      <c r="AM3" s="494"/>
      <c r="AN3" s="494"/>
      <c r="AO3" s="494"/>
      <c r="AP3" s="494"/>
      <c r="AQ3" s="494"/>
      <c r="AR3" s="494"/>
      <c r="AS3" s="494"/>
      <c r="AT3" s="494"/>
      <c r="AU3" s="494"/>
      <c r="AV3" s="494"/>
      <c r="AW3" s="494"/>
      <c r="AX3" s="494"/>
    </row>
    <row r="4" spans="1:50">
      <c r="A4" s="23"/>
    </row>
    <row r="5" spans="1:50" ht="34.5" customHeight="1">
      <c r="A5" s="536" t="s">
        <v>399</v>
      </c>
      <c r="B5" s="134"/>
      <c r="C5" s="533" t="s">
        <v>284</v>
      </c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534"/>
      <c r="AC5" s="534"/>
      <c r="AD5" s="534"/>
      <c r="AE5" s="534"/>
      <c r="AF5" s="534"/>
      <c r="AG5" s="534"/>
      <c r="AH5" s="534"/>
      <c r="AI5" s="534"/>
      <c r="AJ5" s="534"/>
      <c r="AK5" s="534"/>
      <c r="AL5" s="534"/>
      <c r="AM5" s="534"/>
      <c r="AN5" s="534"/>
      <c r="AO5" s="534"/>
      <c r="AP5" s="534"/>
      <c r="AQ5" s="534"/>
      <c r="AR5" s="534"/>
      <c r="AS5" s="534"/>
      <c r="AT5" s="534"/>
      <c r="AU5" s="534"/>
      <c r="AV5" s="535"/>
      <c r="AW5" s="35"/>
      <c r="AX5" s="538" t="s">
        <v>96</v>
      </c>
    </row>
    <row r="6" spans="1:50" ht="345.75" customHeight="1">
      <c r="A6" s="537"/>
      <c r="B6" s="35"/>
      <c r="C6" s="200" t="s">
        <v>3</v>
      </c>
      <c r="D6" s="200" t="s">
        <v>4</v>
      </c>
      <c r="E6" s="200" t="s">
        <v>5</v>
      </c>
      <c r="F6" s="200" t="s">
        <v>6</v>
      </c>
      <c r="G6" s="200" t="s">
        <v>8</v>
      </c>
      <c r="H6" s="200" t="s">
        <v>9</v>
      </c>
      <c r="I6" s="200" t="s">
        <v>31</v>
      </c>
      <c r="J6" s="200" t="s">
        <v>33</v>
      </c>
      <c r="K6" s="200" t="s">
        <v>7</v>
      </c>
      <c r="L6" s="200" t="s">
        <v>10</v>
      </c>
      <c r="M6" s="200" t="s">
        <v>32</v>
      </c>
      <c r="N6" s="200" t="s">
        <v>11</v>
      </c>
      <c r="O6" s="200" t="s">
        <v>12</v>
      </c>
      <c r="P6" s="200" t="s">
        <v>13</v>
      </c>
      <c r="Q6" s="200" t="s">
        <v>14</v>
      </c>
      <c r="R6" s="200" t="s">
        <v>34</v>
      </c>
      <c r="S6" s="200" t="s">
        <v>15</v>
      </c>
      <c r="T6" s="200" t="s">
        <v>16</v>
      </c>
      <c r="U6" s="200" t="s">
        <v>17</v>
      </c>
      <c r="V6" s="200" t="s">
        <v>18</v>
      </c>
      <c r="W6" s="200" t="s">
        <v>19</v>
      </c>
      <c r="X6" s="200" t="s">
        <v>20</v>
      </c>
      <c r="Y6" s="200" t="s">
        <v>21</v>
      </c>
      <c r="Z6" s="200" t="s">
        <v>22</v>
      </c>
      <c r="AA6" s="200" t="s">
        <v>23</v>
      </c>
      <c r="AB6" s="200" t="s">
        <v>24</v>
      </c>
      <c r="AC6" s="200" t="s">
        <v>25</v>
      </c>
      <c r="AD6" s="200" t="s">
        <v>26</v>
      </c>
      <c r="AE6" s="200" t="s">
        <v>27</v>
      </c>
      <c r="AF6" s="200" t="s">
        <v>35</v>
      </c>
      <c r="AG6" s="200" t="s">
        <v>28</v>
      </c>
      <c r="AH6" s="200" t="s">
        <v>29</v>
      </c>
      <c r="AI6" s="200" t="s">
        <v>403</v>
      </c>
      <c r="AJ6" s="200" t="s">
        <v>404</v>
      </c>
      <c r="AK6" s="200" t="s">
        <v>405</v>
      </c>
      <c r="AL6" s="200" t="s">
        <v>406</v>
      </c>
      <c r="AM6" s="200" t="s">
        <v>407</v>
      </c>
      <c r="AN6" s="200" t="s">
        <v>408</v>
      </c>
      <c r="AO6" s="200" t="s">
        <v>409</v>
      </c>
      <c r="AP6" s="200" t="s">
        <v>410</v>
      </c>
      <c r="AQ6" s="200" t="s">
        <v>411</v>
      </c>
      <c r="AR6" s="200" t="s">
        <v>400</v>
      </c>
      <c r="AS6" s="200" t="s">
        <v>401</v>
      </c>
      <c r="AT6" s="200" t="s">
        <v>402</v>
      </c>
      <c r="AU6" s="200" t="s">
        <v>187</v>
      </c>
      <c r="AV6" s="200" t="s">
        <v>196</v>
      </c>
      <c r="AW6" s="35"/>
      <c r="AX6" s="539"/>
    </row>
    <row r="7" spans="1:50" ht="8.1" customHeight="1">
      <c r="A7" s="23"/>
      <c r="B7" s="23"/>
      <c r="C7" s="23"/>
      <c r="D7" s="23"/>
      <c r="E7" s="23"/>
    </row>
    <row r="8" spans="1:50" ht="33" customHeight="1">
      <c r="A8" s="465" t="s">
        <v>412</v>
      </c>
      <c r="B8" s="23"/>
      <c r="C8" s="540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541"/>
      <c r="W8" s="541"/>
      <c r="X8" s="541"/>
      <c r="Y8" s="541"/>
      <c r="Z8" s="541"/>
      <c r="AA8" s="541"/>
      <c r="AB8" s="541"/>
      <c r="AC8" s="541"/>
      <c r="AD8" s="541"/>
      <c r="AE8" s="541"/>
      <c r="AF8" s="541"/>
      <c r="AG8" s="541"/>
      <c r="AH8" s="541"/>
      <c r="AI8" s="541"/>
      <c r="AJ8" s="541"/>
      <c r="AK8" s="541"/>
      <c r="AL8" s="541"/>
      <c r="AM8" s="541"/>
      <c r="AN8" s="541"/>
      <c r="AO8" s="541"/>
      <c r="AP8" s="541"/>
      <c r="AQ8" s="541"/>
      <c r="AR8" s="541"/>
      <c r="AS8" s="541"/>
      <c r="AT8" s="541"/>
      <c r="AU8" s="541"/>
      <c r="AV8" s="542"/>
      <c r="AW8" s="23"/>
      <c r="AX8" s="466">
        <v>5319</v>
      </c>
    </row>
    <row r="9" spans="1:50" ht="33" customHeight="1">
      <c r="A9" s="135" t="s">
        <v>413</v>
      </c>
      <c r="B9" s="23"/>
      <c r="C9" s="102">
        <v>89</v>
      </c>
      <c r="D9" s="102">
        <v>38</v>
      </c>
      <c r="E9" s="102">
        <v>4</v>
      </c>
      <c r="F9" s="102">
        <v>15</v>
      </c>
      <c r="G9" s="102">
        <v>19</v>
      </c>
      <c r="H9" s="102">
        <v>446</v>
      </c>
      <c r="I9" s="102">
        <v>54</v>
      </c>
      <c r="J9" s="102">
        <v>90</v>
      </c>
      <c r="K9" s="102">
        <v>15</v>
      </c>
      <c r="L9" s="102">
        <v>17</v>
      </c>
      <c r="M9" s="102">
        <v>24</v>
      </c>
      <c r="N9" s="102">
        <v>30</v>
      </c>
      <c r="O9" s="102">
        <v>74</v>
      </c>
      <c r="P9" s="102">
        <v>30</v>
      </c>
      <c r="Q9" s="102">
        <v>7</v>
      </c>
      <c r="R9" s="102">
        <v>30</v>
      </c>
      <c r="S9" s="102">
        <v>35</v>
      </c>
      <c r="T9" s="102">
        <v>8</v>
      </c>
      <c r="U9" s="102">
        <v>25</v>
      </c>
      <c r="V9" s="102">
        <v>19</v>
      </c>
      <c r="W9" s="102">
        <v>221</v>
      </c>
      <c r="X9" s="102">
        <v>89</v>
      </c>
      <c r="Y9" s="102">
        <v>66</v>
      </c>
      <c r="Z9" s="102">
        <v>12</v>
      </c>
      <c r="AA9" s="102">
        <v>95</v>
      </c>
      <c r="AB9" s="102">
        <v>11</v>
      </c>
      <c r="AC9" s="102">
        <v>10</v>
      </c>
      <c r="AD9" s="102">
        <v>47</v>
      </c>
      <c r="AE9" s="102">
        <v>40</v>
      </c>
      <c r="AF9" s="102">
        <v>27</v>
      </c>
      <c r="AG9" s="102">
        <v>13</v>
      </c>
      <c r="AH9" s="102">
        <v>44</v>
      </c>
      <c r="AI9" s="102">
        <v>2</v>
      </c>
      <c r="AJ9" s="102">
        <v>4</v>
      </c>
      <c r="AK9" s="102"/>
      <c r="AL9" s="102">
        <v>119</v>
      </c>
      <c r="AM9" s="102"/>
      <c r="AN9" s="102">
        <v>532</v>
      </c>
      <c r="AO9" s="102"/>
      <c r="AP9" s="102">
        <v>2</v>
      </c>
      <c r="AQ9" s="102">
        <v>41</v>
      </c>
      <c r="AR9" s="102">
        <v>282</v>
      </c>
      <c r="AS9" s="102">
        <v>1</v>
      </c>
      <c r="AT9" s="102">
        <v>507</v>
      </c>
      <c r="AU9" s="102">
        <v>480</v>
      </c>
      <c r="AV9" s="102">
        <v>5</v>
      </c>
      <c r="AW9" s="23"/>
      <c r="AX9" s="30">
        <v>3719</v>
      </c>
    </row>
    <row r="10" spans="1:50" ht="33" customHeight="1">
      <c r="A10" s="135" t="s">
        <v>414</v>
      </c>
      <c r="B10" s="23"/>
      <c r="C10" s="102">
        <v>52</v>
      </c>
      <c r="D10" s="102">
        <v>102</v>
      </c>
      <c r="E10" s="102">
        <v>5</v>
      </c>
      <c r="F10" s="102"/>
      <c r="G10" s="102">
        <v>5</v>
      </c>
      <c r="H10" s="102">
        <v>19</v>
      </c>
      <c r="I10" s="102">
        <v>31</v>
      </c>
      <c r="J10" s="102">
        <v>21</v>
      </c>
      <c r="K10" s="102">
        <v>2</v>
      </c>
      <c r="L10" s="102">
        <v>28</v>
      </c>
      <c r="M10" s="102">
        <v>2</v>
      </c>
      <c r="N10" s="102">
        <v>20</v>
      </c>
      <c r="O10" s="102">
        <v>22</v>
      </c>
      <c r="P10" s="102">
        <v>27</v>
      </c>
      <c r="Q10" s="102">
        <v>10</v>
      </c>
      <c r="R10" s="102"/>
      <c r="S10" s="102">
        <v>97</v>
      </c>
      <c r="T10" s="102">
        <v>28</v>
      </c>
      <c r="U10" s="102">
        <v>10</v>
      </c>
      <c r="V10" s="102"/>
      <c r="W10" s="102">
        <v>22</v>
      </c>
      <c r="X10" s="102">
        <v>7</v>
      </c>
      <c r="Y10" s="102">
        <v>15</v>
      </c>
      <c r="Z10" s="102">
        <v>213</v>
      </c>
      <c r="AA10" s="102">
        <v>73</v>
      </c>
      <c r="AB10" s="102">
        <v>6</v>
      </c>
      <c r="AC10" s="102">
        <v>2</v>
      </c>
      <c r="AD10" s="102">
        <v>23</v>
      </c>
      <c r="AE10" s="102"/>
      <c r="AF10" s="102">
        <v>3</v>
      </c>
      <c r="AG10" s="102">
        <v>3</v>
      </c>
      <c r="AH10" s="102">
        <v>5</v>
      </c>
      <c r="AI10" s="102">
        <v>23</v>
      </c>
      <c r="AJ10" s="102"/>
      <c r="AK10" s="102">
        <v>236</v>
      </c>
      <c r="AL10" s="102">
        <v>2</v>
      </c>
      <c r="AM10" s="102">
        <v>1</v>
      </c>
      <c r="AN10" s="102">
        <v>53</v>
      </c>
      <c r="AO10" s="102">
        <v>17</v>
      </c>
      <c r="AP10" s="102"/>
      <c r="AQ10" s="102">
        <v>23</v>
      </c>
      <c r="AR10" s="102">
        <v>2</v>
      </c>
      <c r="AS10" s="102">
        <v>75</v>
      </c>
      <c r="AT10" s="102">
        <v>33</v>
      </c>
      <c r="AU10" s="102"/>
      <c r="AV10" s="102">
        <v>2</v>
      </c>
      <c r="AW10" s="23"/>
      <c r="AX10" s="30">
        <v>1320</v>
      </c>
    </row>
    <row r="11" spans="1:50" ht="33" customHeight="1">
      <c r="A11" s="135" t="s">
        <v>415</v>
      </c>
      <c r="B11" s="23"/>
      <c r="C11" s="102">
        <v>4</v>
      </c>
      <c r="D11" s="102">
        <v>10</v>
      </c>
      <c r="E11" s="102">
        <v>3</v>
      </c>
      <c r="F11" s="102">
        <v>1</v>
      </c>
      <c r="G11" s="102">
        <v>7</v>
      </c>
      <c r="H11" s="102">
        <v>17</v>
      </c>
      <c r="I11" s="102">
        <v>9</v>
      </c>
      <c r="J11" s="102">
        <v>4</v>
      </c>
      <c r="K11" s="102">
        <v>4</v>
      </c>
      <c r="L11" s="102">
        <v>2</v>
      </c>
      <c r="M11" s="102">
        <v>17</v>
      </c>
      <c r="N11" s="102">
        <v>5</v>
      </c>
      <c r="O11" s="102">
        <v>6</v>
      </c>
      <c r="P11" s="102">
        <v>7</v>
      </c>
      <c r="Q11" s="102">
        <v>20</v>
      </c>
      <c r="R11" s="102">
        <v>2</v>
      </c>
      <c r="S11" s="102">
        <v>4</v>
      </c>
      <c r="T11" s="102">
        <v>2</v>
      </c>
      <c r="U11" s="102">
        <v>2</v>
      </c>
      <c r="V11" s="102"/>
      <c r="W11" s="102">
        <v>7</v>
      </c>
      <c r="X11" s="102">
        <v>5</v>
      </c>
      <c r="Y11" s="102">
        <v>18</v>
      </c>
      <c r="Z11" s="102">
        <v>4</v>
      </c>
      <c r="AA11" s="102">
        <v>8</v>
      </c>
      <c r="AB11" s="102">
        <v>6</v>
      </c>
      <c r="AC11" s="102">
        <v>8</v>
      </c>
      <c r="AD11" s="102">
        <v>5</v>
      </c>
      <c r="AE11" s="102"/>
      <c r="AF11" s="102">
        <v>16</v>
      </c>
      <c r="AG11" s="102">
        <v>1</v>
      </c>
      <c r="AH11" s="102">
        <v>1</v>
      </c>
      <c r="AI11" s="102">
        <v>3</v>
      </c>
      <c r="AJ11" s="102">
        <v>2</v>
      </c>
      <c r="AK11" s="102">
        <v>2</v>
      </c>
      <c r="AL11" s="102"/>
      <c r="AM11" s="102"/>
      <c r="AN11" s="102"/>
      <c r="AO11" s="102">
        <v>10</v>
      </c>
      <c r="AP11" s="102">
        <v>2</v>
      </c>
      <c r="AQ11" s="102">
        <v>2</v>
      </c>
      <c r="AR11" s="102">
        <v>4</v>
      </c>
      <c r="AS11" s="102"/>
      <c r="AT11" s="102">
        <v>1</v>
      </c>
      <c r="AU11" s="102"/>
      <c r="AV11" s="102">
        <v>1</v>
      </c>
      <c r="AW11" s="23"/>
      <c r="AX11" s="29">
        <v>232</v>
      </c>
    </row>
    <row r="12" spans="1:50" ht="33" customHeight="1">
      <c r="A12" s="135" t="s">
        <v>416</v>
      </c>
      <c r="B12" s="23"/>
      <c r="C12" s="102"/>
      <c r="D12" s="102"/>
      <c r="E12" s="102"/>
      <c r="F12" s="102"/>
      <c r="G12" s="102"/>
      <c r="H12" s="102">
        <v>5</v>
      </c>
      <c r="I12" s="102">
        <v>2</v>
      </c>
      <c r="J12" s="102"/>
      <c r="K12" s="102">
        <v>1</v>
      </c>
      <c r="L12" s="102">
        <v>3</v>
      </c>
      <c r="M12" s="102">
        <v>3</v>
      </c>
      <c r="N12" s="102">
        <v>1</v>
      </c>
      <c r="O12" s="102">
        <v>3</v>
      </c>
      <c r="P12" s="102">
        <v>2</v>
      </c>
      <c r="Q12" s="102"/>
      <c r="R12" s="102"/>
      <c r="S12" s="102">
        <v>1</v>
      </c>
      <c r="T12" s="102"/>
      <c r="U12" s="102">
        <v>1</v>
      </c>
      <c r="V12" s="102"/>
      <c r="W12" s="102">
        <v>4</v>
      </c>
      <c r="X12" s="102">
        <v>1</v>
      </c>
      <c r="Y12" s="102">
        <v>1</v>
      </c>
      <c r="Z12" s="102">
        <v>2</v>
      </c>
      <c r="AA12" s="102">
        <v>3</v>
      </c>
      <c r="AB12" s="102"/>
      <c r="AC12" s="102"/>
      <c r="AD12" s="102">
        <v>6</v>
      </c>
      <c r="AE12" s="102"/>
      <c r="AF12" s="102"/>
      <c r="AG12" s="102">
        <v>1</v>
      </c>
      <c r="AH12" s="102"/>
      <c r="AI12" s="102"/>
      <c r="AJ12" s="102"/>
      <c r="AK12" s="102"/>
      <c r="AL12" s="102"/>
      <c r="AM12" s="102"/>
      <c r="AN12" s="102"/>
      <c r="AO12" s="102"/>
      <c r="AP12" s="102">
        <v>1</v>
      </c>
      <c r="AQ12" s="102">
        <v>2</v>
      </c>
      <c r="AR12" s="102">
        <v>1</v>
      </c>
      <c r="AS12" s="102">
        <v>1</v>
      </c>
      <c r="AT12" s="102">
        <v>2</v>
      </c>
      <c r="AU12" s="102"/>
      <c r="AV12" s="102">
        <v>1</v>
      </c>
      <c r="AW12" s="23"/>
      <c r="AX12" s="29">
        <v>48</v>
      </c>
    </row>
    <row r="13" spans="1:50" ht="8.1" customHeight="1">
      <c r="A13" s="23"/>
      <c r="B13" s="23"/>
      <c r="C13" s="23"/>
      <c r="D13" s="23"/>
      <c r="E13" s="23"/>
    </row>
    <row r="14" spans="1:50" ht="33" customHeight="1">
      <c r="A14" s="465" t="s">
        <v>417</v>
      </c>
      <c r="B14" s="23"/>
      <c r="C14" s="540"/>
      <c r="D14" s="541"/>
      <c r="E14" s="541"/>
      <c r="F14" s="541"/>
      <c r="G14" s="541"/>
      <c r="H14" s="541"/>
      <c r="I14" s="541"/>
      <c r="J14" s="541"/>
      <c r="K14" s="541"/>
      <c r="L14" s="541"/>
      <c r="M14" s="541"/>
      <c r="N14" s="541"/>
      <c r="O14" s="541"/>
      <c r="P14" s="541"/>
      <c r="Q14" s="541"/>
      <c r="R14" s="541"/>
      <c r="S14" s="541"/>
      <c r="T14" s="541"/>
      <c r="U14" s="541"/>
      <c r="V14" s="541"/>
      <c r="W14" s="541"/>
      <c r="X14" s="541"/>
      <c r="Y14" s="541"/>
      <c r="Z14" s="541"/>
      <c r="AA14" s="541"/>
      <c r="AB14" s="541"/>
      <c r="AC14" s="541"/>
      <c r="AD14" s="541"/>
      <c r="AE14" s="541"/>
      <c r="AF14" s="541"/>
      <c r="AG14" s="541"/>
      <c r="AH14" s="541"/>
      <c r="AI14" s="541"/>
      <c r="AJ14" s="541"/>
      <c r="AK14" s="541"/>
      <c r="AL14" s="541"/>
      <c r="AM14" s="541"/>
      <c r="AN14" s="541"/>
      <c r="AO14" s="541"/>
      <c r="AP14" s="541"/>
      <c r="AQ14" s="541"/>
      <c r="AR14" s="541"/>
      <c r="AS14" s="541"/>
      <c r="AT14" s="541"/>
      <c r="AU14" s="541"/>
      <c r="AV14" s="542"/>
      <c r="AW14" s="23"/>
      <c r="AX14" s="466">
        <v>434</v>
      </c>
    </row>
    <row r="15" spans="1:50" ht="33" customHeight="1">
      <c r="A15" s="135" t="s">
        <v>418</v>
      </c>
      <c r="B15" s="23"/>
      <c r="C15" s="102">
        <v>8</v>
      </c>
      <c r="D15" s="102">
        <v>3</v>
      </c>
      <c r="E15" s="102">
        <v>1</v>
      </c>
      <c r="F15" s="102">
        <v>15</v>
      </c>
      <c r="G15" s="102">
        <v>7</v>
      </c>
      <c r="H15" s="102">
        <v>26</v>
      </c>
      <c r="I15" s="102">
        <v>34</v>
      </c>
      <c r="J15" s="102">
        <v>3</v>
      </c>
      <c r="K15" s="102">
        <v>6</v>
      </c>
      <c r="L15" s="102">
        <v>4</v>
      </c>
      <c r="M15" s="102">
        <v>14</v>
      </c>
      <c r="N15" s="102">
        <v>16</v>
      </c>
      <c r="O15" s="102">
        <v>13</v>
      </c>
      <c r="P15" s="102">
        <v>3</v>
      </c>
      <c r="Q15" s="102">
        <v>11</v>
      </c>
      <c r="R15" s="102">
        <v>2</v>
      </c>
      <c r="S15" s="102">
        <v>5</v>
      </c>
      <c r="T15" s="102">
        <v>2</v>
      </c>
      <c r="U15" s="102">
        <v>9</v>
      </c>
      <c r="V15" s="102">
        <v>3</v>
      </c>
      <c r="W15" s="102">
        <v>20</v>
      </c>
      <c r="X15" s="102">
        <v>18</v>
      </c>
      <c r="Y15" s="102">
        <v>2</v>
      </c>
      <c r="Z15" s="102">
        <v>6</v>
      </c>
      <c r="AA15" s="102">
        <v>4</v>
      </c>
      <c r="AB15" s="102">
        <v>8</v>
      </c>
      <c r="AC15" s="102">
        <v>3</v>
      </c>
      <c r="AD15" s="102">
        <v>15</v>
      </c>
      <c r="AE15" s="102">
        <v>1</v>
      </c>
      <c r="AF15" s="102">
        <v>10</v>
      </c>
      <c r="AG15" s="102">
        <v>1</v>
      </c>
      <c r="AH15" s="102">
        <v>3</v>
      </c>
      <c r="AI15" s="102">
        <v>1</v>
      </c>
      <c r="AJ15" s="102">
        <v>5</v>
      </c>
      <c r="AK15" s="102">
        <v>6</v>
      </c>
      <c r="AL15" s="102"/>
      <c r="AM15" s="102">
        <v>2</v>
      </c>
      <c r="AN15" s="102">
        <v>9</v>
      </c>
      <c r="AO15" s="102">
        <v>3</v>
      </c>
      <c r="AP15" s="102">
        <v>2</v>
      </c>
      <c r="AQ15" s="102">
        <v>6</v>
      </c>
      <c r="AR15" s="102"/>
      <c r="AS15" s="102">
        <v>5</v>
      </c>
      <c r="AT15" s="102"/>
      <c r="AU15" s="102">
        <v>4</v>
      </c>
      <c r="AV15" s="102">
        <v>5</v>
      </c>
      <c r="AW15" s="23"/>
      <c r="AX15" s="29">
        <v>324</v>
      </c>
    </row>
    <row r="16" spans="1:50" ht="33" customHeight="1">
      <c r="A16" s="135" t="s">
        <v>419</v>
      </c>
      <c r="B16" s="23"/>
      <c r="C16" s="102">
        <v>2</v>
      </c>
      <c r="D16" s="102"/>
      <c r="E16" s="102"/>
      <c r="F16" s="102"/>
      <c r="G16" s="102"/>
      <c r="H16" s="102">
        <v>4</v>
      </c>
      <c r="I16" s="102"/>
      <c r="J16" s="102">
        <v>2</v>
      </c>
      <c r="K16" s="102">
        <v>1</v>
      </c>
      <c r="L16" s="102"/>
      <c r="M16" s="102">
        <v>1</v>
      </c>
      <c r="N16" s="102">
        <v>2</v>
      </c>
      <c r="O16" s="102">
        <v>1</v>
      </c>
      <c r="P16" s="102"/>
      <c r="Q16" s="102">
        <v>2</v>
      </c>
      <c r="R16" s="102"/>
      <c r="S16" s="102">
        <v>5</v>
      </c>
      <c r="T16" s="102">
        <v>1</v>
      </c>
      <c r="U16" s="102">
        <v>2</v>
      </c>
      <c r="V16" s="102"/>
      <c r="W16" s="102">
        <v>1</v>
      </c>
      <c r="X16" s="102">
        <v>6</v>
      </c>
      <c r="Y16" s="102"/>
      <c r="Z16" s="102">
        <v>5</v>
      </c>
      <c r="AA16" s="102"/>
      <c r="AB16" s="102">
        <v>2</v>
      </c>
      <c r="AC16" s="102">
        <v>1</v>
      </c>
      <c r="AD16" s="102">
        <v>6</v>
      </c>
      <c r="AE16" s="102"/>
      <c r="AF16" s="102">
        <v>2</v>
      </c>
      <c r="AG16" s="102">
        <v>1</v>
      </c>
      <c r="AH16" s="102">
        <v>1</v>
      </c>
      <c r="AI16" s="102">
        <v>1</v>
      </c>
      <c r="AJ16" s="102">
        <v>1</v>
      </c>
      <c r="AK16" s="102">
        <v>2</v>
      </c>
      <c r="AL16" s="102"/>
      <c r="AM16" s="102"/>
      <c r="AN16" s="102">
        <v>2</v>
      </c>
      <c r="AO16" s="102"/>
      <c r="AP16" s="102">
        <v>2</v>
      </c>
      <c r="AQ16" s="102">
        <v>4</v>
      </c>
      <c r="AR16" s="102"/>
      <c r="AS16" s="102">
        <v>5</v>
      </c>
      <c r="AT16" s="102">
        <v>1</v>
      </c>
      <c r="AU16" s="102"/>
      <c r="AV16" s="102">
        <v>1</v>
      </c>
      <c r="AW16" s="23"/>
      <c r="AX16" s="29">
        <v>67</v>
      </c>
    </row>
    <row r="17" spans="1:50" ht="33" customHeight="1">
      <c r="A17" s="135" t="s">
        <v>420</v>
      </c>
      <c r="B17" s="23"/>
      <c r="C17" s="102"/>
      <c r="D17" s="102">
        <v>1</v>
      </c>
      <c r="E17" s="102"/>
      <c r="F17" s="102"/>
      <c r="G17" s="102"/>
      <c r="H17" s="102">
        <v>3</v>
      </c>
      <c r="I17" s="102">
        <v>1</v>
      </c>
      <c r="J17" s="102"/>
      <c r="K17" s="102"/>
      <c r="L17" s="102">
        <v>4</v>
      </c>
      <c r="M17" s="102">
        <v>1</v>
      </c>
      <c r="N17" s="102">
        <v>1</v>
      </c>
      <c r="O17" s="102"/>
      <c r="P17" s="102">
        <v>3</v>
      </c>
      <c r="Q17" s="102"/>
      <c r="R17" s="102">
        <v>2</v>
      </c>
      <c r="S17" s="102">
        <v>2</v>
      </c>
      <c r="T17" s="102"/>
      <c r="U17" s="102">
        <v>2</v>
      </c>
      <c r="V17" s="102">
        <v>3</v>
      </c>
      <c r="W17" s="102"/>
      <c r="X17" s="102">
        <v>2</v>
      </c>
      <c r="Y17" s="102">
        <v>3</v>
      </c>
      <c r="Z17" s="102"/>
      <c r="AA17" s="102">
        <v>1</v>
      </c>
      <c r="AB17" s="102">
        <v>3</v>
      </c>
      <c r="AC17" s="102">
        <v>1</v>
      </c>
      <c r="AD17" s="102">
        <v>1</v>
      </c>
      <c r="AE17" s="102"/>
      <c r="AF17" s="102">
        <v>4</v>
      </c>
      <c r="AG17" s="102"/>
      <c r="AH17" s="102"/>
      <c r="AI17" s="102"/>
      <c r="AJ17" s="102"/>
      <c r="AK17" s="102"/>
      <c r="AL17" s="102"/>
      <c r="AM17" s="102"/>
      <c r="AN17" s="102">
        <v>2</v>
      </c>
      <c r="AO17" s="102"/>
      <c r="AP17" s="102"/>
      <c r="AQ17" s="102"/>
      <c r="AR17" s="102"/>
      <c r="AS17" s="102">
        <v>1</v>
      </c>
      <c r="AT17" s="102"/>
      <c r="AU17" s="102">
        <v>1</v>
      </c>
      <c r="AV17" s="102">
        <v>1</v>
      </c>
      <c r="AW17" s="23"/>
      <c r="AX17" s="29">
        <v>43</v>
      </c>
    </row>
    <row r="18" spans="1:50" ht="8.1" customHeight="1">
      <c r="A18" s="23"/>
      <c r="B18" s="23"/>
      <c r="C18" s="23"/>
      <c r="D18" s="23"/>
      <c r="E18" s="23"/>
    </row>
    <row r="19" spans="1:50" ht="33" customHeight="1">
      <c r="A19" s="465" t="s">
        <v>421</v>
      </c>
      <c r="B19" s="23"/>
      <c r="C19" s="540"/>
      <c r="D19" s="541"/>
      <c r="E19" s="541"/>
      <c r="F19" s="541"/>
      <c r="G19" s="541"/>
      <c r="H19" s="541"/>
      <c r="I19" s="541"/>
      <c r="J19" s="541"/>
      <c r="K19" s="541"/>
      <c r="L19" s="541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541"/>
      <c r="Z19" s="541"/>
      <c r="AA19" s="541"/>
      <c r="AB19" s="541"/>
      <c r="AC19" s="541"/>
      <c r="AD19" s="541"/>
      <c r="AE19" s="541"/>
      <c r="AF19" s="541"/>
      <c r="AG19" s="541"/>
      <c r="AH19" s="541"/>
      <c r="AI19" s="541"/>
      <c r="AJ19" s="541"/>
      <c r="AK19" s="541"/>
      <c r="AL19" s="541"/>
      <c r="AM19" s="541"/>
      <c r="AN19" s="541"/>
      <c r="AO19" s="541"/>
      <c r="AP19" s="541"/>
      <c r="AQ19" s="541"/>
      <c r="AR19" s="541"/>
      <c r="AS19" s="541"/>
      <c r="AT19" s="541"/>
      <c r="AU19" s="541"/>
      <c r="AV19" s="542"/>
      <c r="AW19" s="23"/>
      <c r="AX19" s="466">
        <v>93</v>
      </c>
    </row>
    <row r="20" spans="1:50" ht="33" customHeight="1">
      <c r="A20" s="135" t="s">
        <v>422</v>
      </c>
      <c r="B20" s="23"/>
      <c r="C20" s="102"/>
      <c r="D20" s="102">
        <v>1</v>
      </c>
      <c r="E20" s="102">
        <v>1</v>
      </c>
      <c r="F20" s="102"/>
      <c r="G20" s="102">
        <v>3</v>
      </c>
      <c r="H20" s="102">
        <v>8</v>
      </c>
      <c r="I20" s="102">
        <v>4</v>
      </c>
      <c r="J20" s="102">
        <v>2</v>
      </c>
      <c r="K20" s="102">
        <v>1</v>
      </c>
      <c r="L20" s="102">
        <v>2</v>
      </c>
      <c r="M20" s="102">
        <v>2</v>
      </c>
      <c r="N20" s="102">
        <v>1</v>
      </c>
      <c r="O20" s="102">
        <v>5</v>
      </c>
      <c r="P20" s="102">
        <v>1</v>
      </c>
      <c r="Q20" s="102">
        <v>1</v>
      </c>
      <c r="R20" s="102">
        <v>2</v>
      </c>
      <c r="S20" s="102">
        <v>2</v>
      </c>
      <c r="T20" s="102">
        <v>3</v>
      </c>
      <c r="U20" s="102">
        <v>3</v>
      </c>
      <c r="V20" s="102"/>
      <c r="W20" s="102">
        <v>2</v>
      </c>
      <c r="X20" s="102">
        <v>3</v>
      </c>
      <c r="Y20" s="102"/>
      <c r="Z20" s="102">
        <v>1</v>
      </c>
      <c r="AA20" s="102">
        <v>1</v>
      </c>
      <c r="AB20" s="102">
        <v>2</v>
      </c>
      <c r="AC20" s="102">
        <v>1</v>
      </c>
      <c r="AD20" s="102">
        <v>3</v>
      </c>
      <c r="AE20" s="102">
        <v>2</v>
      </c>
      <c r="AF20" s="102">
        <v>5</v>
      </c>
      <c r="AG20" s="102">
        <v>1</v>
      </c>
      <c r="AH20" s="102"/>
      <c r="AI20" s="102"/>
      <c r="AJ20" s="102"/>
      <c r="AK20" s="102">
        <v>2</v>
      </c>
      <c r="AL20" s="102"/>
      <c r="AM20" s="102"/>
      <c r="AN20" s="102"/>
      <c r="AO20" s="102"/>
      <c r="AP20" s="102"/>
      <c r="AQ20" s="102">
        <v>1</v>
      </c>
      <c r="AR20" s="102"/>
      <c r="AS20" s="102">
        <v>1</v>
      </c>
      <c r="AT20" s="102">
        <v>1</v>
      </c>
      <c r="AU20" s="102"/>
      <c r="AV20" s="102">
        <v>1</v>
      </c>
      <c r="AW20" s="23"/>
      <c r="AX20" s="29">
        <v>69</v>
      </c>
    </row>
    <row r="21" spans="1:50" ht="33" customHeight="1">
      <c r="A21" s="135" t="s">
        <v>423</v>
      </c>
      <c r="B21" s="23"/>
      <c r="C21" s="102"/>
      <c r="D21" s="102"/>
      <c r="E21" s="102"/>
      <c r="F21" s="102"/>
      <c r="G21" s="102"/>
      <c r="H21" s="102">
        <v>1</v>
      </c>
      <c r="I21" s="102"/>
      <c r="J21" s="102">
        <v>1</v>
      </c>
      <c r="K21" s="102">
        <v>1</v>
      </c>
      <c r="L21" s="102">
        <v>1</v>
      </c>
      <c r="M21" s="102"/>
      <c r="N21" s="102">
        <v>2</v>
      </c>
      <c r="O21" s="102">
        <v>1</v>
      </c>
      <c r="P21" s="102">
        <v>3</v>
      </c>
      <c r="Q21" s="102">
        <v>1</v>
      </c>
      <c r="R21" s="102">
        <v>1</v>
      </c>
      <c r="S21" s="102"/>
      <c r="T21" s="102"/>
      <c r="U21" s="102">
        <v>3</v>
      </c>
      <c r="V21" s="102"/>
      <c r="W21" s="102">
        <v>1</v>
      </c>
      <c r="X21" s="102"/>
      <c r="Y21" s="102"/>
      <c r="Z21" s="102"/>
      <c r="AA21" s="102"/>
      <c r="AB21" s="102"/>
      <c r="AC21" s="102">
        <v>1</v>
      </c>
      <c r="AD21" s="102">
        <v>2</v>
      </c>
      <c r="AE21" s="102"/>
      <c r="AF21" s="102">
        <v>3</v>
      </c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>
        <v>1</v>
      </c>
      <c r="AV21" s="102">
        <v>1</v>
      </c>
      <c r="AW21" s="23"/>
      <c r="AX21" s="29">
        <v>24</v>
      </c>
    </row>
    <row r="22" spans="1:50" ht="8.1" customHeight="1">
      <c r="A22" s="23"/>
      <c r="B22" s="23"/>
      <c r="C22" s="23"/>
      <c r="D22" s="23"/>
      <c r="E22" s="23"/>
    </row>
    <row r="23" spans="1:50" ht="33" customHeight="1">
      <c r="A23" s="465" t="s">
        <v>424</v>
      </c>
      <c r="B23" s="23"/>
      <c r="C23" s="540"/>
      <c r="D23" s="541"/>
      <c r="E23" s="541"/>
      <c r="F23" s="541"/>
      <c r="G23" s="541"/>
      <c r="H23" s="541"/>
      <c r="I23" s="541"/>
      <c r="J23" s="541"/>
      <c r="K23" s="541"/>
      <c r="L23" s="541"/>
      <c r="M23" s="541"/>
      <c r="N23" s="541"/>
      <c r="O23" s="541"/>
      <c r="P23" s="541"/>
      <c r="Q23" s="541"/>
      <c r="R23" s="541"/>
      <c r="S23" s="541"/>
      <c r="T23" s="541"/>
      <c r="U23" s="541"/>
      <c r="V23" s="541"/>
      <c r="W23" s="541"/>
      <c r="X23" s="541"/>
      <c r="Y23" s="541"/>
      <c r="Z23" s="541"/>
      <c r="AA23" s="541"/>
      <c r="AB23" s="541"/>
      <c r="AC23" s="541"/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2"/>
      <c r="AW23" s="23"/>
      <c r="AX23" s="466">
        <v>6311</v>
      </c>
    </row>
    <row r="24" spans="1:50" ht="44.25" customHeight="1">
      <c r="A24" s="135" t="s">
        <v>425</v>
      </c>
      <c r="B24" s="23"/>
      <c r="C24" s="102">
        <v>5</v>
      </c>
      <c r="D24" s="102">
        <v>8</v>
      </c>
      <c r="E24" s="102">
        <v>2</v>
      </c>
      <c r="F24" s="102"/>
      <c r="G24" s="102">
        <v>2</v>
      </c>
      <c r="H24" s="102">
        <v>9</v>
      </c>
      <c r="I24" s="102">
        <v>59</v>
      </c>
      <c r="J24" s="102"/>
      <c r="K24" s="102">
        <v>5</v>
      </c>
      <c r="L24" s="102">
        <v>7</v>
      </c>
      <c r="M24" s="102">
        <v>37</v>
      </c>
      <c r="N24" s="102">
        <v>5</v>
      </c>
      <c r="O24" s="102">
        <v>17</v>
      </c>
      <c r="P24" s="102">
        <v>3</v>
      </c>
      <c r="Q24" s="102">
        <v>10</v>
      </c>
      <c r="R24" s="102">
        <v>16</v>
      </c>
      <c r="S24" s="102">
        <v>8</v>
      </c>
      <c r="T24" s="102">
        <v>3</v>
      </c>
      <c r="U24" s="102"/>
      <c r="V24" s="102">
        <v>10</v>
      </c>
      <c r="W24" s="102">
        <v>40</v>
      </c>
      <c r="X24" s="102">
        <v>14</v>
      </c>
      <c r="Y24" s="102">
        <v>3</v>
      </c>
      <c r="Z24" s="102">
        <v>1</v>
      </c>
      <c r="AA24" s="102">
        <v>3</v>
      </c>
      <c r="AB24" s="102">
        <v>3</v>
      </c>
      <c r="AC24" s="102">
        <v>7</v>
      </c>
      <c r="AD24" s="102">
        <v>16</v>
      </c>
      <c r="AE24" s="102"/>
      <c r="AF24" s="102">
        <v>17</v>
      </c>
      <c r="AG24" s="102">
        <v>3</v>
      </c>
      <c r="AH24" s="102">
        <v>2</v>
      </c>
      <c r="AI24" s="102">
        <v>1</v>
      </c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>
        <v>1</v>
      </c>
      <c r="AU24" s="102">
        <v>1</v>
      </c>
      <c r="AV24" s="102">
        <v>3</v>
      </c>
      <c r="AW24" s="23"/>
      <c r="AX24" s="29">
        <v>321</v>
      </c>
    </row>
    <row r="25" spans="1:50" ht="33" customHeight="1">
      <c r="A25" s="135" t="s">
        <v>426</v>
      </c>
      <c r="B25" s="23"/>
      <c r="C25" s="102"/>
      <c r="D25" s="102">
        <v>34</v>
      </c>
      <c r="E25" s="102">
        <v>4</v>
      </c>
      <c r="F25" s="102">
        <v>1</v>
      </c>
      <c r="G25" s="102">
        <v>5</v>
      </c>
      <c r="H25" s="102">
        <v>78</v>
      </c>
      <c r="I25" s="102">
        <v>29</v>
      </c>
      <c r="J25" s="102">
        <v>8</v>
      </c>
      <c r="K25" s="102"/>
      <c r="L25" s="102">
        <v>16</v>
      </c>
      <c r="M25" s="102">
        <v>51</v>
      </c>
      <c r="N25" s="102">
        <v>9</v>
      </c>
      <c r="O25" s="102">
        <v>54</v>
      </c>
      <c r="P25" s="102">
        <v>1</v>
      </c>
      <c r="Q25" s="102">
        <v>3</v>
      </c>
      <c r="R25" s="102">
        <v>6</v>
      </c>
      <c r="S25" s="102">
        <v>3</v>
      </c>
      <c r="T25" s="102">
        <v>2</v>
      </c>
      <c r="U25" s="102">
        <v>2</v>
      </c>
      <c r="V25" s="102">
        <v>25</v>
      </c>
      <c r="W25" s="102">
        <v>164</v>
      </c>
      <c r="X25" s="102">
        <v>22</v>
      </c>
      <c r="Y25" s="102">
        <v>1</v>
      </c>
      <c r="Z25" s="102">
        <v>2</v>
      </c>
      <c r="AA25" s="102">
        <v>91</v>
      </c>
      <c r="AB25" s="102">
        <v>77</v>
      </c>
      <c r="AC25" s="102">
        <v>3</v>
      </c>
      <c r="AD25" s="102">
        <v>16</v>
      </c>
      <c r="AE25" s="102">
        <v>11</v>
      </c>
      <c r="AF25" s="102">
        <v>6</v>
      </c>
      <c r="AG25" s="102">
        <v>4</v>
      </c>
      <c r="AH25" s="102">
        <v>6</v>
      </c>
      <c r="AI25" s="102"/>
      <c r="AJ25" s="102"/>
      <c r="AK25" s="102"/>
      <c r="AL25" s="102"/>
      <c r="AM25" s="102"/>
      <c r="AN25" s="102"/>
      <c r="AO25" s="102"/>
      <c r="AP25" s="102">
        <v>10</v>
      </c>
      <c r="AQ25" s="102"/>
      <c r="AR25" s="102">
        <v>1</v>
      </c>
      <c r="AS25" s="102">
        <v>3</v>
      </c>
      <c r="AT25" s="102">
        <v>1</v>
      </c>
      <c r="AU25" s="102"/>
      <c r="AV25" s="102">
        <v>1</v>
      </c>
      <c r="AW25" s="23"/>
      <c r="AX25" s="29">
        <v>750</v>
      </c>
    </row>
    <row r="26" spans="1:50" ht="33" customHeight="1">
      <c r="A26" s="135" t="s">
        <v>427</v>
      </c>
      <c r="B26" s="23"/>
      <c r="C26" s="102">
        <v>40</v>
      </c>
      <c r="D26" s="102">
        <v>187</v>
      </c>
      <c r="E26" s="102"/>
      <c r="F26" s="102">
        <v>95</v>
      </c>
      <c r="G26" s="102">
        <v>40</v>
      </c>
      <c r="H26" s="102">
        <v>395</v>
      </c>
      <c r="I26" s="102">
        <v>32</v>
      </c>
      <c r="J26" s="102">
        <v>26</v>
      </c>
      <c r="K26" s="102">
        <v>14</v>
      </c>
      <c r="L26" s="102"/>
      <c r="M26" s="102">
        <v>272</v>
      </c>
      <c r="N26" s="102">
        <v>184</v>
      </c>
      <c r="O26" s="102">
        <v>232</v>
      </c>
      <c r="P26" s="102">
        <v>1</v>
      </c>
      <c r="Q26" s="102">
        <v>11</v>
      </c>
      <c r="R26" s="102">
        <v>9</v>
      </c>
      <c r="S26" s="102">
        <v>226</v>
      </c>
      <c r="T26" s="102">
        <v>30</v>
      </c>
      <c r="U26" s="102">
        <v>1</v>
      </c>
      <c r="V26" s="102">
        <v>3</v>
      </c>
      <c r="W26" s="102">
        <v>192</v>
      </c>
      <c r="X26" s="102">
        <v>122</v>
      </c>
      <c r="Y26" s="102">
        <v>2</v>
      </c>
      <c r="Z26" s="102">
        <v>1</v>
      </c>
      <c r="AA26" s="102">
        <v>157</v>
      </c>
      <c r="AB26" s="102">
        <v>54</v>
      </c>
      <c r="AC26" s="102">
        <v>1</v>
      </c>
      <c r="AD26" s="102">
        <v>3</v>
      </c>
      <c r="AE26" s="102">
        <v>17</v>
      </c>
      <c r="AF26" s="102">
        <v>15</v>
      </c>
      <c r="AG26" s="102">
        <v>75</v>
      </c>
      <c r="AH26" s="102">
        <v>133</v>
      </c>
      <c r="AI26" s="102">
        <v>178</v>
      </c>
      <c r="AJ26" s="102"/>
      <c r="AK26" s="102"/>
      <c r="AL26" s="102"/>
      <c r="AM26" s="102">
        <v>80</v>
      </c>
      <c r="AN26" s="102">
        <v>518</v>
      </c>
      <c r="AO26" s="102"/>
      <c r="AP26" s="102">
        <v>230</v>
      </c>
      <c r="AQ26" s="102"/>
      <c r="AR26" s="102">
        <v>234</v>
      </c>
      <c r="AS26" s="102">
        <v>195</v>
      </c>
      <c r="AT26" s="102">
        <v>121</v>
      </c>
      <c r="AU26" s="102"/>
      <c r="AV26" s="102">
        <v>3</v>
      </c>
      <c r="AW26" s="23"/>
      <c r="AX26" s="30">
        <v>4129</v>
      </c>
    </row>
    <row r="27" spans="1:50" ht="33" customHeight="1">
      <c r="A27" s="135" t="s">
        <v>428</v>
      </c>
      <c r="B27" s="23"/>
      <c r="C27" s="102">
        <v>12</v>
      </c>
      <c r="D27" s="102">
        <v>3</v>
      </c>
      <c r="E27" s="102">
        <v>3</v>
      </c>
      <c r="F27" s="102">
        <v>2</v>
      </c>
      <c r="G27" s="102">
        <v>3</v>
      </c>
      <c r="H27" s="102">
        <v>12</v>
      </c>
      <c r="I27" s="102">
        <v>33</v>
      </c>
      <c r="J27" s="102">
        <v>7</v>
      </c>
      <c r="K27" s="102">
        <v>5</v>
      </c>
      <c r="L27" s="102">
        <v>14</v>
      </c>
      <c r="M27" s="102">
        <v>55</v>
      </c>
      <c r="N27" s="102">
        <v>24</v>
      </c>
      <c r="O27" s="102">
        <v>10</v>
      </c>
      <c r="P27" s="102">
        <v>8</v>
      </c>
      <c r="Q27" s="102">
        <v>17</v>
      </c>
      <c r="R27" s="102">
        <v>17</v>
      </c>
      <c r="S27" s="102">
        <v>17</v>
      </c>
      <c r="T27" s="102">
        <v>4</v>
      </c>
      <c r="U27" s="102">
        <v>10</v>
      </c>
      <c r="V27" s="102">
        <v>14</v>
      </c>
      <c r="W27" s="102">
        <v>25</v>
      </c>
      <c r="X27" s="102">
        <v>23</v>
      </c>
      <c r="Y27" s="102">
        <v>8</v>
      </c>
      <c r="Z27" s="102">
        <v>4</v>
      </c>
      <c r="AA27" s="102">
        <v>25</v>
      </c>
      <c r="AB27" s="102">
        <v>11</v>
      </c>
      <c r="AC27" s="102">
        <v>11</v>
      </c>
      <c r="AD27" s="102">
        <v>19</v>
      </c>
      <c r="AE27" s="102">
        <v>2</v>
      </c>
      <c r="AF27" s="102">
        <v>20</v>
      </c>
      <c r="AG27" s="102">
        <v>1</v>
      </c>
      <c r="AH27" s="102">
        <v>1</v>
      </c>
      <c r="AI27" s="102">
        <v>3</v>
      </c>
      <c r="AJ27" s="102">
        <v>6</v>
      </c>
      <c r="AK27" s="102">
        <v>2</v>
      </c>
      <c r="AL27" s="102"/>
      <c r="AM27" s="102"/>
      <c r="AN27" s="102">
        <v>21</v>
      </c>
      <c r="AO27" s="102">
        <v>4</v>
      </c>
      <c r="AP27" s="102"/>
      <c r="AQ27" s="102">
        <v>1</v>
      </c>
      <c r="AR27" s="102">
        <v>4</v>
      </c>
      <c r="AS27" s="102"/>
      <c r="AT27" s="102">
        <v>1</v>
      </c>
      <c r="AU27" s="102">
        <v>4</v>
      </c>
      <c r="AV27" s="102">
        <v>1</v>
      </c>
      <c r="AW27" s="23"/>
      <c r="AX27" s="29">
        <v>467</v>
      </c>
    </row>
    <row r="28" spans="1:50" ht="33" customHeight="1">
      <c r="A28" s="135" t="s">
        <v>429</v>
      </c>
      <c r="B28" s="23"/>
      <c r="C28" s="102">
        <v>1</v>
      </c>
      <c r="D28" s="102">
        <v>3</v>
      </c>
      <c r="E28" s="102">
        <v>1</v>
      </c>
      <c r="F28" s="102"/>
      <c r="G28" s="102">
        <v>1</v>
      </c>
      <c r="H28" s="102">
        <v>11</v>
      </c>
      <c r="I28" s="102">
        <v>6</v>
      </c>
      <c r="J28" s="102"/>
      <c r="K28" s="102">
        <v>2</v>
      </c>
      <c r="L28" s="102">
        <v>3</v>
      </c>
      <c r="M28" s="102">
        <v>9</v>
      </c>
      <c r="N28" s="102">
        <v>3</v>
      </c>
      <c r="O28" s="102">
        <v>3</v>
      </c>
      <c r="P28" s="102"/>
      <c r="Q28" s="102"/>
      <c r="R28" s="102">
        <v>3</v>
      </c>
      <c r="S28" s="102">
        <v>2</v>
      </c>
      <c r="T28" s="102">
        <v>1</v>
      </c>
      <c r="U28" s="102">
        <v>1</v>
      </c>
      <c r="V28" s="102"/>
      <c r="W28" s="102">
        <v>2</v>
      </c>
      <c r="X28" s="102">
        <v>1</v>
      </c>
      <c r="Y28" s="102"/>
      <c r="Z28" s="102">
        <v>1</v>
      </c>
      <c r="AA28" s="102">
        <v>2</v>
      </c>
      <c r="AB28" s="102">
        <v>5</v>
      </c>
      <c r="AC28" s="102"/>
      <c r="AD28" s="102">
        <v>3</v>
      </c>
      <c r="AE28" s="102"/>
      <c r="AF28" s="102">
        <v>4</v>
      </c>
      <c r="AG28" s="102">
        <v>1</v>
      </c>
      <c r="AH28" s="102">
        <v>2</v>
      </c>
      <c r="AI28" s="102"/>
      <c r="AJ28" s="102"/>
      <c r="AK28" s="102">
        <v>1</v>
      </c>
      <c r="AL28" s="102"/>
      <c r="AM28" s="102"/>
      <c r="AN28" s="102"/>
      <c r="AO28" s="102"/>
      <c r="AP28" s="102">
        <v>1</v>
      </c>
      <c r="AQ28" s="102"/>
      <c r="AR28" s="102"/>
      <c r="AS28" s="102"/>
      <c r="AT28" s="102">
        <v>1</v>
      </c>
      <c r="AU28" s="102"/>
      <c r="AV28" s="102">
        <v>4</v>
      </c>
      <c r="AW28" s="23"/>
      <c r="AX28" s="29">
        <v>78</v>
      </c>
    </row>
    <row r="29" spans="1:50" ht="33" customHeight="1">
      <c r="A29" s="135" t="s">
        <v>430</v>
      </c>
      <c r="B29" s="23"/>
      <c r="C29" s="102">
        <v>4</v>
      </c>
      <c r="D29" s="102">
        <v>2</v>
      </c>
      <c r="E29" s="102">
        <v>3</v>
      </c>
      <c r="F29" s="102"/>
      <c r="G29" s="102">
        <v>3</v>
      </c>
      <c r="H29" s="102">
        <v>7</v>
      </c>
      <c r="I29" s="102">
        <v>14</v>
      </c>
      <c r="J29" s="102">
        <v>3</v>
      </c>
      <c r="K29" s="102">
        <v>1</v>
      </c>
      <c r="L29" s="102">
        <v>8</v>
      </c>
      <c r="M29" s="102">
        <v>2</v>
      </c>
      <c r="N29" s="102">
        <v>2</v>
      </c>
      <c r="O29" s="102"/>
      <c r="P29" s="102">
        <v>4</v>
      </c>
      <c r="Q29" s="102">
        <v>2</v>
      </c>
      <c r="R29" s="102">
        <v>10</v>
      </c>
      <c r="S29" s="102">
        <v>1</v>
      </c>
      <c r="T29" s="102">
        <v>1</v>
      </c>
      <c r="U29" s="102">
        <v>1</v>
      </c>
      <c r="V29" s="102"/>
      <c r="W29" s="102">
        <v>2</v>
      </c>
      <c r="X29" s="102">
        <v>1</v>
      </c>
      <c r="Y29" s="102">
        <v>2</v>
      </c>
      <c r="Z29" s="102"/>
      <c r="AA29" s="102">
        <v>8</v>
      </c>
      <c r="AB29" s="102">
        <v>2</v>
      </c>
      <c r="AC29" s="102">
        <v>2</v>
      </c>
      <c r="AD29" s="102">
        <v>4</v>
      </c>
      <c r="AE29" s="102">
        <v>1</v>
      </c>
      <c r="AF29" s="102">
        <v>11</v>
      </c>
      <c r="AG29" s="102"/>
      <c r="AH29" s="102">
        <v>8</v>
      </c>
      <c r="AI29" s="102"/>
      <c r="AJ29" s="102">
        <v>1</v>
      </c>
      <c r="AK29" s="102"/>
      <c r="AL29" s="102"/>
      <c r="AM29" s="102"/>
      <c r="AN29" s="102"/>
      <c r="AO29" s="102">
        <v>5</v>
      </c>
      <c r="AP29" s="102">
        <v>3</v>
      </c>
      <c r="AQ29" s="102">
        <v>10</v>
      </c>
      <c r="AR29" s="102"/>
      <c r="AS29" s="102">
        <v>1</v>
      </c>
      <c r="AT29" s="102">
        <v>4</v>
      </c>
      <c r="AU29" s="102"/>
      <c r="AV29" s="102"/>
      <c r="AW29" s="23"/>
      <c r="AX29" s="29">
        <v>133</v>
      </c>
    </row>
    <row r="30" spans="1:50" ht="33" customHeight="1">
      <c r="A30" s="135" t="s">
        <v>431</v>
      </c>
      <c r="B30" s="23"/>
      <c r="C30" s="102">
        <v>1</v>
      </c>
      <c r="D30" s="102">
        <v>1</v>
      </c>
      <c r="E30" s="102"/>
      <c r="F30" s="102"/>
      <c r="G30" s="102"/>
      <c r="H30" s="102">
        <v>8</v>
      </c>
      <c r="I30" s="102">
        <v>2</v>
      </c>
      <c r="J30" s="102">
        <v>4</v>
      </c>
      <c r="K30" s="102"/>
      <c r="L30" s="102"/>
      <c r="M30" s="102">
        <v>8</v>
      </c>
      <c r="N30" s="102">
        <v>4</v>
      </c>
      <c r="O30" s="102">
        <v>1</v>
      </c>
      <c r="P30" s="102">
        <v>1</v>
      </c>
      <c r="Q30" s="102"/>
      <c r="R30" s="102"/>
      <c r="S30" s="102">
        <v>4</v>
      </c>
      <c r="T30" s="102">
        <v>1</v>
      </c>
      <c r="U30" s="102">
        <v>1</v>
      </c>
      <c r="V30" s="102"/>
      <c r="W30" s="102">
        <v>3</v>
      </c>
      <c r="X30" s="102">
        <v>3</v>
      </c>
      <c r="Y30" s="102"/>
      <c r="Z30" s="102">
        <v>1</v>
      </c>
      <c r="AA30" s="102">
        <v>2</v>
      </c>
      <c r="AB30" s="102"/>
      <c r="AC30" s="102">
        <v>1</v>
      </c>
      <c r="AD30" s="102"/>
      <c r="AE30" s="102">
        <v>4</v>
      </c>
      <c r="AF30" s="102">
        <v>3</v>
      </c>
      <c r="AG30" s="102"/>
      <c r="AH30" s="102"/>
      <c r="AI30" s="102">
        <v>2</v>
      </c>
      <c r="AJ30" s="102"/>
      <c r="AK30" s="102"/>
      <c r="AL30" s="102"/>
      <c r="AM30" s="102"/>
      <c r="AN30" s="102">
        <v>2</v>
      </c>
      <c r="AO30" s="102"/>
      <c r="AP30" s="102"/>
      <c r="AQ30" s="102">
        <v>2</v>
      </c>
      <c r="AR30" s="102">
        <v>9</v>
      </c>
      <c r="AS30" s="102">
        <v>1</v>
      </c>
      <c r="AT30" s="102"/>
      <c r="AU30" s="102">
        <v>4</v>
      </c>
      <c r="AV30" s="102"/>
      <c r="AW30" s="23"/>
      <c r="AX30" s="29">
        <v>73</v>
      </c>
    </row>
    <row r="31" spans="1:50" ht="33" customHeight="1">
      <c r="A31" s="135" t="s">
        <v>432</v>
      </c>
      <c r="B31" s="23"/>
      <c r="C31" s="102">
        <v>3</v>
      </c>
      <c r="D31" s="102">
        <v>10</v>
      </c>
      <c r="E31" s="102"/>
      <c r="F31" s="102"/>
      <c r="G31" s="102">
        <v>9</v>
      </c>
      <c r="H31" s="102">
        <v>14</v>
      </c>
      <c r="I31" s="102">
        <v>1</v>
      </c>
      <c r="J31" s="102">
        <v>1</v>
      </c>
      <c r="K31" s="102">
        <v>4</v>
      </c>
      <c r="L31" s="102">
        <v>3</v>
      </c>
      <c r="M31" s="102">
        <v>4</v>
      </c>
      <c r="N31" s="102">
        <v>10</v>
      </c>
      <c r="O31" s="102">
        <v>5</v>
      </c>
      <c r="P31" s="102">
        <v>4</v>
      </c>
      <c r="Q31" s="102">
        <v>4</v>
      </c>
      <c r="R31" s="102">
        <v>2</v>
      </c>
      <c r="S31" s="102">
        <v>9</v>
      </c>
      <c r="T31" s="102">
        <v>2</v>
      </c>
      <c r="U31" s="102">
        <v>2</v>
      </c>
      <c r="V31" s="102">
        <v>2</v>
      </c>
      <c r="W31" s="102">
        <v>5</v>
      </c>
      <c r="X31" s="102">
        <v>4</v>
      </c>
      <c r="Y31" s="102">
        <v>2</v>
      </c>
      <c r="Z31" s="102">
        <v>2</v>
      </c>
      <c r="AA31" s="102">
        <v>7</v>
      </c>
      <c r="AB31" s="102">
        <v>4</v>
      </c>
      <c r="AC31" s="102">
        <v>1</v>
      </c>
      <c r="AD31" s="102">
        <v>8</v>
      </c>
      <c r="AE31" s="102">
        <v>1</v>
      </c>
      <c r="AF31" s="102">
        <v>3</v>
      </c>
      <c r="AG31" s="102">
        <v>2</v>
      </c>
      <c r="AH31" s="102">
        <v>5</v>
      </c>
      <c r="AI31" s="102">
        <v>1</v>
      </c>
      <c r="AJ31" s="102">
        <v>16</v>
      </c>
      <c r="AK31" s="102">
        <v>2</v>
      </c>
      <c r="AL31" s="102"/>
      <c r="AM31" s="102"/>
      <c r="AN31" s="102">
        <v>6</v>
      </c>
      <c r="AO31" s="102">
        <v>5</v>
      </c>
      <c r="AP31" s="102">
        <v>1</v>
      </c>
      <c r="AQ31" s="102">
        <v>1</v>
      </c>
      <c r="AR31" s="102">
        <v>1</v>
      </c>
      <c r="AS31" s="102">
        <v>2</v>
      </c>
      <c r="AT31" s="102">
        <v>3</v>
      </c>
      <c r="AU31" s="102"/>
      <c r="AV31" s="102">
        <v>2</v>
      </c>
      <c r="AW31" s="23"/>
      <c r="AX31" s="29">
        <v>173</v>
      </c>
    </row>
    <row r="32" spans="1:50" ht="33" customHeight="1">
      <c r="A32" s="135" t="s">
        <v>433</v>
      </c>
      <c r="B32" s="23"/>
      <c r="C32" s="102"/>
      <c r="D32" s="102">
        <v>3</v>
      </c>
      <c r="E32" s="102"/>
      <c r="F32" s="102">
        <v>1</v>
      </c>
      <c r="G32" s="102">
        <v>11</v>
      </c>
      <c r="H32" s="102">
        <v>27</v>
      </c>
      <c r="I32" s="102">
        <v>5</v>
      </c>
      <c r="J32" s="102">
        <v>7</v>
      </c>
      <c r="K32" s="102">
        <v>3</v>
      </c>
      <c r="L32" s="102">
        <v>4</v>
      </c>
      <c r="M32" s="102"/>
      <c r="N32" s="102">
        <v>11</v>
      </c>
      <c r="O32" s="102">
        <v>8</v>
      </c>
      <c r="P32" s="102">
        <v>2</v>
      </c>
      <c r="Q32" s="102"/>
      <c r="R32" s="102"/>
      <c r="S32" s="102">
        <v>5</v>
      </c>
      <c r="T32" s="102"/>
      <c r="U32" s="102">
        <v>3</v>
      </c>
      <c r="V32" s="102"/>
      <c r="W32" s="102">
        <v>12</v>
      </c>
      <c r="X32" s="102">
        <v>8</v>
      </c>
      <c r="Y32" s="102">
        <v>7</v>
      </c>
      <c r="Z32" s="102">
        <v>3</v>
      </c>
      <c r="AA32" s="102">
        <v>6</v>
      </c>
      <c r="AB32" s="102">
        <v>2</v>
      </c>
      <c r="AC32" s="102">
        <v>8</v>
      </c>
      <c r="AD32" s="102"/>
      <c r="AE32" s="102">
        <v>3</v>
      </c>
      <c r="AF32" s="102">
        <v>3</v>
      </c>
      <c r="AG32" s="102"/>
      <c r="AH32" s="102">
        <v>3</v>
      </c>
      <c r="AI32" s="102"/>
      <c r="AJ32" s="102">
        <v>22</v>
      </c>
      <c r="AK32" s="102">
        <v>4</v>
      </c>
      <c r="AL32" s="102"/>
      <c r="AM32" s="102">
        <v>1</v>
      </c>
      <c r="AN32" s="102">
        <v>4</v>
      </c>
      <c r="AO32" s="102">
        <v>1</v>
      </c>
      <c r="AP32" s="102">
        <v>4</v>
      </c>
      <c r="AQ32" s="102"/>
      <c r="AR32" s="102"/>
      <c r="AS32" s="102">
        <v>1</v>
      </c>
      <c r="AT32" s="102">
        <v>3</v>
      </c>
      <c r="AU32" s="102"/>
      <c r="AV32" s="102">
        <v>2</v>
      </c>
      <c r="AW32" s="23"/>
      <c r="AX32" s="29">
        <v>187</v>
      </c>
    </row>
    <row r="33" spans="1:50" ht="8.1" customHeight="1">
      <c r="A33" s="23"/>
      <c r="B33" s="23"/>
      <c r="C33" s="23"/>
      <c r="D33" s="23"/>
      <c r="E33" s="23"/>
    </row>
    <row r="34" spans="1:50" ht="33" customHeight="1">
      <c r="A34" s="465" t="s">
        <v>434</v>
      </c>
      <c r="B34" s="23"/>
      <c r="C34" s="540"/>
      <c r="D34" s="541"/>
      <c r="E34" s="541"/>
      <c r="F34" s="541"/>
      <c r="G34" s="541"/>
      <c r="H34" s="541"/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41"/>
      <c r="T34" s="541"/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41"/>
      <c r="AF34" s="541"/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2"/>
      <c r="AW34" s="23"/>
      <c r="AX34" s="466">
        <v>62</v>
      </c>
    </row>
    <row r="35" spans="1:50" ht="33" customHeight="1">
      <c r="A35" s="135" t="s">
        <v>435</v>
      </c>
      <c r="B35" s="23"/>
      <c r="C35" s="102"/>
      <c r="D35" s="102">
        <v>1</v>
      </c>
      <c r="E35" s="102"/>
      <c r="F35" s="102"/>
      <c r="G35" s="102"/>
      <c r="H35" s="102"/>
      <c r="I35" s="102"/>
      <c r="J35" s="102"/>
      <c r="K35" s="102"/>
      <c r="L35" s="102">
        <v>1</v>
      </c>
      <c r="M35" s="102"/>
      <c r="N35" s="102"/>
      <c r="O35" s="102">
        <v>1</v>
      </c>
      <c r="P35" s="102"/>
      <c r="Q35" s="102">
        <v>1</v>
      </c>
      <c r="R35" s="102"/>
      <c r="S35" s="102">
        <v>1</v>
      </c>
      <c r="T35" s="102"/>
      <c r="U35" s="102"/>
      <c r="V35" s="102"/>
      <c r="W35" s="102"/>
      <c r="X35" s="102">
        <v>1</v>
      </c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23"/>
      <c r="AX35" s="29">
        <v>6</v>
      </c>
    </row>
    <row r="36" spans="1:50" ht="33" customHeight="1">
      <c r="A36" s="135" t="s">
        <v>436</v>
      </c>
      <c r="B36" s="23"/>
      <c r="C36" s="102">
        <v>2</v>
      </c>
      <c r="D36" s="102"/>
      <c r="E36" s="102"/>
      <c r="F36" s="102"/>
      <c r="G36" s="102">
        <v>1</v>
      </c>
      <c r="H36" s="102">
        <v>8</v>
      </c>
      <c r="I36" s="102">
        <v>5</v>
      </c>
      <c r="J36" s="102">
        <v>2</v>
      </c>
      <c r="K36" s="102"/>
      <c r="L36" s="102">
        <v>5</v>
      </c>
      <c r="M36" s="102">
        <v>6</v>
      </c>
      <c r="N36" s="102"/>
      <c r="O36" s="102">
        <v>1</v>
      </c>
      <c r="P36" s="102">
        <v>1</v>
      </c>
      <c r="Q36" s="102">
        <v>1</v>
      </c>
      <c r="R36" s="102">
        <v>2</v>
      </c>
      <c r="S36" s="102"/>
      <c r="T36" s="102"/>
      <c r="U36" s="102">
        <v>1</v>
      </c>
      <c r="V36" s="102"/>
      <c r="W36" s="102"/>
      <c r="X36" s="102"/>
      <c r="Y36" s="102"/>
      <c r="Z36" s="102">
        <v>1</v>
      </c>
      <c r="AA36" s="102"/>
      <c r="AB36" s="102"/>
      <c r="AC36" s="102"/>
      <c r="AD36" s="102"/>
      <c r="AE36" s="102"/>
      <c r="AF36" s="102">
        <v>1</v>
      </c>
      <c r="AG36" s="102"/>
      <c r="AH36" s="102">
        <v>2</v>
      </c>
      <c r="AI36" s="102"/>
      <c r="AJ36" s="102">
        <v>10</v>
      </c>
      <c r="AK36" s="102"/>
      <c r="AL36" s="102"/>
      <c r="AM36" s="102"/>
      <c r="AN36" s="102"/>
      <c r="AO36" s="102"/>
      <c r="AP36" s="102"/>
      <c r="AQ36" s="102"/>
      <c r="AR36" s="102"/>
      <c r="AS36" s="102"/>
      <c r="AT36" s="102">
        <v>1</v>
      </c>
      <c r="AU36" s="102"/>
      <c r="AV36" s="102">
        <v>6</v>
      </c>
      <c r="AW36" s="23"/>
      <c r="AX36" s="29">
        <v>56</v>
      </c>
    </row>
    <row r="37" spans="1:50" ht="8.1" customHeight="1">
      <c r="A37" s="23"/>
      <c r="B37" s="23"/>
      <c r="C37" s="23"/>
      <c r="D37" s="23"/>
      <c r="E37" s="23"/>
    </row>
    <row r="38" spans="1:50" ht="33" customHeight="1">
      <c r="A38" s="465" t="s">
        <v>631</v>
      </c>
      <c r="B38" s="23"/>
      <c r="C38" s="540"/>
      <c r="D38" s="541"/>
      <c r="E38" s="541"/>
      <c r="F38" s="541"/>
      <c r="G38" s="541"/>
      <c r="H38" s="541"/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1"/>
      <c r="T38" s="541"/>
      <c r="U38" s="541"/>
      <c r="V38" s="541"/>
      <c r="W38" s="541"/>
      <c r="X38" s="541"/>
      <c r="Y38" s="541"/>
      <c r="Z38" s="541"/>
      <c r="AA38" s="541"/>
      <c r="AB38" s="541"/>
      <c r="AC38" s="541"/>
      <c r="AD38" s="541"/>
      <c r="AE38" s="541"/>
      <c r="AF38" s="541"/>
      <c r="AG38" s="541"/>
      <c r="AH38" s="541"/>
      <c r="AI38" s="541"/>
      <c r="AJ38" s="541"/>
      <c r="AK38" s="541"/>
      <c r="AL38" s="541"/>
      <c r="AM38" s="541"/>
      <c r="AN38" s="541"/>
      <c r="AO38" s="541"/>
      <c r="AP38" s="541"/>
      <c r="AQ38" s="541"/>
      <c r="AR38" s="541"/>
      <c r="AS38" s="541"/>
      <c r="AT38" s="541"/>
      <c r="AU38" s="541"/>
      <c r="AV38" s="542"/>
      <c r="AW38" s="23"/>
      <c r="AX38" s="466">
        <v>13786</v>
      </c>
    </row>
    <row r="39" spans="1:50" ht="33" customHeight="1">
      <c r="A39" s="135" t="s">
        <v>438</v>
      </c>
      <c r="B39" s="23"/>
      <c r="C39" s="102">
        <v>12</v>
      </c>
      <c r="D39" s="102">
        <v>116</v>
      </c>
      <c r="E39" s="102">
        <v>88</v>
      </c>
      <c r="F39" s="102"/>
      <c r="G39" s="102">
        <v>73</v>
      </c>
      <c r="H39" s="102">
        <v>116</v>
      </c>
      <c r="I39" s="102">
        <v>154</v>
      </c>
      <c r="J39" s="102">
        <v>68</v>
      </c>
      <c r="K39" s="102">
        <v>46</v>
      </c>
      <c r="L39" s="102">
        <v>244</v>
      </c>
      <c r="M39" s="102">
        <v>42</v>
      </c>
      <c r="N39" s="102">
        <v>157</v>
      </c>
      <c r="O39" s="102">
        <v>39</v>
      </c>
      <c r="P39" s="102">
        <v>302</v>
      </c>
      <c r="Q39" s="102">
        <v>388</v>
      </c>
      <c r="R39" s="102">
        <v>405</v>
      </c>
      <c r="S39" s="102"/>
      <c r="T39" s="102"/>
      <c r="U39" s="102">
        <v>295</v>
      </c>
      <c r="V39" s="102">
        <v>22</v>
      </c>
      <c r="W39" s="102">
        <v>336</v>
      </c>
      <c r="X39" s="102">
        <v>68</v>
      </c>
      <c r="Y39" s="102"/>
      <c r="Z39" s="102">
        <v>149</v>
      </c>
      <c r="AA39" s="102">
        <v>18</v>
      </c>
      <c r="AB39" s="102">
        <v>7</v>
      </c>
      <c r="AC39" s="102">
        <v>1</v>
      </c>
      <c r="AD39" s="102">
        <v>409</v>
      </c>
      <c r="AE39" s="102">
        <v>6</v>
      </c>
      <c r="AF39" s="102">
        <v>334</v>
      </c>
      <c r="AG39" s="102">
        <v>11</v>
      </c>
      <c r="AH39" s="102">
        <v>22</v>
      </c>
      <c r="AI39" s="102"/>
      <c r="AJ39" s="102"/>
      <c r="AK39" s="102"/>
      <c r="AL39" s="102">
        <v>7</v>
      </c>
      <c r="AM39" s="102"/>
      <c r="AN39" s="102"/>
      <c r="AO39" s="102">
        <v>237</v>
      </c>
      <c r="AP39" s="102">
        <v>39</v>
      </c>
      <c r="AQ39" s="102"/>
      <c r="AR39" s="102"/>
      <c r="AS39" s="102"/>
      <c r="AT39" s="102"/>
      <c r="AU39" s="102"/>
      <c r="AV39" s="102"/>
      <c r="AW39" s="23"/>
      <c r="AX39" s="30">
        <v>4211</v>
      </c>
    </row>
    <row r="40" spans="1:50" ht="33" customHeight="1">
      <c r="A40" s="135" t="s">
        <v>439</v>
      </c>
      <c r="B40" s="23"/>
      <c r="C40" s="102">
        <v>4</v>
      </c>
      <c r="D40" s="102">
        <v>52</v>
      </c>
      <c r="E40" s="102">
        <v>2</v>
      </c>
      <c r="F40" s="102"/>
      <c r="G40" s="102">
        <v>2</v>
      </c>
      <c r="H40" s="102"/>
      <c r="I40" s="102"/>
      <c r="J40" s="102">
        <v>7</v>
      </c>
      <c r="K40" s="102">
        <v>1</v>
      </c>
      <c r="L40" s="102"/>
      <c r="M40" s="102">
        <v>44</v>
      </c>
      <c r="N40" s="102"/>
      <c r="O40" s="102"/>
      <c r="P40" s="102">
        <v>2</v>
      </c>
      <c r="Q40" s="102"/>
      <c r="R40" s="102"/>
      <c r="S40" s="102"/>
      <c r="T40" s="102">
        <v>15</v>
      </c>
      <c r="U40" s="102">
        <v>11</v>
      </c>
      <c r="V40" s="102"/>
      <c r="W40" s="102">
        <v>2</v>
      </c>
      <c r="X40" s="102"/>
      <c r="Y40" s="102"/>
      <c r="Z40" s="102"/>
      <c r="AA40" s="102">
        <v>7</v>
      </c>
      <c r="AB40" s="102">
        <v>3</v>
      </c>
      <c r="AC40" s="102">
        <v>13</v>
      </c>
      <c r="AD40" s="102"/>
      <c r="AE40" s="102"/>
      <c r="AF40" s="102">
        <v>5</v>
      </c>
      <c r="AG40" s="102">
        <v>2</v>
      </c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23"/>
      <c r="AX40" s="29">
        <v>172</v>
      </c>
    </row>
    <row r="41" spans="1:50" ht="33" customHeight="1">
      <c r="A41" s="135" t="s">
        <v>446</v>
      </c>
      <c r="B41" s="23"/>
      <c r="C41" s="102">
        <v>6</v>
      </c>
      <c r="D41" s="102">
        <v>1</v>
      </c>
      <c r="E41" s="102">
        <v>4</v>
      </c>
      <c r="F41" s="102">
        <v>11</v>
      </c>
      <c r="G41" s="102">
        <v>24</v>
      </c>
      <c r="H41" s="102">
        <v>27</v>
      </c>
      <c r="I41" s="102">
        <v>196</v>
      </c>
      <c r="J41" s="102">
        <v>14</v>
      </c>
      <c r="K41" s="102">
        <v>18</v>
      </c>
      <c r="L41" s="102">
        <v>6</v>
      </c>
      <c r="M41" s="102"/>
      <c r="N41" s="102">
        <v>23</v>
      </c>
      <c r="O41" s="102">
        <v>85</v>
      </c>
      <c r="P41" s="102">
        <v>5</v>
      </c>
      <c r="Q41" s="102">
        <v>71</v>
      </c>
      <c r="R41" s="102">
        <v>5</v>
      </c>
      <c r="S41" s="102">
        <v>15</v>
      </c>
      <c r="T41" s="102">
        <v>6</v>
      </c>
      <c r="U41" s="102">
        <v>23</v>
      </c>
      <c r="V41" s="102">
        <v>5</v>
      </c>
      <c r="W41" s="102">
        <v>39</v>
      </c>
      <c r="X41" s="102">
        <v>10</v>
      </c>
      <c r="Y41" s="102">
        <v>55</v>
      </c>
      <c r="Z41" s="102">
        <v>8</v>
      </c>
      <c r="AA41" s="102">
        <v>15</v>
      </c>
      <c r="AB41" s="102">
        <v>43</v>
      </c>
      <c r="AC41" s="102">
        <v>27</v>
      </c>
      <c r="AD41" s="102">
        <v>34</v>
      </c>
      <c r="AE41" s="102">
        <v>6</v>
      </c>
      <c r="AF41" s="102">
        <v>92</v>
      </c>
      <c r="AG41" s="102">
        <v>16</v>
      </c>
      <c r="AH41" s="102">
        <v>6</v>
      </c>
      <c r="AI41" s="102">
        <v>1</v>
      </c>
      <c r="AJ41" s="102">
        <v>4</v>
      </c>
      <c r="AK41" s="102">
        <v>4</v>
      </c>
      <c r="AL41" s="102"/>
      <c r="AM41" s="102"/>
      <c r="AN41" s="102">
        <v>18</v>
      </c>
      <c r="AO41" s="102">
        <v>11</v>
      </c>
      <c r="AP41" s="102">
        <v>11</v>
      </c>
      <c r="AQ41" s="102">
        <v>14</v>
      </c>
      <c r="AR41" s="102">
        <v>5</v>
      </c>
      <c r="AS41" s="102">
        <v>4</v>
      </c>
      <c r="AT41" s="102">
        <v>2</v>
      </c>
      <c r="AU41" s="102">
        <v>13</v>
      </c>
      <c r="AV41" s="102">
        <v>4</v>
      </c>
      <c r="AW41" s="23"/>
      <c r="AX41" s="29">
        <v>987</v>
      </c>
    </row>
    <row r="42" spans="1:50" ht="33" customHeight="1">
      <c r="A42" s="135" t="s">
        <v>440</v>
      </c>
      <c r="B42" s="23"/>
      <c r="C42" s="102"/>
      <c r="D42" s="102">
        <v>1</v>
      </c>
      <c r="E42" s="102"/>
      <c r="F42" s="102"/>
      <c r="G42" s="102">
        <v>1</v>
      </c>
      <c r="H42" s="102"/>
      <c r="I42" s="102"/>
      <c r="J42" s="102"/>
      <c r="K42" s="102"/>
      <c r="L42" s="102">
        <v>3</v>
      </c>
      <c r="M42" s="102">
        <v>4</v>
      </c>
      <c r="N42" s="102"/>
      <c r="O42" s="102"/>
      <c r="P42" s="102">
        <v>2</v>
      </c>
      <c r="Q42" s="102">
        <v>1</v>
      </c>
      <c r="R42" s="102"/>
      <c r="S42" s="102"/>
      <c r="T42" s="102"/>
      <c r="U42" s="102"/>
      <c r="V42" s="102">
        <v>1</v>
      </c>
      <c r="W42" s="102"/>
      <c r="X42" s="102"/>
      <c r="Y42" s="102">
        <v>1</v>
      </c>
      <c r="Z42" s="102"/>
      <c r="AA42" s="102"/>
      <c r="AB42" s="102"/>
      <c r="AC42" s="102"/>
      <c r="AD42" s="102"/>
      <c r="AE42" s="102"/>
      <c r="AF42" s="102"/>
      <c r="AG42" s="102"/>
      <c r="AH42" s="102">
        <v>1</v>
      </c>
      <c r="AI42" s="102"/>
      <c r="AJ42" s="102"/>
      <c r="AK42" s="102">
        <v>1</v>
      </c>
      <c r="AL42" s="102"/>
      <c r="AM42" s="102"/>
      <c r="AN42" s="102"/>
      <c r="AO42" s="102">
        <v>1</v>
      </c>
      <c r="AP42" s="102"/>
      <c r="AQ42" s="102"/>
      <c r="AR42" s="102"/>
      <c r="AS42" s="102"/>
      <c r="AT42" s="102"/>
      <c r="AU42" s="102"/>
      <c r="AV42" s="102"/>
      <c r="AW42" s="23"/>
      <c r="AX42" s="29">
        <v>17</v>
      </c>
    </row>
    <row r="43" spans="1:50" ht="33" customHeight="1">
      <c r="A43" s="135" t="s">
        <v>441</v>
      </c>
      <c r="B43" s="23"/>
      <c r="C43" s="102"/>
      <c r="D43" s="102"/>
      <c r="E43" s="102"/>
      <c r="F43" s="102"/>
      <c r="G43" s="102">
        <v>3</v>
      </c>
      <c r="H43" s="102">
        <v>2</v>
      </c>
      <c r="I43" s="102">
        <v>5</v>
      </c>
      <c r="J43" s="102"/>
      <c r="K43" s="102">
        <v>1</v>
      </c>
      <c r="L43" s="102">
        <v>5</v>
      </c>
      <c r="M43" s="102">
        <v>4</v>
      </c>
      <c r="N43" s="102"/>
      <c r="O43" s="102">
        <v>3</v>
      </c>
      <c r="P43" s="102">
        <v>3</v>
      </c>
      <c r="Q43" s="102">
        <v>8</v>
      </c>
      <c r="R43" s="102">
        <v>3</v>
      </c>
      <c r="S43" s="102">
        <v>7</v>
      </c>
      <c r="T43" s="102">
        <v>1</v>
      </c>
      <c r="U43" s="102">
        <v>4</v>
      </c>
      <c r="V43" s="102">
        <v>2</v>
      </c>
      <c r="W43" s="102">
        <v>4</v>
      </c>
      <c r="X43" s="102">
        <v>2</v>
      </c>
      <c r="Y43" s="102">
        <v>4</v>
      </c>
      <c r="Z43" s="102"/>
      <c r="AA43" s="102">
        <v>9</v>
      </c>
      <c r="AB43" s="102"/>
      <c r="AC43" s="102"/>
      <c r="AD43" s="102">
        <v>4</v>
      </c>
      <c r="AE43" s="102">
        <v>1</v>
      </c>
      <c r="AF43" s="102">
        <v>11</v>
      </c>
      <c r="AG43" s="102"/>
      <c r="AH43" s="102">
        <v>4</v>
      </c>
      <c r="AI43" s="102">
        <v>1</v>
      </c>
      <c r="AJ43" s="102">
        <v>1</v>
      </c>
      <c r="AK43" s="102"/>
      <c r="AL43" s="102"/>
      <c r="AM43" s="102"/>
      <c r="AN43" s="102">
        <v>7</v>
      </c>
      <c r="AO43" s="102">
        <v>1</v>
      </c>
      <c r="AP43" s="102"/>
      <c r="AQ43" s="102"/>
      <c r="AR43" s="102">
        <v>1</v>
      </c>
      <c r="AS43" s="102">
        <v>3</v>
      </c>
      <c r="AT43" s="102"/>
      <c r="AU43" s="102">
        <v>1</v>
      </c>
      <c r="AV43" s="102"/>
      <c r="AW43" s="23"/>
      <c r="AX43" s="29">
        <v>105</v>
      </c>
    </row>
    <row r="44" spans="1:50" ht="33" customHeight="1">
      <c r="A44" s="135" t="s">
        <v>442</v>
      </c>
      <c r="B44" s="23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>
        <v>2</v>
      </c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23"/>
      <c r="AX44" s="29">
        <v>2</v>
      </c>
    </row>
    <row r="45" spans="1:50" ht="33" customHeight="1">
      <c r="A45" s="135" t="s">
        <v>443</v>
      </c>
      <c r="B45" s="23"/>
      <c r="C45" s="102">
        <v>2</v>
      </c>
      <c r="D45" s="102">
        <v>20</v>
      </c>
      <c r="E45" s="102"/>
      <c r="F45" s="102">
        <v>5</v>
      </c>
      <c r="G45" s="102">
        <v>16</v>
      </c>
      <c r="H45" s="102">
        <v>10</v>
      </c>
      <c r="I45" s="102"/>
      <c r="J45" s="102">
        <v>2</v>
      </c>
      <c r="K45" s="102"/>
      <c r="L45" s="102">
        <v>1</v>
      </c>
      <c r="M45" s="102">
        <v>9</v>
      </c>
      <c r="N45" s="102">
        <v>2</v>
      </c>
      <c r="O45" s="102">
        <v>6</v>
      </c>
      <c r="P45" s="102">
        <v>1</v>
      </c>
      <c r="Q45" s="102">
        <v>5</v>
      </c>
      <c r="R45" s="102"/>
      <c r="S45" s="102">
        <v>3</v>
      </c>
      <c r="T45" s="102">
        <v>6</v>
      </c>
      <c r="U45" s="102">
        <v>42</v>
      </c>
      <c r="V45" s="102"/>
      <c r="W45" s="102">
        <v>7</v>
      </c>
      <c r="X45" s="102">
        <v>1</v>
      </c>
      <c r="Y45" s="102">
        <v>12</v>
      </c>
      <c r="Z45" s="102">
        <v>4</v>
      </c>
      <c r="AA45" s="102">
        <v>18</v>
      </c>
      <c r="AB45" s="102">
        <v>9</v>
      </c>
      <c r="AC45" s="102">
        <v>20</v>
      </c>
      <c r="AD45" s="102">
        <v>30</v>
      </c>
      <c r="AE45" s="102"/>
      <c r="AF45" s="102">
        <v>17</v>
      </c>
      <c r="AG45" s="102">
        <v>5</v>
      </c>
      <c r="AH45" s="102"/>
      <c r="AI45" s="102"/>
      <c r="AJ45" s="102">
        <v>1</v>
      </c>
      <c r="AK45" s="102">
        <v>1</v>
      </c>
      <c r="AL45" s="102"/>
      <c r="AM45" s="102"/>
      <c r="AN45" s="102">
        <v>2</v>
      </c>
      <c r="AO45" s="102"/>
      <c r="AP45" s="102"/>
      <c r="AQ45" s="102">
        <v>3</v>
      </c>
      <c r="AR45" s="102">
        <v>5</v>
      </c>
      <c r="AS45" s="102">
        <v>1</v>
      </c>
      <c r="AT45" s="102"/>
      <c r="AU45" s="102">
        <v>8</v>
      </c>
      <c r="AV45" s="102"/>
      <c r="AW45" s="23"/>
      <c r="AX45" s="29">
        <v>274</v>
      </c>
    </row>
    <row r="46" spans="1:50" ht="33" customHeight="1">
      <c r="A46" s="135" t="s">
        <v>444</v>
      </c>
      <c r="B46" s="23"/>
      <c r="C46" s="102">
        <v>45</v>
      </c>
      <c r="D46" s="102">
        <v>282</v>
      </c>
      <c r="E46" s="102">
        <v>47</v>
      </c>
      <c r="F46" s="102">
        <v>58</v>
      </c>
      <c r="G46" s="102">
        <v>155</v>
      </c>
      <c r="H46" s="102">
        <v>206</v>
      </c>
      <c r="I46" s="102">
        <v>84</v>
      </c>
      <c r="J46" s="102">
        <v>104</v>
      </c>
      <c r="K46" s="102">
        <v>60</v>
      </c>
      <c r="L46" s="102">
        <v>129</v>
      </c>
      <c r="M46" s="102">
        <v>607</v>
      </c>
      <c r="N46" s="102">
        <v>203</v>
      </c>
      <c r="O46" s="102">
        <v>210</v>
      </c>
      <c r="P46" s="102">
        <v>245</v>
      </c>
      <c r="Q46" s="102">
        <v>263</v>
      </c>
      <c r="R46" s="102">
        <v>154</v>
      </c>
      <c r="S46" s="102">
        <v>168</v>
      </c>
      <c r="T46" s="102">
        <v>40</v>
      </c>
      <c r="U46" s="102">
        <v>227</v>
      </c>
      <c r="V46" s="102">
        <v>87</v>
      </c>
      <c r="W46" s="102">
        <v>451</v>
      </c>
      <c r="X46" s="102">
        <v>152</v>
      </c>
      <c r="Y46" s="102">
        <v>147</v>
      </c>
      <c r="Z46" s="102">
        <v>130</v>
      </c>
      <c r="AA46" s="102">
        <v>144</v>
      </c>
      <c r="AB46" s="102">
        <v>23</v>
      </c>
      <c r="AC46" s="102">
        <v>124</v>
      </c>
      <c r="AD46" s="102">
        <v>235</v>
      </c>
      <c r="AE46" s="102">
        <v>61</v>
      </c>
      <c r="AF46" s="102">
        <v>310</v>
      </c>
      <c r="AG46" s="102">
        <v>62</v>
      </c>
      <c r="AH46" s="102">
        <v>88</v>
      </c>
      <c r="AI46" s="102">
        <v>34</v>
      </c>
      <c r="AJ46" s="102">
        <v>79</v>
      </c>
      <c r="AK46" s="102">
        <v>37</v>
      </c>
      <c r="AL46" s="102">
        <v>10</v>
      </c>
      <c r="AM46" s="102">
        <v>20</v>
      </c>
      <c r="AN46" s="102">
        <v>54</v>
      </c>
      <c r="AO46" s="102">
        <v>73</v>
      </c>
      <c r="AP46" s="102">
        <v>111</v>
      </c>
      <c r="AQ46" s="102">
        <v>72</v>
      </c>
      <c r="AR46" s="102">
        <v>68</v>
      </c>
      <c r="AS46" s="102">
        <v>76</v>
      </c>
      <c r="AT46" s="102">
        <v>40</v>
      </c>
      <c r="AU46" s="102">
        <v>65</v>
      </c>
      <c r="AV46" s="102">
        <v>13</v>
      </c>
      <c r="AW46" s="23"/>
      <c r="AX46" s="30">
        <v>6053</v>
      </c>
    </row>
    <row r="47" spans="1:50" ht="33" customHeight="1">
      <c r="A47" s="135" t="s">
        <v>445</v>
      </c>
      <c r="B47" s="23"/>
      <c r="C47" s="102">
        <v>21</v>
      </c>
      <c r="D47" s="102">
        <v>109</v>
      </c>
      <c r="E47" s="102"/>
      <c r="F47" s="102">
        <v>14</v>
      </c>
      <c r="G47" s="102">
        <v>35</v>
      </c>
      <c r="H47" s="102">
        <v>98</v>
      </c>
      <c r="I47" s="102">
        <v>51</v>
      </c>
      <c r="J47" s="102">
        <v>59</v>
      </c>
      <c r="K47" s="102">
        <v>12</v>
      </c>
      <c r="L47" s="102">
        <v>1</v>
      </c>
      <c r="M47" s="102">
        <v>56</v>
      </c>
      <c r="N47" s="102">
        <v>250</v>
      </c>
      <c r="O47" s="102">
        <v>132</v>
      </c>
      <c r="P47" s="102">
        <v>102</v>
      </c>
      <c r="Q47" s="102">
        <v>209</v>
      </c>
      <c r="R47" s="102"/>
      <c r="S47" s="102">
        <v>68</v>
      </c>
      <c r="T47" s="102">
        <v>8</v>
      </c>
      <c r="U47" s="102">
        <v>8</v>
      </c>
      <c r="V47" s="102"/>
      <c r="W47" s="102">
        <v>66</v>
      </c>
      <c r="X47" s="102">
        <v>43</v>
      </c>
      <c r="Y47" s="102">
        <v>14</v>
      </c>
      <c r="Z47" s="102">
        <v>39</v>
      </c>
      <c r="AA47" s="102">
        <v>23</v>
      </c>
      <c r="AB47" s="102">
        <v>7</v>
      </c>
      <c r="AC47" s="102">
        <v>1</v>
      </c>
      <c r="AD47" s="102">
        <v>71</v>
      </c>
      <c r="AE47" s="102">
        <v>5</v>
      </c>
      <c r="AF47" s="102">
        <v>37</v>
      </c>
      <c r="AG47" s="102">
        <v>58</v>
      </c>
      <c r="AH47" s="102">
        <v>108</v>
      </c>
      <c r="AI47" s="102">
        <v>20</v>
      </c>
      <c r="AJ47" s="102">
        <v>28</v>
      </c>
      <c r="AK47" s="102">
        <v>12</v>
      </c>
      <c r="AL47" s="102">
        <v>4</v>
      </c>
      <c r="AM47" s="102"/>
      <c r="AN47" s="102">
        <v>16</v>
      </c>
      <c r="AO47" s="102">
        <v>20</v>
      </c>
      <c r="AP47" s="102">
        <v>40</v>
      </c>
      <c r="AQ47" s="102">
        <v>39</v>
      </c>
      <c r="AR47" s="102">
        <v>21</v>
      </c>
      <c r="AS47" s="102">
        <v>22</v>
      </c>
      <c r="AT47" s="102">
        <v>8</v>
      </c>
      <c r="AU47" s="102">
        <v>25</v>
      </c>
      <c r="AV47" s="102">
        <v>5</v>
      </c>
      <c r="AW47" s="23"/>
      <c r="AX47" s="30">
        <v>1965</v>
      </c>
    </row>
    <row r="48" spans="1:50" ht="8.1" customHeight="1">
      <c r="A48" s="23"/>
      <c r="B48" s="23"/>
      <c r="C48" s="23"/>
      <c r="D48" s="23"/>
      <c r="E48" s="23"/>
      <c r="F48" s="23"/>
      <c r="G48" s="23"/>
      <c r="H48" s="23"/>
    </row>
    <row r="49" spans="1:50" ht="33" customHeight="1">
      <c r="A49" s="469" t="s">
        <v>96</v>
      </c>
      <c r="B49" s="23"/>
      <c r="C49" s="467">
        <v>313</v>
      </c>
      <c r="D49" s="467">
        <v>988</v>
      </c>
      <c r="E49" s="467">
        <v>168</v>
      </c>
      <c r="F49" s="467">
        <v>218</v>
      </c>
      <c r="G49" s="467">
        <v>425</v>
      </c>
      <c r="H49" s="468">
        <v>1557</v>
      </c>
      <c r="I49" s="467">
        <v>811</v>
      </c>
      <c r="J49" s="467">
        <v>435</v>
      </c>
      <c r="K49" s="467">
        <v>203</v>
      </c>
      <c r="L49" s="467">
        <v>511</v>
      </c>
      <c r="M49" s="468">
        <v>1274</v>
      </c>
      <c r="N49" s="467">
        <v>965</v>
      </c>
      <c r="O49" s="467">
        <v>932</v>
      </c>
      <c r="P49" s="467">
        <v>763</v>
      </c>
      <c r="Q49" s="468">
        <v>1046</v>
      </c>
      <c r="R49" s="467">
        <v>671</v>
      </c>
      <c r="S49" s="467">
        <v>688</v>
      </c>
      <c r="T49" s="467">
        <v>164</v>
      </c>
      <c r="U49" s="467">
        <v>689</v>
      </c>
      <c r="V49" s="467">
        <v>196</v>
      </c>
      <c r="W49" s="468">
        <v>1628</v>
      </c>
      <c r="X49" s="467">
        <v>606</v>
      </c>
      <c r="Y49" s="467">
        <v>363</v>
      </c>
      <c r="Z49" s="467">
        <v>589</v>
      </c>
      <c r="AA49" s="467">
        <v>720</v>
      </c>
      <c r="AB49" s="467">
        <v>288</v>
      </c>
      <c r="AC49" s="467">
        <v>247</v>
      </c>
      <c r="AD49" s="467">
        <v>960</v>
      </c>
      <c r="AE49" s="467">
        <v>161</v>
      </c>
      <c r="AF49" s="467">
        <v>959</v>
      </c>
      <c r="AG49" s="467">
        <v>261</v>
      </c>
      <c r="AH49" s="467">
        <v>445</v>
      </c>
      <c r="AI49" s="467">
        <v>273</v>
      </c>
      <c r="AJ49" s="467">
        <v>180</v>
      </c>
      <c r="AK49" s="467">
        <v>312</v>
      </c>
      <c r="AL49" s="467">
        <v>142</v>
      </c>
      <c r="AM49" s="467">
        <v>104</v>
      </c>
      <c r="AN49" s="468">
        <v>1246</v>
      </c>
      <c r="AO49" s="467">
        <v>388</v>
      </c>
      <c r="AP49" s="467">
        <v>459</v>
      </c>
      <c r="AQ49" s="467">
        <v>221</v>
      </c>
      <c r="AR49" s="467">
        <v>638</v>
      </c>
      <c r="AS49" s="467">
        <v>398</v>
      </c>
      <c r="AT49" s="467">
        <v>731</v>
      </c>
      <c r="AU49" s="467">
        <v>607</v>
      </c>
      <c r="AV49" s="467">
        <v>62</v>
      </c>
      <c r="AW49" s="23"/>
      <c r="AX49" s="468">
        <v>26005</v>
      </c>
    </row>
    <row r="50" spans="1:50">
      <c r="A50" s="23"/>
    </row>
    <row r="51" spans="1:50" ht="21.95" customHeight="1">
      <c r="A51" s="136" t="s">
        <v>280</v>
      </c>
    </row>
    <row r="52" spans="1:50" ht="21.95" customHeight="1">
      <c r="A52" s="136" t="s">
        <v>269</v>
      </c>
    </row>
    <row r="53" spans="1:50" ht="21.95" customHeight="1">
      <c r="A53" s="136" t="s">
        <v>270</v>
      </c>
    </row>
    <row r="54" spans="1:50" ht="21.95" customHeight="1"/>
  </sheetData>
  <mergeCells count="11">
    <mergeCell ref="C38:AV38"/>
    <mergeCell ref="C8:AV8"/>
    <mergeCell ref="C14:AV14"/>
    <mergeCell ref="C19:AV19"/>
    <mergeCell ref="C23:AV23"/>
    <mergeCell ref="C34:AV34"/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94488188976377963" bottom="0.35433070866141736" header="0.19685039370078741" footer="0.31496062992125984"/>
  <pageSetup scale="27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EEA5E-895E-43F9-BCEE-43827DDC586E}">
  <sheetPr>
    <tabColor theme="0" tint="-4.9989318521683403E-2"/>
  </sheetPr>
  <dimension ref="A1:M38"/>
  <sheetViews>
    <sheetView view="pageBreakPreview" zoomScale="85" zoomScaleNormal="100" zoomScaleSheetLayoutView="85" workbookViewId="0">
      <selection activeCell="O41" sqref="O41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7" width="11.42578125" style="22"/>
    <col min="8" max="8" width="11.7109375" style="22" bestFit="1" customWidth="1"/>
    <col min="9" max="16384" width="11.42578125" style="22"/>
  </cols>
  <sheetData>
    <row r="1" spans="1:13">
      <c r="A1" s="21" t="s">
        <v>1</v>
      </c>
    </row>
    <row r="2" spans="1:13" s="42" customFormat="1" ht="24.95" customHeight="1">
      <c r="A2" s="507" t="s">
        <v>455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s="42" customFormat="1" ht="24.95" customHeight="1">
      <c r="A3" s="507" t="str">
        <f>UPPER(CONCATENATE("Octubre 2022"))</f>
        <v>OCTUBRE 2022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23"/>
    </row>
    <row r="5" spans="1:13" ht="16.5">
      <c r="A5" s="44" t="s">
        <v>448</v>
      </c>
      <c r="B5" s="44" t="s">
        <v>96</v>
      </c>
    </row>
    <row r="6" spans="1:13">
      <c r="A6" s="44" t="s">
        <v>449</v>
      </c>
      <c r="B6" s="45">
        <v>13786</v>
      </c>
    </row>
    <row r="7" spans="1:13">
      <c r="A7" s="44" t="s">
        <v>450</v>
      </c>
      <c r="B7" s="45">
        <v>6311</v>
      </c>
    </row>
    <row r="8" spans="1:13">
      <c r="A8" s="44" t="s">
        <v>451</v>
      </c>
      <c r="B8" s="45">
        <v>5319</v>
      </c>
    </row>
    <row r="9" spans="1:13">
      <c r="A9" s="44" t="s">
        <v>452</v>
      </c>
      <c r="B9" s="44">
        <v>434</v>
      </c>
    </row>
    <row r="10" spans="1:13">
      <c r="A10" s="44" t="s">
        <v>453</v>
      </c>
      <c r="B10" s="44">
        <v>93</v>
      </c>
    </row>
    <row r="11" spans="1:13">
      <c r="A11" s="44" t="s">
        <v>454</v>
      </c>
      <c r="B11" s="44">
        <v>62</v>
      </c>
    </row>
    <row r="12" spans="1:13">
      <c r="A12" s="44" t="s">
        <v>96</v>
      </c>
      <c r="B12" s="45"/>
    </row>
    <row r="13" spans="1:13">
      <c r="A13" s="23"/>
    </row>
    <row r="33" spans="1:8" ht="19.5">
      <c r="G33" s="71" t="s">
        <v>271</v>
      </c>
      <c r="H33" s="72">
        <v>26005</v>
      </c>
    </row>
    <row r="36" spans="1:8" s="49" customFormat="1" ht="9.9499999999999993" customHeight="1">
      <c r="A36" s="117" t="s">
        <v>280</v>
      </c>
    </row>
    <row r="37" spans="1:8" s="49" customFormat="1" ht="9.9499999999999993" customHeight="1">
      <c r="A37" s="117" t="s">
        <v>269</v>
      </c>
    </row>
    <row r="38" spans="1:8" s="49" customFormat="1" ht="9.9499999999999993" customHeight="1">
      <c r="A38" s="117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06482-8745-4CBA-9C72-CAF427C8624F}">
  <dimension ref="A1:O97"/>
  <sheetViews>
    <sheetView view="pageBreakPreview" topLeftCell="A14" zoomScaleNormal="100" zoomScaleSheetLayoutView="100" workbookViewId="0">
      <selection activeCell="S38" sqref="S38"/>
    </sheetView>
  </sheetViews>
  <sheetFormatPr baseColWidth="10" defaultRowHeight="15"/>
  <cols>
    <col min="1" max="2" width="10.7109375" style="22" customWidth="1"/>
    <col min="3" max="16384" width="11.42578125" style="22"/>
  </cols>
  <sheetData>
    <row r="1" spans="1:15">
      <c r="A1" s="21" t="s">
        <v>1</v>
      </c>
    </row>
    <row r="2" spans="1:15" ht="20.100000000000001" customHeight="1">
      <c r="A2" s="502" t="s">
        <v>455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</row>
    <row r="3" spans="1:15" ht="20.100000000000001" customHeight="1">
      <c r="A3" s="502" t="str">
        <f>UPPER(CONCATENATE("Octubre 2022"))</f>
        <v>OCTUBRE 2022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</row>
    <row r="4" spans="1:15">
      <c r="A4" s="23"/>
    </row>
    <row r="5" spans="1:15" ht="6.95" customHeight="1">
      <c r="A5" s="543" t="s">
        <v>412</v>
      </c>
      <c r="B5" s="543"/>
    </row>
    <row r="6" spans="1:15" ht="6.95" customHeight="1">
      <c r="A6" s="137" t="s">
        <v>456</v>
      </c>
      <c r="B6" s="137" t="s">
        <v>96</v>
      </c>
    </row>
    <row r="7" spans="1:15" ht="6.95" customHeight="1">
      <c r="A7" s="138" t="s">
        <v>416</v>
      </c>
      <c r="B7" s="44">
        <v>48</v>
      </c>
    </row>
    <row r="8" spans="1:15" ht="6.95" customHeight="1">
      <c r="A8" s="138" t="s">
        <v>415</v>
      </c>
      <c r="B8" s="44">
        <v>232</v>
      </c>
    </row>
    <row r="9" spans="1:15" ht="6.95" customHeight="1">
      <c r="A9" s="138" t="s">
        <v>414</v>
      </c>
      <c r="B9" s="45">
        <v>1320</v>
      </c>
    </row>
    <row r="10" spans="1:15" ht="6.95" customHeight="1">
      <c r="A10" s="138" t="s">
        <v>413</v>
      </c>
      <c r="B10" s="45">
        <v>3719</v>
      </c>
    </row>
    <row r="11" spans="1:15" ht="6.95" customHeight="1">
      <c r="A11" s="137" t="s">
        <v>96</v>
      </c>
      <c r="B11" s="45"/>
    </row>
    <row r="12" spans="1:15" ht="6.95" customHeight="1"/>
    <row r="13" spans="1:15" ht="6.95" customHeight="1">
      <c r="A13" s="543" t="s">
        <v>417</v>
      </c>
      <c r="B13" s="543"/>
    </row>
    <row r="14" spans="1:15" ht="6.95" customHeight="1">
      <c r="A14" s="137" t="s">
        <v>456</v>
      </c>
      <c r="B14" s="137" t="s">
        <v>96</v>
      </c>
    </row>
    <row r="15" spans="1:15" ht="6.95" customHeight="1">
      <c r="A15" s="138" t="s">
        <v>420</v>
      </c>
      <c r="B15" s="44">
        <v>43</v>
      </c>
    </row>
    <row r="16" spans="1:15" ht="6.95" customHeight="1">
      <c r="A16" s="138" t="s">
        <v>419</v>
      </c>
      <c r="B16" s="44">
        <v>67</v>
      </c>
    </row>
    <row r="17" spans="1:14" ht="6.95" customHeight="1">
      <c r="A17" s="138" t="s">
        <v>418</v>
      </c>
      <c r="B17" s="44">
        <v>324</v>
      </c>
    </row>
    <row r="18" spans="1:14" ht="6.95" customHeight="1">
      <c r="A18" s="137" t="s">
        <v>96</v>
      </c>
      <c r="B18" s="44"/>
    </row>
    <row r="19" spans="1:14" ht="6.95" customHeight="1"/>
    <row r="20" spans="1:14" ht="6.95" customHeight="1">
      <c r="A20" s="543" t="s">
        <v>421</v>
      </c>
      <c r="B20" s="543"/>
    </row>
    <row r="21" spans="1:14" ht="6.95" customHeight="1">
      <c r="A21" s="137" t="s">
        <v>456</v>
      </c>
      <c r="B21" s="137" t="s">
        <v>96</v>
      </c>
    </row>
    <row r="22" spans="1:14" ht="6.95" customHeight="1">
      <c r="A22" s="138" t="s">
        <v>423</v>
      </c>
      <c r="B22" s="44">
        <v>24</v>
      </c>
    </row>
    <row r="23" spans="1:14" ht="6.95" customHeight="1">
      <c r="A23" s="138" t="s">
        <v>422</v>
      </c>
      <c r="B23" s="44">
        <v>69</v>
      </c>
    </row>
    <row r="24" spans="1:14" ht="6.95" customHeight="1">
      <c r="A24" s="137" t="s">
        <v>96</v>
      </c>
      <c r="B24" s="44"/>
      <c r="F24" s="545" t="s">
        <v>271</v>
      </c>
      <c r="G24" s="544">
        <v>5319</v>
      </c>
      <c r="M24" s="545" t="s">
        <v>271</v>
      </c>
      <c r="N24" s="544">
        <v>434</v>
      </c>
    </row>
    <row r="25" spans="1:14" ht="6.95" customHeight="1">
      <c r="F25" s="545"/>
      <c r="G25" s="544"/>
      <c r="M25" s="545"/>
      <c r="N25" s="544"/>
    </row>
    <row r="26" spans="1:14" ht="6.95" customHeight="1">
      <c r="A26" s="543" t="s">
        <v>424</v>
      </c>
      <c r="B26" s="543"/>
    </row>
    <row r="27" spans="1:14" ht="6.95" customHeight="1">
      <c r="A27" s="137" t="s">
        <v>456</v>
      </c>
      <c r="B27" s="137" t="s">
        <v>96</v>
      </c>
    </row>
    <row r="28" spans="1:14" ht="6.95" customHeight="1">
      <c r="A28" s="138" t="s">
        <v>431</v>
      </c>
      <c r="B28" s="44">
        <v>73</v>
      </c>
    </row>
    <row r="29" spans="1:14" ht="6.95" customHeight="1">
      <c r="A29" s="138" t="s">
        <v>429</v>
      </c>
      <c r="B29" s="44">
        <v>78</v>
      </c>
    </row>
    <row r="30" spans="1:14" ht="6.95" customHeight="1">
      <c r="A30" s="138" t="s">
        <v>430</v>
      </c>
      <c r="B30" s="44">
        <v>133</v>
      </c>
    </row>
    <row r="31" spans="1:14" ht="6.95" customHeight="1">
      <c r="A31" s="138" t="s">
        <v>432</v>
      </c>
      <c r="B31" s="44">
        <v>173</v>
      </c>
    </row>
    <row r="32" spans="1:14" ht="6.95" customHeight="1">
      <c r="A32" s="138" t="s">
        <v>433</v>
      </c>
      <c r="B32" s="44">
        <v>187</v>
      </c>
    </row>
    <row r="33" spans="1:2" ht="6.95" customHeight="1">
      <c r="A33" s="138" t="s">
        <v>457</v>
      </c>
      <c r="B33" s="44">
        <v>321</v>
      </c>
    </row>
    <row r="34" spans="1:2" ht="6.95" customHeight="1">
      <c r="A34" s="138" t="s">
        <v>428</v>
      </c>
      <c r="B34" s="44">
        <v>467</v>
      </c>
    </row>
    <row r="35" spans="1:2" ht="6.95" customHeight="1">
      <c r="A35" s="138" t="s">
        <v>426</v>
      </c>
      <c r="B35" s="44">
        <v>750</v>
      </c>
    </row>
    <row r="36" spans="1:2" ht="6.95" customHeight="1">
      <c r="A36" s="138" t="s">
        <v>427</v>
      </c>
      <c r="B36" s="45">
        <v>4129</v>
      </c>
    </row>
    <row r="37" spans="1:2" ht="6.95" customHeight="1">
      <c r="A37" s="137" t="s">
        <v>96</v>
      </c>
      <c r="B37" s="45"/>
    </row>
    <row r="38" spans="1:2" ht="6.95" customHeight="1"/>
    <row r="39" spans="1:2" ht="6.95" customHeight="1">
      <c r="A39" s="543" t="s">
        <v>434</v>
      </c>
      <c r="B39" s="543"/>
    </row>
    <row r="40" spans="1:2" ht="6.95" customHeight="1">
      <c r="A40" s="137" t="s">
        <v>456</v>
      </c>
      <c r="B40" s="137" t="s">
        <v>96</v>
      </c>
    </row>
    <row r="41" spans="1:2" ht="6.95" customHeight="1">
      <c r="A41" s="138" t="s">
        <v>435</v>
      </c>
      <c r="B41" s="44">
        <v>6</v>
      </c>
    </row>
    <row r="42" spans="1:2" ht="6.95" customHeight="1">
      <c r="A42" s="138" t="s">
        <v>436</v>
      </c>
      <c r="B42" s="44">
        <v>56</v>
      </c>
    </row>
    <row r="43" spans="1:2" ht="6.95" customHeight="1">
      <c r="A43" s="137" t="s">
        <v>96</v>
      </c>
      <c r="B43" s="44"/>
    </row>
    <row r="44" spans="1:2" ht="6.95" customHeight="1"/>
    <row r="45" spans="1:2" ht="6.95" customHeight="1">
      <c r="A45" s="543" t="s">
        <v>437</v>
      </c>
      <c r="B45" s="543"/>
    </row>
    <row r="46" spans="1:2" ht="6.95" customHeight="1">
      <c r="A46" s="137" t="s">
        <v>456</v>
      </c>
      <c r="B46" s="137" t="s">
        <v>96</v>
      </c>
    </row>
    <row r="47" spans="1:2" ht="6.95" customHeight="1">
      <c r="A47" s="138" t="s">
        <v>442</v>
      </c>
      <c r="B47" s="44">
        <v>2</v>
      </c>
    </row>
    <row r="48" spans="1:2" ht="6.95" customHeight="1">
      <c r="A48" s="138" t="s">
        <v>440</v>
      </c>
      <c r="B48" s="44">
        <v>17</v>
      </c>
    </row>
    <row r="49" spans="1:14" ht="6.95" customHeight="1">
      <c r="A49" s="138" t="s">
        <v>441</v>
      </c>
      <c r="B49" s="44">
        <v>105</v>
      </c>
    </row>
    <row r="50" spans="1:14" ht="6.95" customHeight="1">
      <c r="A50" s="138" t="s">
        <v>439</v>
      </c>
      <c r="B50" s="44">
        <v>172</v>
      </c>
    </row>
    <row r="51" spans="1:14" ht="6.95" customHeight="1">
      <c r="A51" s="138" t="s">
        <v>443</v>
      </c>
      <c r="B51" s="44">
        <v>274</v>
      </c>
    </row>
    <row r="52" spans="1:14" ht="6.95" customHeight="1">
      <c r="A52" s="138" t="s">
        <v>446</v>
      </c>
      <c r="B52" s="44">
        <v>987</v>
      </c>
    </row>
    <row r="53" spans="1:14" ht="6.95" customHeight="1">
      <c r="A53" s="138" t="s">
        <v>445</v>
      </c>
      <c r="B53" s="45">
        <v>1965</v>
      </c>
    </row>
    <row r="54" spans="1:14" ht="6.95" customHeight="1">
      <c r="A54" s="138" t="s">
        <v>438</v>
      </c>
      <c r="B54" s="45">
        <v>4211</v>
      </c>
    </row>
    <row r="55" spans="1:14" ht="6.95" customHeight="1">
      <c r="A55" s="138" t="s">
        <v>444</v>
      </c>
      <c r="B55" s="45">
        <v>6053</v>
      </c>
    </row>
    <row r="56" spans="1:14" ht="6.95" customHeight="1">
      <c r="A56" s="137" t="s">
        <v>96</v>
      </c>
      <c r="B56" s="45"/>
      <c r="F56" s="545" t="s">
        <v>271</v>
      </c>
      <c r="G56" s="544">
        <v>93</v>
      </c>
      <c r="M56" s="545" t="s">
        <v>271</v>
      </c>
      <c r="N56" s="544">
        <v>6311</v>
      </c>
    </row>
    <row r="57" spans="1:14" ht="6.95" customHeight="1">
      <c r="F57" s="545"/>
      <c r="G57" s="544"/>
      <c r="M57" s="545"/>
      <c r="N57" s="544"/>
    </row>
    <row r="58" spans="1:14" ht="6.95" customHeight="1">
      <c r="A58" s="23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45" t="s">
        <v>271</v>
      </c>
      <c r="G86" s="544">
        <v>62</v>
      </c>
      <c r="M86" s="545" t="s">
        <v>271</v>
      </c>
      <c r="N86" s="544">
        <v>13786</v>
      </c>
    </row>
    <row r="87" spans="1:14" ht="6.95" customHeight="1">
      <c r="F87" s="545"/>
      <c r="G87" s="544"/>
      <c r="M87" s="545"/>
      <c r="N87" s="544"/>
    </row>
    <row r="88" spans="1:14" ht="6.95" customHeight="1"/>
    <row r="89" spans="1:14" ht="6.95" customHeight="1"/>
    <row r="90" spans="1:14" ht="6.95" customHeight="1"/>
    <row r="94" spans="1:14" ht="24.75" customHeight="1"/>
    <row r="95" spans="1:14" s="139" customFormat="1" ht="9.75" customHeight="1">
      <c r="A95" s="201" t="s">
        <v>280</v>
      </c>
    </row>
    <row r="96" spans="1:14" s="139" customFormat="1" ht="9.75" customHeight="1">
      <c r="A96" s="201" t="s">
        <v>269</v>
      </c>
    </row>
    <row r="97" spans="1:1" s="139" customFormat="1" ht="9.75" customHeight="1">
      <c r="A97" s="201" t="s">
        <v>270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9B885-EA28-49FF-A40B-E985501522DF}">
  <dimension ref="A1:M97"/>
  <sheetViews>
    <sheetView view="pageBreakPreview" zoomScale="85" zoomScaleNormal="100" zoomScaleSheetLayoutView="85" workbookViewId="0">
      <selection activeCell="A3" sqref="A3:M3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16384" width="11.42578125" style="22"/>
  </cols>
  <sheetData>
    <row r="1" spans="1:13">
      <c r="A1" s="21" t="s">
        <v>1</v>
      </c>
    </row>
    <row r="2" spans="1:13" ht="39.950000000000003" customHeight="1">
      <c r="A2" s="497" t="s">
        <v>458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375</v>
      </c>
      <c r="B5" s="44" t="s">
        <v>96</v>
      </c>
    </row>
    <row r="6" spans="1:13" ht="5.0999999999999996" customHeight="1">
      <c r="A6" s="44" t="s">
        <v>19</v>
      </c>
      <c r="B6" s="45">
        <v>1628</v>
      </c>
    </row>
    <row r="7" spans="1:13" ht="5.0999999999999996" customHeight="1">
      <c r="A7" s="44" t="s">
        <v>9</v>
      </c>
      <c r="B7" s="45">
        <v>1557</v>
      </c>
    </row>
    <row r="8" spans="1:13" ht="5.0999999999999996" customHeight="1">
      <c r="A8" s="44" t="s">
        <v>32</v>
      </c>
      <c r="B8" s="45">
        <v>1274</v>
      </c>
    </row>
    <row r="9" spans="1:13" ht="5.0999999999999996" customHeight="1">
      <c r="A9" s="44" t="s">
        <v>192</v>
      </c>
      <c r="B9" s="45">
        <v>1246</v>
      </c>
    </row>
    <row r="10" spans="1:13" ht="5.0999999999999996" customHeight="1">
      <c r="A10" s="44" t="s">
        <v>14</v>
      </c>
      <c r="B10" s="45">
        <v>1046</v>
      </c>
    </row>
    <row r="11" spans="1:13" ht="5.0999999999999996" customHeight="1">
      <c r="A11" s="44" t="s">
        <v>4</v>
      </c>
      <c r="B11" s="44">
        <v>988</v>
      </c>
      <c r="J11" s="520" t="s">
        <v>271</v>
      </c>
      <c r="K11" s="521">
        <v>26005</v>
      </c>
    </row>
    <row r="12" spans="1:13" ht="5.0999999999999996" customHeight="1">
      <c r="A12" s="44" t="s">
        <v>11</v>
      </c>
      <c r="B12" s="44">
        <v>965</v>
      </c>
      <c r="J12" s="520"/>
      <c r="K12" s="521"/>
    </row>
    <row r="13" spans="1:13" ht="5.0999999999999996" customHeight="1">
      <c r="A13" s="44" t="s">
        <v>26</v>
      </c>
      <c r="B13" s="44">
        <v>960</v>
      </c>
      <c r="J13" s="520"/>
      <c r="K13" s="521"/>
    </row>
    <row r="14" spans="1:13" ht="5.0999999999999996" customHeight="1">
      <c r="A14" s="44" t="s">
        <v>35</v>
      </c>
      <c r="B14" s="44">
        <v>959</v>
      </c>
    </row>
    <row r="15" spans="1:13" ht="5.0999999999999996" customHeight="1">
      <c r="A15" s="44" t="s">
        <v>12</v>
      </c>
      <c r="B15" s="44">
        <v>932</v>
      </c>
    </row>
    <row r="16" spans="1:13" ht="5.0999999999999996" customHeight="1">
      <c r="A16" s="44" t="s">
        <v>31</v>
      </c>
      <c r="B16" s="44">
        <v>811</v>
      </c>
    </row>
    <row r="17" spans="1:2" ht="5.0999999999999996" customHeight="1">
      <c r="A17" s="44" t="s">
        <v>13</v>
      </c>
      <c r="B17" s="44">
        <v>763</v>
      </c>
    </row>
    <row r="18" spans="1:2" ht="5.0999999999999996" customHeight="1">
      <c r="A18" s="44" t="s">
        <v>186</v>
      </c>
      <c r="B18" s="44">
        <v>731</v>
      </c>
    </row>
    <row r="19" spans="1:2" ht="5.0999999999999996" customHeight="1">
      <c r="A19" s="44" t="s">
        <v>23</v>
      </c>
      <c r="B19" s="44">
        <v>720</v>
      </c>
    </row>
    <row r="20" spans="1:2" ht="5.0999999999999996" customHeight="1">
      <c r="A20" s="44" t="s">
        <v>17</v>
      </c>
      <c r="B20" s="44">
        <v>689</v>
      </c>
    </row>
    <row r="21" spans="1:2" ht="5.0999999999999996" customHeight="1">
      <c r="A21" s="44" t="s">
        <v>15</v>
      </c>
      <c r="B21" s="44">
        <v>688</v>
      </c>
    </row>
    <row r="22" spans="1:2" ht="5.0999999999999996" customHeight="1">
      <c r="A22" s="44" t="s">
        <v>34</v>
      </c>
      <c r="B22" s="44">
        <v>671</v>
      </c>
    </row>
    <row r="23" spans="1:2" ht="5.0999999999999996" customHeight="1">
      <c r="A23" s="44" t="s">
        <v>185</v>
      </c>
      <c r="B23" s="44">
        <v>638</v>
      </c>
    </row>
    <row r="24" spans="1:2" ht="5.0999999999999996" customHeight="1">
      <c r="A24" s="44" t="s">
        <v>187</v>
      </c>
      <c r="B24" s="44">
        <v>607</v>
      </c>
    </row>
    <row r="25" spans="1:2" ht="5.0999999999999996" customHeight="1">
      <c r="A25" s="44" t="s">
        <v>20</v>
      </c>
      <c r="B25" s="44">
        <v>606</v>
      </c>
    </row>
    <row r="26" spans="1:2" ht="5.0999999999999996" customHeight="1">
      <c r="A26" s="44" t="s">
        <v>22</v>
      </c>
      <c r="B26" s="44">
        <v>589</v>
      </c>
    </row>
    <row r="27" spans="1:2" ht="5.0999999999999996" customHeight="1">
      <c r="A27" s="44" t="s">
        <v>10</v>
      </c>
      <c r="B27" s="44">
        <v>511</v>
      </c>
    </row>
    <row r="28" spans="1:2" ht="5.0999999999999996" customHeight="1">
      <c r="A28" s="44" t="s">
        <v>194</v>
      </c>
      <c r="B28" s="44">
        <v>459</v>
      </c>
    </row>
    <row r="29" spans="1:2" ht="5.0999999999999996" customHeight="1">
      <c r="A29" s="44" t="s">
        <v>29</v>
      </c>
      <c r="B29" s="44">
        <v>445</v>
      </c>
    </row>
    <row r="30" spans="1:2" ht="5.0999999999999996" customHeight="1">
      <c r="A30" s="44" t="s">
        <v>33</v>
      </c>
      <c r="B30" s="44">
        <v>435</v>
      </c>
    </row>
    <row r="31" spans="1:2" ht="5.0999999999999996" customHeight="1">
      <c r="A31" s="44" t="s">
        <v>8</v>
      </c>
      <c r="B31" s="44">
        <v>425</v>
      </c>
    </row>
    <row r="32" spans="1:2" ht="5.0999999999999996" customHeight="1">
      <c r="A32" s="44" t="s">
        <v>184</v>
      </c>
      <c r="B32" s="44">
        <v>398</v>
      </c>
    </row>
    <row r="33" spans="1:2" ht="5.0999999999999996" customHeight="1">
      <c r="A33" s="44" t="s">
        <v>193</v>
      </c>
      <c r="B33" s="44">
        <v>388</v>
      </c>
    </row>
    <row r="34" spans="1:2" ht="5.0999999999999996" customHeight="1">
      <c r="A34" s="44" t="s">
        <v>21</v>
      </c>
      <c r="B34" s="44">
        <v>363</v>
      </c>
    </row>
    <row r="35" spans="1:2" ht="5.0999999999999996" customHeight="1">
      <c r="A35" s="44" t="s">
        <v>3</v>
      </c>
      <c r="B35" s="44">
        <v>313</v>
      </c>
    </row>
    <row r="36" spans="1:2" ht="5.0999999999999996" customHeight="1">
      <c r="A36" s="44" t="s">
        <v>189</v>
      </c>
      <c r="B36" s="44">
        <v>312</v>
      </c>
    </row>
    <row r="37" spans="1:2" ht="5.0999999999999996" customHeight="1">
      <c r="A37" s="44" t="s">
        <v>24</v>
      </c>
      <c r="B37" s="44">
        <v>288</v>
      </c>
    </row>
    <row r="38" spans="1:2" ht="5.0999999999999996" customHeight="1">
      <c r="A38" s="44" t="s">
        <v>373</v>
      </c>
      <c r="B38" s="44">
        <v>273</v>
      </c>
    </row>
    <row r="39" spans="1:2" ht="5.0999999999999996" customHeight="1">
      <c r="A39" s="44" t="s">
        <v>28</v>
      </c>
      <c r="B39" s="44">
        <v>261</v>
      </c>
    </row>
    <row r="40" spans="1:2" ht="5.0999999999999996" customHeight="1">
      <c r="A40" s="44" t="s">
        <v>25</v>
      </c>
      <c r="B40" s="44">
        <v>247</v>
      </c>
    </row>
    <row r="41" spans="1:2" ht="5.0999999999999996" customHeight="1">
      <c r="A41" s="44" t="s">
        <v>195</v>
      </c>
      <c r="B41" s="44">
        <v>221</v>
      </c>
    </row>
    <row r="42" spans="1:2" ht="5.0999999999999996" customHeight="1">
      <c r="A42" s="44" t="s">
        <v>6</v>
      </c>
      <c r="B42" s="44">
        <v>218</v>
      </c>
    </row>
    <row r="43" spans="1:2" ht="5.0999999999999996" customHeight="1">
      <c r="A43" s="44" t="s">
        <v>7</v>
      </c>
      <c r="B43" s="44">
        <v>203</v>
      </c>
    </row>
    <row r="44" spans="1:2" ht="5.0999999999999996" customHeight="1">
      <c r="A44" s="44" t="s">
        <v>18</v>
      </c>
      <c r="B44" s="44">
        <v>196</v>
      </c>
    </row>
    <row r="45" spans="1:2" ht="5.0999999999999996" customHeight="1">
      <c r="A45" s="44" t="s">
        <v>188</v>
      </c>
      <c r="B45" s="44">
        <v>180</v>
      </c>
    </row>
    <row r="46" spans="1:2" ht="5.0999999999999996" customHeight="1">
      <c r="A46" s="44" t="s">
        <v>5</v>
      </c>
      <c r="B46" s="44">
        <v>168</v>
      </c>
    </row>
    <row r="47" spans="1:2" ht="5.0999999999999996" customHeight="1">
      <c r="A47" s="44" t="s">
        <v>16</v>
      </c>
      <c r="B47" s="44">
        <v>164</v>
      </c>
    </row>
    <row r="48" spans="1:2" ht="5.0999999999999996" customHeight="1">
      <c r="A48" s="44" t="s">
        <v>27</v>
      </c>
      <c r="B48" s="44">
        <v>161</v>
      </c>
    </row>
    <row r="49" spans="1:2" ht="5.0999999999999996" customHeight="1">
      <c r="A49" s="44" t="s">
        <v>190</v>
      </c>
      <c r="B49" s="44">
        <v>142</v>
      </c>
    </row>
    <row r="50" spans="1:2" ht="5.0999999999999996" customHeight="1">
      <c r="A50" s="44" t="s">
        <v>191</v>
      </c>
      <c r="B50" s="44">
        <v>104</v>
      </c>
    </row>
    <row r="51" spans="1:2" ht="5.0999999999999996" customHeight="1">
      <c r="A51" s="44" t="s">
        <v>196</v>
      </c>
      <c r="B51" s="44">
        <v>62</v>
      </c>
    </row>
    <row r="52" spans="1:2" ht="5.0999999999999996" customHeight="1">
      <c r="A52" s="44" t="s">
        <v>278</v>
      </c>
      <c r="B52" s="44">
        <v>0</v>
      </c>
    </row>
    <row r="53" spans="1:2" ht="5.0999999999999996" customHeight="1">
      <c r="A53" s="44" t="s">
        <v>96</v>
      </c>
      <c r="B53" s="45"/>
    </row>
    <row r="54" spans="1:2" ht="5.0999999999999996" customHeight="1">
      <c r="A54" s="23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17" t="s">
        <v>280</v>
      </c>
    </row>
    <row r="96" spans="1:1" ht="9.9499999999999993" customHeight="1">
      <c r="A96" s="117" t="s">
        <v>269</v>
      </c>
    </row>
    <row r="97" spans="1:1" ht="9.9499999999999993" customHeight="1">
      <c r="A97" s="117" t="s">
        <v>270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&amp;R&amp;"Montserrat,Normal"&amp;8 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C3F31-12D5-473E-98A9-643455ADAC2B}">
  <sheetPr>
    <pageSetUpPr fitToPage="1"/>
  </sheetPr>
  <dimension ref="A1:Q66"/>
  <sheetViews>
    <sheetView view="pageBreakPreview" topLeftCell="A29" zoomScale="60" zoomScaleNormal="100" workbookViewId="0">
      <selection activeCell="O18" sqref="O18"/>
    </sheetView>
  </sheetViews>
  <sheetFormatPr baseColWidth="10" defaultRowHeight="15"/>
  <cols>
    <col min="1" max="1" width="59.28515625" style="22" customWidth="1"/>
    <col min="2" max="2" width="1.7109375" style="22" customWidth="1"/>
    <col min="3" max="6" width="18.28515625" style="22" customWidth="1"/>
    <col min="7" max="8" width="16.7109375" style="22" customWidth="1"/>
    <col min="9" max="9" width="1.7109375" style="22" customWidth="1"/>
    <col min="10" max="11" width="18.28515625" style="22" customWidth="1"/>
    <col min="12" max="12" width="19.28515625" style="22" customWidth="1"/>
    <col min="13" max="13" width="18.28515625" style="22" customWidth="1"/>
    <col min="14" max="15" width="16.7109375" style="22" customWidth="1"/>
    <col min="16" max="16" width="1.7109375" style="22" customWidth="1"/>
    <col min="17" max="17" width="16.7109375" style="22" customWidth="1"/>
    <col min="18" max="26" width="11.42578125" style="22"/>
    <col min="27" max="27" width="1.7109375" style="22" customWidth="1"/>
    <col min="28" max="28" width="11.42578125" style="22"/>
    <col min="29" max="29" width="1.7109375" style="22" customWidth="1"/>
    <col min="30" max="16384" width="11.42578125" style="22"/>
  </cols>
  <sheetData>
    <row r="1" spans="1:17">
      <c r="A1" s="21" t="s">
        <v>1</v>
      </c>
    </row>
    <row r="2" spans="1:17" ht="51" customHeight="1">
      <c r="A2" s="546" t="s">
        <v>459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</row>
    <row r="3" spans="1:17" ht="32.25" customHeight="1">
      <c r="A3" s="546" t="str">
        <f>UPPER(CONCATENATE("Octubre 2022"))</f>
        <v>OCTUBRE 2022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</row>
    <row r="4" spans="1:17">
      <c r="A4" s="23"/>
    </row>
    <row r="5" spans="1:17" ht="24.75" customHeight="1">
      <c r="A5" s="524" t="s">
        <v>284</v>
      </c>
      <c r="B5" s="547"/>
      <c r="C5" s="524" t="s">
        <v>273</v>
      </c>
      <c r="D5" s="524"/>
      <c r="E5" s="524"/>
      <c r="F5" s="524"/>
      <c r="G5" s="524"/>
      <c r="H5" s="524"/>
      <c r="I5" s="35"/>
      <c r="J5" s="524" t="s">
        <v>274</v>
      </c>
      <c r="K5" s="524"/>
      <c r="L5" s="524"/>
      <c r="M5" s="524"/>
      <c r="N5" s="524"/>
      <c r="O5" s="524"/>
      <c r="P5" s="547"/>
      <c r="Q5" s="524" t="s">
        <v>96</v>
      </c>
    </row>
    <row r="6" spans="1:17" ht="24.75" customHeight="1">
      <c r="A6" s="524"/>
      <c r="B6" s="547"/>
      <c r="C6" s="524" t="s">
        <v>282</v>
      </c>
      <c r="D6" s="524"/>
      <c r="E6" s="524" t="s">
        <v>283</v>
      </c>
      <c r="F6" s="524"/>
      <c r="G6" s="524" t="s">
        <v>198</v>
      </c>
      <c r="H6" s="524" t="s">
        <v>275</v>
      </c>
      <c r="I6" s="35"/>
      <c r="J6" s="524" t="s">
        <v>282</v>
      </c>
      <c r="K6" s="524"/>
      <c r="L6" s="524" t="s">
        <v>283</v>
      </c>
      <c r="M6" s="524"/>
      <c r="N6" s="524" t="s">
        <v>198</v>
      </c>
      <c r="O6" s="524" t="s">
        <v>275</v>
      </c>
      <c r="P6" s="547"/>
      <c r="Q6" s="524"/>
    </row>
    <row r="7" spans="1:17" ht="24.75" customHeight="1">
      <c r="A7" s="524"/>
      <c r="B7" s="547"/>
      <c r="C7" s="125" t="s">
        <v>276</v>
      </c>
      <c r="D7" s="125" t="s">
        <v>277</v>
      </c>
      <c r="E7" s="125" t="s">
        <v>276</v>
      </c>
      <c r="F7" s="125" t="s">
        <v>277</v>
      </c>
      <c r="G7" s="524"/>
      <c r="H7" s="524"/>
      <c r="I7" s="35"/>
      <c r="J7" s="125" t="s">
        <v>276</v>
      </c>
      <c r="K7" s="125" t="s">
        <v>277</v>
      </c>
      <c r="L7" s="125" t="s">
        <v>276</v>
      </c>
      <c r="M7" s="125" t="s">
        <v>277</v>
      </c>
      <c r="N7" s="524"/>
      <c r="O7" s="524"/>
      <c r="P7" s="547"/>
      <c r="Q7" s="524"/>
    </row>
    <row r="8" spans="1:17" ht="8.1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1" customHeight="1">
      <c r="A9" s="75" t="s">
        <v>3</v>
      </c>
      <c r="B9" s="23"/>
      <c r="C9" s="121">
        <v>87</v>
      </c>
      <c r="D9" s="121"/>
      <c r="E9" s="121">
        <v>164</v>
      </c>
      <c r="F9" s="121">
        <v>1</v>
      </c>
      <c r="G9" s="29">
        <v>252</v>
      </c>
      <c r="H9" s="29">
        <v>81</v>
      </c>
      <c r="I9" s="119"/>
      <c r="J9" s="121">
        <v>25</v>
      </c>
      <c r="K9" s="121"/>
      <c r="L9" s="121">
        <v>36</v>
      </c>
      <c r="M9" s="121"/>
      <c r="N9" s="29">
        <v>61</v>
      </c>
      <c r="O9" s="29">
        <v>19</v>
      </c>
      <c r="P9" s="119"/>
      <c r="Q9" s="29">
        <v>313</v>
      </c>
    </row>
    <row r="10" spans="1:17" ht="21" customHeight="1">
      <c r="A10" s="75" t="s">
        <v>4</v>
      </c>
      <c r="B10" s="23"/>
      <c r="C10" s="121">
        <v>219</v>
      </c>
      <c r="D10" s="121">
        <v>38</v>
      </c>
      <c r="E10" s="121">
        <v>507</v>
      </c>
      <c r="F10" s="121">
        <v>35</v>
      </c>
      <c r="G10" s="29">
        <v>799</v>
      </c>
      <c r="H10" s="29">
        <v>81</v>
      </c>
      <c r="I10" s="119"/>
      <c r="J10" s="121">
        <v>71</v>
      </c>
      <c r="K10" s="121">
        <v>9</v>
      </c>
      <c r="L10" s="121">
        <v>103</v>
      </c>
      <c r="M10" s="121">
        <v>6</v>
      </c>
      <c r="N10" s="29">
        <v>189</v>
      </c>
      <c r="O10" s="29">
        <v>19</v>
      </c>
      <c r="P10" s="119"/>
      <c r="Q10" s="29">
        <v>988</v>
      </c>
    </row>
    <row r="11" spans="1:17" ht="21" customHeight="1">
      <c r="A11" s="75" t="s">
        <v>5</v>
      </c>
      <c r="B11" s="23"/>
      <c r="C11" s="121">
        <v>70</v>
      </c>
      <c r="D11" s="121">
        <v>5</v>
      </c>
      <c r="E11" s="121">
        <v>66</v>
      </c>
      <c r="F11" s="121">
        <v>5</v>
      </c>
      <c r="G11" s="29">
        <v>146</v>
      </c>
      <c r="H11" s="29">
        <v>87</v>
      </c>
      <c r="I11" s="119"/>
      <c r="J11" s="121">
        <v>4</v>
      </c>
      <c r="K11" s="121"/>
      <c r="L11" s="121">
        <v>18</v>
      </c>
      <c r="M11" s="121"/>
      <c r="N11" s="29">
        <v>22</v>
      </c>
      <c r="O11" s="29">
        <v>13</v>
      </c>
      <c r="P11" s="119"/>
      <c r="Q11" s="29">
        <v>168</v>
      </c>
    </row>
    <row r="12" spans="1:17" ht="21" customHeight="1">
      <c r="A12" s="75" t="s">
        <v>6</v>
      </c>
      <c r="B12" s="23"/>
      <c r="C12" s="121">
        <v>29</v>
      </c>
      <c r="D12" s="121">
        <v>2</v>
      </c>
      <c r="E12" s="121">
        <v>161</v>
      </c>
      <c r="F12" s="121">
        <v>2</v>
      </c>
      <c r="G12" s="29">
        <v>194</v>
      </c>
      <c r="H12" s="29">
        <v>89</v>
      </c>
      <c r="I12" s="119"/>
      <c r="J12" s="121"/>
      <c r="K12" s="121"/>
      <c r="L12" s="121">
        <v>22</v>
      </c>
      <c r="M12" s="121">
        <v>2</v>
      </c>
      <c r="N12" s="29">
        <v>24</v>
      </c>
      <c r="O12" s="29">
        <v>11</v>
      </c>
      <c r="P12" s="119"/>
      <c r="Q12" s="29">
        <v>218</v>
      </c>
    </row>
    <row r="13" spans="1:17" ht="21" customHeight="1">
      <c r="A13" s="75" t="s">
        <v>8</v>
      </c>
      <c r="B13" s="23"/>
      <c r="C13" s="121">
        <v>188</v>
      </c>
      <c r="D13" s="121">
        <v>3</v>
      </c>
      <c r="E13" s="121">
        <v>209</v>
      </c>
      <c r="F13" s="121">
        <v>1</v>
      </c>
      <c r="G13" s="29">
        <v>401</v>
      </c>
      <c r="H13" s="29">
        <v>94</v>
      </c>
      <c r="I13" s="119"/>
      <c r="J13" s="121">
        <v>10</v>
      </c>
      <c r="K13" s="121"/>
      <c r="L13" s="121">
        <v>13</v>
      </c>
      <c r="M13" s="121">
        <v>1</v>
      </c>
      <c r="N13" s="29">
        <v>24</v>
      </c>
      <c r="O13" s="29">
        <v>6</v>
      </c>
      <c r="P13" s="119"/>
      <c r="Q13" s="29">
        <v>425</v>
      </c>
    </row>
    <row r="14" spans="1:17" ht="21" customHeight="1">
      <c r="A14" s="75" t="s">
        <v>9</v>
      </c>
      <c r="B14" s="23"/>
      <c r="C14" s="121">
        <v>511</v>
      </c>
      <c r="D14" s="121">
        <v>102</v>
      </c>
      <c r="E14" s="121">
        <v>838</v>
      </c>
      <c r="F14" s="121">
        <v>43</v>
      </c>
      <c r="G14" s="30">
        <v>1494</v>
      </c>
      <c r="H14" s="29">
        <v>96</v>
      </c>
      <c r="I14" s="119"/>
      <c r="J14" s="121">
        <v>18</v>
      </c>
      <c r="K14" s="121">
        <v>1</v>
      </c>
      <c r="L14" s="121">
        <v>43</v>
      </c>
      <c r="M14" s="121">
        <v>1</v>
      </c>
      <c r="N14" s="29">
        <v>63</v>
      </c>
      <c r="O14" s="29">
        <v>4</v>
      </c>
      <c r="P14" s="119"/>
      <c r="Q14" s="30">
        <v>1557</v>
      </c>
    </row>
    <row r="15" spans="1:17" ht="21" customHeight="1">
      <c r="A15" s="75" t="s">
        <v>31</v>
      </c>
      <c r="B15" s="23"/>
      <c r="C15" s="121">
        <v>97</v>
      </c>
      <c r="D15" s="121">
        <v>10</v>
      </c>
      <c r="E15" s="121">
        <v>510</v>
      </c>
      <c r="F15" s="121">
        <v>97</v>
      </c>
      <c r="G15" s="29">
        <v>714</v>
      </c>
      <c r="H15" s="29">
        <v>88</v>
      </c>
      <c r="I15" s="119"/>
      <c r="J15" s="121">
        <v>4</v>
      </c>
      <c r="K15" s="121">
        <v>3</v>
      </c>
      <c r="L15" s="121">
        <v>78</v>
      </c>
      <c r="M15" s="121">
        <v>12</v>
      </c>
      <c r="N15" s="29">
        <v>97</v>
      </c>
      <c r="O15" s="29">
        <v>12</v>
      </c>
      <c r="P15" s="119"/>
      <c r="Q15" s="29">
        <v>811</v>
      </c>
    </row>
    <row r="16" spans="1:17" ht="21" customHeight="1">
      <c r="A16" s="75" t="s">
        <v>33</v>
      </c>
      <c r="B16" s="23"/>
      <c r="C16" s="121">
        <v>93</v>
      </c>
      <c r="D16" s="121">
        <v>31</v>
      </c>
      <c r="E16" s="121">
        <v>264</v>
      </c>
      <c r="F16" s="121">
        <v>47</v>
      </c>
      <c r="G16" s="29">
        <v>435</v>
      </c>
      <c r="H16" s="29">
        <v>100</v>
      </c>
      <c r="I16" s="119"/>
      <c r="J16" s="121"/>
      <c r="K16" s="121"/>
      <c r="L16" s="121"/>
      <c r="M16" s="121"/>
      <c r="N16" s="29">
        <v>0</v>
      </c>
      <c r="O16" s="29">
        <v>0</v>
      </c>
      <c r="P16" s="119"/>
      <c r="Q16" s="29">
        <v>435</v>
      </c>
    </row>
    <row r="17" spans="1:17" ht="21" customHeight="1">
      <c r="A17" s="75" t="s">
        <v>7</v>
      </c>
      <c r="B17" s="23"/>
      <c r="C17" s="121">
        <v>94</v>
      </c>
      <c r="D17" s="121"/>
      <c r="E17" s="121">
        <v>76</v>
      </c>
      <c r="F17" s="121">
        <v>3</v>
      </c>
      <c r="G17" s="29">
        <v>173</v>
      </c>
      <c r="H17" s="29">
        <v>85</v>
      </c>
      <c r="I17" s="119"/>
      <c r="J17" s="121">
        <v>18</v>
      </c>
      <c r="K17" s="121">
        <v>1</v>
      </c>
      <c r="L17" s="121">
        <v>10</v>
      </c>
      <c r="M17" s="121">
        <v>1</v>
      </c>
      <c r="N17" s="29">
        <v>30</v>
      </c>
      <c r="O17" s="29">
        <v>15</v>
      </c>
      <c r="P17" s="119"/>
      <c r="Q17" s="29">
        <v>203</v>
      </c>
    </row>
    <row r="18" spans="1:17" ht="21" customHeight="1">
      <c r="A18" s="75" t="s">
        <v>10</v>
      </c>
      <c r="B18" s="23"/>
      <c r="C18" s="121">
        <v>233</v>
      </c>
      <c r="D18" s="121">
        <v>51</v>
      </c>
      <c r="E18" s="121">
        <v>182</v>
      </c>
      <c r="F18" s="121">
        <v>40</v>
      </c>
      <c r="G18" s="29">
        <v>506</v>
      </c>
      <c r="H18" s="29">
        <v>99</v>
      </c>
      <c r="I18" s="119"/>
      <c r="J18" s="121">
        <v>1</v>
      </c>
      <c r="K18" s="121"/>
      <c r="L18" s="121">
        <v>4</v>
      </c>
      <c r="M18" s="121"/>
      <c r="N18" s="29">
        <v>5</v>
      </c>
      <c r="O18" s="29">
        <v>1</v>
      </c>
      <c r="P18" s="119"/>
      <c r="Q18" s="29">
        <v>511</v>
      </c>
    </row>
    <row r="19" spans="1:17" ht="21" customHeight="1">
      <c r="A19" s="75" t="s">
        <v>32</v>
      </c>
      <c r="B19" s="23"/>
      <c r="C19" s="121">
        <v>278</v>
      </c>
      <c r="D19" s="121">
        <v>25</v>
      </c>
      <c r="E19" s="121">
        <v>850</v>
      </c>
      <c r="F19" s="121">
        <v>109</v>
      </c>
      <c r="G19" s="30">
        <v>1262</v>
      </c>
      <c r="H19" s="29">
        <v>99</v>
      </c>
      <c r="I19" s="119"/>
      <c r="J19" s="121">
        <v>7</v>
      </c>
      <c r="K19" s="121"/>
      <c r="L19" s="121">
        <v>5</v>
      </c>
      <c r="M19" s="121"/>
      <c r="N19" s="29">
        <v>12</v>
      </c>
      <c r="O19" s="29">
        <v>1</v>
      </c>
      <c r="P19" s="119"/>
      <c r="Q19" s="30">
        <v>1274</v>
      </c>
    </row>
    <row r="20" spans="1:17" ht="21" customHeight="1">
      <c r="A20" s="75" t="s">
        <v>11</v>
      </c>
      <c r="B20" s="23"/>
      <c r="C20" s="121">
        <v>247</v>
      </c>
      <c r="D20" s="121">
        <v>17</v>
      </c>
      <c r="E20" s="121">
        <v>646</v>
      </c>
      <c r="F20" s="121">
        <v>24</v>
      </c>
      <c r="G20" s="29">
        <v>934</v>
      </c>
      <c r="H20" s="29">
        <v>97</v>
      </c>
      <c r="I20" s="119"/>
      <c r="J20" s="121">
        <v>8</v>
      </c>
      <c r="K20" s="121">
        <v>2</v>
      </c>
      <c r="L20" s="121">
        <v>19</v>
      </c>
      <c r="M20" s="121">
        <v>2</v>
      </c>
      <c r="N20" s="29">
        <v>31</v>
      </c>
      <c r="O20" s="29">
        <v>3</v>
      </c>
      <c r="P20" s="119"/>
      <c r="Q20" s="29">
        <v>965</v>
      </c>
    </row>
    <row r="21" spans="1:17" ht="21" customHeight="1">
      <c r="A21" s="75" t="s">
        <v>12</v>
      </c>
      <c r="B21" s="23"/>
      <c r="C21" s="121">
        <v>226</v>
      </c>
      <c r="D21" s="121">
        <v>22</v>
      </c>
      <c r="E21" s="121">
        <v>569</v>
      </c>
      <c r="F21" s="121">
        <v>29</v>
      </c>
      <c r="G21" s="29">
        <v>846</v>
      </c>
      <c r="H21" s="29">
        <v>91</v>
      </c>
      <c r="I21" s="119"/>
      <c r="J21" s="121">
        <v>41</v>
      </c>
      <c r="K21" s="121">
        <v>5</v>
      </c>
      <c r="L21" s="121">
        <v>36</v>
      </c>
      <c r="M21" s="121">
        <v>4</v>
      </c>
      <c r="N21" s="29">
        <v>86</v>
      </c>
      <c r="O21" s="29">
        <v>9</v>
      </c>
      <c r="P21" s="119"/>
      <c r="Q21" s="29">
        <v>932</v>
      </c>
    </row>
    <row r="22" spans="1:17" ht="21" customHeight="1">
      <c r="A22" s="75" t="s">
        <v>13</v>
      </c>
      <c r="B22" s="23"/>
      <c r="C22" s="121">
        <v>162</v>
      </c>
      <c r="D22" s="121">
        <v>28</v>
      </c>
      <c r="E22" s="121">
        <v>491</v>
      </c>
      <c r="F22" s="121">
        <v>50</v>
      </c>
      <c r="G22" s="29">
        <v>731</v>
      </c>
      <c r="H22" s="29">
        <v>96</v>
      </c>
      <c r="I22" s="119"/>
      <c r="J22" s="121">
        <v>6</v>
      </c>
      <c r="K22" s="121">
        <v>2</v>
      </c>
      <c r="L22" s="121">
        <v>23</v>
      </c>
      <c r="M22" s="121">
        <v>1</v>
      </c>
      <c r="N22" s="29">
        <v>32</v>
      </c>
      <c r="O22" s="29">
        <v>4</v>
      </c>
      <c r="P22" s="119"/>
      <c r="Q22" s="29">
        <v>763</v>
      </c>
    </row>
    <row r="23" spans="1:17" ht="21" customHeight="1">
      <c r="A23" s="75" t="s">
        <v>14</v>
      </c>
      <c r="B23" s="23"/>
      <c r="C23" s="121">
        <v>225</v>
      </c>
      <c r="D23" s="121">
        <v>100</v>
      </c>
      <c r="E23" s="121">
        <v>550</v>
      </c>
      <c r="F23" s="121">
        <v>54</v>
      </c>
      <c r="G23" s="29">
        <v>929</v>
      </c>
      <c r="H23" s="29">
        <v>89</v>
      </c>
      <c r="I23" s="119"/>
      <c r="J23" s="121">
        <v>29</v>
      </c>
      <c r="K23" s="121">
        <v>16</v>
      </c>
      <c r="L23" s="121">
        <v>63</v>
      </c>
      <c r="M23" s="121">
        <v>9</v>
      </c>
      <c r="N23" s="29">
        <v>117</v>
      </c>
      <c r="O23" s="29">
        <v>11</v>
      </c>
      <c r="P23" s="119"/>
      <c r="Q23" s="30">
        <v>1046</v>
      </c>
    </row>
    <row r="24" spans="1:17" ht="21" customHeight="1">
      <c r="A24" s="75" t="s">
        <v>34</v>
      </c>
      <c r="B24" s="23"/>
      <c r="C24" s="121">
        <v>249</v>
      </c>
      <c r="D24" s="121">
        <v>44</v>
      </c>
      <c r="E24" s="121">
        <v>311</v>
      </c>
      <c r="F24" s="121">
        <v>28</v>
      </c>
      <c r="G24" s="29">
        <v>632</v>
      </c>
      <c r="H24" s="29">
        <v>94</v>
      </c>
      <c r="I24" s="119"/>
      <c r="J24" s="121">
        <v>21</v>
      </c>
      <c r="K24" s="121"/>
      <c r="L24" s="121">
        <v>18</v>
      </c>
      <c r="M24" s="121"/>
      <c r="N24" s="29">
        <v>39</v>
      </c>
      <c r="O24" s="29">
        <v>6</v>
      </c>
      <c r="P24" s="119"/>
      <c r="Q24" s="29">
        <v>671</v>
      </c>
    </row>
    <row r="25" spans="1:17" ht="21" customHeight="1">
      <c r="A25" s="75" t="s">
        <v>15</v>
      </c>
      <c r="B25" s="23"/>
      <c r="C25" s="121">
        <v>135</v>
      </c>
      <c r="D25" s="121">
        <v>5</v>
      </c>
      <c r="E25" s="121">
        <v>458</v>
      </c>
      <c r="F25" s="121">
        <v>46</v>
      </c>
      <c r="G25" s="29">
        <v>644</v>
      </c>
      <c r="H25" s="29">
        <v>94</v>
      </c>
      <c r="I25" s="119"/>
      <c r="J25" s="121">
        <v>11</v>
      </c>
      <c r="K25" s="121"/>
      <c r="L25" s="121">
        <v>33</v>
      </c>
      <c r="M25" s="121"/>
      <c r="N25" s="29">
        <v>44</v>
      </c>
      <c r="O25" s="29">
        <v>6</v>
      </c>
      <c r="P25" s="119"/>
      <c r="Q25" s="29">
        <v>688</v>
      </c>
    </row>
    <row r="26" spans="1:17" ht="21" customHeight="1">
      <c r="A26" s="75" t="s">
        <v>16</v>
      </c>
      <c r="B26" s="23"/>
      <c r="C26" s="121">
        <v>47</v>
      </c>
      <c r="D26" s="121">
        <v>10</v>
      </c>
      <c r="E26" s="121">
        <v>61</v>
      </c>
      <c r="F26" s="121">
        <v>27</v>
      </c>
      <c r="G26" s="29">
        <v>145</v>
      </c>
      <c r="H26" s="29">
        <v>88</v>
      </c>
      <c r="I26" s="119"/>
      <c r="J26" s="121">
        <v>8</v>
      </c>
      <c r="K26" s="121"/>
      <c r="L26" s="121">
        <v>11</v>
      </c>
      <c r="M26" s="121"/>
      <c r="N26" s="29">
        <v>19</v>
      </c>
      <c r="O26" s="29">
        <v>12</v>
      </c>
      <c r="P26" s="119"/>
      <c r="Q26" s="29">
        <v>164</v>
      </c>
    </row>
    <row r="27" spans="1:17" ht="21" customHeight="1">
      <c r="A27" s="75" t="s">
        <v>17</v>
      </c>
      <c r="B27" s="23"/>
      <c r="C27" s="121">
        <v>199</v>
      </c>
      <c r="D27" s="121"/>
      <c r="E27" s="121">
        <v>405</v>
      </c>
      <c r="F27" s="121">
        <v>11</v>
      </c>
      <c r="G27" s="29">
        <v>615</v>
      </c>
      <c r="H27" s="29">
        <v>89</v>
      </c>
      <c r="I27" s="119"/>
      <c r="J27" s="121">
        <v>26</v>
      </c>
      <c r="K27" s="121"/>
      <c r="L27" s="121">
        <v>48</v>
      </c>
      <c r="M27" s="121"/>
      <c r="N27" s="29">
        <v>74</v>
      </c>
      <c r="O27" s="29">
        <v>11</v>
      </c>
      <c r="P27" s="119"/>
      <c r="Q27" s="29">
        <v>689</v>
      </c>
    </row>
    <row r="28" spans="1:17" ht="21" customHeight="1">
      <c r="A28" s="75" t="s">
        <v>18</v>
      </c>
      <c r="B28" s="23"/>
      <c r="C28" s="121">
        <v>90</v>
      </c>
      <c r="D28" s="121">
        <v>13</v>
      </c>
      <c r="E28" s="121">
        <v>79</v>
      </c>
      <c r="F28" s="121">
        <v>4</v>
      </c>
      <c r="G28" s="29">
        <v>186</v>
      </c>
      <c r="H28" s="29">
        <v>95</v>
      </c>
      <c r="I28" s="119"/>
      <c r="J28" s="121">
        <v>1</v>
      </c>
      <c r="K28" s="121">
        <v>4</v>
      </c>
      <c r="L28" s="121">
        <v>4</v>
      </c>
      <c r="M28" s="121">
        <v>1</v>
      </c>
      <c r="N28" s="29">
        <v>10</v>
      </c>
      <c r="O28" s="29">
        <v>5</v>
      </c>
      <c r="P28" s="119"/>
      <c r="Q28" s="29">
        <v>196</v>
      </c>
    </row>
    <row r="29" spans="1:17" ht="21" customHeight="1">
      <c r="A29" s="75" t="s">
        <v>19</v>
      </c>
      <c r="B29" s="23"/>
      <c r="C29" s="121">
        <v>481</v>
      </c>
      <c r="D29" s="121">
        <v>50</v>
      </c>
      <c r="E29" s="121">
        <v>884</v>
      </c>
      <c r="F29" s="121">
        <v>114</v>
      </c>
      <c r="G29" s="30">
        <v>1529</v>
      </c>
      <c r="H29" s="29">
        <v>94</v>
      </c>
      <c r="I29" s="119"/>
      <c r="J29" s="121">
        <v>42</v>
      </c>
      <c r="K29" s="121">
        <v>8</v>
      </c>
      <c r="L29" s="121">
        <v>41</v>
      </c>
      <c r="M29" s="121">
        <v>8</v>
      </c>
      <c r="N29" s="29">
        <v>99</v>
      </c>
      <c r="O29" s="29">
        <v>6</v>
      </c>
      <c r="P29" s="119"/>
      <c r="Q29" s="30">
        <v>1628</v>
      </c>
    </row>
    <row r="30" spans="1:17" ht="21" customHeight="1">
      <c r="A30" s="75" t="s">
        <v>20</v>
      </c>
      <c r="B30" s="23"/>
      <c r="C30" s="121">
        <v>167</v>
      </c>
      <c r="D30" s="121">
        <v>24</v>
      </c>
      <c r="E30" s="121">
        <v>337</v>
      </c>
      <c r="F30" s="121">
        <v>54</v>
      </c>
      <c r="G30" s="29">
        <v>582</v>
      </c>
      <c r="H30" s="29">
        <v>96</v>
      </c>
      <c r="I30" s="119"/>
      <c r="J30" s="121">
        <v>6</v>
      </c>
      <c r="K30" s="121"/>
      <c r="L30" s="121">
        <v>18</v>
      </c>
      <c r="M30" s="121"/>
      <c r="N30" s="29">
        <v>24</v>
      </c>
      <c r="O30" s="29">
        <v>4</v>
      </c>
      <c r="P30" s="119"/>
      <c r="Q30" s="29">
        <v>606</v>
      </c>
    </row>
    <row r="31" spans="1:17" ht="21" customHeight="1">
      <c r="A31" s="75" t="s">
        <v>21</v>
      </c>
      <c r="B31" s="23"/>
      <c r="C31" s="121">
        <v>176</v>
      </c>
      <c r="D31" s="121">
        <v>19</v>
      </c>
      <c r="E31" s="121">
        <v>128</v>
      </c>
      <c r="F31" s="121">
        <v>8</v>
      </c>
      <c r="G31" s="29">
        <v>331</v>
      </c>
      <c r="H31" s="29">
        <v>91</v>
      </c>
      <c r="I31" s="119"/>
      <c r="J31" s="121">
        <v>9</v>
      </c>
      <c r="K31" s="121">
        <v>5</v>
      </c>
      <c r="L31" s="121">
        <v>18</v>
      </c>
      <c r="M31" s="121"/>
      <c r="N31" s="29">
        <v>32</v>
      </c>
      <c r="O31" s="29">
        <v>9</v>
      </c>
      <c r="P31" s="119"/>
      <c r="Q31" s="29">
        <v>363</v>
      </c>
    </row>
    <row r="32" spans="1:17" ht="21" customHeight="1">
      <c r="A32" s="75" t="s">
        <v>22</v>
      </c>
      <c r="B32" s="23"/>
      <c r="C32" s="121">
        <v>327</v>
      </c>
      <c r="D32" s="121">
        <v>54</v>
      </c>
      <c r="E32" s="121">
        <v>151</v>
      </c>
      <c r="F32" s="121">
        <v>20</v>
      </c>
      <c r="G32" s="29">
        <v>552</v>
      </c>
      <c r="H32" s="29">
        <v>94</v>
      </c>
      <c r="I32" s="119"/>
      <c r="J32" s="121">
        <v>9</v>
      </c>
      <c r="K32" s="121">
        <v>1</v>
      </c>
      <c r="L32" s="121">
        <v>27</v>
      </c>
      <c r="M32" s="121"/>
      <c r="N32" s="29">
        <v>37</v>
      </c>
      <c r="O32" s="29">
        <v>6</v>
      </c>
      <c r="P32" s="119"/>
      <c r="Q32" s="29">
        <v>589</v>
      </c>
    </row>
    <row r="33" spans="1:17" ht="21" customHeight="1">
      <c r="A33" s="75" t="s">
        <v>23</v>
      </c>
      <c r="B33" s="23"/>
      <c r="C33" s="121">
        <v>159</v>
      </c>
      <c r="D33" s="121">
        <v>16</v>
      </c>
      <c r="E33" s="121">
        <v>322</v>
      </c>
      <c r="F33" s="121">
        <v>15</v>
      </c>
      <c r="G33" s="29">
        <v>512</v>
      </c>
      <c r="H33" s="29">
        <v>71</v>
      </c>
      <c r="I33" s="119"/>
      <c r="J33" s="121">
        <v>54</v>
      </c>
      <c r="K33" s="121">
        <v>2</v>
      </c>
      <c r="L33" s="121">
        <v>140</v>
      </c>
      <c r="M33" s="121">
        <v>12</v>
      </c>
      <c r="N33" s="29">
        <v>208</v>
      </c>
      <c r="O33" s="29">
        <v>29</v>
      </c>
      <c r="P33" s="119"/>
      <c r="Q33" s="29">
        <v>720</v>
      </c>
    </row>
    <row r="34" spans="1:17" ht="21" customHeight="1">
      <c r="A34" s="75" t="s">
        <v>24</v>
      </c>
      <c r="B34" s="23"/>
      <c r="C34" s="121">
        <v>59</v>
      </c>
      <c r="D34" s="121"/>
      <c r="E34" s="121">
        <v>175</v>
      </c>
      <c r="F34" s="121">
        <v>49</v>
      </c>
      <c r="G34" s="29">
        <v>283</v>
      </c>
      <c r="H34" s="29">
        <v>98</v>
      </c>
      <c r="I34" s="119"/>
      <c r="J34" s="121">
        <v>3</v>
      </c>
      <c r="K34" s="121"/>
      <c r="L34" s="121">
        <v>1</v>
      </c>
      <c r="M34" s="121">
        <v>1</v>
      </c>
      <c r="N34" s="29">
        <v>5</v>
      </c>
      <c r="O34" s="29">
        <v>2</v>
      </c>
      <c r="P34" s="119"/>
      <c r="Q34" s="29">
        <v>288</v>
      </c>
    </row>
    <row r="35" spans="1:17" ht="21" customHeight="1">
      <c r="A35" s="75" t="s">
        <v>25</v>
      </c>
      <c r="B35" s="23"/>
      <c r="C35" s="121">
        <v>66</v>
      </c>
      <c r="D35" s="121">
        <v>9</v>
      </c>
      <c r="E35" s="121">
        <v>171</v>
      </c>
      <c r="F35" s="121"/>
      <c r="G35" s="29">
        <v>246</v>
      </c>
      <c r="H35" s="29">
        <v>100</v>
      </c>
      <c r="I35" s="119"/>
      <c r="J35" s="121">
        <v>1</v>
      </c>
      <c r="K35" s="121"/>
      <c r="L35" s="121"/>
      <c r="M35" s="121"/>
      <c r="N35" s="29">
        <v>1</v>
      </c>
      <c r="O35" s="29">
        <v>0</v>
      </c>
      <c r="P35" s="119"/>
      <c r="Q35" s="29">
        <v>247</v>
      </c>
    </row>
    <row r="36" spans="1:17" ht="21" customHeight="1">
      <c r="A36" s="75" t="s">
        <v>26</v>
      </c>
      <c r="B36" s="23"/>
      <c r="C36" s="121">
        <v>234</v>
      </c>
      <c r="D36" s="121">
        <v>23</v>
      </c>
      <c r="E36" s="121">
        <v>589</v>
      </c>
      <c r="F36" s="121">
        <v>29</v>
      </c>
      <c r="G36" s="29">
        <v>875</v>
      </c>
      <c r="H36" s="29">
        <v>91</v>
      </c>
      <c r="I36" s="119"/>
      <c r="J36" s="121">
        <v>34</v>
      </c>
      <c r="K36" s="121">
        <v>2</v>
      </c>
      <c r="L36" s="121">
        <v>45</v>
      </c>
      <c r="M36" s="121">
        <v>4</v>
      </c>
      <c r="N36" s="29">
        <v>85</v>
      </c>
      <c r="O36" s="29">
        <v>9</v>
      </c>
      <c r="P36" s="119"/>
      <c r="Q36" s="29">
        <v>960</v>
      </c>
    </row>
    <row r="37" spans="1:17" ht="21" customHeight="1">
      <c r="A37" s="75" t="s">
        <v>27</v>
      </c>
      <c r="B37" s="23"/>
      <c r="C37" s="121">
        <v>45</v>
      </c>
      <c r="D37" s="121">
        <v>56</v>
      </c>
      <c r="E37" s="121">
        <v>15</v>
      </c>
      <c r="F37" s="121">
        <v>19</v>
      </c>
      <c r="G37" s="29">
        <v>135</v>
      </c>
      <c r="H37" s="29">
        <v>84</v>
      </c>
      <c r="I37" s="119"/>
      <c r="J37" s="121">
        <v>6</v>
      </c>
      <c r="K37" s="121">
        <v>6</v>
      </c>
      <c r="L37" s="121">
        <v>12</v>
      </c>
      <c r="M37" s="121">
        <v>2</v>
      </c>
      <c r="N37" s="29">
        <v>26</v>
      </c>
      <c r="O37" s="29">
        <v>16</v>
      </c>
      <c r="P37" s="119"/>
      <c r="Q37" s="29">
        <v>161</v>
      </c>
    </row>
    <row r="38" spans="1:17" ht="21" customHeight="1">
      <c r="A38" s="75" t="s">
        <v>35</v>
      </c>
      <c r="B38" s="23"/>
      <c r="C38" s="121">
        <v>324</v>
      </c>
      <c r="D38" s="121">
        <v>19</v>
      </c>
      <c r="E38" s="121">
        <v>570</v>
      </c>
      <c r="F38" s="121">
        <v>28</v>
      </c>
      <c r="G38" s="29">
        <v>941</v>
      </c>
      <c r="H38" s="29">
        <v>98</v>
      </c>
      <c r="I38" s="119"/>
      <c r="J38" s="121">
        <v>4</v>
      </c>
      <c r="K38" s="121">
        <v>2</v>
      </c>
      <c r="L38" s="121">
        <v>11</v>
      </c>
      <c r="M38" s="121">
        <v>1</v>
      </c>
      <c r="N38" s="29">
        <v>18</v>
      </c>
      <c r="O38" s="29">
        <v>2</v>
      </c>
      <c r="P38" s="119"/>
      <c r="Q38" s="29">
        <v>959</v>
      </c>
    </row>
    <row r="39" spans="1:17" ht="21" customHeight="1">
      <c r="A39" s="75" t="s">
        <v>28</v>
      </c>
      <c r="B39" s="23"/>
      <c r="C39" s="121">
        <v>37</v>
      </c>
      <c r="D39" s="121">
        <v>4</v>
      </c>
      <c r="E39" s="121">
        <v>176</v>
      </c>
      <c r="F39" s="121">
        <v>5</v>
      </c>
      <c r="G39" s="29">
        <v>222</v>
      </c>
      <c r="H39" s="29">
        <v>85</v>
      </c>
      <c r="I39" s="119"/>
      <c r="J39" s="121">
        <v>10</v>
      </c>
      <c r="K39" s="121"/>
      <c r="L39" s="121">
        <v>28</v>
      </c>
      <c r="M39" s="121">
        <v>1</v>
      </c>
      <c r="N39" s="29">
        <v>39</v>
      </c>
      <c r="O39" s="29">
        <v>15</v>
      </c>
      <c r="P39" s="119"/>
      <c r="Q39" s="29">
        <v>261</v>
      </c>
    </row>
    <row r="40" spans="1:17" ht="21" customHeight="1">
      <c r="A40" s="75" t="s">
        <v>29</v>
      </c>
      <c r="B40" s="23"/>
      <c r="C40" s="121">
        <v>99</v>
      </c>
      <c r="D40" s="121">
        <v>24</v>
      </c>
      <c r="E40" s="121">
        <v>205</v>
      </c>
      <c r="F40" s="121">
        <v>27</v>
      </c>
      <c r="G40" s="29">
        <v>355</v>
      </c>
      <c r="H40" s="29">
        <v>80</v>
      </c>
      <c r="I40" s="119"/>
      <c r="J40" s="121">
        <v>47</v>
      </c>
      <c r="K40" s="121">
        <v>10</v>
      </c>
      <c r="L40" s="121">
        <v>26</v>
      </c>
      <c r="M40" s="121">
        <v>7</v>
      </c>
      <c r="N40" s="29">
        <v>90</v>
      </c>
      <c r="O40" s="29">
        <v>20</v>
      </c>
      <c r="P40" s="119"/>
      <c r="Q40" s="29">
        <v>445</v>
      </c>
    </row>
    <row r="41" spans="1:17" ht="8.1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</row>
    <row r="42" spans="1:17" ht="21.75" customHeight="1">
      <c r="A42" s="39" t="s">
        <v>198</v>
      </c>
      <c r="B42" s="23"/>
      <c r="C42" s="41">
        <v>5653</v>
      </c>
      <c r="D42" s="40">
        <v>804</v>
      </c>
      <c r="E42" s="41">
        <v>11120</v>
      </c>
      <c r="F42" s="41">
        <v>1024</v>
      </c>
      <c r="G42" s="41">
        <v>18601</v>
      </c>
      <c r="H42" s="40">
        <v>92</v>
      </c>
      <c r="I42" s="118"/>
      <c r="J42" s="40">
        <v>534</v>
      </c>
      <c r="K42" s="40">
        <v>79</v>
      </c>
      <c r="L42" s="40">
        <v>954</v>
      </c>
      <c r="M42" s="40">
        <v>76</v>
      </c>
      <c r="N42" s="41">
        <v>1643</v>
      </c>
      <c r="O42" s="40">
        <v>8</v>
      </c>
      <c r="P42" s="118"/>
      <c r="Q42" s="41">
        <v>20244</v>
      </c>
    </row>
    <row r="43" spans="1:17" ht="8.1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</row>
    <row r="44" spans="1:17" ht="21" customHeight="1">
      <c r="A44" s="75" t="s">
        <v>373</v>
      </c>
      <c r="B44" s="23"/>
      <c r="C44" s="121">
        <v>9</v>
      </c>
      <c r="D44" s="121"/>
      <c r="E44" s="121">
        <v>23</v>
      </c>
      <c r="F44" s="121"/>
      <c r="G44" s="29">
        <v>32</v>
      </c>
      <c r="H44" s="29">
        <v>12</v>
      </c>
      <c r="I44" s="23"/>
      <c r="J44" s="121">
        <v>206</v>
      </c>
      <c r="K44" s="121"/>
      <c r="L44" s="121">
        <v>35</v>
      </c>
      <c r="M44" s="121"/>
      <c r="N44" s="29">
        <v>241</v>
      </c>
      <c r="O44" s="29">
        <v>88</v>
      </c>
      <c r="P44" s="23"/>
      <c r="Q44" s="29">
        <v>273</v>
      </c>
    </row>
    <row r="45" spans="1:17" ht="21" customHeight="1">
      <c r="A45" s="75" t="s">
        <v>188</v>
      </c>
      <c r="B45" s="23"/>
      <c r="C45" s="121">
        <v>27</v>
      </c>
      <c r="D45" s="121"/>
      <c r="E45" s="121">
        <v>30</v>
      </c>
      <c r="F45" s="121"/>
      <c r="G45" s="29">
        <v>57</v>
      </c>
      <c r="H45" s="29">
        <v>32</v>
      </c>
      <c r="I45" s="23"/>
      <c r="J45" s="121">
        <v>63</v>
      </c>
      <c r="K45" s="121"/>
      <c r="L45" s="121">
        <v>60</v>
      </c>
      <c r="M45" s="121"/>
      <c r="N45" s="29">
        <v>123</v>
      </c>
      <c r="O45" s="29">
        <v>68</v>
      </c>
      <c r="P45" s="23"/>
      <c r="Q45" s="29">
        <v>180</v>
      </c>
    </row>
    <row r="46" spans="1:17" ht="21" customHeight="1">
      <c r="A46" s="75" t="s">
        <v>189</v>
      </c>
      <c r="B46" s="23"/>
      <c r="C46" s="121">
        <v>11</v>
      </c>
      <c r="D46" s="121"/>
      <c r="E46" s="121">
        <v>15</v>
      </c>
      <c r="F46" s="121"/>
      <c r="G46" s="29">
        <v>26</v>
      </c>
      <c r="H46" s="29">
        <v>8</v>
      </c>
      <c r="I46" s="23"/>
      <c r="J46" s="121">
        <v>147</v>
      </c>
      <c r="K46" s="121"/>
      <c r="L46" s="121">
        <v>139</v>
      </c>
      <c r="M46" s="121"/>
      <c r="N46" s="29">
        <v>286</v>
      </c>
      <c r="O46" s="29">
        <v>92</v>
      </c>
      <c r="P46" s="23"/>
      <c r="Q46" s="29">
        <v>312</v>
      </c>
    </row>
    <row r="47" spans="1:17" ht="21" customHeight="1">
      <c r="A47" s="75" t="s">
        <v>190</v>
      </c>
      <c r="B47" s="23"/>
      <c r="C47" s="121">
        <v>8</v>
      </c>
      <c r="D47" s="121"/>
      <c r="E47" s="121">
        <v>30</v>
      </c>
      <c r="F47" s="121"/>
      <c r="G47" s="29">
        <v>38</v>
      </c>
      <c r="H47" s="29">
        <v>27</v>
      </c>
      <c r="I47" s="23"/>
      <c r="J47" s="121">
        <v>33</v>
      </c>
      <c r="K47" s="121"/>
      <c r="L47" s="121">
        <v>71</v>
      </c>
      <c r="M47" s="121"/>
      <c r="N47" s="29">
        <v>104</v>
      </c>
      <c r="O47" s="29">
        <v>73</v>
      </c>
      <c r="P47" s="23"/>
      <c r="Q47" s="29">
        <v>142</v>
      </c>
    </row>
    <row r="48" spans="1:17" ht="21" customHeight="1">
      <c r="A48" s="75" t="s">
        <v>191</v>
      </c>
      <c r="B48" s="23"/>
      <c r="C48" s="121">
        <v>2</v>
      </c>
      <c r="D48" s="121"/>
      <c r="E48" s="121">
        <v>12</v>
      </c>
      <c r="F48" s="121"/>
      <c r="G48" s="29">
        <v>14</v>
      </c>
      <c r="H48" s="29">
        <v>13</v>
      </c>
      <c r="I48" s="23"/>
      <c r="J48" s="121">
        <v>5</v>
      </c>
      <c r="K48" s="121"/>
      <c r="L48" s="121">
        <v>85</v>
      </c>
      <c r="M48" s="121"/>
      <c r="N48" s="29">
        <v>90</v>
      </c>
      <c r="O48" s="29">
        <v>87</v>
      </c>
      <c r="P48" s="23"/>
      <c r="Q48" s="29">
        <v>104</v>
      </c>
    </row>
    <row r="49" spans="1:17" ht="21" customHeight="1">
      <c r="A49" s="75" t="s">
        <v>192</v>
      </c>
      <c r="B49" s="23"/>
      <c r="C49" s="121">
        <v>48</v>
      </c>
      <c r="D49" s="121"/>
      <c r="E49" s="121">
        <v>102</v>
      </c>
      <c r="F49" s="121"/>
      <c r="G49" s="29">
        <v>150</v>
      </c>
      <c r="H49" s="29">
        <v>12</v>
      </c>
      <c r="I49" s="23"/>
      <c r="J49" s="121">
        <v>373</v>
      </c>
      <c r="K49" s="121"/>
      <c r="L49" s="121">
        <v>723</v>
      </c>
      <c r="M49" s="121"/>
      <c r="N49" s="30">
        <v>1096</v>
      </c>
      <c r="O49" s="29">
        <v>88</v>
      </c>
      <c r="P49" s="23"/>
      <c r="Q49" s="30">
        <v>1246</v>
      </c>
    </row>
    <row r="50" spans="1:17" ht="21" customHeight="1">
      <c r="A50" s="75" t="s">
        <v>193</v>
      </c>
      <c r="B50" s="23"/>
      <c r="C50" s="121">
        <v>10</v>
      </c>
      <c r="D50" s="121"/>
      <c r="E50" s="121">
        <v>45</v>
      </c>
      <c r="F50" s="121"/>
      <c r="G50" s="29">
        <v>55</v>
      </c>
      <c r="H50" s="29">
        <v>14</v>
      </c>
      <c r="I50" s="23"/>
      <c r="J50" s="121">
        <v>143</v>
      </c>
      <c r="K50" s="121"/>
      <c r="L50" s="121">
        <v>190</v>
      </c>
      <c r="M50" s="121"/>
      <c r="N50" s="29">
        <v>333</v>
      </c>
      <c r="O50" s="29">
        <v>86</v>
      </c>
      <c r="P50" s="23"/>
      <c r="Q50" s="29">
        <v>388</v>
      </c>
    </row>
    <row r="51" spans="1:17" ht="21" customHeight="1">
      <c r="A51" s="75" t="s">
        <v>194</v>
      </c>
      <c r="B51" s="23"/>
      <c r="C51" s="121">
        <v>60</v>
      </c>
      <c r="D51" s="121"/>
      <c r="E51" s="121">
        <v>108</v>
      </c>
      <c r="F51" s="121"/>
      <c r="G51" s="29">
        <v>168</v>
      </c>
      <c r="H51" s="29">
        <v>37</v>
      </c>
      <c r="I51" s="23"/>
      <c r="J51" s="121">
        <v>164</v>
      </c>
      <c r="K51" s="121"/>
      <c r="L51" s="121">
        <v>127</v>
      </c>
      <c r="M51" s="121"/>
      <c r="N51" s="29">
        <v>291</v>
      </c>
      <c r="O51" s="29">
        <v>63</v>
      </c>
      <c r="P51" s="23"/>
      <c r="Q51" s="29">
        <v>459</v>
      </c>
    </row>
    <row r="52" spans="1:17" ht="21" customHeight="1">
      <c r="A52" s="75" t="s">
        <v>195</v>
      </c>
      <c r="B52" s="23"/>
      <c r="C52" s="121">
        <v>19</v>
      </c>
      <c r="D52" s="121"/>
      <c r="E52" s="121">
        <v>48</v>
      </c>
      <c r="F52" s="121"/>
      <c r="G52" s="29">
        <v>67</v>
      </c>
      <c r="H52" s="29">
        <v>30</v>
      </c>
      <c r="I52" s="23"/>
      <c r="J52" s="121">
        <v>90</v>
      </c>
      <c r="K52" s="121"/>
      <c r="L52" s="121">
        <v>64</v>
      </c>
      <c r="M52" s="121"/>
      <c r="N52" s="29">
        <v>154</v>
      </c>
      <c r="O52" s="29">
        <v>70</v>
      </c>
      <c r="P52" s="23"/>
      <c r="Q52" s="29">
        <v>221</v>
      </c>
    </row>
    <row r="53" spans="1:17" ht="21" customHeight="1">
      <c r="A53" s="75" t="s">
        <v>185</v>
      </c>
      <c r="B53" s="23"/>
      <c r="C53" s="121">
        <v>81</v>
      </c>
      <c r="D53" s="121"/>
      <c r="E53" s="121">
        <v>179</v>
      </c>
      <c r="F53" s="121"/>
      <c r="G53" s="29">
        <v>260</v>
      </c>
      <c r="H53" s="29">
        <v>41</v>
      </c>
      <c r="I53" s="23"/>
      <c r="J53" s="121">
        <v>175</v>
      </c>
      <c r="K53" s="121"/>
      <c r="L53" s="121">
        <v>203</v>
      </c>
      <c r="M53" s="121"/>
      <c r="N53" s="29">
        <v>378</v>
      </c>
      <c r="O53" s="29">
        <v>59</v>
      </c>
      <c r="P53" s="23"/>
      <c r="Q53" s="29">
        <v>638</v>
      </c>
    </row>
    <row r="54" spans="1:17" ht="21" customHeight="1">
      <c r="A54" s="75" t="s">
        <v>184</v>
      </c>
      <c r="B54" s="23"/>
      <c r="C54" s="121"/>
      <c r="D54" s="121">
        <v>21</v>
      </c>
      <c r="E54" s="121"/>
      <c r="F54" s="121">
        <v>122</v>
      </c>
      <c r="G54" s="29">
        <v>143</v>
      </c>
      <c r="H54" s="29">
        <v>36</v>
      </c>
      <c r="I54" s="23"/>
      <c r="J54" s="121"/>
      <c r="K54" s="121">
        <v>153</v>
      </c>
      <c r="L54" s="121"/>
      <c r="M54" s="121">
        <v>102</v>
      </c>
      <c r="N54" s="29">
        <v>255</v>
      </c>
      <c r="O54" s="29">
        <v>64</v>
      </c>
      <c r="P54" s="23"/>
      <c r="Q54" s="29">
        <v>398</v>
      </c>
    </row>
    <row r="55" spans="1:17" ht="21" customHeight="1">
      <c r="A55" s="75" t="s">
        <v>186</v>
      </c>
      <c r="B55" s="23"/>
      <c r="C55" s="121">
        <v>26</v>
      </c>
      <c r="D55" s="121"/>
      <c r="E55" s="121">
        <v>169</v>
      </c>
      <c r="F55" s="121"/>
      <c r="G55" s="29">
        <v>195</v>
      </c>
      <c r="H55" s="29">
        <v>27</v>
      </c>
      <c r="I55" s="23"/>
      <c r="J55" s="121">
        <v>174</v>
      </c>
      <c r="K55" s="121"/>
      <c r="L55" s="121">
        <v>362</v>
      </c>
      <c r="M55" s="121"/>
      <c r="N55" s="29">
        <v>536</v>
      </c>
      <c r="O55" s="29">
        <v>73</v>
      </c>
      <c r="P55" s="23"/>
      <c r="Q55" s="29">
        <v>731</v>
      </c>
    </row>
    <row r="56" spans="1:17" ht="21" customHeight="1">
      <c r="A56" s="75" t="s">
        <v>187</v>
      </c>
      <c r="B56" s="23"/>
      <c r="C56" s="121">
        <v>26</v>
      </c>
      <c r="D56" s="121"/>
      <c r="E56" s="121">
        <v>167</v>
      </c>
      <c r="F56" s="121"/>
      <c r="G56" s="29">
        <v>193</v>
      </c>
      <c r="H56" s="29">
        <v>32</v>
      </c>
      <c r="I56" s="23"/>
      <c r="J56" s="121">
        <v>182</v>
      </c>
      <c r="K56" s="121"/>
      <c r="L56" s="121">
        <v>232</v>
      </c>
      <c r="M56" s="121"/>
      <c r="N56" s="29">
        <v>414</v>
      </c>
      <c r="O56" s="29">
        <v>68</v>
      </c>
      <c r="P56" s="23"/>
      <c r="Q56" s="29">
        <v>607</v>
      </c>
    </row>
    <row r="57" spans="1:17" ht="21" customHeight="1">
      <c r="A57" s="75" t="s">
        <v>196</v>
      </c>
      <c r="B57" s="23"/>
      <c r="C57" s="121">
        <v>2</v>
      </c>
      <c r="D57" s="121"/>
      <c r="E57" s="121">
        <v>19</v>
      </c>
      <c r="F57" s="121"/>
      <c r="G57" s="29">
        <v>21</v>
      </c>
      <c r="H57" s="29">
        <v>34</v>
      </c>
      <c r="I57" s="23"/>
      <c r="J57" s="121">
        <v>24</v>
      </c>
      <c r="K57" s="121"/>
      <c r="L57" s="121">
        <v>17</v>
      </c>
      <c r="M57" s="121"/>
      <c r="N57" s="29">
        <v>41</v>
      </c>
      <c r="O57" s="29">
        <v>66</v>
      </c>
      <c r="P57" s="23"/>
      <c r="Q57" s="29">
        <v>62</v>
      </c>
    </row>
    <row r="58" spans="1:17" ht="8.1" customHeight="1">
      <c r="A58" s="111"/>
      <c r="B58" s="23"/>
      <c r="C58" s="123"/>
      <c r="D58" s="123"/>
      <c r="E58" s="123"/>
      <c r="F58" s="123"/>
      <c r="G58" s="130"/>
      <c r="H58" s="130"/>
      <c r="I58" s="23"/>
      <c r="J58" s="123"/>
      <c r="K58" s="123"/>
      <c r="L58" s="123"/>
      <c r="M58" s="123"/>
      <c r="N58" s="130"/>
      <c r="O58" s="130"/>
      <c r="P58" s="23"/>
      <c r="Q58" s="130"/>
    </row>
    <row r="59" spans="1:17" ht="21.75" customHeight="1">
      <c r="A59" s="38" t="s">
        <v>198</v>
      </c>
      <c r="B59" s="23"/>
      <c r="C59" s="140">
        <v>329</v>
      </c>
      <c r="D59" s="140">
        <v>21</v>
      </c>
      <c r="E59" s="140">
        <v>947</v>
      </c>
      <c r="F59" s="140">
        <v>122</v>
      </c>
      <c r="G59" s="140">
        <v>1419</v>
      </c>
      <c r="H59" s="140">
        <v>355</v>
      </c>
      <c r="I59" s="23"/>
      <c r="J59" s="140">
        <v>1779</v>
      </c>
      <c r="K59" s="141">
        <v>153</v>
      </c>
      <c r="L59" s="141">
        <v>2308</v>
      </c>
      <c r="M59" s="141">
        <v>102</v>
      </c>
      <c r="N59" s="141">
        <v>4342</v>
      </c>
      <c r="O59" s="142">
        <v>1045</v>
      </c>
      <c r="P59" s="23"/>
      <c r="Q59" s="127">
        <v>5761</v>
      </c>
    </row>
    <row r="60" spans="1:17" ht="8.1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</row>
    <row r="61" spans="1:17" ht="21.75" customHeight="1">
      <c r="A61" s="39" t="s">
        <v>96</v>
      </c>
      <c r="B61" s="23"/>
      <c r="C61" s="41">
        <v>5982</v>
      </c>
      <c r="D61" s="40">
        <v>825</v>
      </c>
      <c r="E61" s="41">
        <v>12067</v>
      </c>
      <c r="F61" s="41">
        <v>1146</v>
      </c>
      <c r="G61" s="41">
        <v>20020</v>
      </c>
      <c r="H61" s="40">
        <v>77</v>
      </c>
      <c r="I61" s="118"/>
      <c r="J61" s="41">
        <v>2313</v>
      </c>
      <c r="K61" s="40">
        <v>232</v>
      </c>
      <c r="L61" s="41">
        <v>3262</v>
      </c>
      <c r="M61" s="40">
        <v>178</v>
      </c>
      <c r="N61" s="41">
        <v>5985</v>
      </c>
      <c r="O61" s="40">
        <v>23</v>
      </c>
      <c r="P61" s="118"/>
      <c r="Q61" s="41">
        <v>26005</v>
      </c>
    </row>
    <row r="62" spans="1:17">
      <c r="A62" s="23"/>
    </row>
    <row r="63" spans="1:17" ht="14.1" customHeight="1">
      <c r="A63" s="132" t="s">
        <v>280</v>
      </c>
    </row>
    <row r="64" spans="1:17" ht="14.1" customHeight="1">
      <c r="A64" s="132" t="s">
        <v>269</v>
      </c>
    </row>
    <row r="65" spans="1:1" ht="14.1" customHeight="1">
      <c r="A65" s="132" t="s">
        <v>270</v>
      </c>
    </row>
    <row r="66" spans="1:1" ht="14.1" customHeight="1">
      <c r="A66" s="132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39" firstPageNumber="22" orientation="landscape" useFirstPageNumber="1" r:id="rId1"/>
  <headerFooter scaleWithDoc="0">
    <oddHeader>&amp;L&amp;G&amp;C&amp;G&amp;R&amp;G</oddHeader>
    <oddFooter>&amp;R&amp;"Montserrat,Normal"&amp;10 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AE494-6A09-4D67-AE23-F04226572B6D}">
  <dimension ref="A1:M37"/>
  <sheetViews>
    <sheetView view="pageBreakPreview" topLeftCell="A2" zoomScale="85" zoomScaleNormal="100" zoomScaleSheetLayoutView="85" workbookViewId="0">
      <selection activeCell="A35" sqref="A35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7" width="11.42578125" style="22"/>
    <col min="8" max="8" width="11.7109375" style="22" bestFit="1" customWidth="1"/>
    <col min="9" max="16384" width="11.42578125" style="22"/>
  </cols>
  <sheetData>
    <row r="1" spans="1:13">
      <c r="A1" s="21" t="s">
        <v>1</v>
      </c>
    </row>
    <row r="2" spans="1:13" s="42" customFormat="1" ht="39.950000000000003" customHeight="1">
      <c r="A2" s="507" t="s">
        <v>460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s="42" customFormat="1" ht="24.95" customHeight="1">
      <c r="A3" s="507" t="str">
        <f>UPPER(CONCATENATE("Octubre 2022"))</f>
        <v>OCTUBRE 2022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23"/>
    </row>
    <row r="5" spans="1:13">
      <c r="A5" s="44" t="s">
        <v>376</v>
      </c>
      <c r="B5" s="44" t="s">
        <v>96</v>
      </c>
    </row>
    <row r="6" spans="1:13" ht="16.5">
      <c r="A6" s="44" t="s">
        <v>286</v>
      </c>
      <c r="B6" s="45">
        <v>6807</v>
      </c>
    </row>
    <row r="7" spans="1:13" ht="24.75">
      <c r="A7" s="44" t="s">
        <v>288</v>
      </c>
      <c r="B7" s="45">
        <v>13213</v>
      </c>
    </row>
    <row r="8" spans="1:13" ht="16.5">
      <c r="A8" s="44" t="s">
        <v>287</v>
      </c>
      <c r="B8" s="45">
        <v>2545</v>
      </c>
    </row>
    <row r="9" spans="1:13" ht="24.75">
      <c r="A9" s="44" t="s">
        <v>289</v>
      </c>
      <c r="B9" s="45">
        <v>3440</v>
      </c>
    </row>
    <row r="10" spans="1:13">
      <c r="A10" s="44" t="s">
        <v>96</v>
      </c>
      <c r="B10" s="45"/>
    </row>
    <row r="11" spans="1:13">
      <c r="A11" s="23"/>
    </row>
    <row r="31" spans="7:8" ht="19.5">
      <c r="G31" s="71" t="s">
        <v>271</v>
      </c>
      <c r="H31" s="72">
        <v>26005</v>
      </c>
    </row>
    <row r="35" spans="1:1" ht="12" customHeight="1">
      <c r="A35" s="117" t="s">
        <v>280</v>
      </c>
    </row>
    <row r="36" spans="1:1" ht="12" customHeight="1">
      <c r="A36" s="117" t="s">
        <v>269</v>
      </c>
    </row>
    <row r="37" spans="1:1" ht="12" customHeight="1">
      <c r="A37" s="117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DF846-77AE-4DE1-B92A-829EE0EE0C2C}">
  <sheetPr>
    <pageSetUpPr fitToPage="1"/>
  </sheetPr>
  <dimension ref="A1:M64"/>
  <sheetViews>
    <sheetView view="pageBreakPreview" topLeftCell="A44" zoomScale="55" zoomScaleNormal="55" zoomScaleSheetLayoutView="55" workbookViewId="0">
      <selection activeCell="I76" sqref="I76"/>
    </sheetView>
  </sheetViews>
  <sheetFormatPr baseColWidth="10" defaultColWidth="11.42578125" defaultRowHeight="15"/>
  <cols>
    <col min="1" max="1" width="82.7109375" style="208" customWidth="1"/>
    <col min="2" max="2" width="1.7109375" style="208" customWidth="1"/>
    <col min="3" max="11" width="28.7109375" style="208" customWidth="1"/>
    <col min="12" max="12" width="1.7109375" style="208" customWidth="1"/>
    <col min="13" max="13" width="25.7109375" style="208" customWidth="1"/>
    <col min="14" max="14" width="11.42578125" style="208" customWidth="1"/>
    <col min="15" max="16384" width="11.42578125" style="208"/>
  </cols>
  <sheetData>
    <row r="1" spans="1:13" ht="64.5" customHeight="1">
      <c r="A1" s="548" t="s">
        <v>619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</row>
    <row r="2" spans="1:13" ht="30.75" customHeight="1">
      <c r="A2" s="548" t="s">
        <v>94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</row>
    <row r="3" spans="1:13" ht="30.75" hidden="1" customHeight="1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</row>
    <row r="4" spans="1:13" ht="21" customHeight="1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</row>
    <row r="5" spans="1:13" ht="30.75" customHeight="1">
      <c r="A5" s="549" t="s">
        <v>284</v>
      </c>
      <c r="B5" s="551"/>
      <c r="C5" s="552" t="s">
        <v>379</v>
      </c>
      <c r="D5" s="553"/>
      <c r="E5" s="553"/>
      <c r="F5" s="553"/>
      <c r="G5" s="553"/>
      <c r="H5" s="553"/>
      <c r="I5" s="553"/>
      <c r="J5" s="553"/>
      <c r="K5" s="554"/>
      <c r="L5" s="210"/>
      <c r="M5" s="555" t="s">
        <v>96</v>
      </c>
    </row>
    <row r="6" spans="1:13" ht="112.5" customHeight="1">
      <c r="A6" s="550"/>
      <c r="B6" s="551"/>
      <c r="C6" s="211" t="s">
        <v>620</v>
      </c>
      <c r="D6" s="211" t="s">
        <v>621</v>
      </c>
      <c r="E6" s="211" t="s">
        <v>622</v>
      </c>
      <c r="F6" s="211" t="s">
        <v>623</v>
      </c>
      <c r="G6" s="211" t="s">
        <v>624</v>
      </c>
      <c r="H6" s="211" t="s">
        <v>625</v>
      </c>
      <c r="I6" s="211" t="s">
        <v>626</v>
      </c>
      <c r="J6" s="211" t="s">
        <v>627</v>
      </c>
      <c r="K6" s="211" t="s">
        <v>628</v>
      </c>
      <c r="L6" s="210"/>
      <c r="M6" s="556"/>
    </row>
    <row r="7" spans="1:13" ht="8.1" customHeight="1">
      <c r="A7" s="210"/>
      <c r="B7" s="212"/>
      <c r="C7" s="212"/>
      <c r="D7" s="212"/>
      <c r="E7" s="212"/>
      <c r="F7" s="210"/>
      <c r="L7" s="212"/>
      <c r="M7" s="212"/>
    </row>
    <row r="8" spans="1:13" ht="23.25" customHeight="1">
      <c r="A8" s="213" t="s">
        <v>3</v>
      </c>
      <c r="B8" s="214"/>
      <c r="C8" s="215">
        <v>0</v>
      </c>
      <c r="D8" s="215">
        <v>1</v>
      </c>
      <c r="E8" s="215">
        <v>0</v>
      </c>
      <c r="F8" s="215">
        <v>0</v>
      </c>
      <c r="G8" s="215">
        <v>0</v>
      </c>
      <c r="H8" s="215">
        <v>0</v>
      </c>
      <c r="I8" s="215">
        <v>0</v>
      </c>
      <c r="J8" s="215">
        <v>0</v>
      </c>
      <c r="K8" s="215">
        <v>0</v>
      </c>
      <c r="L8" s="216">
        <v>0</v>
      </c>
      <c r="M8" s="217">
        <v>1</v>
      </c>
    </row>
    <row r="9" spans="1:13" ht="23.25" customHeight="1">
      <c r="A9" s="213" t="s">
        <v>4</v>
      </c>
      <c r="B9" s="214"/>
      <c r="C9" s="215">
        <v>0</v>
      </c>
      <c r="D9" s="215">
        <v>0</v>
      </c>
      <c r="E9" s="215">
        <v>0</v>
      </c>
      <c r="F9" s="215">
        <v>0</v>
      </c>
      <c r="G9" s="215">
        <v>0</v>
      </c>
      <c r="H9" s="215">
        <v>0</v>
      </c>
      <c r="I9" s="215">
        <v>0</v>
      </c>
      <c r="J9" s="215">
        <v>0</v>
      </c>
      <c r="K9" s="215">
        <v>0</v>
      </c>
      <c r="L9" s="218"/>
      <c r="M9" s="217">
        <v>0</v>
      </c>
    </row>
    <row r="10" spans="1:13" ht="23.25" customHeight="1">
      <c r="A10" s="213" t="s">
        <v>5</v>
      </c>
      <c r="B10" s="214"/>
      <c r="C10" s="215">
        <v>0</v>
      </c>
      <c r="D10" s="215">
        <v>0</v>
      </c>
      <c r="E10" s="215">
        <v>0</v>
      </c>
      <c r="F10" s="215">
        <v>0</v>
      </c>
      <c r="G10" s="215">
        <v>0</v>
      </c>
      <c r="H10" s="215">
        <v>0</v>
      </c>
      <c r="I10" s="215">
        <v>0</v>
      </c>
      <c r="J10" s="215">
        <v>0</v>
      </c>
      <c r="K10" s="215">
        <v>0</v>
      </c>
      <c r="L10" s="218"/>
      <c r="M10" s="217">
        <v>0</v>
      </c>
    </row>
    <row r="11" spans="1:13" ht="23.25" customHeight="1">
      <c r="A11" s="213" t="s">
        <v>6</v>
      </c>
      <c r="B11" s="214"/>
      <c r="C11" s="215">
        <v>0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8"/>
      <c r="M11" s="217">
        <v>0</v>
      </c>
    </row>
    <row r="12" spans="1:13" ht="23.25" customHeight="1">
      <c r="A12" s="213" t="s">
        <v>8</v>
      </c>
      <c r="B12" s="214"/>
      <c r="C12" s="215">
        <v>1</v>
      </c>
      <c r="D12" s="215">
        <v>4</v>
      </c>
      <c r="E12" s="215">
        <v>2</v>
      </c>
      <c r="F12" s="215">
        <v>3</v>
      </c>
      <c r="G12" s="215">
        <v>1</v>
      </c>
      <c r="H12" s="215">
        <v>0</v>
      </c>
      <c r="I12" s="215">
        <v>0</v>
      </c>
      <c r="J12" s="215">
        <v>0</v>
      </c>
      <c r="K12" s="215">
        <v>0</v>
      </c>
      <c r="L12" s="218"/>
      <c r="M12" s="217">
        <v>11</v>
      </c>
    </row>
    <row r="13" spans="1:13" ht="23.25" customHeight="1">
      <c r="A13" s="213" t="s">
        <v>9</v>
      </c>
      <c r="B13" s="214"/>
      <c r="C13" s="215">
        <v>0</v>
      </c>
      <c r="D13" s="215">
        <v>8</v>
      </c>
      <c r="E13" s="215">
        <v>1</v>
      </c>
      <c r="F13" s="215">
        <v>2</v>
      </c>
      <c r="G13" s="215">
        <v>0</v>
      </c>
      <c r="H13" s="215">
        <v>1</v>
      </c>
      <c r="I13" s="215">
        <v>0</v>
      </c>
      <c r="J13" s="215">
        <v>0</v>
      </c>
      <c r="K13" s="215">
        <v>0</v>
      </c>
      <c r="L13" s="218"/>
      <c r="M13" s="217">
        <v>12</v>
      </c>
    </row>
    <row r="14" spans="1:13" ht="23.25" customHeight="1">
      <c r="A14" s="213" t="s">
        <v>31</v>
      </c>
      <c r="B14" s="214"/>
      <c r="C14" s="215">
        <v>5</v>
      </c>
      <c r="D14" s="215">
        <v>7</v>
      </c>
      <c r="E14" s="215">
        <v>7</v>
      </c>
      <c r="F14" s="215">
        <v>10</v>
      </c>
      <c r="G14" s="215">
        <v>4</v>
      </c>
      <c r="H14" s="215">
        <v>1</v>
      </c>
      <c r="I14" s="215">
        <v>0</v>
      </c>
      <c r="J14" s="215">
        <v>0</v>
      </c>
      <c r="K14" s="215">
        <v>0</v>
      </c>
      <c r="L14" s="218"/>
      <c r="M14" s="217">
        <v>34</v>
      </c>
    </row>
    <row r="15" spans="1:13" ht="23.25" customHeight="1">
      <c r="A15" s="213" t="s">
        <v>33</v>
      </c>
      <c r="B15" s="214"/>
      <c r="C15" s="215">
        <v>1</v>
      </c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8"/>
      <c r="M15" s="217">
        <v>1</v>
      </c>
    </row>
    <row r="16" spans="1:13" ht="23.25" customHeight="1">
      <c r="A16" s="213" t="s">
        <v>7</v>
      </c>
      <c r="B16" s="214"/>
      <c r="C16" s="215">
        <v>0</v>
      </c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8"/>
      <c r="M16" s="217">
        <v>0</v>
      </c>
    </row>
    <row r="17" spans="1:13" ht="23.25" customHeight="1">
      <c r="A17" s="213" t="s">
        <v>10</v>
      </c>
      <c r="B17" s="214"/>
      <c r="C17" s="215">
        <v>1</v>
      </c>
      <c r="D17" s="215">
        <v>1</v>
      </c>
      <c r="E17" s="215">
        <v>1</v>
      </c>
      <c r="F17" s="215">
        <v>2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8"/>
      <c r="M17" s="217">
        <v>5</v>
      </c>
    </row>
    <row r="18" spans="1:13" ht="23.25" customHeight="1">
      <c r="A18" s="213" t="s">
        <v>32</v>
      </c>
      <c r="B18" s="214"/>
      <c r="C18" s="215">
        <v>8</v>
      </c>
      <c r="D18" s="215">
        <v>18</v>
      </c>
      <c r="E18" s="215">
        <v>6</v>
      </c>
      <c r="F18" s="215">
        <v>9</v>
      </c>
      <c r="G18" s="215">
        <v>1</v>
      </c>
      <c r="H18" s="215">
        <v>2</v>
      </c>
      <c r="I18" s="215">
        <v>0</v>
      </c>
      <c r="J18" s="215">
        <v>0</v>
      </c>
      <c r="K18" s="215">
        <v>0</v>
      </c>
      <c r="L18" s="218"/>
      <c r="M18" s="217">
        <v>44</v>
      </c>
    </row>
    <row r="19" spans="1:13" ht="23.25" customHeight="1">
      <c r="A19" s="213" t="s">
        <v>11</v>
      </c>
      <c r="B19" s="214"/>
      <c r="C19" s="215">
        <v>3</v>
      </c>
      <c r="D19" s="215">
        <v>4</v>
      </c>
      <c r="E19" s="215">
        <v>2</v>
      </c>
      <c r="F19" s="215">
        <v>1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8"/>
      <c r="M19" s="217">
        <v>10</v>
      </c>
    </row>
    <row r="20" spans="1:13" ht="23.25" customHeight="1">
      <c r="A20" s="213" t="s">
        <v>12</v>
      </c>
      <c r="B20" s="214"/>
      <c r="C20" s="215">
        <v>3</v>
      </c>
      <c r="D20" s="215">
        <v>7</v>
      </c>
      <c r="E20" s="215">
        <v>8</v>
      </c>
      <c r="F20" s="215">
        <v>3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8"/>
      <c r="M20" s="217">
        <v>21</v>
      </c>
    </row>
    <row r="21" spans="1:13" ht="23.25" customHeight="1">
      <c r="A21" s="213" t="s">
        <v>13</v>
      </c>
      <c r="B21" s="214"/>
      <c r="C21" s="215">
        <v>2</v>
      </c>
      <c r="D21" s="215">
        <v>5</v>
      </c>
      <c r="E21" s="215">
        <v>3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8"/>
      <c r="M21" s="217">
        <v>10</v>
      </c>
    </row>
    <row r="22" spans="1:13" ht="23.25" customHeight="1">
      <c r="A22" s="213" t="s">
        <v>14</v>
      </c>
      <c r="B22" s="214"/>
      <c r="C22" s="215">
        <v>3</v>
      </c>
      <c r="D22" s="215">
        <v>7</v>
      </c>
      <c r="E22" s="215">
        <v>5</v>
      </c>
      <c r="F22" s="215">
        <v>5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8"/>
      <c r="M22" s="217">
        <v>20</v>
      </c>
    </row>
    <row r="23" spans="1:13" ht="23.25" customHeight="1">
      <c r="A23" s="213" t="s">
        <v>34</v>
      </c>
      <c r="B23" s="214"/>
      <c r="C23" s="215">
        <v>4</v>
      </c>
      <c r="D23" s="215">
        <v>4</v>
      </c>
      <c r="E23" s="215">
        <v>3</v>
      </c>
      <c r="F23" s="215">
        <v>2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8"/>
      <c r="M23" s="217">
        <v>13</v>
      </c>
    </row>
    <row r="24" spans="1:13" ht="23.25" customHeight="1">
      <c r="A24" s="213" t="s">
        <v>15</v>
      </c>
      <c r="B24" s="214"/>
      <c r="C24" s="215">
        <v>5</v>
      </c>
      <c r="D24" s="215">
        <v>4</v>
      </c>
      <c r="E24" s="215">
        <v>3</v>
      </c>
      <c r="F24" s="215">
        <v>0</v>
      </c>
      <c r="G24" s="215">
        <v>1</v>
      </c>
      <c r="H24" s="215">
        <v>0</v>
      </c>
      <c r="I24" s="215">
        <v>0</v>
      </c>
      <c r="J24" s="215">
        <v>0</v>
      </c>
      <c r="K24" s="215">
        <v>0</v>
      </c>
      <c r="L24" s="218"/>
      <c r="M24" s="217">
        <v>13</v>
      </c>
    </row>
    <row r="25" spans="1:13" ht="23.25" customHeight="1">
      <c r="A25" s="213" t="s">
        <v>16</v>
      </c>
      <c r="B25" s="214"/>
      <c r="C25" s="215">
        <v>1</v>
      </c>
      <c r="D25" s="215">
        <v>0</v>
      </c>
      <c r="E25" s="215">
        <v>6</v>
      </c>
      <c r="F25" s="215">
        <v>1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8"/>
      <c r="M25" s="217">
        <v>8</v>
      </c>
    </row>
    <row r="26" spans="1:13" ht="23.25" customHeight="1">
      <c r="A26" s="213" t="s">
        <v>17</v>
      </c>
      <c r="B26" s="214"/>
      <c r="C26" s="215">
        <v>3</v>
      </c>
      <c r="D26" s="215">
        <v>2</v>
      </c>
      <c r="E26" s="215">
        <v>2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8"/>
      <c r="M26" s="217">
        <v>7</v>
      </c>
    </row>
    <row r="27" spans="1:13" ht="23.25" customHeight="1">
      <c r="A27" s="213" t="s">
        <v>18</v>
      </c>
      <c r="B27" s="214"/>
      <c r="C27" s="215">
        <v>2</v>
      </c>
      <c r="D27" s="215">
        <v>1</v>
      </c>
      <c r="E27" s="215">
        <v>6</v>
      </c>
      <c r="F27" s="215">
        <v>2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8"/>
      <c r="M27" s="217">
        <v>11</v>
      </c>
    </row>
    <row r="28" spans="1:13" ht="23.25" customHeight="1">
      <c r="A28" s="213" t="s">
        <v>19</v>
      </c>
      <c r="B28" s="214"/>
      <c r="C28" s="215">
        <v>0</v>
      </c>
      <c r="D28" s="215">
        <v>6</v>
      </c>
      <c r="E28" s="215">
        <v>1</v>
      </c>
      <c r="F28" s="215">
        <v>4</v>
      </c>
      <c r="G28" s="215">
        <v>1</v>
      </c>
      <c r="H28" s="215">
        <v>0</v>
      </c>
      <c r="I28" s="215">
        <v>0</v>
      </c>
      <c r="J28" s="215">
        <v>0</v>
      </c>
      <c r="K28" s="215">
        <v>0</v>
      </c>
      <c r="L28" s="218"/>
      <c r="M28" s="217">
        <v>12</v>
      </c>
    </row>
    <row r="29" spans="1:13" ht="23.25" customHeight="1">
      <c r="A29" s="213" t="s">
        <v>20</v>
      </c>
      <c r="B29" s="214"/>
      <c r="C29" s="215">
        <v>0</v>
      </c>
      <c r="D29" s="215">
        <v>1</v>
      </c>
      <c r="E29" s="215">
        <v>1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8"/>
      <c r="M29" s="217">
        <v>2</v>
      </c>
    </row>
    <row r="30" spans="1:13" ht="23.25" customHeight="1">
      <c r="A30" s="213" t="s">
        <v>21</v>
      </c>
      <c r="B30" s="214"/>
      <c r="C30" s="215">
        <v>0</v>
      </c>
      <c r="D30" s="215">
        <v>3</v>
      </c>
      <c r="E30" s="215">
        <v>1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9"/>
      <c r="M30" s="217">
        <v>4</v>
      </c>
    </row>
    <row r="31" spans="1:13" ht="23.25" customHeight="1">
      <c r="A31" s="213" t="s">
        <v>22</v>
      </c>
      <c r="B31" s="214"/>
      <c r="C31" s="215">
        <v>0</v>
      </c>
      <c r="D31" s="215">
        <v>6</v>
      </c>
      <c r="E31" s="215">
        <v>2</v>
      </c>
      <c r="F31" s="215">
        <v>2</v>
      </c>
      <c r="G31" s="215">
        <v>0</v>
      </c>
      <c r="H31" s="215">
        <v>1</v>
      </c>
      <c r="I31" s="215">
        <v>0</v>
      </c>
      <c r="J31" s="215">
        <v>0</v>
      </c>
      <c r="K31" s="215">
        <v>0</v>
      </c>
      <c r="L31" s="218"/>
      <c r="M31" s="217">
        <v>11</v>
      </c>
    </row>
    <row r="32" spans="1:13" ht="23.25" customHeight="1">
      <c r="A32" s="213" t="s">
        <v>23</v>
      </c>
      <c r="B32" s="214"/>
      <c r="C32" s="215">
        <v>5</v>
      </c>
      <c r="D32" s="215">
        <v>1</v>
      </c>
      <c r="E32" s="215">
        <v>2</v>
      </c>
      <c r="F32" s="215">
        <v>4</v>
      </c>
      <c r="G32" s="215">
        <v>2</v>
      </c>
      <c r="H32" s="215">
        <v>0</v>
      </c>
      <c r="I32" s="215">
        <v>0</v>
      </c>
      <c r="J32" s="215">
        <v>0</v>
      </c>
      <c r="K32" s="215">
        <v>0</v>
      </c>
      <c r="L32" s="218"/>
      <c r="M32" s="217">
        <v>14</v>
      </c>
    </row>
    <row r="33" spans="1:13" ht="23.25" customHeight="1">
      <c r="A33" s="213" t="s">
        <v>24</v>
      </c>
      <c r="B33" s="214"/>
      <c r="C33" s="215">
        <v>1</v>
      </c>
      <c r="D33" s="215">
        <v>2</v>
      </c>
      <c r="E33" s="215">
        <v>4</v>
      </c>
      <c r="F33" s="215">
        <v>0</v>
      </c>
      <c r="G33" s="215">
        <v>2</v>
      </c>
      <c r="H33" s="215">
        <v>0</v>
      </c>
      <c r="I33" s="215">
        <v>0</v>
      </c>
      <c r="J33" s="215">
        <v>0</v>
      </c>
      <c r="K33" s="215">
        <v>0</v>
      </c>
      <c r="L33" s="218"/>
      <c r="M33" s="217">
        <v>9</v>
      </c>
    </row>
    <row r="34" spans="1:13" ht="23.25" customHeight="1">
      <c r="A34" s="213" t="s">
        <v>25</v>
      </c>
      <c r="B34" s="214"/>
      <c r="C34" s="215">
        <v>2</v>
      </c>
      <c r="D34" s="215">
        <v>3</v>
      </c>
      <c r="E34" s="215">
        <v>3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8"/>
      <c r="M34" s="217">
        <v>8</v>
      </c>
    </row>
    <row r="35" spans="1:13" ht="23.25" customHeight="1">
      <c r="A35" s="213" t="s">
        <v>26</v>
      </c>
      <c r="B35" s="214"/>
      <c r="C35" s="215">
        <v>7</v>
      </c>
      <c r="D35" s="215">
        <v>12</v>
      </c>
      <c r="E35" s="215">
        <v>8</v>
      </c>
      <c r="F35" s="215">
        <v>3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8"/>
      <c r="M35" s="217">
        <v>30</v>
      </c>
    </row>
    <row r="36" spans="1:13" ht="23.25" customHeight="1">
      <c r="A36" s="213" t="s">
        <v>27</v>
      </c>
      <c r="B36" s="214"/>
      <c r="C36" s="215">
        <v>0</v>
      </c>
      <c r="D36" s="215">
        <v>1</v>
      </c>
      <c r="E36" s="215">
        <v>1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8"/>
      <c r="M36" s="217">
        <v>2</v>
      </c>
    </row>
    <row r="37" spans="1:13" ht="23.25" customHeight="1">
      <c r="A37" s="213" t="s">
        <v>35</v>
      </c>
      <c r="B37" s="214"/>
      <c r="C37" s="215">
        <v>6</v>
      </c>
      <c r="D37" s="215">
        <v>9</v>
      </c>
      <c r="E37" s="215">
        <v>5</v>
      </c>
      <c r="F37" s="215">
        <v>3</v>
      </c>
      <c r="G37" s="215">
        <v>1</v>
      </c>
      <c r="H37" s="215">
        <v>0</v>
      </c>
      <c r="I37" s="215">
        <v>0</v>
      </c>
      <c r="J37" s="215">
        <v>0</v>
      </c>
      <c r="K37" s="215">
        <v>0</v>
      </c>
      <c r="L37" s="218"/>
      <c r="M37" s="217">
        <v>24</v>
      </c>
    </row>
    <row r="38" spans="1:13" ht="23.25" customHeight="1">
      <c r="A38" s="213" t="s">
        <v>28</v>
      </c>
      <c r="B38" s="214"/>
      <c r="C38" s="215">
        <v>0</v>
      </c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8"/>
      <c r="M38" s="217">
        <v>0</v>
      </c>
    </row>
    <row r="39" spans="1:13" ht="23.25" customHeight="1">
      <c r="A39" s="213" t="s">
        <v>29</v>
      </c>
      <c r="B39" s="214"/>
      <c r="C39" s="215">
        <v>2</v>
      </c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8"/>
      <c r="M39" s="217">
        <v>3</v>
      </c>
    </row>
    <row r="40" spans="1:13" ht="8.1" customHeight="1">
      <c r="A40" s="214"/>
      <c r="B40" s="214"/>
      <c r="C40" s="220"/>
      <c r="D40" s="220"/>
      <c r="E40" s="220"/>
      <c r="F40" s="220"/>
      <c r="G40" s="220"/>
      <c r="H40" s="220"/>
      <c r="I40" s="220"/>
      <c r="J40" s="220"/>
      <c r="K40" s="220"/>
      <c r="L40" s="221"/>
      <c r="M40" s="222"/>
    </row>
    <row r="41" spans="1:13" ht="27" customHeight="1">
      <c r="A41" s="223" t="s">
        <v>198</v>
      </c>
      <c r="B41" s="214"/>
      <c r="C41" s="224">
        <v>65</v>
      </c>
      <c r="D41" s="224">
        <v>118</v>
      </c>
      <c r="E41" s="224">
        <v>83</v>
      </c>
      <c r="F41" s="224">
        <v>56</v>
      </c>
      <c r="G41" s="224">
        <v>13</v>
      </c>
      <c r="H41" s="224">
        <v>5</v>
      </c>
      <c r="I41" s="224">
        <v>0</v>
      </c>
      <c r="J41" s="224">
        <v>0</v>
      </c>
      <c r="K41" s="224">
        <v>0</v>
      </c>
      <c r="L41" s="218"/>
      <c r="M41" s="224">
        <v>340</v>
      </c>
    </row>
    <row r="42" spans="1:13" ht="8.1" customHeight="1">
      <c r="A42" s="214"/>
      <c r="B42" s="214"/>
      <c r="C42" s="218"/>
      <c r="D42" s="218"/>
      <c r="E42" s="218"/>
      <c r="F42" s="218"/>
      <c r="G42" s="221"/>
      <c r="H42" s="221"/>
      <c r="I42" s="221"/>
      <c r="J42" s="221"/>
      <c r="K42" s="221"/>
      <c r="L42" s="221"/>
      <c r="M42" s="222"/>
    </row>
    <row r="43" spans="1:13" ht="23.25" customHeight="1">
      <c r="A43" s="213" t="s">
        <v>373</v>
      </c>
      <c r="B43" s="225"/>
      <c r="C43" s="215">
        <v>0</v>
      </c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26"/>
      <c r="M43" s="217">
        <v>0</v>
      </c>
    </row>
    <row r="44" spans="1:13" ht="23.25" customHeight="1">
      <c r="A44" s="213" t="s">
        <v>188</v>
      </c>
      <c r="B44" s="225"/>
      <c r="C44" s="215">
        <v>0</v>
      </c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26"/>
      <c r="M44" s="217">
        <v>0</v>
      </c>
    </row>
    <row r="45" spans="1:13" ht="23.25" customHeight="1">
      <c r="A45" s="213" t="s">
        <v>189</v>
      </c>
      <c r="B45" s="225"/>
      <c r="C45" s="215">
        <v>0</v>
      </c>
      <c r="D45" s="215">
        <v>0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26"/>
      <c r="M45" s="217">
        <v>0</v>
      </c>
    </row>
    <row r="46" spans="1:13" ht="23.25" customHeight="1">
      <c r="A46" s="213" t="s">
        <v>190</v>
      </c>
      <c r="B46" s="225"/>
      <c r="C46" s="215">
        <v>0</v>
      </c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26"/>
      <c r="M46" s="217">
        <v>0</v>
      </c>
    </row>
    <row r="47" spans="1:13" ht="23.25" customHeight="1">
      <c r="A47" s="213" t="s">
        <v>191</v>
      </c>
      <c r="B47" s="225"/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26"/>
      <c r="M47" s="217">
        <v>0</v>
      </c>
    </row>
    <row r="48" spans="1:13" ht="23.25" customHeight="1">
      <c r="A48" s="213" t="s">
        <v>192</v>
      </c>
      <c r="B48" s="225"/>
      <c r="C48" s="215">
        <v>0</v>
      </c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26"/>
      <c r="M48" s="217">
        <v>0</v>
      </c>
    </row>
    <row r="49" spans="1:13" ht="23.25" customHeight="1">
      <c r="A49" s="213" t="s">
        <v>193</v>
      </c>
      <c r="B49" s="225"/>
      <c r="C49" s="215">
        <v>0</v>
      </c>
      <c r="D49" s="215">
        <v>0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26"/>
      <c r="M49" s="217">
        <v>0</v>
      </c>
    </row>
    <row r="50" spans="1:13" ht="23.25" customHeight="1">
      <c r="A50" s="213" t="s">
        <v>194</v>
      </c>
      <c r="B50" s="225"/>
      <c r="C50" s="215">
        <v>0</v>
      </c>
      <c r="D50" s="215">
        <v>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26"/>
      <c r="M50" s="217">
        <v>0</v>
      </c>
    </row>
    <row r="51" spans="1:13" ht="23.25" customHeight="1">
      <c r="A51" s="213" t="s">
        <v>195</v>
      </c>
      <c r="B51" s="225"/>
      <c r="C51" s="215">
        <v>0</v>
      </c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26"/>
      <c r="M51" s="217">
        <v>0</v>
      </c>
    </row>
    <row r="52" spans="1:13" ht="23.25" customHeight="1">
      <c r="A52" s="213" t="s">
        <v>185</v>
      </c>
      <c r="B52" s="225"/>
      <c r="C52" s="215">
        <v>0</v>
      </c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26"/>
      <c r="M52" s="217">
        <v>0</v>
      </c>
    </row>
    <row r="53" spans="1:13" ht="23.25" customHeight="1">
      <c r="A53" s="213" t="s">
        <v>184</v>
      </c>
      <c r="B53" s="225"/>
      <c r="C53" s="215">
        <v>2</v>
      </c>
      <c r="D53" s="215">
        <v>4</v>
      </c>
      <c r="E53" s="215">
        <v>4</v>
      </c>
      <c r="F53" s="215">
        <v>1</v>
      </c>
      <c r="G53" s="215">
        <v>1</v>
      </c>
      <c r="H53" s="215">
        <v>0</v>
      </c>
      <c r="I53" s="215">
        <v>0</v>
      </c>
      <c r="J53" s="215">
        <v>0</v>
      </c>
      <c r="K53" s="215">
        <v>0</v>
      </c>
      <c r="L53" s="226"/>
      <c r="M53" s="217">
        <v>12</v>
      </c>
    </row>
    <row r="54" spans="1:13" ht="23.25" customHeight="1">
      <c r="A54" s="213" t="s">
        <v>186</v>
      </c>
      <c r="B54" s="225"/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26"/>
      <c r="M54" s="217">
        <v>0</v>
      </c>
    </row>
    <row r="55" spans="1:13" ht="23.25" customHeight="1">
      <c r="A55" s="213" t="s">
        <v>187</v>
      </c>
      <c r="B55" s="225"/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26"/>
      <c r="M55" s="217">
        <v>0</v>
      </c>
    </row>
    <row r="56" spans="1:13" ht="23.25" customHeight="1">
      <c r="A56" s="213" t="s">
        <v>196</v>
      </c>
      <c r="B56" s="225"/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26"/>
      <c r="M56" s="217">
        <v>0</v>
      </c>
    </row>
    <row r="57" spans="1:13" ht="8.1" customHeight="1">
      <c r="A57" s="214"/>
      <c r="B57" s="214"/>
      <c r="C57" s="218"/>
      <c r="D57" s="218"/>
      <c r="E57" s="218"/>
      <c r="F57" s="218"/>
      <c r="G57" s="221"/>
      <c r="H57" s="221"/>
      <c r="I57" s="221"/>
      <c r="J57" s="221"/>
      <c r="K57" s="221"/>
      <c r="L57" s="221"/>
      <c r="M57" s="222"/>
    </row>
    <row r="58" spans="1:13" ht="23.25" customHeight="1">
      <c r="A58" s="223" t="s">
        <v>198</v>
      </c>
      <c r="B58" s="214"/>
      <c r="C58" s="224">
        <v>2</v>
      </c>
      <c r="D58" s="224">
        <v>4</v>
      </c>
      <c r="E58" s="224">
        <v>4</v>
      </c>
      <c r="F58" s="224">
        <v>1</v>
      </c>
      <c r="G58" s="224">
        <v>1</v>
      </c>
      <c r="H58" s="224">
        <v>0</v>
      </c>
      <c r="I58" s="224">
        <v>0</v>
      </c>
      <c r="J58" s="224">
        <v>0</v>
      </c>
      <c r="K58" s="224">
        <v>0</v>
      </c>
      <c r="L58" s="218"/>
      <c r="M58" s="224">
        <v>12</v>
      </c>
    </row>
    <row r="59" spans="1:13" ht="8.1" customHeight="1">
      <c r="A59" s="214"/>
      <c r="B59" s="214"/>
      <c r="C59" s="218"/>
      <c r="D59" s="218"/>
      <c r="E59" s="218"/>
      <c r="F59" s="218"/>
      <c r="G59" s="221"/>
      <c r="H59" s="221"/>
      <c r="I59" s="221"/>
      <c r="J59" s="221"/>
      <c r="K59" s="221"/>
      <c r="L59" s="221"/>
      <c r="M59" s="222"/>
    </row>
    <row r="60" spans="1:13" ht="31.5" customHeight="1">
      <c r="A60" s="223" t="s">
        <v>96</v>
      </c>
      <c r="B60" s="214"/>
      <c r="C60" s="224">
        <v>67</v>
      </c>
      <c r="D60" s="224">
        <v>122</v>
      </c>
      <c r="E60" s="224">
        <v>87</v>
      </c>
      <c r="F60" s="224">
        <v>57</v>
      </c>
      <c r="G60" s="224">
        <v>14</v>
      </c>
      <c r="H60" s="224">
        <v>5</v>
      </c>
      <c r="I60" s="224">
        <v>0</v>
      </c>
      <c r="J60" s="224">
        <v>0</v>
      </c>
      <c r="K60" s="224">
        <v>0</v>
      </c>
      <c r="L60" s="218"/>
      <c r="M60" s="224">
        <v>352</v>
      </c>
    </row>
    <row r="61" spans="1:13">
      <c r="A61" s="227"/>
    </row>
    <row r="62" spans="1:13" s="229" customFormat="1" ht="20.100000000000001" customHeight="1">
      <c r="A62" s="228" t="s">
        <v>280</v>
      </c>
    </row>
    <row r="63" spans="1:13" s="229" customFormat="1" ht="20.100000000000001" customHeight="1">
      <c r="A63" s="228" t="s">
        <v>577</v>
      </c>
    </row>
    <row r="64" spans="1:13" s="229" customFormat="1" ht="20.100000000000001" customHeight="1">
      <c r="A64" s="228" t="s">
        <v>270</v>
      </c>
    </row>
  </sheetData>
  <protectedRanges>
    <protectedRange sqref="M5 C6:K6" name="Rango1_4"/>
  </protectedRanges>
  <mergeCells count="6">
    <mergeCell ref="A1:M1"/>
    <mergeCell ref="A2:M2"/>
    <mergeCell ref="A5:A6"/>
    <mergeCell ref="B5:B6"/>
    <mergeCell ref="C5:K5"/>
    <mergeCell ref="M5:M6"/>
  </mergeCells>
  <printOptions horizontalCentered="1"/>
  <pageMargins left="0.23622047244094491" right="0.23622047244094491" top="0.94488188976377963" bottom="0.35433070866141736" header="0.19685039370078741" footer="0.31496062992125984"/>
  <pageSetup scale="35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CD698-6439-4B4B-B869-49C453F28F99}">
  <dimension ref="A1:K33"/>
  <sheetViews>
    <sheetView view="pageBreakPreview" zoomScaleNormal="100" zoomScaleSheetLayoutView="100" workbookViewId="0">
      <selection activeCell="O21" sqref="O21"/>
    </sheetView>
  </sheetViews>
  <sheetFormatPr baseColWidth="10" defaultRowHeight="12.75"/>
  <cols>
    <col min="1" max="16384" width="11.42578125" style="230"/>
  </cols>
  <sheetData>
    <row r="1" spans="1:11" ht="35.25" customHeight="1">
      <c r="A1" s="557" t="s">
        <v>629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</row>
    <row r="2" spans="1:11" ht="15.75" customHeight="1">
      <c r="A2" s="557" t="s">
        <v>94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</row>
    <row r="3" spans="1:11">
      <c r="A3" s="231"/>
      <c r="B3" s="231"/>
      <c r="C3" s="231"/>
      <c r="D3" s="231"/>
    </row>
    <row r="4" spans="1:11">
      <c r="A4" s="231" t="s">
        <v>578</v>
      </c>
      <c r="B4" s="231" t="s">
        <v>579</v>
      </c>
      <c r="C4" s="231"/>
      <c r="D4" s="231"/>
    </row>
    <row r="5" spans="1:11">
      <c r="A5" s="231" t="s">
        <v>568</v>
      </c>
      <c r="B5" s="231">
        <v>122</v>
      </c>
      <c r="C5" s="231"/>
      <c r="D5" s="231"/>
    </row>
    <row r="6" spans="1:11">
      <c r="A6" s="231" t="s">
        <v>569</v>
      </c>
      <c r="B6" s="231">
        <v>87</v>
      </c>
      <c r="C6" s="231"/>
      <c r="D6" s="231"/>
    </row>
    <row r="7" spans="1:11">
      <c r="A7" s="231" t="s">
        <v>567</v>
      </c>
      <c r="B7" s="231">
        <v>67</v>
      </c>
      <c r="C7" s="231"/>
      <c r="D7" s="231"/>
    </row>
    <row r="8" spans="1:11" ht="15.75">
      <c r="A8" s="231" t="s">
        <v>570</v>
      </c>
      <c r="B8" s="231">
        <v>57</v>
      </c>
      <c r="C8" s="231"/>
      <c r="D8" s="231"/>
      <c r="H8" s="232" t="s">
        <v>271</v>
      </c>
      <c r="I8" s="233">
        <v>352</v>
      </c>
    </row>
    <row r="9" spans="1:11">
      <c r="A9" s="231" t="s">
        <v>571</v>
      </c>
      <c r="B9" s="231">
        <v>14</v>
      </c>
      <c r="C9" s="231"/>
      <c r="D9" s="231"/>
    </row>
    <row r="10" spans="1:11">
      <c r="A10" s="231" t="s">
        <v>572</v>
      </c>
      <c r="B10" s="231">
        <v>5</v>
      </c>
      <c r="C10" s="231"/>
      <c r="D10" s="231"/>
    </row>
    <row r="11" spans="1:11" ht="18.75" customHeight="1">
      <c r="A11" s="231" t="s">
        <v>573</v>
      </c>
      <c r="B11" s="231">
        <v>0</v>
      </c>
      <c r="C11" s="231"/>
      <c r="D11" s="231"/>
    </row>
    <row r="12" spans="1:11" ht="18.75" customHeight="1">
      <c r="A12" s="231" t="s">
        <v>574</v>
      </c>
      <c r="B12" s="231">
        <v>0</v>
      </c>
      <c r="C12" s="231"/>
      <c r="D12" s="231"/>
    </row>
    <row r="13" spans="1:11" ht="18.75" customHeight="1">
      <c r="A13" s="231" t="s">
        <v>575</v>
      </c>
      <c r="B13" s="231">
        <v>0</v>
      </c>
      <c r="C13" s="231"/>
      <c r="D13" s="231"/>
    </row>
    <row r="14" spans="1:11" ht="18.75" customHeight="1">
      <c r="A14" s="231"/>
      <c r="B14" s="231"/>
      <c r="C14" s="231"/>
      <c r="D14" s="231"/>
    </row>
    <row r="15" spans="1:11" ht="18.75" customHeight="1">
      <c r="A15" s="231"/>
      <c r="B15" s="231"/>
      <c r="C15" s="231"/>
      <c r="D15" s="231"/>
    </row>
    <row r="16" spans="1:11" ht="18.75" customHeight="1">
      <c r="A16" s="231"/>
      <c r="B16" s="231"/>
      <c r="C16" s="231"/>
      <c r="D16" s="231"/>
    </row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9" spans="1:1" ht="12" customHeight="1"/>
    <row r="30" spans="1:1" ht="12" customHeight="1"/>
    <row r="31" spans="1:1" ht="8.25" customHeight="1">
      <c r="A31" s="470" t="s">
        <v>280</v>
      </c>
    </row>
    <row r="32" spans="1:1" ht="8.25" customHeight="1">
      <c r="A32" s="234" t="s">
        <v>577</v>
      </c>
    </row>
    <row r="33" spans="1:1" ht="8.25" customHeight="1">
      <c r="A33" s="234" t="s">
        <v>270</v>
      </c>
    </row>
  </sheetData>
  <sheetProtection autoFilter="0"/>
  <mergeCells count="2">
    <mergeCell ref="A2:K2"/>
    <mergeCell ref="A1:K1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CB0C-35B9-4484-8184-B3EF3C4293FF}">
  <dimension ref="A1:IK67"/>
  <sheetViews>
    <sheetView view="pageBreakPreview" topLeftCell="A17" zoomScale="55" zoomScaleNormal="70" zoomScaleSheetLayoutView="55" workbookViewId="0">
      <selection activeCell="D19" sqref="D19"/>
    </sheetView>
  </sheetViews>
  <sheetFormatPr baseColWidth="10" defaultColWidth="11.42578125" defaultRowHeight="12.75"/>
  <cols>
    <col min="1" max="1" width="73" style="235" customWidth="1"/>
    <col min="2" max="3" width="32.5703125" style="235" customWidth="1"/>
    <col min="4" max="5" width="20.7109375" style="237" customWidth="1"/>
    <col min="6" max="6" width="1.28515625" style="237" customWidth="1"/>
    <col min="7" max="8" width="32.5703125" style="235" customWidth="1"/>
    <col min="9" max="9" width="20.7109375" style="236" customWidth="1"/>
    <col min="10" max="10" width="20.7109375" style="237" customWidth="1"/>
    <col min="11" max="11" width="1.28515625" style="235" customWidth="1"/>
    <col min="12" max="12" width="25.7109375" style="235" customWidth="1"/>
    <col min="13" max="13" width="12.85546875" style="238" hidden="1" customWidth="1"/>
    <col min="14" max="245" width="11.42578125" style="238"/>
    <col min="246" max="16384" width="11.42578125" style="239"/>
  </cols>
  <sheetData>
    <row r="1" spans="1:245" ht="4.5" customHeight="1">
      <c r="D1" s="235"/>
      <c r="E1" s="235"/>
      <c r="F1" s="235"/>
    </row>
    <row r="2" spans="1:245" ht="27.95" customHeight="1">
      <c r="A2" s="564" t="s">
        <v>580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</row>
    <row r="3" spans="1:245" ht="27.95" customHeight="1">
      <c r="A3" s="565" t="s">
        <v>94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</row>
    <row r="4" spans="1:245" ht="9.75" customHeight="1">
      <c r="A4" s="240"/>
      <c r="B4" s="240"/>
      <c r="C4" s="240"/>
      <c r="D4" s="240"/>
      <c r="E4" s="240"/>
      <c r="F4" s="240"/>
      <c r="G4" s="240"/>
      <c r="H4" s="240"/>
      <c r="I4" s="241"/>
      <c r="J4" s="240"/>
      <c r="K4" s="240"/>
      <c r="L4" s="240"/>
      <c r="M4" s="242"/>
      <c r="N4" s="242"/>
      <c r="O4" s="242"/>
      <c r="P4" s="242"/>
      <c r="Q4" s="242"/>
      <c r="R4" s="242"/>
    </row>
    <row r="5" spans="1:245" ht="21.75" customHeight="1">
      <c r="A5" s="560" t="s">
        <v>284</v>
      </c>
      <c r="B5" s="567" t="s">
        <v>273</v>
      </c>
      <c r="C5" s="568"/>
      <c r="D5" s="568"/>
      <c r="E5" s="569"/>
      <c r="F5" s="243"/>
      <c r="G5" s="567" t="s">
        <v>274</v>
      </c>
      <c r="H5" s="568"/>
      <c r="I5" s="568"/>
      <c r="J5" s="569"/>
      <c r="K5" s="244"/>
      <c r="L5" s="562" t="s">
        <v>96</v>
      </c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5"/>
      <c r="AY5" s="245"/>
      <c r="AZ5" s="245"/>
      <c r="BA5" s="245"/>
      <c r="BB5" s="245"/>
      <c r="BC5" s="245"/>
      <c r="BD5" s="245"/>
      <c r="BE5" s="245"/>
      <c r="BF5" s="245"/>
      <c r="BG5" s="245"/>
      <c r="BH5" s="245"/>
      <c r="BI5" s="245"/>
      <c r="BJ5" s="245"/>
      <c r="BK5" s="245"/>
      <c r="BL5" s="245"/>
      <c r="BM5" s="245"/>
      <c r="BN5" s="245"/>
      <c r="BO5" s="245"/>
      <c r="BP5" s="245"/>
      <c r="BQ5" s="245"/>
      <c r="BR5" s="245"/>
      <c r="BS5" s="245"/>
      <c r="BT5" s="245"/>
      <c r="BU5" s="245"/>
      <c r="BV5" s="245"/>
      <c r="BW5" s="245"/>
      <c r="BX5" s="245"/>
      <c r="BY5" s="245"/>
      <c r="BZ5" s="245"/>
      <c r="CA5" s="245"/>
      <c r="CB5" s="245"/>
      <c r="CC5" s="245"/>
      <c r="CD5" s="245"/>
      <c r="CE5" s="245"/>
      <c r="CF5" s="245"/>
      <c r="CG5" s="245"/>
      <c r="CH5" s="245"/>
      <c r="CI5" s="245"/>
      <c r="CJ5" s="245"/>
      <c r="CK5" s="245"/>
      <c r="CL5" s="245"/>
      <c r="CM5" s="245"/>
      <c r="CN5" s="245"/>
      <c r="CO5" s="245"/>
      <c r="CP5" s="245"/>
      <c r="CQ5" s="245"/>
      <c r="CR5" s="245"/>
      <c r="CS5" s="245"/>
      <c r="CT5" s="245"/>
      <c r="CU5" s="245"/>
      <c r="CV5" s="245"/>
      <c r="CW5" s="245"/>
      <c r="CX5" s="245"/>
      <c r="CY5" s="245"/>
      <c r="CZ5" s="245"/>
      <c r="DA5" s="245"/>
      <c r="DB5" s="245"/>
      <c r="DC5" s="245"/>
      <c r="DD5" s="245"/>
      <c r="DE5" s="245"/>
      <c r="DF5" s="245"/>
      <c r="DG5" s="245"/>
      <c r="DH5" s="245"/>
      <c r="DI5" s="245"/>
      <c r="DJ5" s="245"/>
      <c r="DK5" s="245"/>
      <c r="DL5" s="245"/>
      <c r="DM5" s="245"/>
      <c r="DN5" s="245"/>
      <c r="DO5" s="245"/>
      <c r="DP5" s="245"/>
      <c r="DQ5" s="245"/>
      <c r="DR5" s="245"/>
      <c r="DS5" s="245"/>
      <c r="DT5" s="245"/>
      <c r="DU5" s="245"/>
      <c r="DV5" s="245"/>
      <c r="DW5" s="245"/>
      <c r="DX5" s="245"/>
      <c r="DY5" s="245"/>
      <c r="DZ5" s="245"/>
      <c r="EA5" s="245"/>
      <c r="EB5" s="245"/>
      <c r="EC5" s="245"/>
      <c r="ED5" s="245"/>
      <c r="EE5" s="245"/>
      <c r="EF5" s="245"/>
      <c r="EG5" s="245"/>
      <c r="EH5" s="245"/>
      <c r="EI5" s="245"/>
      <c r="EJ5" s="245"/>
      <c r="EK5" s="245"/>
      <c r="EL5" s="245"/>
      <c r="EM5" s="245"/>
      <c r="EN5" s="245"/>
      <c r="EO5" s="245"/>
      <c r="EP5" s="245"/>
      <c r="EQ5" s="245"/>
      <c r="ER5" s="245"/>
      <c r="ES5" s="245"/>
      <c r="ET5" s="245"/>
      <c r="EU5" s="245"/>
      <c r="EV5" s="245"/>
      <c r="EW5" s="245"/>
      <c r="EX5" s="245"/>
      <c r="EY5" s="245"/>
      <c r="EZ5" s="245"/>
      <c r="FA5" s="245"/>
      <c r="FB5" s="245"/>
      <c r="FC5" s="245"/>
      <c r="FD5" s="245"/>
      <c r="FE5" s="245"/>
      <c r="FF5" s="245"/>
      <c r="FG5" s="245"/>
      <c r="FH5" s="245"/>
      <c r="FI5" s="245"/>
      <c r="FJ5" s="245"/>
      <c r="FK5" s="245"/>
      <c r="FL5" s="245"/>
      <c r="FM5" s="245"/>
      <c r="FN5" s="245"/>
      <c r="FO5" s="245"/>
      <c r="FP5" s="245"/>
      <c r="FQ5" s="245"/>
      <c r="FR5" s="245"/>
      <c r="FS5" s="245"/>
      <c r="FT5" s="245"/>
      <c r="FU5" s="245"/>
      <c r="FV5" s="245"/>
      <c r="FW5" s="245"/>
      <c r="FX5" s="245"/>
      <c r="FY5" s="245"/>
      <c r="FZ5" s="245"/>
      <c r="GA5" s="245"/>
      <c r="GB5" s="245"/>
      <c r="GC5" s="245"/>
      <c r="GD5" s="245"/>
      <c r="GE5" s="245"/>
      <c r="GF5" s="245"/>
      <c r="GG5" s="245"/>
      <c r="GH5" s="245"/>
      <c r="GI5" s="245"/>
      <c r="GJ5" s="245"/>
      <c r="GK5" s="245"/>
      <c r="GL5" s="245"/>
      <c r="GM5" s="245"/>
      <c r="GN5" s="245"/>
      <c r="GO5" s="245"/>
      <c r="GP5" s="245"/>
      <c r="GQ5" s="245"/>
      <c r="GR5" s="245"/>
      <c r="GS5" s="245"/>
      <c r="GT5" s="245"/>
      <c r="GU5" s="245"/>
      <c r="GV5" s="245"/>
      <c r="GW5" s="245"/>
      <c r="GX5" s="245"/>
      <c r="GY5" s="245"/>
      <c r="GZ5" s="245"/>
      <c r="HA5" s="245"/>
      <c r="HB5" s="245"/>
      <c r="HC5" s="245"/>
      <c r="HD5" s="245"/>
      <c r="HE5" s="245"/>
      <c r="HF5" s="245"/>
      <c r="HG5" s="245"/>
      <c r="HH5" s="245"/>
      <c r="HI5" s="245"/>
      <c r="HJ5" s="245"/>
      <c r="HK5" s="245"/>
      <c r="HL5" s="245"/>
      <c r="HM5" s="245"/>
      <c r="HN5" s="245"/>
      <c r="HO5" s="245"/>
      <c r="HP5" s="245"/>
      <c r="HQ5" s="245"/>
      <c r="HR5" s="245"/>
      <c r="HS5" s="245"/>
      <c r="HT5" s="245"/>
      <c r="HU5" s="245"/>
      <c r="HV5" s="245"/>
      <c r="HW5" s="245"/>
      <c r="HX5" s="245"/>
      <c r="HY5" s="245"/>
      <c r="HZ5" s="245"/>
      <c r="IA5" s="245"/>
      <c r="IB5" s="245"/>
      <c r="IC5" s="245"/>
      <c r="ID5" s="245"/>
      <c r="IE5" s="245"/>
      <c r="IF5" s="245"/>
      <c r="IG5" s="239"/>
      <c r="IH5" s="239"/>
      <c r="II5" s="239"/>
      <c r="IJ5" s="239"/>
      <c r="IK5" s="239"/>
    </row>
    <row r="6" spans="1:245" ht="30.75" customHeight="1">
      <c r="A6" s="566"/>
      <c r="B6" s="560" t="s">
        <v>282</v>
      </c>
      <c r="C6" s="560" t="s">
        <v>283</v>
      </c>
      <c r="D6" s="562" t="s">
        <v>198</v>
      </c>
      <c r="E6" s="562" t="s">
        <v>582</v>
      </c>
      <c r="F6" s="243"/>
      <c r="G6" s="558" t="s">
        <v>282</v>
      </c>
      <c r="H6" s="560" t="s">
        <v>283</v>
      </c>
      <c r="I6" s="562" t="s">
        <v>198</v>
      </c>
      <c r="J6" s="562" t="s">
        <v>582</v>
      </c>
      <c r="K6" s="244"/>
      <c r="L6" s="570"/>
      <c r="M6" s="246"/>
      <c r="N6" s="246"/>
      <c r="O6" s="246"/>
      <c r="P6" s="246"/>
      <c r="Q6" s="246"/>
      <c r="R6" s="246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245"/>
      <c r="BF6" s="245"/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245"/>
      <c r="BS6" s="245"/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245"/>
      <c r="CF6" s="245"/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245"/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5"/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245"/>
      <c r="DS6" s="245"/>
      <c r="DT6" s="245"/>
      <c r="DU6" s="245"/>
      <c r="DV6" s="245"/>
      <c r="DW6" s="245"/>
      <c r="DX6" s="245"/>
      <c r="DY6" s="245"/>
      <c r="DZ6" s="245"/>
      <c r="EA6" s="245"/>
      <c r="EB6" s="245"/>
      <c r="EC6" s="245"/>
      <c r="ED6" s="245"/>
      <c r="EE6" s="245"/>
      <c r="EF6" s="245"/>
      <c r="EG6" s="245"/>
      <c r="EH6" s="245"/>
      <c r="EI6" s="245"/>
      <c r="EJ6" s="245"/>
      <c r="EK6" s="245"/>
      <c r="EL6" s="245"/>
      <c r="EM6" s="245"/>
      <c r="EN6" s="245"/>
      <c r="EO6" s="245"/>
      <c r="EP6" s="245"/>
      <c r="EQ6" s="245"/>
      <c r="ER6" s="245"/>
      <c r="ES6" s="245"/>
      <c r="ET6" s="245"/>
      <c r="EU6" s="245"/>
      <c r="EV6" s="245"/>
      <c r="EW6" s="245"/>
      <c r="EX6" s="245"/>
      <c r="EY6" s="245"/>
      <c r="EZ6" s="245"/>
      <c r="FA6" s="245"/>
      <c r="FB6" s="245"/>
      <c r="FC6" s="245"/>
      <c r="FD6" s="245"/>
      <c r="FE6" s="245"/>
      <c r="FF6" s="245"/>
      <c r="FG6" s="245"/>
      <c r="FH6" s="245"/>
      <c r="FI6" s="245"/>
      <c r="FJ6" s="245"/>
      <c r="FK6" s="245"/>
      <c r="FL6" s="245"/>
      <c r="FM6" s="245"/>
      <c r="FN6" s="245"/>
      <c r="FO6" s="245"/>
      <c r="FP6" s="245"/>
      <c r="FQ6" s="245"/>
      <c r="FR6" s="245"/>
      <c r="FS6" s="245"/>
      <c r="FT6" s="245"/>
      <c r="FU6" s="245"/>
      <c r="FV6" s="245"/>
      <c r="FW6" s="245"/>
      <c r="FX6" s="245"/>
      <c r="FY6" s="245"/>
      <c r="FZ6" s="245"/>
      <c r="GA6" s="245"/>
      <c r="GB6" s="245"/>
      <c r="GC6" s="245"/>
      <c r="GD6" s="245"/>
      <c r="GE6" s="245"/>
      <c r="GF6" s="245"/>
      <c r="GG6" s="245"/>
      <c r="GH6" s="245"/>
      <c r="GI6" s="245"/>
      <c r="GJ6" s="245"/>
      <c r="GK6" s="245"/>
      <c r="GL6" s="245"/>
      <c r="GM6" s="245"/>
      <c r="GN6" s="245"/>
      <c r="GO6" s="245"/>
      <c r="GP6" s="245"/>
      <c r="GQ6" s="245"/>
      <c r="GR6" s="245"/>
      <c r="GS6" s="245"/>
      <c r="GT6" s="245"/>
      <c r="GU6" s="245"/>
      <c r="GV6" s="245"/>
      <c r="GW6" s="245"/>
      <c r="GX6" s="245"/>
      <c r="GY6" s="245"/>
      <c r="GZ6" s="245"/>
      <c r="HA6" s="245"/>
      <c r="HB6" s="245"/>
      <c r="HC6" s="245"/>
      <c r="HD6" s="245"/>
      <c r="HE6" s="245"/>
      <c r="HF6" s="245"/>
      <c r="HG6" s="245"/>
      <c r="HH6" s="245"/>
      <c r="HI6" s="245"/>
      <c r="HJ6" s="245"/>
      <c r="HK6" s="245"/>
      <c r="HL6" s="245"/>
      <c r="HM6" s="245"/>
      <c r="HN6" s="245"/>
      <c r="HO6" s="245"/>
      <c r="HP6" s="245"/>
      <c r="HQ6" s="245"/>
      <c r="HR6" s="245"/>
      <c r="HS6" s="245"/>
      <c r="HT6" s="245"/>
      <c r="HU6" s="245"/>
      <c r="HV6" s="245"/>
      <c r="HW6" s="245"/>
      <c r="HX6" s="245"/>
      <c r="HY6" s="245"/>
      <c r="HZ6" s="245"/>
      <c r="IA6" s="245"/>
      <c r="IB6" s="245"/>
      <c r="IC6" s="245"/>
      <c r="ID6" s="245"/>
      <c r="IE6" s="245"/>
      <c r="IF6" s="245"/>
      <c r="IG6" s="239"/>
      <c r="IH6" s="239"/>
      <c r="II6" s="239"/>
      <c r="IJ6" s="239"/>
      <c r="IK6" s="239"/>
    </row>
    <row r="7" spans="1:245" ht="21.75" customHeight="1">
      <c r="A7" s="561"/>
      <c r="B7" s="561"/>
      <c r="C7" s="561"/>
      <c r="D7" s="563"/>
      <c r="E7" s="563"/>
      <c r="F7" s="243"/>
      <c r="G7" s="559"/>
      <c r="H7" s="561"/>
      <c r="I7" s="563"/>
      <c r="J7" s="563"/>
      <c r="K7" s="247"/>
      <c r="L7" s="563"/>
      <c r="M7" s="246"/>
      <c r="N7" s="246"/>
      <c r="O7" s="246"/>
      <c r="P7" s="246"/>
      <c r="Q7" s="246"/>
      <c r="R7" s="246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/>
      <c r="CF7" s="245"/>
      <c r="CG7" s="245"/>
      <c r="CH7" s="245"/>
      <c r="CI7" s="245"/>
      <c r="CJ7" s="245"/>
      <c r="CK7" s="245"/>
      <c r="CL7" s="245"/>
      <c r="CM7" s="245"/>
      <c r="CN7" s="245"/>
      <c r="CO7" s="245"/>
      <c r="CP7" s="245"/>
      <c r="CQ7" s="245"/>
      <c r="CR7" s="245"/>
      <c r="CS7" s="245"/>
      <c r="CT7" s="245"/>
      <c r="CU7" s="245"/>
      <c r="CV7" s="245"/>
      <c r="CW7" s="245"/>
      <c r="CX7" s="245"/>
      <c r="CY7" s="245"/>
      <c r="CZ7" s="245"/>
      <c r="DA7" s="245"/>
      <c r="DB7" s="245"/>
      <c r="DC7" s="245"/>
      <c r="DD7" s="245"/>
      <c r="DE7" s="245"/>
      <c r="DF7" s="245"/>
      <c r="DG7" s="245"/>
      <c r="DH7" s="245"/>
      <c r="DI7" s="245"/>
      <c r="DJ7" s="245"/>
      <c r="DK7" s="245"/>
      <c r="DL7" s="245"/>
      <c r="DM7" s="245"/>
      <c r="DN7" s="245"/>
      <c r="DO7" s="245"/>
      <c r="DP7" s="245"/>
      <c r="DQ7" s="245"/>
      <c r="DR7" s="245"/>
      <c r="DS7" s="245"/>
      <c r="DT7" s="245"/>
      <c r="DU7" s="245"/>
      <c r="DV7" s="245"/>
      <c r="DW7" s="245"/>
      <c r="DX7" s="245"/>
      <c r="DY7" s="245"/>
      <c r="DZ7" s="245"/>
      <c r="EA7" s="245"/>
      <c r="EB7" s="245"/>
      <c r="EC7" s="245"/>
      <c r="ED7" s="245"/>
      <c r="EE7" s="245"/>
      <c r="EF7" s="245"/>
      <c r="EG7" s="245"/>
      <c r="EH7" s="245"/>
      <c r="EI7" s="245"/>
      <c r="EJ7" s="245"/>
      <c r="EK7" s="245"/>
      <c r="EL7" s="245"/>
      <c r="EM7" s="245"/>
      <c r="EN7" s="245"/>
      <c r="EO7" s="245"/>
      <c r="EP7" s="245"/>
      <c r="EQ7" s="245"/>
      <c r="ER7" s="245"/>
      <c r="ES7" s="245"/>
      <c r="ET7" s="245"/>
      <c r="EU7" s="245"/>
      <c r="EV7" s="245"/>
      <c r="EW7" s="245"/>
      <c r="EX7" s="245"/>
      <c r="EY7" s="245"/>
      <c r="EZ7" s="245"/>
      <c r="FA7" s="245"/>
      <c r="FB7" s="245"/>
      <c r="FC7" s="245"/>
      <c r="FD7" s="245"/>
      <c r="FE7" s="245"/>
      <c r="FF7" s="245"/>
      <c r="FG7" s="245"/>
      <c r="FH7" s="245"/>
      <c r="FI7" s="245"/>
      <c r="FJ7" s="245"/>
      <c r="FK7" s="245"/>
      <c r="FL7" s="245"/>
      <c r="FM7" s="245"/>
      <c r="FN7" s="245"/>
      <c r="FO7" s="245"/>
      <c r="FP7" s="245"/>
      <c r="FQ7" s="245"/>
      <c r="FR7" s="245"/>
      <c r="FS7" s="245"/>
      <c r="FT7" s="245"/>
      <c r="FU7" s="245"/>
      <c r="FV7" s="245"/>
      <c r="FW7" s="245"/>
      <c r="FX7" s="245"/>
      <c r="FY7" s="245"/>
      <c r="FZ7" s="245"/>
      <c r="GA7" s="245"/>
      <c r="GB7" s="245"/>
      <c r="GC7" s="245"/>
      <c r="GD7" s="245"/>
      <c r="GE7" s="245"/>
      <c r="GF7" s="245"/>
      <c r="GG7" s="245"/>
      <c r="GH7" s="245"/>
      <c r="GI7" s="245"/>
      <c r="GJ7" s="245"/>
      <c r="GK7" s="245"/>
      <c r="GL7" s="245"/>
      <c r="GM7" s="245"/>
      <c r="GN7" s="245"/>
      <c r="GO7" s="245"/>
      <c r="GP7" s="245"/>
      <c r="GQ7" s="245"/>
      <c r="GR7" s="245"/>
      <c r="GS7" s="245"/>
      <c r="GT7" s="245"/>
      <c r="GU7" s="245"/>
      <c r="GV7" s="245"/>
      <c r="GW7" s="245"/>
      <c r="GX7" s="245"/>
      <c r="GY7" s="245"/>
      <c r="GZ7" s="245"/>
      <c r="HA7" s="245"/>
      <c r="HB7" s="245"/>
      <c r="HC7" s="245"/>
      <c r="HD7" s="245"/>
      <c r="HE7" s="245"/>
      <c r="HF7" s="245"/>
      <c r="HG7" s="245"/>
      <c r="HH7" s="245"/>
      <c r="HI7" s="245"/>
      <c r="HJ7" s="245"/>
      <c r="HK7" s="245"/>
      <c r="HL7" s="245"/>
      <c r="HM7" s="245"/>
      <c r="HN7" s="245"/>
      <c r="HO7" s="245"/>
      <c r="HP7" s="245"/>
      <c r="HQ7" s="245"/>
      <c r="HR7" s="245"/>
      <c r="HS7" s="245"/>
      <c r="HT7" s="245"/>
      <c r="HU7" s="245"/>
      <c r="HV7" s="245"/>
      <c r="HW7" s="245"/>
      <c r="HX7" s="245"/>
      <c r="HY7" s="245"/>
      <c r="HZ7" s="245"/>
      <c r="IA7" s="245"/>
      <c r="IB7" s="245"/>
      <c r="IC7" s="245"/>
      <c r="ID7" s="245"/>
      <c r="IE7" s="245"/>
      <c r="IF7" s="245"/>
      <c r="IG7" s="239"/>
      <c r="IH7" s="239"/>
      <c r="II7" s="239"/>
      <c r="IJ7" s="239"/>
      <c r="IK7" s="239"/>
    </row>
    <row r="8" spans="1:245" ht="8.25" customHeight="1">
      <c r="A8" s="248"/>
      <c r="B8" s="248"/>
      <c r="C8" s="249"/>
      <c r="D8" s="249"/>
      <c r="E8" s="249"/>
      <c r="F8" s="250"/>
      <c r="G8" s="249"/>
      <c r="H8" s="249"/>
      <c r="I8" s="249"/>
      <c r="J8" s="249"/>
      <c r="K8" s="249"/>
      <c r="L8" s="249"/>
      <c r="M8" s="251"/>
      <c r="N8" s="251"/>
      <c r="O8" s="251"/>
      <c r="P8" s="251"/>
      <c r="Q8" s="251"/>
      <c r="R8" s="251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252"/>
      <c r="AZ8" s="252"/>
      <c r="BA8" s="252"/>
      <c r="BB8" s="252"/>
      <c r="BC8" s="252"/>
      <c r="BD8" s="252"/>
      <c r="BE8" s="252"/>
      <c r="BF8" s="252"/>
      <c r="BG8" s="252"/>
      <c r="BH8" s="252"/>
      <c r="BI8" s="252"/>
      <c r="BJ8" s="252"/>
      <c r="BK8" s="252"/>
      <c r="BL8" s="252"/>
      <c r="BM8" s="252"/>
      <c r="BN8" s="252"/>
      <c r="BO8" s="252"/>
      <c r="BP8" s="252"/>
      <c r="BQ8" s="252"/>
      <c r="BR8" s="252"/>
      <c r="BS8" s="252"/>
      <c r="BT8" s="252"/>
      <c r="BU8" s="252"/>
      <c r="BV8" s="252"/>
      <c r="BW8" s="252"/>
      <c r="BX8" s="252"/>
      <c r="BY8" s="252"/>
      <c r="BZ8" s="252"/>
      <c r="CA8" s="252"/>
      <c r="CB8" s="252"/>
      <c r="CC8" s="252"/>
      <c r="CD8" s="252"/>
      <c r="CE8" s="252"/>
      <c r="CF8" s="252"/>
      <c r="CG8" s="252"/>
      <c r="CH8" s="252"/>
      <c r="CI8" s="252"/>
      <c r="CJ8" s="252"/>
      <c r="CK8" s="252"/>
      <c r="CL8" s="252"/>
      <c r="CM8" s="252"/>
      <c r="CN8" s="252"/>
      <c r="CO8" s="252"/>
      <c r="CP8" s="252"/>
      <c r="CQ8" s="252"/>
      <c r="CR8" s="252"/>
      <c r="CS8" s="252"/>
      <c r="CT8" s="252"/>
      <c r="CU8" s="252"/>
      <c r="CV8" s="252"/>
      <c r="CW8" s="252"/>
      <c r="CX8" s="252"/>
      <c r="CY8" s="252"/>
      <c r="CZ8" s="252"/>
      <c r="DA8" s="252"/>
      <c r="DB8" s="252"/>
      <c r="DC8" s="252"/>
      <c r="DD8" s="252"/>
      <c r="DE8" s="252"/>
      <c r="DF8" s="252"/>
      <c r="DG8" s="252"/>
      <c r="DH8" s="252"/>
      <c r="DI8" s="252"/>
      <c r="DJ8" s="252"/>
      <c r="DK8" s="252"/>
      <c r="DL8" s="252"/>
      <c r="DM8" s="252"/>
      <c r="DN8" s="252"/>
      <c r="DO8" s="252"/>
      <c r="DP8" s="252"/>
      <c r="DQ8" s="252"/>
      <c r="DR8" s="252"/>
      <c r="DS8" s="252"/>
      <c r="DT8" s="252"/>
      <c r="DU8" s="252"/>
      <c r="DV8" s="252"/>
      <c r="DW8" s="252"/>
      <c r="DX8" s="252"/>
      <c r="DY8" s="252"/>
      <c r="DZ8" s="252"/>
      <c r="EA8" s="252"/>
      <c r="EB8" s="252"/>
      <c r="EC8" s="252"/>
      <c r="ED8" s="252"/>
      <c r="EE8" s="252"/>
      <c r="EF8" s="252"/>
      <c r="EG8" s="252"/>
      <c r="EH8" s="252"/>
      <c r="EI8" s="252"/>
      <c r="EJ8" s="252"/>
      <c r="EK8" s="252"/>
      <c r="EL8" s="252"/>
      <c r="EM8" s="252"/>
      <c r="EN8" s="252"/>
      <c r="EO8" s="252"/>
      <c r="EP8" s="252"/>
      <c r="EQ8" s="252"/>
      <c r="ER8" s="252"/>
      <c r="ES8" s="252"/>
      <c r="ET8" s="252"/>
      <c r="EU8" s="252"/>
      <c r="EV8" s="252"/>
      <c r="EW8" s="252"/>
      <c r="EX8" s="252"/>
      <c r="EY8" s="252"/>
      <c r="EZ8" s="252"/>
      <c r="FA8" s="252"/>
      <c r="FB8" s="252"/>
      <c r="FC8" s="252"/>
      <c r="FD8" s="252"/>
      <c r="FE8" s="252"/>
      <c r="FF8" s="252"/>
      <c r="FG8" s="252"/>
      <c r="FH8" s="252"/>
      <c r="FI8" s="252"/>
      <c r="FJ8" s="252"/>
      <c r="FK8" s="252"/>
      <c r="FL8" s="252"/>
      <c r="FM8" s="252"/>
      <c r="FN8" s="252"/>
      <c r="FO8" s="252"/>
      <c r="FP8" s="252"/>
      <c r="FQ8" s="252"/>
      <c r="FR8" s="252"/>
      <c r="FS8" s="252"/>
      <c r="FT8" s="252"/>
      <c r="FU8" s="252"/>
      <c r="FV8" s="252"/>
      <c r="FW8" s="252"/>
      <c r="FX8" s="252"/>
      <c r="FY8" s="252"/>
      <c r="FZ8" s="252"/>
      <c r="GA8" s="252"/>
      <c r="GB8" s="252"/>
      <c r="GC8" s="252"/>
      <c r="GD8" s="252"/>
      <c r="GE8" s="252"/>
      <c r="GF8" s="252"/>
      <c r="GG8" s="252"/>
      <c r="GH8" s="252"/>
      <c r="GI8" s="252"/>
      <c r="GJ8" s="252"/>
      <c r="GK8" s="252"/>
      <c r="GL8" s="252"/>
      <c r="GM8" s="252"/>
      <c r="GN8" s="252"/>
      <c r="GO8" s="252"/>
      <c r="GP8" s="252"/>
      <c r="GQ8" s="252"/>
      <c r="GR8" s="252"/>
      <c r="GS8" s="252"/>
      <c r="GT8" s="252"/>
      <c r="GU8" s="252"/>
      <c r="GV8" s="252"/>
      <c r="GW8" s="252"/>
      <c r="GX8" s="252"/>
      <c r="GY8" s="252"/>
      <c r="GZ8" s="252"/>
      <c r="HA8" s="252"/>
      <c r="HB8" s="252"/>
      <c r="HC8" s="252"/>
      <c r="HD8" s="252"/>
      <c r="HE8" s="252"/>
      <c r="HF8" s="252"/>
      <c r="HG8" s="252"/>
      <c r="HH8" s="252"/>
      <c r="HI8" s="252"/>
      <c r="HJ8" s="252"/>
      <c r="HK8" s="252"/>
      <c r="HL8" s="252"/>
      <c r="HM8" s="252"/>
      <c r="HN8" s="252"/>
      <c r="HO8" s="252"/>
      <c r="HP8" s="252"/>
      <c r="HQ8" s="252"/>
      <c r="HR8" s="252"/>
      <c r="HS8" s="252"/>
      <c r="HT8" s="252"/>
      <c r="HU8" s="252"/>
      <c r="HV8" s="252"/>
      <c r="HW8" s="252"/>
      <c r="HX8" s="252"/>
      <c r="HY8" s="252"/>
      <c r="HZ8" s="252"/>
      <c r="IA8" s="252"/>
      <c r="IB8" s="252"/>
      <c r="IC8" s="252"/>
      <c r="ID8" s="252"/>
      <c r="IE8" s="252"/>
      <c r="IF8" s="252"/>
      <c r="IG8" s="239"/>
      <c r="IH8" s="239"/>
      <c r="II8" s="239"/>
      <c r="IJ8" s="239"/>
      <c r="IK8" s="239"/>
    </row>
    <row r="9" spans="1:245" ht="21" customHeight="1">
      <c r="A9" s="253" t="s">
        <v>3</v>
      </c>
      <c r="B9" s="386">
        <v>0</v>
      </c>
      <c r="C9" s="386">
        <v>1</v>
      </c>
      <c r="D9" s="254">
        <v>1</v>
      </c>
      <c r="E9" s="424">
        <v>100</v>
      </c>
      <c r="F9" s="255"/>
      <c r="G9" s="386">
        <v>0</v>
      </c>
      <c r="H9" s="386">
        <v>0</v>
      </c>
      <c r="I9" s="254">
        <v>0</v>
      </c>
      <c r="J9" s="424">
        <v>0</v>
      </c>
      <c r="K9" s="256"/>
      <c r="L9" s="254">
        <v>1</v>
      </c>
      <c r="M9" s="242"/>
      <c r="N9" s="242"/>
      <c r="O9" s="242"/>
      <c r="P9" s="242"/>
      <c r="Q9" s="242"/>
      <c r="R9" s="242"/>
      <c r="IG9" s="239"/>
      <c r="IH9" s="239"/>
      <c r="II9" s="239"/>
      <c r="IJ9" s="239"/>
      <c r="IK9" s="239"/>
    </row>
    <row r="10" spans="1:245" ht="21" customHeight="1">
      <c r="A10" s="253" t="s">
        <v>4</v>
      </c>
      <c r="B10" s="386">
        <v>0</v>
      </c>
      <c r="C10" s="386">
        <v>0</v>
      </c>
      <c r="D10" s="254">
        <v>0</v>
      </c>
      <c r="E10" s="424">
        <v>0</v>
      </c>
      <c r="F10" s="255"/>
      <c r="G10" s="386">
        <v>0</v>
      </c>
      <c r="H10" s="386">
        <v>0</v>
      </c>
      <c r="I10" s="254">
        <v>0</v>
      </c>
      <c r="J10" s="424">
        <v>0</v>
      </c>
      <c r="K10" s="256"/>
      <c r="L10" s="254">
        <v>0</v>
      </c>
      <c r="M10" s="242"/>
      <c r="N10" s="242"/>
      <c r="O10" s="242"/>
      <c r="P10" s="242"/>
      <c r="Q10" s="242"/>
      <c r="R10" s="242"/>
      <c r="IG10" s="239"/>
      <c r="IH10" s="239"/>
      <c r="II10" s="239"/>
      <c r="IJ10" s="239"/>
      <c r="IK10" s="239"/>
    </row>
    <row r="11" spans="1:245" ht="21" customHeight="1">
      <c r="A11" s="253" t="s">
        <v>5</v>
      </c>
      <c r="B11" s="386">
        <v>0</v>
      </c>
      <c r="C11" s="386">
        <v>0</v>
      </c>
      <c r="D11" s="254">
        <v>0</v>
      </c>
      <c r="E11" s="424">
        <v>0</v>
      </c>
      <c r="F11" s="255"/>
      <c r="G11" s="386">
        <v>0</v>
      </c>
      <c r="H11" s="386">
        <v>0</v>
      </c>
      <c r="I11" s="254">
        <v>0</v>
      </c>
      <c r="J11" s="424">
        <v>0</v>
      </c>
      <c r="K11" s="256"/>
      <c r="L11" s="254">
        <v>0</v>
      </c>
      <c r="M11" s="242"/>
      <c r="N11" s="242"/>
      <c r="O11" s="242"/>
      <c r="P11" s="242"/>
      <c r="Q11" s="242"/>
      <c r="R11" s="242"/>
      <c r="IG11" s="239"/>
      <c r="IH11" s="239"/>
      <c r="II11" s="239"/>
      <c r="IJ11" s="239"/>
      <c r="IK11" s="239"/>
    </row>
    <row r="12" spans="1:245" ht="21" customHeight="1">
      <c r="A12" s="253" t="s">
        <v>6</v>
      </c>
      <c r="B12" s="386">
        <v>0</v>
      </c>
      <c r="C12" s="386">
        <v>0</v>
      </c>
      <c r="D12" s="254">
        <v>0</v>
      </c>
      <c r="E12" s="424">
        <v>0</v>
      </c>
      <c r="F12" s="255"/>
      <c r="G12" s="386">
        <v>0</v>
      </c>
      <c r="H12" s="386">
        <v>0</v>
      </c>
      <c r="I12" s="254">
        <v>0</v>
      </c>
      <c r="J12" s="424">
        <v>0</v>
      </c>
      <c r="K12" s="256"/>
      <c r="L12" s="254">
        <v>0</v>
      </c>
      <c r="M12" s="242"/>
      <c r="N12" s="242"/>
      <c r="O12" s="242"/>
      <c r="P12" s="242"/>
      <c r="Q12" s="242"/>
      <c r="R12" s="242"/>
      <c r="IG12" s="239"/>
      <c r="IH12" s="239"/>
      <c r="II12" s="239"/>
      <c r="IJ12" s="239"/>
      <c r="IK12" s="239"/>
    </row>
    <row r="13" spans="1:245" ht="21" customHeight="1">
      <c r="A13" s="253" t="s">
        <v>8</v>
      </c>
      <c r="B13" s="386">
        <v>4</v>
      </c>
      <c r="C13" s="386">
        <v>7</v>
      </c>
      <c r="D13" s="254">
        <v>11</v>
      </c>
      <c r="E13" s="424">
        <v>100</v>
      </c>
      <c r="F13" s="255"/>
      <c r="G13" s="386">
        <v>0</v>
      </c>
      <c r="H13" s="386">
        <v>0</v>
      </c>
      <c r="I13" s="254">
        <v>0</v>
      </c>
      <c r="J13" s="424">
        <v>0</v>
      </c>
      <c r="K13" s="256"/>
      <c r="L13" s="254">
        <v>11</v>
      </c>
      <c r="M13" s="242"/>
      <c r="N13" s="242"/>
      <c r="O13" s="242"/>
      <c r="P13" s="242"/>
      <c r="Q13" s="242"/>
      <c r="R13" s="242"/>
      <c r="IG13" s="239"/>
      <c r="IH13" s="239"/>
      <c r="II13" s="239"/>
      <c r="IJ13" s="239"/>
      <c r="IK13" s="239"/>
    </row>
    <row r="14" spans="1:245" ht="21" customHeight="1">
      <c r="A14" s="253" t="s">
        <v>9</v>
      </c>
      <c r="B14" s="386">
        <v>1</v>
      </c>
      <c r="C14" s="386">
        <v>7</v>
      </c>
      <c r="D14" s="254">
        <v>8</v>
      </c>
      <c r="E14" s="424">
        <v>66.666666666666671</v>
      </c>
      <c r="F14" s="255"/>
      <c r="G14" s="386">
        <v>2</v>
      </c>
      <c r="H14" s="386">
        <v>2</v>
      </c>
      <c r="I14" s="254">
        <v>4</v>
      </c>
      <c r="J14" s="424">
        <v>33.333333333333336</v>
      </c>
      <c r="K14" s="256"/>
      <c r="L14" s="254">
        <v>12</v>
      </c>
      <c r="M14" s="242"/>
      <c r="N14" s="242"/>
      <c r="O14" s="242"/>
      <c r="P14" s="242"/>
      <c r="Q14" s="242"/>
      <c r="R14" s="242"/>
      <c r="IG14" s="239"/>
      <c r="IH14" s="239"/>
      <c r="II14" s="239"/>
      <c r="IJ14" s="239"/>
      <c r="IK14" s="239"/>
    </row>
    <row r="15" spans="1:245" ht="21" customHeight="1">
      <c r="A15" s="253" t="s">
        <v>31</v>
      </c>
      <c r="B15" s="386">
        <v>8</v>
      </c>
      <c r="C15" s="386">
        <v>24</v>
      </c>
      <c r="D15" s="254">
        <v>32</v>
      </c>
      <c r="E15" s="424">
        <v>94.117647058823536</v>
      </c>
      <c r="F15" s="255"/>
      <c r="G15" s="386">
        <v>1</v>
      </c>
      <c r="H15" s="386">
        <v>1</v>
      </c>
      <c r="I15" s="254">
        <v>2</v>
      </c>
      <c r="J15" s="424">
        <v>5.882352941176471</v>
      </c>
      <c r="K15" s="256"/>
      <c r="L15" s="254">
        <v>34</v>
      </c>
      <c r="M15" s="242"/>
      <c r="N15" s="242"/>
      <c r="O15" s="242"/>
      <c r="P15" s="242"/>
      <c r="Q15" s="242"/>
      <c r="R15" s="242"/>
      <c r="IG15" s="239"/>
      <c r="IH15" s="239"/>
      <c r="II15" s="239"/>
      <c r="IJ15" s="239"/>
      <c r="IK15" s="239"/>
    </row>
    <row r="16" spans="1:245" ht="21" customHeight="1">
      <c r="A16" s="253" t="s">
        <v>33</v>
      </c>
      <c r="B16" s="386">
        <v>0</v>
      </c>
      <c r="C16" s="386">
        <v>1</v>
      </c>
      <c r="D16" s="254">
        <v>1</v>
      </c>
      <c r="E16" s="424">
        <v>100</v>
      </c>
      <c r="F16" s="255"/>
      <c r="G16" s="386">
        <v>0</v>
      </c>
      <c r="H16" s="386">
        <v>0</v>
      </c>
      <c r="I16" s="254">
        <v>0</v>
      </c>
      <c r="J16" s="424">
        <v>0</v>
      </c>
      <c r="K16" s="256"/>
      <c r="L16" s="254">
        <v>1</v>
      </c>
      <c r="M16" s="242"/>
      <c r="N16" s="242"/>
      <c r="O16" s="242"/>
      <c r="P16" s="242"/>
      <c r="Q16" s="242"/>
      <c r="R16" s="242"/>
      <c r="IG16" s="239"/>
      <c r="IH16" s="239"/>
      <c r="II16" s="239"/>
      <c r="IJ16" s="239"/>
      <c r="IK16" s="239"/>
    </row>
    <row r="17" spans="1:245" ht="24" customHeight="1">
      <c r="A17" s="253" t="s">
        <v>7</v>
      </c>
      <c r="B17" s="386">
        <v>0</v>
      </c>
      <c r="C17" s="386">
        <v>0</v>
      </c>
      <c r="D17" s="254">
        <v>0</v>
      </c>
      <c r="E17" s="424">
        <v>0</v>
      </c>
      <c r="F17" s="255"/>
      <c r="G17" s="386">
        <v>0</v>
      </c>
      <c r="H17" s="386">
        <v>0</v>
      </c>
      <c r="I17" s="254">
        <v>0</v>
      </c>
      <c r="J17" s="424">
        <v>0</v>
      </c>
      <c r="K17" s="256"/>
      <c r="L17" s="254">
        <v>0</v>
      </c>
      <c r="M17" s="242"/>
      <c r="N17" s="242"/>
      <c r="O17" s="242"/>
      <c r="P17" s="242"/>
      <c r="Q17" s="242"/>
      <c r="R17" s="242"/>
      <c r="IG17" s="239"/>
      <c r="IH17" s="239"/>
      <c r="II17" s="239"/>
      <c r="IJ17" s="239"/>
      <c r="IK17" s="239"/>
    </row>
    <row r="18" spans="1:245" ht="21" customHeight="1">
      <c r="A18" s="253" t="s">
        <v>10</v>
      </c>
      <c r="B18" s="386">
        <v>1</v>
      </c>
      <c r="C18" s="386">
        <v>4</v>
      </c>
      <c r="D18" s="254">
        <v>5</v>
      </c>
      <c r="E18" s="424">
        <v>100</v>
      </c>
      <c r="F18" s="255"/>
      <c r="G18" s="386">
        <v>0</v>
      </c>
      <c r="H18" s="386">
        <v>0</v>
      </c>
      <c r="I18" s="254">
        <v>0</v>
      </c>
      <c r="J18" s="424">
        <v>0</v>
      </c>
      <c r="K18" s="256"/>
      <c r="L18" s="254">
        <v>5</v>
      </c>
      <c r="M18" s="242"/>
      <c r="N18" s="242"/>
      <c r="O18" s="242"/>
      <c r="P18" s="242"/>
      <c r="Q18" s="242"/>
      <c r="R18" s="242"/>
      <c r="IG18" s="239"/>
      <c r="IH18" s="239"/>
      <c r="II18" s="239"/>
      <c r="IJ18" s="239"/>
      <c r="IK18" s="239"/>
    </row>
    <row r="19" spans="1:245" ht="21" customHeight="1">
      <c r="A19" s="253" t="s">
        <v>32</v>
      </c>
      <c r="B19" s="386">
        <v>14</v>
      </c>
      <c r="C19" s="386">
        <v>25</v>
      </c>
      <c r="D19" s="254">
        <v>39</v>
      </c>
      <c r="E19" s="424">
        <v>88.63636363636364</v>
      </c>
      <c r="F19" s="255"/>
      <c r="G19" s="386">
        <v>4</v>
      </c>
      <c r="H19" s="386">
        <v>1</v>
      </c>
      <c r="I19" s="254">
        <v>5</v>
      </c>
      <c r="J19" s="424">
        <v>11.363636363636363</v>
      </c>
      <c r="K19" s="256"/>
      <c r="L19" s="254">
        <v>44</v>
      </c>
      <c r="M19" s="242"/>
      <c r="N19" s="242"/>
      <c r="O19" s="242"/>
      <c r="P19" s="242"/>
      <c r="Q19" s="242"/>
      <c r="R19" s="242"/>
      <c r="IG19" s="239"/>
      <c r="IH19" s="239"/>
      <c r="II19" s="239"/>
      <c r="IJ19" s="239"/>
      <c r="IK19" s="239"/>
    </row>
    <row r="20" spans="1:245" ht="21" customHeight="1">
      <c r="A20" s="253" t="s">
        <v>11</v>
      </c>
      <c r="B20" s="386">
        <v>1</v>
      </c>
      <c r="C20" s="386">
        <v>8</v>
      </c>
      <c r="D20" s="254">
        <v>9</v>
      </c>
      <c r="E20" s="424">
        <v>90</v>
      </c>
      <c r="F20" s="255"/>
      <c r="G20" s="386">
        <v>1</v>
      </c>
      <c r="H20" s="386">
        <v>0</v>
      </c>
      <c r="I20" s="254">
        <v>1</v>
      </c>
      <c r="J20" s="424">
        <v>10</v>
      </c>
      <c r="K20" s="256"/>
      <c r="L20" s="254">
        <v>10</v>
      </c>
      <c r="M20" s="242"/>
      <c r="N20" s="242"/>
      <c r="O20" s="242"/>
      <c r="P20" s="242"/>
      <c r="Q20" s="242"/>
      <c r="R20" s="242"/>
      <c r="IG20" s="239"/>
      <c r="IH20" s="239"/>
      <c r="II20" s="239"/>
      <c r="IJ20" s="239"/>
      <c r="IK20" s="239"/>
    </row>
    <row r="21" spans="1:245" ht="21" customHeight="1">
      <c r="A21" s="253" t="s">
        <v>12</v>
      </c>
      <c r="B21" s="386">
        <v>10</v>
      </c>
      <c r="C21" s="386">
        <v>8</v>
      </c>
      <c r="D21" s="254">
        <v>18</v>
      </c>
      <c r="E21" s="424">
        <v>85.714285714285708</v>
      </c>
      <c r="F21" s="255"/>
      <c r="G21" s="386">
        <v>2</v>
      </c>
      <c r="H21" s="386">
        <v>1</v>
      </c>
      <c r="I21" s="254">
        <v>3</v>
      </c>
      <c r="J21" s="424">
        <v>14.285714285714286</v>
      </c>
      <c r="K21" s="256"/>
      <c r="L21" s="254">
        <v>21</v>
      </c>
      <c r="M21" s="242"/>
      <c r="N21" s="242"/>
      <c r="O21" s="242"/>
      <c r="P21" s="242"/>
      <c r="Q21" s="242"/>
      <c r="R21" s="242"/>
      <c r="IG21" s="239"/>
      <c r="IH21" s="239"/>
      <c r="II21" s="239"/>
      <c r="IJ21" s="239"/>
      <c r="IK21" s="239"/>
    </row>
    <row r="22" spans="1:245" ht="21" customHeight="1">
      <c r="A22" s="253" t="s">
        <v>13</v>
      </c>
      <c r="B22" s="386">
        <v>3</v>
      </c>
      <c r="C22" s="386">
        <v>7</v>
      </c>
      <c r="D22" s="254">
        <v>10</v>
      </c>
      <c r="E22" s="424">
        <v>100</v>
      </c>
      <c r="F22" s="255"/>
      <c r="G22" s="386">
        <v>0</v>
      </c>
      <c r="H22" s="386">
        <v>0</v>
      </c>
      <c r="I22" s="254">
        <v>0</v>
      </c>
      <c r="J22" s="424">
        <v>0</v>
      </c>
      <c r="K22" s="256"/>
      <c r="L22" s="254">
        <v>10</v>
      </c>
      <c r="M22" s="242"/>
      <c r="N22" s="242"/>
      <c r="O22" s="242"/>
      <c r="P22" s="242"/>
      <c r="Q22" s="242"/>
      <c r="R22" s="242"/>
      <c r="IG22" s="239"/>
      <c r="IH22" s="239"/>
      <c r="II22" s="239"/>
      <c r="IJ22" s="239"/>
      <c r="IK22" s="239"/>
    </row>
    <row r="23" spans="1:245" ht="21" customHeight="1">
      <c r="A23" s="253" t="s">
        <v>14</v>
      </c>
      <c r="B23" s="386">
        <v>12</v>
      </c>
      <c r="C23" s="386">
        <v>6</v>
      </c>
      <c r="D23" s="254">
        <v>18</v>
      </c>
      <c r="E23" s="424">
        <v>90</v>
      </c>
      <c r="F23" s="255"/>
      <c r="G23" s="386">
        <v>1</v>
      </c>
      <c r="H23" s="386">
        <v>1</v>
      </c>
      <c r="I23" s="254">
        <v>2</v>
      </c>
      <c r="J23" s="424">
        <v>10</v>
      </c>
      <c r="K23" s="256"/>
      <c r="L23" s="254">
        <v>20</v>
      </c>
      <c r="M23" s="242"/>
      <c r="N23" s="242"/>
      <c r="O23" s="242"/>
      <c r="P23" s="242"/>
      <c r="Q23" s="242"/>
      <c r="R23" s="242"/>
      <c r="IG23" s="239"/>
      <c r="IH23" s="239"/>
      <c r="II23" s="239"/>
      <c r="IJ23" s="239"/>
      <c r="IK23" s="239"/>
    </row>
    <row r="24" spans="1:245" ht="21" customHeight="1">
      <c r="A24" s="253" t="s">
        <v>34</v>
      </c>
      <c r="B24" s="386">
        <v>7</v>
      </c>
      <c r="C24" s="386">
        <v>4</v>
      </c>
      <c r="D24" s="254">
        <v>11</v>
      </c>
      <c r="E24" s="424">
        <v>84.615384615384613</v>
      </c>
      <c r="F24" s="255"/>
      <c r="G24" s="386">
        <v>1</v>
      </c>
      <c r="H24" s="386">
        <v>1</v>
      </c>
      <c r="I24" s="254">
        <v>2</v>
      </c>
      <c r="J24" s="424">
        <v>15.384615384615385</v>
      </c>
      <c r="K24" s="256"/>
      <c r="L24" s="254">
        <v>13</v>
      </c>
      <c r="M24" s="242"/>
      <c r="N24" s="242"/>
      <c r="O24" s="242"/>
      <c r="P24" s="242"/>
      <c r="Q24" s="242"/>
      <c r="R24" s="242"/>
      <c r="IG24" s="239"/>
      <c r="IH24" s="239"/>
      <c r="II24" s="239"/>
      <c r="IJ24" s="239"/>
      <c r="IK24" s="239"/>
    </row>
    <row r="25" spans="1:245" ht="21" customHeight="1">
      <c r="A25" s="253" t="s">
        <v>15</v>
      </c>
      <c r="B25" s="386">
        <v>3</v>
      </c>
      <c r="C25" s="386">
        <v>10</v>
      </c>
      <c r="D25" s="254">
        <v>13</v>
      </c>
      <c r="E25" s="424">
        <v>100</v>
      </c>
      <c r="F25" s="255"/>
      <c r="G25" s="386">
        <v>0</v>
      </c>
      <c r="H25" s="386">
        <v>0</v>
      </c>
      <c r="I25" s="254">
        <v>0</v>
      </c>
      <c r="J25" s="424">
        <v>0</v>
      </c>
      <c r="K25" s="256"/>
      <c r="L25" s="254">
        <v>13</v>
      </c>
      <c r="M25" s="242"/>
      <c r="N25" s="242"/>
      <c r="O25" s="242"/>
      <c r="P25" s="242"/>
      <c r="Q25" s="242"/>
      <c r="R25" s="242"/>
      <c r="IG25" s="239"/>
      <c r="IH25" s="239"/>
      <c r="II25" s="239"/>
      <c r="IJ25" s="239"/>
      <c r="IK25" s="239"/>
    </row>
    <row r="26" spans="1:245" ht="21" customHeight="1">
      <c r="A26" s="253" t="s">
        <v>16</v>
      </c>
      <c r="B26" s="386">
        <v>0</v>
      </c>
      <c r="C26" s="386">
        <v>8</v>
      </c>
      <c r="D26" s="254">
        <v>8</v>
      </c>
      <c r="E26" s="424">
        <v>100</v>
      </c>
      <c r="F26" s="255"/>
      <c r="G26" s="386">
        <v>0</v>
      </c>
      <c r="H26" s="386">
        <v>0</v>
      </c>
      <c r="I26" s="254">
        <v>0</v>
      </c>
      <c r="J26" s="424">
        <v>0</v>
      </c>
      <c r="K26" s="256"/>
      <c r="L26" s="254">
        <v>8</v>
      </c>
      <c r="M26" s="242"/>
      <c r="N26" s="242"/>
      <c r="O26" s="242"/>
      <c r="P26" s="242"/>
      <c r="Q26" s="242"/>
      <c r="R26" s="242"/>
      <c r="IG26" s="239"/>
      <c r="IH26" s="239"/>
      <c r="II26" s="239"/>
      <c r="IJ26" s="239"/>
      <c r="IK26" s="239"/>
    </row>
    <row r="27" spans="1:245" ht="21" customHeight="1">
      <c r="A27" s="253" t="s">
        <v>17</v>
      </c>
      <c r="B27" s="386">
        <v>1</v>
      </c>
      <c r="C27" s="386">
        <v>5</v>
      </c>
      <c r="D27" s="254">
        <v>6</v>
      </c>
      <c r="E27" s="424">
        <v>85.714285714285708</v>
      </c>
      <c r="F27" s="257"/>
      <c r="G27" s="386">
        <v>1</v>
      </c>
      <c r="H27" s="386">
        <v>0</v>
      </c>
      <c r="I27" s="254">
        <v>1</v>
      </c>
      <c r="J27" s="424">
        <v>14.285714285714286</v>
      </c>
      <c r="K27" s="256"/>
      <c r="L27" s="254">
        <v>7</v>
      </c>
      <c r="M27" s="242"/>
      <c r="N27" s="242"/>
      <c r="O27" s="242"/>
      <c r="P27" s="242"/>
      <c r="Q27" s="242"/>
      <c r="R27" s="242"/>
    </row>
    <row r="28" spans="1:245" ht="21" customHeight="1">
      <c r="A28" s="253" t="s">
        <v>18</v>
      </c>
      <c r="B28" s="386">
        <v>7</v>
      </c>
      <c r="C28" s="386">
        <v>2</v>
      </c>
      <c r="D28" s="254">
        <v>9</v>
      </c>
      <c r="E28" s="424">
        <v>81.818181818181813</v>
      </c>
      <c r="F28" s="257"/>
      <c r="G28" s="386">
        <v>1</v>
      </c>
      <c r="H28" s="386">
        <v>1</v>
      </c>
      <c r="I28" s="254">
        <v>2</v>
      </c>
      <c r="J28" s="424">
        <v>18.181818181818183</v>
      </c>
      <c r="K28" s="256"/>
      <c r="L28" s="254">
        <v>11</v>
      </c>
      <c r="M28" s="242"/>
      <c r="N28" s="242"/>
      <c r="O28" s="242"/>
      <c r="P28" s="242"/>
      <c r="Q28" s="242"/>
      <c r="R28" s="242"/>
    </row>
    <row r="29" spans="1:245" s="235" customFormat="1" ht="21" customHeight="1">
      <c r="A29" s="253" t="s">
        <v>19</v>
      </c>
      <c r="B29" s="386">
        <v>5</v>
      </c>
      <c r="C29" s="386">
        <v>6</v>
      </c>
      <c r="D29" s="254">
        <v>11</v>
      </c>
      <c r="E29" s="424">
        <v>91.666666666666671</v>
      </c>
      <c r="F29" s="257"/>
      <c r="G29" s="386">
        <v>0</v>
      </c>
      <c r="H29" s="386">
        <v>1</v>
      </c>
      <c r="I29" s="254">
        <v>1</v>
      </c>
      <c r="J29" s="424">
        <v>8.3333333333333339</v>
      </c>
      <c r="K29" s="256"/>
      <c r="L29" s="254">
        <v>12</v>
      </c>
      <c r="M29" s="242"/>
      <c r="N29" s="242"/>
      <c r="O29" s="242"/>
      <c r="P29" s="242"/>
      <c r="Q29" s="242"/>
      <c r="R29" s="242"/>
      <c r="S29" s="238"/>
      <c r="T29" s="238"/>
      <c r="U29" s="238"/>
      <c r="V29" s="238"/>
      <c r="W29" s="238"/>
      <c r="X29" s="238"/>
      <c r="Y29" s="238"/>
      <c r="Z29" s="238"/>
      <c r="AA29" s="238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  <c r="CS29" s="238"/>
      <c r="CT29" s="238"/>
      <c r="CU29" s="238"/>
      <c r="CV29" s="238"/>
      <c r="CW29" s="238"/>
      <c r="CX29" s="238"/>
      <c r="CY29" s="238"/>
      <c r="CZ29" s="238"/>
      <c r="DA29" s="238"/>
      <c r="DB29" s="238"/>
      <c r="DC29" s="238"/>
      <c r="DD29" s="238"/>
      <c r="DE29" s="238"/>
      <c r="DF29" s="238"/>
      <c r="DG29" s="238"/>
      <c r="DH29" s="238"/>
      <c r="DI29" s="238"/>
      <c r="DJ29" s="238"/>
      <c r="DK29" s="238"/>
      <c r="DL29" s="238"/>
      <c r="DM29" s="238"/>
      <c r="DN29" s="238"/>
      <c r="DO29" s="238"/>
      <c r="DP29" s="238"/>
      <c r="DQ29" s="238"/>
      <c r="DR29" s="238"/>
      <c r="DS29" s="238"/>
      <c r="DT29" s="238"/>
      <c r="DU29" s="238"/>
      <c r="DV29" s="238"/>
      <c r="DW29" s="238"/>
      <c r="DX29" s="238"/>
      <c r="DY29" s="238"/>
      <c r="DZ29" s="238"/>
      <c r="EA29" s="238"/>
      <c r="EB29" s="238"/>
      <c r="EC29" s="238"/>
      <c r="ED29" s="238"/>
      <c r="EE29" s="238"/>
      <c r="EF29" s="238"/>
      <c r="EG29" s="238"/>
      <c r="EH29" s="238"/>
      <c r="EI29" s="238"/>
      <c r="EJ29" s="238"/>
      <c r="EK29" s="238"/>
      <c r="EL29" s="238"/>
      <c r="EM29" s="238"/>
      <c r="EN29" s="238"/>
      <c r="EO29" s="238"/>
      <c r="EP29" s="238"/>
      <c r="EQ29" s="238"/>
      <c r="ER29" s="238"/>
      <c r="ES29" s="238"/>
      <c r="ET29" s="238"/>
      <c r="EU29" s="238"/>
      <c r="EV29" s="238"/>
      <c r="EW29" s="238"/>
      <c r="EX29" s="238"/>
      <c r="EY29" s="238"/>
      <c r="EZ29" s="238"/>
      <c r="FA29" s="238"/>
      <c r="FB29" s="238"/>
      <c r="FC29" s="238"/>
      <c r="FD29" s="238"/>
      <c r="FE29" s="238"/>
      <c r="FF29" s="238"/>
      <c r="FG29" s="238"/>
      <c r="FH29" s="238"/>
      <c r="FI29" s="238"/>
      <c r="FJ29" s="238"/>
      <c r="FK29" s="238"/>
      <c r="FL29" s="238"/>
      <c r="FM29" s="238"/>
      <c r="FN29" s="238"/>
      <c r="FO29" s="238"/>
      <c r="FP29" s="238"/>
      <c r="FQ29" s="238"/>
      <c r="FR29" s="238"/>
      <c r="FS29" s="238"/>
      <c r="FT29" s="238"/>
      <c r="FU29" s="238"/>
      <c r="FV29" s="238"/>
      <c r="FW29" s="238"/>
      <c r="FX29" s="238"/>
      <c r="FY29" s="238"/>
      <c r="FZ29" s="238"/>
      <c r="GA29" s="238"/>
      <c r="GB29" s="238"/>
      <c r="GC29" s="238"/>
      <c r="GD29" s="238"/>
      <c r="GE29" s="238"/>
      <c r="GF29" s="238"/>
      <c r="GG29" s="238"/>
      <c r="GH29" s="238"/>
      <c r="GI29" s="238"/>
      <c r="GJ29" s="238"/>
      <c r="GK29" s="238"/>
      <c r="GL29" s="238"/>
      <c r="GM29" s="238"/>
      <c r="GN29" s="238"/>
      <c r="GO29" s="238"/>
      <c r="GP29" s="238"/>
      <c r="GQ29" s="238"/>
      <c r="GR29" s="238"/>
      <c r="GS29" s="238"/>
      <c r="GT29" s="238"/>
      <c r="GU29" s="238"/>
      <c r="GV29" s="238"/>
      <c r="GW29" s="238"/>
      <c r="GX29" s="238"/>
      <c r="GY29" s="238"/>
      <c r="GZ29" s="238"/>
      <c r="HA29" s="238"/>
      <c r="HB29" s="238"/>
      <c r="HC29" s="238"/>
      <c r="HD29" s="238"/>
      <c r="HE29" s="238"/>
      <c r="HF29" s="238"/>
      <c r="HG29" s="238"/>
      <c r="HH29" s="238"/>
      <c r="HI29" s="238"/>
      <c r="HJ29" s="238"/>
      <c r="HK29" s="238"/>
      <c r="HL29" s="238"/>
      <c r="HM29" s="238"/>
      <c r="HN29" s="238"/>
      <c r="HO29" s="238"/>
      <c r="HP29" s="238"/>
      <c r="HQ29" s="238"/>
      <c r="HR29" s="238"/>
      <c r="HS29" s="238"/>
      <c r="HT29" s="238"/>
      <c r="HU29" s="238"/>
      <c r="HV29" s="238"/>
      <c r="HW29" s="238"/>
      <c r="HX29" s="238"/>
      <c r="HY29" s="238"/>
      <c r="HZ29" s="238"/>
      <c r="IA29" s="238"/>
      <c r="IB29" s="238"/>
      <c r="IC29" s="238"/>
      <c r="ID29" s="238"/>
      <c r="IE29" s="238"/>
      <c r="IF29" s="238"/>
      <c r="IG29" s="238"/>
      <c r="IH29" s="238"/>
      <c r="II29" s="238"/>
      <c r="IJ29" s="238"/>
      <c r="IK29" s="238"/>
    </row>
    <row r="30" spans="1:245" s="235" customFormat="1" ht="20.25" customHeight="1">
      <c r="A30" s="253" t="s">
        <v>20</v>
      </c>
      <c r="B30" s="386">
        <v>1</v>
      </c>
      <c r="C30" s="386">
        <v>1</v>
      </c>
      <c r="D30" s="254">
        <v>2</v>
      </c>
      <c r="E30" s="424">
        <v>100</v>
      </c>
      <c r="F30" s="257"/>
      <c r="G30" s="386">
        <v>0</v>
      </c>
      <c r="H30" s="386">
        <v>0</v>
      </c>
      <c r="I30" s="254">
        <v>0</v>
      </c>
      <c r="J30" s="424">
        <v>0</v>
      </c>
      <c r="K30" s="256"/>
      <c r="L30" s="254">
        <v>2</v>
      </c>
      <c r="M30" s="242"/>
      <c r="N30" s="242"/>
      <c r="O30" s="242"/>
      <c r="P30" s="242"/>
      <c r="Q30" s="242"/>
      <c r="R30" s="242"/>
      <c r="S30" s="238"/>
      <c r="T30" s="238"/>
      <c r="U30" s="238"/>
      <c r="V30" s="238"/>
      <c r="W30" s="238"/>
      <c r="X30" s="238"/>
      <c r="Y30" s="238"/>
      <c r="Z30" s="238"/>
      <c r="AA30" s="238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  <c r="DK30" s="238"/>
      <c r="DL30" s="238"/>
      <c r="DM30" s="238"/>
      <c r="DN30" s="238"/>
      <c r="DO30" s="238"/>
      <c r="DP30" s="238"/>
      <c r="DQ30" s="238"/>
      <c r="DR30" s="238"/>
      <c r="DS30" s="238"/>
      <c r="DT30" s="238"/>
      <c r="DU30" s="238"/>
      <c r="DV30" s="238"/>
      <c r="DW30" s="238"/>
      <c r="DX30" s="238"/>
      <c r="DY30" s="238"/>
      <c r="DZ30" s="238"/>
      <c r="EA30" s="238"/>
      <c r="EB30" s="238"/>
      <c r="EC30" s="238"/>
      <c r="ED30" s="238"/>
      <c r="EE30" s="238"/>
      <c r="EF30" s="238"/>
      <c r="EG30" s="238"/>
      <c r="EH30" s="238"/>
      <c r="EI30" s="238"/>
      <c r="EJ30" s="238"/>
      <c r="EK30" s="238"/>
      <c r="EL30" s="238"/>
      <c r="EM30" s="238"/>
      <c r="EN30" s="238"/>
      <c r="EO30" s="238"/>
      <c r="EP30" s="238"/>
      <c r="EQ30" s="238"/>
      <c r="ER30" s="238"/>
      <c r="ES30" s="238"/>
      <c r="ET30" s="238"/>
      <c r="EU30" s="238"/>
      <c r="EV30" s="238"/>
      <c r="EW30" s="238"/>
      <c r="EX30" s="238"/>
      <c r="EY30" s="238"/>
      <c r="EZ30" s="238"/>
      <c r="FA30" s="238"/>
      <c r="FB30" s="238"/>
      <c r="FC30" s="238"/>
      <c r="FD30" s="238"/>
      <c r="FE30" s="238"/>
      <c r="FF30" s="238"/>
      <c r="FG30" s="238"/>
      <c r="FH30" s="238"/>
      <c r="FI30" s="238"/>
      <c r="FJ30" s="238"/>
      <c r="FK30" s="238"/>
      <c r="FL30" s="238"/>
      <c r="FM30" s="238"/>
      <c r="FN30" s="238"/>
      <c r="FO30" s="238"/>
      <c r="FP30" s="238"/>
      <c r="FQ30" s="238"/>
      <c r="FR30" s="238"/>
      <c r="FS30" s="238"/>
      <c r="FT30" s="238"/>
      <c r="FU30" s="238"/>
      <c r="FV30" s="238"/>
      <c r="FW30" s="238"/>
      <c r="FX30" s="238"/>
      <c r="FY30" s="238"/>
      <c r="FZ30" s="238"/>
      <c r="GA30" s="238"/>
      <c r="GB30" s="238"/>
      <c r="GC30" s="238"/>
      <c r="GD30" s="238"/>
      <c r="GE30" s="238"/>
      <c r="GF30" s="238"/>
      <c r="GG30" s="238"/>
      <c r="GH30" s="238"/>
      <c r="GI30" s="238"/>
      <c r="GJ30" s="238"/>
      <c r="GK30" s="238"/>
      <c r="GL30" s="238"/>
      <c r="GM30" s="238"/>
      <c r="GN30" s="238"/>
      <c r="GO30" s="238"/>
      <c r="GP30" s="238"/>
      <c r="GQ30" s="238"/>
      <c r="GR30" s="238"/>
      <c r="GS30" s="238"/>
      <c r="GT30" s="238"/>
      <c r="GU30" s="238"/>
      <c r="GV30" s="238"/>
      <c r="GW30" s="238"/>
      <c r="GX30" s="238"/>
      <c r="GY30" s="238"/>
      <c r="GZ30" s="238"/>
      <c r="HA30" s="238"/>
      <c r="HB30" s="238"/>
      <c r="HC30" s="238"/>
      <c r="HD30" s="238"/>
      <c r="HE30" s="238"/>
      <c r="HF30" s="238"/>
      <c r="HG30" s="238"/>
      <c r="HH30" s="238"/>
      <c r="HI30" s="238"/>
      <c r="HJ30" s="238"/>
      <c r="HK30" s="238"/>
      <c r="HL30" s="238"/>
      <c r="HM30" s="238"/>
      <c r="HN30" s="238"/>
      <c r="HO30" s="238"/>
      <c r="HP30" s="238"/>
      <c r="HQ30" s="238"/>
      <c r="HR30" s="238"/>
      <c r="HS30" s="238"/>
      <c r="HT30" s="238"/>
      <c r="HU30" s="238"/>
      <c r="HV30" s="238"/>
      <c r="HW30" s="238"/>
      <c r="HX30" s="238"/>
      <c r="HY30" s="238"/>
      <c r="HZ30" s="238"/>
      <c r="IA30" s="238"/>
      <c r="IB30" s="238"/>
      <c r="IC30" s="238"/>
      <c r="ID30" s="238"/>
      <c r="IE30" s="238"/>
      <c r="IF30" s="238"/>
      <c r="IG30" s="238"/>
      <c r="IH30" s="238"/>
      <c r="II30" s="238"/>
      <c r="IJ30" s="238"/>
      <c r="IK30" s="238"/>
    </row>
    <row r="31" spans="1:245" ht="21" customHeight="1">
      <c r="A31" s="253" t="s">
        <v>21</v>
      </c>
      <c r="B31" s="386">
        <v>3</v>
      </c>
      <c r="C31" s="386">
        <v>1</v>
      </c>
      <c r="D31" s="254">
        <v>4</v>
      </c>
      <c r="E31" s="424">
        <v>100</v>
      </c>
      <c r="F31" s="257"/>
      <c r="G31" s="386">
        <v>0</v>
      </c>
      <c r="H31" s="386">
        <v>0</v>
      </c>
      <c r="I31" s="254">
        <v>0</v>
      </c>
      <c r="J31" s="424">
        <v>0</v>
      </c>
      <c r="K31" s="256"/>
      <c r="L31" s="254">
        <v>4</v>
      </c>
      <c r="M31" s="242"/>
      <c r="N31" s="242"/>
      <c r="O31" s="242"/>
      <c r="P31" s="242"/>
      <c r="Q31" s="242"/>
      <c r="R31" s="242"/>
    </row>
    <row r="32" spans="1:245" ht="21" customHeight="1">
      <c r="A32" s="253" t="s">
        <v>22</v>
      </c>
      <c r="B32" s="386">
        <v>7</v>
      </c>
      <c r="C32" s="386">
        <v>3</v>
      </c>
      <c r="D32" s="254">
        <v>10</v>
      </c>
      <c r="E32" s="424">
        <v>90.909090909090907</v>
      </c>
      <c r="F32" s="257"/>
      <c r="G32" s="386">
        <v>0</v>
      </c>
      <c r="H32" s="386">
        <v>1</v>
      </c>
      <c r="I32" s="254">
        <v>1</v>
      </c>
      <c r="J32" s="424">
        <v>9.0909090909090917</v>
      </c>
      <c r="K32" s="256"/>
      <c r="L32" s="254">
        <v>11</v>
      </c>
      <c r="M32" s="242"/>
      <c r="N32" s="242"/>
      <c r="O32" s="242"/>
      <c r="P32" s="242"/>
      <c r="Q32" s="242"/>
      <c r="R32" s="242"/>
    </row>
    <row r="33" spans="1:245" ht="21" customHeight="1">
      <c r="A33" s="253" t="s">
        <v>23</v>
      </c>
      <c r="B33" s="386">
        <v>4</v>
      </c>
      <c r="C33" s="386">
        <v>6</v>
      </c>
      <c r="D33" s="254">
        <v>10</v>
      </c>
      <c r="E33" s="424">
        <v>71.428571428571431</v>
      </c>
      <c r="F33" s="257"/>
      <c r="G33" s="386">
        <v>1</v>
      </c>
      <c r="H33" s="386">
        <v>3</v>
      </c>
      <c r="I33" s="254">
        <v>4</v>
      </c>
      <c r="J33" s="424">
        <v>28.571428571428573</v>
      </c>
      <c r="K33" s="256"/>
      <c r="L33" s="254">
        <v>14</v>
      </c>
      <c r="M33" s="242"/>
      <c r="N33" s="242"/>
      <c r="O33" s="242"/>
      <c r="P33" s="242"/>
      <c r="Q33" s="242"/>
      <c r="R33" s="242"/>
    </row>
    <row r="34" spans="1:245" ht="21" customHeight="1">
      <c r="A34" s="253" t="s">
        <v>24</v>
      </c>
      <c r="B34" s="386">
        <v>3</v>
      </c>
      <c r="C34" s="386">
        <v>4</v>
      </c>
      <c r="D34" s="254">
        <v>7</v>
      </c>
      <c r="E34" s="424">
        <v>77.777777777777771</v>
      </c>
      <c r="F34" s="257"/>
      <c r="G34" s="386">
        <v>1</v>
      </c>
      <c r="H34" s="386">
        <v>1</v>
      </c>
      <c r="I34" s="254">
        <v>2</v>
      </c>
      <c r="J34" s="424">
        <v>22.222222222222221</v>
      </c>
      <c r="K34" s="256"/>
      <c r="L34" s="254">
        <v>9</v>
      </c>
      <c r="M34" s="242"/>
      <c r="N34" s="242"/>
      <c r="O34" s="242"/>
      <c r="P34" s="242"/>
      <c r="Q34" s="242"/>
      <c r="R34" s="242"/>
    </row>
    <row r="35" spans="1:245" ht="21" customHeight="1">
      <c r="A35" s="253" t="s">
        <v>25</v>
      </c>
      <c r="B35" s="386">
        <v>4</v>
      </c>
      <c r="C35" s="386">
        <v>3</v>
      </c>
      <c r="D35" s="254">
        <v>7</v>
      </c>
      <c r="E35" s="424">
        <v>87.5</v>
      </c>
      <c r="F35" s="257"/>
      <c r="G35" s="386">
        <v>1</v>
      </c>
      <c r="H35" s="386">
        <v>0</v>
      </c>
      <c r="I35" s="254">
        <v>1</v>
      </c>
      <c r="J35" s="424">
        <v>12.5</v>
      </c>
      <c r="K35" s="256"/>
      <c r="L35" s="254">
        <v>8</v>
      </c>
      <c r="M35" s="242"/>
      <c r="N35" s="242"/>
      <c r="O35" s="242"/>
      <c r="P35" s="242"/>
      <c r="Q35" s="242"/>
      <c r="R35" s="242"/>
    </row>
    <row r="36" spans="1:245" ht="21" customHeight="1">
      <c r="A36" s="253" t="s">
        <v>26</v>
      </c>
      <c r="B36" s="386">
        <v>14</v>
      </c>
      <c r="C36" s="386">
        <v>13</v>
      </c>
      <c r="D36" s="254">
        <v>27</v>
      </c>
      <c r="E36" s="424">
        <v>90</v>
      </c>
      <c r="F36" s="257"/>
      <c r="G36" s="386">
        <v>2</v>
      </c>
      <c r="H36" s="386">
        <v>1</v>
      </c>
      <c r="I36" s="254">
        <v>3</v>
      </c>
      <c r="J36" s="424">
        <v>10</v>
      </c>
      <c r="K36" s="256"/>
      <c r="L36" s="258">
        <v>30</v>
      </c>
      <c r="M36" s="242"/>
      <c r="N36" s="242"/>
      <c r="O36" s="242"/>
      <c r="P36" s="242"/>
      <c r="Q36" s="242"/>
      <c r="R36" s="242"/>
    </row>
    <row r="37" spans="1:245" ht="21" customHeight="1">
      <c r="A37" s="253" t="s">
        <v>27</v>
      </c>
      <c r="B37" s="386">
        <v>2</v>
      </c>
      <c r="C37" s="386">
        <v>0</v>
      </c>
      <c r="D37" s="254">
        <v>2</v>
      </c>
      <c r="E37" s="424">
        <v>100</v>
      </c>
      <c r="F37" s="257"/>
      <c r="G37" s="386">
        <v>0</v>
      </c>
      <c r="H37" s="386">
        <v>0</v>
      </c>
      <c r="I37" s="254">
        <v>0</v>
      </c>
      <c r="J37" s="424">
        <v>0</v>
      </c>
      <c r="K37" s="256"/>
      <c r="L37" s="254">
        <v>2</v>
      </c>
      <c r="M37" s="242"/>
      <c r="N37" s="242"/>
      <c r="O37" s="242"/>
      <c r="P37" s="242"/>
      <c r="Q37" s="242"/>
      <c r="R37" s="242"/>
    </row>
    <row r="38" spans="1:245" ht="21" customHeight="1">
      <c r="A38" s="253" t="s">
        <v>35</v>
      </c>
      <c r="B38" s="386">
        <v>18</v>
      </c>
      <c r="C38" s="386">
        <v>6</v>
      </c>
      <c r="D38" s="254">
        <v>24</v>
      </c>
      <c r="E38" s="424">
        <v>100</v>
      </c>
      <c r="F38" s="257"/>
      <c r="G38" s="386">
        <v>0</v>
      </c>
      <c r="H38" s="386">
        <v>0</v>
      </c>
      <c r="I38" s="254">
        <v>0</v>
      </c>
      <c r="J38" s="424">
        <v>0</v>
      </c>
      <c r="K38" s="256"/>
      <c r="L38" s="254">
        <v>24</v>
      </c>
      <c r="M38" s="242"/>
      <c r="N38" s="242"/>
      <c r="O38" s="242"/>
      <c r="P38" s="242"/>
      <c r="Q38" s="242"/>
      <c r="R38" s="242"/>
    </row>
    <row r="39" spans="1:245" ht="21" customHeight="1">
      <c r="A39" s="253" t="s">
        <v>28</v>
      </c>
      <c r="B39" s="386">
        <v>0</v>
      </c>
      <c r="C39" s="386">
        <v>0</v>
      </c>
      <c r="D39" s="254">
        <v>0</v>
      </c>
      <c r="E39" s="424">
        <v>0</v>
      </c>
      <c r="F39" s="257"/>
      <c r="G39" s="386">
        <v>0</v>
      </c>
      <c r="H39" s="386">
        <v>0</v>
      </c>
      <c r="I39" s="254">
        <v>0</v>
      </c>
      <c r="J39" s="424">
        <v>0</v>
      </c>
      <c r="K39" s="256"/>
      <c r="L39" s="254">
        <v>0</v>
      </c>
      <c r="M39" s="242"/>
      <c r="N39" s="242"/>
      <c r="O39" s="242"/>
      <c r="P39" s="242"/>
      <c r="Q39" s="242"/>
      <c r="R39" s="242"/>
    </row>
    <row r="40" spans="1:245" ht="21" customHeight="1">
      <c r="A40" s="253" t="s">
        <v>29</v>
      </c>
      <c r="B40" s="386">
        <v>0</v>
      </c>
      <c r="C40" s="386">
        <v>1</v>
      </c>
      <c r="D40" s="254">
        <v>1</v>
      </c>
      <c r="E40" s="424">
        <v>33.333333333333336</v>
      </c>
      <c r="F40" s="257"/>
      <c r="G40" s="386">
        <v>0</v>
      </c>
      <c r="H40" s="386">
        <v>2</v>
      </c>
      <c r="I40" s="254">
        <v>2</v>
      </c>
      <c r="J40" s="424">
        <v>66.666666666666671</v>
      </c>
      <c r="K40" s="256"/>
      <c r="L40" s="254">
        <v>3</v>
      </c>
      <c r="M40" s="242"/>
      <c r="N40" s="242"/>
      <c r="O40" s="242"/>
      <c r="P40" s="242"/>
      <c r="Q40" s="242"/>
      <c r="R40" s="242"/>
    </row>
    <row r="41" spans="1:245" ht="6.95" customHeight="1">
      <c r="A41" s="259"/>
      <c r="B41" s="260"/>
      <c r="C41" s="260"/>
      <c r="D41" s="261"/>
      <c r="E41" s="260"/>
      <c r="F41" s="257"/>
      <c r="G41" s="260"/>
      <c r="H41" s="260"/>
      <c r="I41" s="261"/>
      <c r="J41" s="260"/>
      <c r="K41" s="262"/>
      <c r="L41" s="261"/>
      <c r="M41" s="242"/>
      <c r="N41" s="242"/>
      <c r="O41" s="242"/>
      <c r="P41" s="242"/>
      <c r="Q41" s="242"/>
      <c r="R41" s="242"/>
    </row>
    <row r="42" spans="1:245" ht="21" customHeight="1">
      <c r="A42" s="263" t="s">
        <v>198</v>
      </c>
      <c r="B42" s="264">
        <v>133</v>
      </c>
      <c r="C42" s="264">
        <v>171</v>
      </c>
      <c r="D42" s="264">
        <v>304</v>
      </c>
      <c r="E42" s="265">
        <v>89.411764705882348</v>
      </c>
      <c r="F42" s="257"/>
      <c r="G42" s="264">
        <v>19</v>
      </c>
      <c r="H42" s="264">
        <v>17</v>
      </c>
      <c r="I42" s="264">
        <v>36</v>
      </c>
      <c r="J42" s="265">
        <v>10.588235294117647</v>
      </c>
      <c r="K42" s="262"/>
      <c r="L42" s="264">
        <v>340</v>
      </c>
      <c r="M42" s="242"/>
      <c r="N42" s="242"/>
      <c r="O42" s="242"/>
      <c r="P42" s="242"/>
      <c r="Q42" s="242"/>
      <c r="R42" s="242"/>
    </row>
    <row r="43" spans="1:245" ht="6.95" customHeight="1">
      <c r="A43" s="259"/>
      <c r="B43" s="260"/>
      <c r="C43" s="260"/>
      <c r="D43" s="261"/>
      <c r="E43" s="260"/>
      <c r="F43" s="257"/>
      <c r="G43" s="260"/>
      <c r="H43" s="260"/>
      <c r="I43" s="261"/>
      <c r="J43" s="260"/>
      <c r="K43" s="262"/>
      <c r="L43" s="261"/>
      <c r="M43" s="242"/>
      <c r="N43" s="242"/>
      <c r="O43" s="242"/>
      <c r="P43" s="242"/>
      <c r="Q43" s="242"/>
      <c r="R43" s="242"/>
    </row>
    <row r="44" spans="1:245" ht="21" customHeight="1">
      <c r="A44" s="253" t="s">
        <v>373</v>
      </c>
      <c r="B44" s="306">
        <v>0</v>
      </c>
      <c r="C44" s="306">
        <v>0</v>
      </c>
      <c r="D44" s="266">
        <v>0</v>
      </c>
      <c r="E44" s="425">
        <v>0</v>
      </c>
      <c r="F44" s="257"/>
      <c r="G44" s="306">
        <v>0</v>
      </c>
      <c r="H44" s="306">
        <v>0</v>
      </c>
      <c r="I44" s="266">
        <v>0</v>
      </c>
      <c r="J44" s="425">
        <v>0</v>
      </c>
      <c r="K44" s="262"/>
      <c r="L44" s="425">
        <v>0</v>
      </c>
      <c r="M44" s="242"/>
      <c r="N44" s="242"/>
      <c r="O44" s="242"/>
      <c r="P44" s="242"/>
      <c r="Q44" s="242"/>
      <c r="R44" s="242"/>
    </row>
    <row r="45" spans="1:245" ht="21" customHeight="1">
      <c r="A45" s="253" t="s">
        <v>188</v>
      </c>
      <c r="B45" s="306">
        <v>0</v>
      </c>
      <c r="C45" s="306">
        <v>0</v>
      </c>
      <c r="D45" s="266">
        <v>0</v>
      </c>
      <c r="E45" s="425">
        <v>0</v>
      </c>
      <c r="F45" s="257"/>
      <c r="G45" s="306">
        <v>0</v>
      </c>
      <c r="H45" s="306">
        <v>0</v>
      </c>
      <c r="I45" s="266">
        <v>0</v>
      </c>
      <c r="J45" s="425">
        <v>0</v>
      </c>
      <c r="K45" s="262"/>
      <c r="L45" s="425">
        <v>0</v>
      </c>
      <c r="M45" s="242"/>
      <c r="N45" s="242"/>
      <c r="O45" s="242"/>
      <c r="P45" s="242"/>
      <c r="Q45" s="242"/>
      <c r="R45" s="242"/>
    </row>
    <row r="46" spans="1:245" ht="21" customHeight="1">
      <c r="A46" s="253" t="s">
        <v>189</v>
      </c>
      <c r="B46" s="306">
        <v>0</v>
      </c>
      <c r="C46" s="306">
        <v>0</v>
      </c>
      <c r="D46" s="266">
        <v>0</v>
      </c>
      <c r="E46" s="425">
        <v>0</v>
      </c>
      <c r="F46" s="257"/>
      <c r="G46" s="306">
        <v>0</v>
      </c>
      <c r="H46" s="306">
        <v>0</v>
      </c>
      <c r="I46" s="266">
        <v>0</v>
      </c>
      <c r="J46" s="425">
        <v>0</v>
      </c>
      <c r="K46" s="262"/>
      <c r="L46" s="425">
        <v>0</v>
      </c>
      <c r="M46" s="242"/>
      <c r="N46" s="242"/>
      <c r="O46" s="242"/>
      <c r="P46" s="242"/>
      <c r="Q46" s="242"/>
      <c r="R46" s="242"/>
      <c r="S46" s="239"/>
      <c r="T46" s="239"/>
      <c r="U46" s="239"/>
      <c r="V46" s="239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239"/>
      <c r="DO46" s="239"/>
      <c r="DP46" s="239"/>
      <c r="DQ46" s="239"/>
      <c r="DR46" s="239"/>
      <c r="DS46" s="239"/>
      <c r="DT46" s="239"/>
      <c r="DU46" s="239"/>
      <c r="DV46" s="239"/>
      <c r="DW46" s="239"/>
      <c r="DX46" s="239"/>
      <c r="DY46" s="239"/>
      <c r="DZ46" s="239"/>
      <c r="EA46" s="239"/>
      <c r="EB46" s="239"/>
      <c r="EC46" s="239"/>
      <c r="ED46" s="239"/>
      <c r="EE46" s="239"/>
      <c r="EF46" s="239"/>
      <c r="EG46" s="239"/>
      <c r="EH46" s="239"/>
      <c r="EI46" s="239"/>
      <c r="EJ46" s="239"/>
      <c r="EK46" s="239"/>
      <c r="EL46" s="239"/>
      <c r="EM46" s="239"/>
      <c r="EN46" s="239"/>
      <c r="EO46" s="239"/>
      <c r="EP46" s="239"/>
      <c r="EQ46" s="239"/>
      <c r="ER46" s="239"/>
      <c r="ES46" s="239"/>
      <c r="ET46" s="239"/>
      <c r="EU46" s="239"/>
      <c r="EV46" s="239"/>
      <c r="EW46" s="239"/>
      <c r="EX46" s="239"/>
      <c r="EY46" s="239"/>
      <c r="EZ46" s="239"/>
      <c r="FA46" s="239"/>
      <c r="FB46" s="239"/>
      <c r="FC46" s="239"/>
      <c r="FD46" s="239"/>
      <c r="FE46" s="239"/>
      <c r="FF46" s="239"/>
      <c r="FG46" s="239"/>
      <c r="FH46" s="239"/>
      <c r="FI46" s="239"/>
      <c r="FJ46" s="239"/>
      <c r="FK46" s="239"/>
      <c r="FL46" s="239"/>
      <c r="FM46" s="239"/>
      <c r="FN46" s="239"/>
      <c r="FO46" s="239"/>
      <c r="FP46" s="239"/>
      <c r="FQ46" s="239"/>
      <c r="FR46" s="239"/>
      <c r="FS46" s="239"/>
      <c r="FT46" s="239"/>
      <c r="FU46" s="239"/>
      <c r="FV46" s="239"/>
      <c r="FW46" s="239"/>
      <c r="FX46" s="239"/>
      <c r="FY46" s="239"/>
      <c r="FZ46" s="239"/>
      <c r="GA46" s="239"/>
      <c r="GB46" s="239"/>
      <c r="GC46" s="239"/>
      <c r="GD46" s="239"/>
      <c r="GE46" s="239"/>
      <c r="GF46" s="239"/>
      <c r="GG46" s="239"/>
      <c r="GH46" s="239"/>
      <c r="GI46" s="239"/>
      <c r="GJ46" s="239"/>
      <c r="GK46" s="239"/>
      <c r="GL46" s="239"/>
      <c r="GM46" s="239"/>
      <c r="GN46" s="239"/>
      <c r="GO46" s="239"/>
      <c r="GP46" s="239"/>
      <c r="GQ46" s="239"/>
      <c r="GR46" s="239"/>
      <c r="GS46" s="239"/>
      <c r="GT46" s="239"/>
      <c r="GU46" s="239"/>
      <c r="GV46" s="239"/>
      <c r="GW46" s="239"/>
      <c r="GX46" s="239"/>
      <c r="GY46" s="239"/>
      <c r="GZ46" s="239"/>
      <c r="HA46" s="239"/>
      <c r="HB46" s="239"/>
      <c r="HC46" s="239"/>
      <c r="HD46" s="239"/>
      <c r="HE46" s="239"/>
      <c r="HF46" s="239"/>
      <c r="HG46" s="239"/>
      <c r="HH46" s="239"/>
      <c r="HI46" s="239"/>
      <c r="HJ46" s="239"/>
      <c r="HK46" s="239"/>
      <c r="HL46" s="239"/>
      <c r="HM46" s="239"/>
      <c r="HN46" s="239"/>
      <c r="HO46" s="239"/>
      <c r="HP46" s="239"/>
      <c r="HQ46" s="239"/>
      <c r="HR46" s="239"/>
      <c r="HS46" s="239"/>
      <c r="HT46" s="239"/>
      <c r="HU46" s="239"/>
      <c r="HV46" s="239"/>
      <c r="HW46" s="239"/>
      <c r="HX46" s="239"/>
      <c r="HY46" s="239"/>
      <c r="HZ46" s="239"/>
      <c r="IA46" s="239"/>
      <c r="IB46" s="239"/>
      <c r="IC46" s="239"/>
      <c r="ID46" s="239"/>
      <c r="IE46" s="239"/>
      <c r="IF46" s="239"/>
      <c r="IG46" s="239"/>
      <c r="IH46" s="239"/>
      <c r="II46" s="239"/>
      <c r="IJ46" s="239"/>
      <c r="IK46" s="239"/>
    </row>
    <row r="47" spans="1:245" ht="21" customHeight="1">
      <c r="A47" s="253" t="s">
        <v>190</v>
      </c>
      <c r="B47" s="306">
        <v>0</v>
      </c>
      <c r="C47" s="306">
        <v>0</v>
      </c>
      <c r="D47" s="266">
        <v>0</v>
      </c>
      <c r="E47" s="425">
        <v>0</v>
      </c>
      <c r="F47" s="257"/>
      <c r="G47" s="306">
        <v>0</v>
      </c>
      <c r="H47" s="306">
        <v>0</v>
      </c>
      <c r="I47" s="266">
        <v>0</v>
      </c>
      <c r="J47" s="425">
        <v>0</v>
      </c>
      <c r="K47" s="262"/>
      <c r="L47" s="425">
        <v>0</v>
      </c>
      <c r="M47" s="242"/>
      <c r="N47" s="242"/>
      <c r="O47" s="242"/>
      <c r="P47" s="242"/>
      <c r="Q47" s="242"/>
      <c r="R47" s="242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239"/>
      <c r="DO47" s="239"/>
      <c r="DP47" s="239"/>
      <c r="DQ47" s="239"/>
      <c r="DR47" s="239"/>
      <c r="DS47" s="239"/>
      <c r="DT47" s="239"/>
      <c r="DU47" s="239"/>
      <c r="DV47" s="239"/>
      <c r="DW47" s="239"/>
      <c r="DX47" s="239"/>
      <c r="DY47" s="239"/>
      <c r="DZ47" s="239"/>
      <c r="EA47" s="239"/>
      <c r="EB47" s="239"/>
      <c r="EC47" s="239"/>
      <c r="ED47" s="239"/>
      <c r="EE47" s="239"/>
      <c r="EF47" s="239"/>
      <c r="EG47" s="239"/>
      <c r="EH47" s="239"/>
      <c r="EI47" s="239"/>
      <c r="EJ47" s="239"/>
      <c r="EK47" s="239"/>
      <c r="EL47" s="239"/>
      <c r="EM47" s="239"/>
      <c r="EN47" s="239"/>
      <c r="EO47" s="239"/>
      <c r="EP47" s="239"/>
      <c r="EQ47" s="239"/>
      <c r="ER47" s="239"/>
      <c r="ES47" s="239"/>
      <c r="ET47" s="239"/>
      <c r="EU47" s="239"/>
      <c r="EV47" s="239"/>
      <c r="EW47" s="239"/>
      <c r="EX47" s="239"/>
      <c r="EY47" s="239"/>
      <c r="EZ47" s="239"/>
      <c r="FA47" s="239"/>
      <c r="FB47" s="239"/>
      <c r="FC47" s="239"/>
      <c r="FD47" s="239"/>
      <c r="FE47" s="239"/>
      <c r="FF47" s="239"/>
      <c r="FG47" s="239"/>
      <c r="FH47" s="239"/>
      <c r="FI47" s="239"/>
      <c r="FJ47" s="239"/>
      <c r="FK47" s="239"/>
      <c r="FL47" s="239"/>
      <c r="FM47" s="239"/>
      <c r="FN47" s="239"/>
      <c r="FO47" s="239"/>
      <c r="FP47" s="239"/>
      <c r="FQ47" s="239"/>
      <c r="FR47" s="239"/>
      <c r="FS47" s="239"/>
      <c r="FT47" s="239"/>
      <c r="FU47" s="239"/>
      <c r="FV47" s="239"/>
      <c r="FW47" s="239"/>
      <c r="FX47" s="239"/>
      <c r="FY47" s="239"/>
      <c r="FZ47" s="239"/>
      <c r="GA47" s="239"/>
      <c r="GB47" s="239"/>
      <c r="GC47" s="239"/>
      <c r="GD47" s="239"/>
      <c r="GE47" s="239"/>
      <c r="GF47" s="239"/>
      <c r="GG47" s="239"/>
      <c r="GH47" s="239"/>
      <c r="GI47" s="239"/>
      <c r="GJ47" s="239"/>
      <c r="GK47" s="239"/>
      <c r="GL47" s="239"/>
      <c r="GM47" s="239"/>
      <c r="GN47" s="239"/>
      <c r="GO47" s="239"/>
      <c r="GP47" s="239"/>
      <c r="GQ47" s="239"/>
      <c r="GR47" s="239"/>
      <c r="GS47" s="239"/>
      <c r="GT47" s="239"/>
      <c r="GU47" s="239"/>
      <c r="GV47" s="239"/>
      <c r="GW47" s="239"/>
      <c r="GX47" s="239"/>
      <c r="GY47" s="239"/>
      <c r="GZ47" s="239"/>
      <c r="HA47" s="239"/>
      <c r="HB47" s="239"/>
      <c r="HC47" s="239"/>
      <c r="HD47" s="239"/>
      <c r="HE47" s="239"/>
      <c r="HF47" s="239"/>
      <c r="HG47" s="239"/>
      <c r="HH47" s="239"/>
      <c r="HI47" s="239"/>
      <c r="HJ47" s="239"/>
      <c r="HK47" s="239"/>
      <c r="HL47" s="239"/>
      <c r="HM47" s="239"/>
      <c r="HN47" s="239"/>
      <c r="HO47" s="239"/>
      <c r="HP47" s="239"/>
      <c r="HQ47" s="239"/>
      <c r="HR47" s="239"/>
      <c r="HS47" s="239"/>
      <c r="HT47" s="239"/>
      <c r="HU47" s="239"/>
      <c r="HV47" s="239"/>
      <c r="HW47" s="239"/>
      <c r="HX47" s="239"/>
      <c r="HY47" s="239"/>
      <c r="HZ47" s="239"/>
      <c r="IA47" s="239"/>
      <c r="IB47" s="239"/>
      <c r="IC47" s="239"/>
      <c r="ID47" s="239"/>
      <c r="IE47" s="239"/>
      <c r="IF47" s="239"/>
      <c r="IG47" s="239"/>
      <c r="IH47" s="239"/>
      <c r="II47" s="239"/>
      <c r="IJ47" s="239"/>
      <c r="IK47" s="239"/>
    </row>
    <row r="48" spans="1:245" ht="21" customHeight="1">
      <c r="A48" s="253" t="s">
        <v>191</v>
      </c>
      <c r="B48" s="306">
        <v>0</v>
      </c>
      <c r="C48" s="306">
        <v>0</v>
      </c>
      <c r="D48" s="266">
        <v>0</v>
      </c>
      <c r="E48" s="425">
        <v>0</v>
      </c>
      <c r="F48" s="257"/>
      <c r="G48" s="306">
        <v>0</v>
      </c>
      <c r="H48" s="306">
        <v>0</v>
      </c>
      <c r="I48" s="266">
        <v>0</v>
      </c>
      <c r="J48" s="425">
        <v>0</v>
      </c>
      <c r="K48" s="262"/>
      <c r="L48" s="425">
        <v>0</v>
      </c>
      <c r="M48" s="242"/>
      <c r="N48" s="242"/>
      <c r="O48" s="242"/>
      <c r="P48" s="242"/>
      <c r="Q48" s="242"/>
      <c r="R48" s="242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239"/>
      <c r="DO48" s="239"/>
      <c r="DP48" s="239"/>
      <c r="DQ48" s="239"/>
      <c r="DR48" s="239"/>
      <c r="DS48" s="239"/>
      <c r="DT48" s="239"/>
      <c r="DU48" s="239"/>
      <c r="DV48" s="239"/>
      <c r="DW48" s="239"/>
      <c r="DX48" s="239"/>
      <c r="DY48" s="239"/>
      <c r="DZ48" s="239"/>
      <c r="EA48" s="239"/>
      <c r="EB48" s="239"/>
      <c r="EC48" s="239"/>
      <c r="ED48" s="239"/>
      <c r="EE48" s="239"/>
      <c r="EF48" s="239"/>
      <c r="EG48" s="239"/>
      <c r="EH48" s="239"/>
      <c r="EI48" s="239"/>
      <c r="EJ48" s="239"/>
      <c r="EK48" s="239"/>
      <c r="EL48" s="239"/>
      <c r="EM48" s="239"/>
      <c r="EN48" s="239"/>
      <c r="EO48" s="239"/>
      <c r="EP48" s="239"/>
      <c r="EQ48" s="239"/>
      <c r="ER48" s="239"/>
      <c r="ES48" s="239"/>
      <c r="ET48" s="239"/>
      <c r="EU48" s="239"/>
      <c r="EV48" s="239"/>
      <c r="EW48" s="239"/>
      <c r="EX48" s="239"/>
      <c r="EY48" s="239"/>
      <c r="EZ48" s="239"/>
      <c r="FA48" s="239"/>
      <c r="FB48" s="239"/>
      <c r="FC48" s="239"/>
      <c r="FD48" s="239"/>
      <c r="FE48" s="239"/>
      <c r="FF48" s="239"/>
      <c r="FG48" s="239"/>
      <c r="FH48" s="239"/>
      <c r="FI48" s="239"/>
      <c r="FJ48" s="239"/>
      <c r="FK48" s="239"/>
      <c r="FL48" s="239"/>
      <c r="FM48" s="239"/>
      <c r="FN48" s="239"/>
      <c r="FO48" s="239"/>
      <c r="FP48" s="239"/>
      <c r="FQ48" s="239"/>
      <c r="FR48" s="239"/>
      <c r="FS48" s="239"/>
      <c r="FT48" s="239"/>
      <c r="FU48" s="239"/>
      <c r="FV48" s="239"/>
      <c r="FW48" s="239"/>
      <c r="FX48" s="239"/>
      <c r="FY48" s="239"/>
      <c r="FZ48" s="239"/>
      <c r="GA48" s="239"/>
      <c r="GB48" s="239"/>
      <c r="GC48" s="239"/>
      <c r="GD48" s="239"/>
      <c r="GE48" s="239"/>
      <c r="GF48" s="239"/>
      <c r="GG48" s="239"/>
      <c r="GH48" s="239"/>
      <c r="GI48" s="239"/>
      <c r="GJ48" s="239"/>
      <c r="GK48" s="239"/>
      <c r="GL48" s="239"/>
      <c r="GM48" s="239"/>
      <c r="GN48" s="239"/>
      <c r="GO48" s="239"/>
      <c r="GP48" s="239"/>
      <c r="GQ48" s="239"/>
      <c r="GR48" s="239"/>
      <c r="GS48" s="239"/>
      <c r="GT48" s="239"/>
      <c r="GU48" s="239"/>
      <c r="GV48" s="239"/>
      <c r="GW48" s="239"/>
      <c r="GX48" s="239"/>
      <c r="GY48" s="239"/>
      <c r="GZ48" s="239"/>
      <c r="HA48" s="239"/>
      <c r="HB48" s="239"/>
      <c r="HC48" s="239"/>
      <c r="HD48" s="239"/>
      <c r="HE48" s="239"/>
      <c r="HF48" s="239"/>
      <c r="HG48" s="239"/>
      <c r="HH48" s="239"/>
      <c r="HI48" s="239"/>
      <c r="HJ48" s="239"/>
      <c r="HK48" s="239"/>
      <c r="HL48" s="239"/>
      <c r="HM48" s="239"/>
      <c r="HN48" s="239"/>
      <c r="HO48" s="239"/>
      <c r="HP48" s="239"/>
      <c r="HQ48" s="239"/>
      <c r="HR48" s="239"/>
      <c r="HS48" s="239"/>
      <c r="HT48" s="239"/>
      <c r="HU48" s="239"/>
      <c r="HV48" s="239"/>
      <c r="HW48" s="239"/>
      <c r="HX48" s="239"/>
      <c r="HY48" s="239"/>
      <c r="HZ48" s="239"/>
      <c r="IA48" s="239"/>
      <c r="IB48" s="239"/>
      <c r="IC48" s="239"/>
      <c r="ID48" s="239"/>
      <c r="IE48" s="239"/>
      <c r="IF48" s="239"/>
      <c r="IG48" s="239"/>
      <c r="IH48" s="239"/>
      <c r="II48" s="239"/>
      <c r="IJ48" s="239"/>
      <c r="IK48" s="239"/>
    </row>
    <row r="49" spans="1:245" ht="21" customHeight="1">
      <c r="A49" s="253" t="s">
        <v>192</v>
      </c>
      <c r="B49" s="306">
        <v>0</v>
      </c>
      <c r="C49" s="306">
        <v>0</v>
      </c>
      <c r="D49" s="266">
        <v>0</v>
      </c>
      <c r="E49" s="425">
        <v>0</v>
      </c>
      <c r="F49" s="257"/>
      <c r="G49" s="306">
        <v>0</v>
      </c>
      <c r="H49" s="306">
        <v>0</v>
      </c>
      <c r="I49" s="266">
        <v>0</v>
      </c>
      <c r="J49" s="425">
        <v>0</v>
      </c>
      <c r="K49" s="262"/>
      <c r="L49" s="425">
        <v>0</v>
      </c>
      <c r="M49" s="242"/>
      <c r="N49" s="242"/>
      <c r="O49" s="242"/>
      <c r="P49" s="242"/>
      <c r="Q49" s="242"/>
      <c r="R49" s="242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239"/>
      <c r="DO49" s="239"/>
      <c r="DP49" s="239"/>
      <c r="DQ49" s="239"/>
      <c r="DR49" s="239"/>
      <c r="DS49" s="239"/>
      <c r="DT49" s="239"/>
      <c r="DU49" s="239"/>
      <c r="DV49" s="239"/>
      <c r="DW49" s="239"/>
      <c r="DX49" s="239"/>
      <c r="DY49" s="239"/>
      <c r="DZ49" s="239"/>
      <c r="EA49" s="239"/>
      <c r="EB49" s="239"/>
      <c r="EC49" s="239"/>
      <c r="ED49" s="239"/>
      <c r="EE49" s="239"/>
      <c r="EF49" s="239"/>
      <c r="EG49" s="239"/>
      <c r="EH49" s="239"/>
      <c r="EI49" s="239"/>
      <c r="EJ49" s="239"/>
      <c r="EK49" s="239"/>
      <c r="EL49" s="239"/>
      <c r="EM49" s="239"/>
      <c r="EN49" s="239"/>
      <c r="EO49" s="239"/>
      <c r="EP49" s="239"/>
      <c r="EQ49" s="239"/>
      <c r="ER49" s="239"/>
      <c r="ES49" s="239"/>
      <c r="ET49" s="239"/>
      <c r="EU49" s="239"/>
      <c r="EV49" s="239"/>
      <c r="EW49" s="239"/>
      <c r="EX49" s="239"/>
      <c r="EY49" s="239"/>
      <c r="EZ49" s="239"/>
      <c r="FA49" s="239"/>
      <c r="FB49" s="239"/>
      <c r="FC49" s="239"/>
      <c r="FD49" s="239"/>
      <c r="FE49" s="239"/>
      <c r="FF49" s="239"/>
      <c r="FG49" s="239"/>
      <c r="FH49" s="239"/>
      <c r="FI49" s="239"/>
      <c r="FJ49" s="239"/>
      <c r="FK49" s="239"/>
      <c r="FL49" s="239"/>
      <c r="FM49" s="239"/>
      <c r="FN49" s="239"/>
      <c r="FO49" s="239"/>
      <c r="FP49" s="239"/>
      <c r="FQ49" s="239"/>
      <c r="FR49" s="239"/>
      <c r="FS49" s="239"/>
      <c r="FT49" s="239"/>
      <c r="FU49" s="239"/>
      <c r="FV49" s="239"/>
      <c r="FW49" s="239"/>
      <c r="FX49" s="239"/>
      <c r="FY49" s="239"/>
      <c r="FZ49" s="239"/>
      <c r="GA49" s="239"/>
      <c r="GB49" s="239"/>
      <c r="GC49" s="239"/>
      <c r="GD49" s="239"/>
      <c r="GE49" s="239"/>
      <c r="GF49" s="239"/>
      <c r="GG49" s="239"/>
      <c r="GH49" s="239"/>
      <c r="GI49" s="239"/>
      <c r="GJ49" s="239"/>
      <c r="GK49" s="239"/>
      <c r="GL49" s="239"/>
      <c r="GM49" s="239"/>
      <c r="GN49" s="239"/>
      <c r="GO49" s="239"/>
      <c r="GP49" s="239"/>
      <c r="GQ49" s="239"/>
      <c r="GR49" s="239"/>
      <c r="GS49" s="239"/>
      <c r="GT49" s="239"/>
      <c r="GU49" s="239"/>
      <c r="GV49" s="239"/>
      <c r="GW49" s="239"/>
      <c r="GX49" s="239"/>
      <c r="GY49" s="239"/>
      <c r="GZ49" s="239"/>
      <c r="HA49" s="239"/>
      <c r="HB49" s="239"/>
      <c r="HC49" s="239"/>
      <c r="HD49" s="239"/>
      <c r="HE49" s="239"/>
      <c r="HF49" s="239"/>
      <c r="HG49" s="239"/>
      <c r="HH49" s="239"/>
      <c r="HI49" s="239"/>
      <c r="HJ49" s="239"/>
      <c r="HK49" s="239"/>
      <c r="HL49" s="239"/>
      <c r="HM49" s="239"/>
      <c r="HN49" s="239"/>
      <c r="HO49" s="239"/>
      <c r="HP49" s="239"/>
      <c r="HQ49" s="239"/>
      <c r="HR49" s="239"/>
      <c r="HS49" s="239"/>
      <c r="HT49" s="239"/>
      <c r="HU49" s="239"/>
      <c r="HV49" s="239"/>
      <c r="HW49" s="239"/>
      <c r="HX49" s="239"/>
      <c r="HY49" s="239"/>
      <c r="HZ49" s="239"/>
      <c r="IA49" s="239"/>
      <c r="IB49" s="239"/>
      <c r="IC49" s="239"/>
      <c r="ID49" s="239"/>
      <c r="IE49" s="239"/>
      <c r="IF49" s="239"/>
      <c r="IG49" s="239"/>
      <c r="IH49" s="239"/>
      <c r="II49" s="239"/>
      <c r="IJ49" s="239"/>
      <c r="IK49" s="239"/>
    </row>
    <row r="50" spans="1:245" ht="21" customHeight="1">
      <c r="A50" s="253" t="s">
        <v>193</v>
      </c>
      <c r="B50" s="306">
        <v>0</v>
      </c>
      <c r="C50" s="306">
        <v>0</v>
      </c>
      <c r="D50" s="266">
        <v>0</v>
      </c>
      <c r="E50" s="425">
        <v>0</v>
      </c>
      <c r="F50" s="257"/>
      <c r="G50" s="306">
        <v>0</v>
      </c>
      <c r="H50" s="306">
        <v>0</v>
      </c>
      <c r="I50" s="266">
        <v>0</v>
      </c>
      <c r="J50" s="425">
        <v>0</v>
      </c>
      <c r="K50" s="262"/>
      <c r="L50" s="425">
        <v>0</v>
      </c>
      <c r="M50" s="242"/>
      <c r="N50" s="242"/>
      <c r="O50" s="242"/>
      <c r="P50" s="242"/>
      <c r="Q50" s="242"/>
      <c r="R50" s="242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239"/>
      <c r="DO50" s="239"/>
      <c r="DP50" s="239"/>
      <c r="DQ50" s="239"/>
      <c r="DR50" s="239"/>
      <c r="DS50" s="239"/>
      <c r="DT50" s="239"/>
      <c r="DU50" s="239"/>
      <c r="DV50" s="239"/>
      <c r="DW50" s="239"/>
      <c r="DX50" s="239"/>
      <c r="DY50" s="239"/>
      <c r="DZ50" s="239"/>
      <c r="EA50" s="239"/>
      <c r="EB50" s="239"/>
      <c r="EC50" s="239"/>
      <c r="ED50" s="239"/>
      <c r="EE50" s="239"/>
      <c r="EF50" s="239"/>
      <c r="EG50" s="239"/>
      <c r="EH50" s="239"/>
      <c r="EI50" s="239"/>
      <c r="EJ50" s="239"/>
      <c r="EK50" s="239"/>
      <c r="EL50" s="239"/>
      <c r="EM50" s="239"/>
      <c r="EN50" s="239"/>
      <c r="EO50" s="239"/>
      <c r="EP50" s="239"/>
      <c r="EQ50" s="239"/>
      <c r="ER50" s="239"/>
      <c r="ES50" s="239"/>
      <c r="ET50" s="239"/>
      <c r="EU50" s="239"/>
      <c r="EV50" s="239"/>
      <c r="EW50" s="239"/>
      <c r="EX50" s="239"/>
      <c r="EY50" s="239"/>
      <c r="EZ50" s="239"/>
      <c r="FA50" s="239"/>
      <c r="FB50" s="239"/>
      <c r="FC50" s="239"/>
      <c r="FD50" s="239"/>
      <c r="FE50" s="239"/>
      <c r="FF50" s="239"/>
      <c r="FG50" s="239"/>
      <c r="FH50" s="239"/>
      <c r="FI50" s="239"/>
      <c r="FJ50" s="239"/>
      <c r="FK50" s="239"/>
      <c r="FL50" s="239"/>
      <c r="FM50" s="239"/>
      <c r="FN50" s="239"/>
      <c r="FO50" s="239"/>
      <c r="FP50" s="239"/>
      <c r="FQ50" s="239"/>
      <c r="FR50" s="239"/>
      <c r="FS50" s="239"/>
      <c r="FT50" s="239"/>
      <c r="FU50" s="239"/>
      <c r="FV50" s="239"/>
      <c r="FW50" s="239"/>
      <c r="FX50" s="239"/>
      <c r="FY50" s="239"/>
      <c r="FZ50" s="239"/>
      <c r="GA50" s="239"/>
      <c r="GB50" s="239"/>
      <c r="GC50" s="239"/>
      <c r="GD50" s="239"/>
      <c r="GE50" s="239"/>
      <c r="GF50" s="239"/>
      <c r="GG50" s="239"/>
      <c r="GH50" s="239"/>
      <c r="GI50" s="239"/>
      <c r="GJ50" s="239"/>
      <c r="GK50" s="239"/>
      <c r="GL50" s="239"/>
      <c r="GM50" s="239"/>
      <c r="GN50" s="239"/>
      <c r="GO50" s="239"/>
      <c r="GP50" s="239"/>
      <c r="GQ50" s="239"/>
      <c r="GR50" s="239"/>
      <c r="GS50" s="239"/>
      <c r="GT50" s="239"/>
      <c r="GU50" s="239"/>
      <c r="GV50" s="239"/>
      <c r="GW50" s="239"/>
      <c r="GX50" s="239"/>
      <c r="GY50" s="239"/>
      <c r="GZ50" s="239"/>
      <c r="HA50" s="239"/>
      <c r="HB50" s="239"/>
      <c r="HC50" s="239"/>
      <c r="HD50" s="239"/>
      <c r="HE50" s="239"/>
      <c r="HF50" s="239"/>
      <c r="HG50" s="239"/>
      <c r="HH50" s="239"/>
      <c r="HI50" s="239"/>
      <c r="HJ50" s="239"/>
      <c r="HK50" s="239"/>
      <c r="HL50" s="239"/>
      <c r="HM50" s="239"/>
      <c r="HN50" s="239"/>
      <c r="HO50" s="239"/>
      <c r="HP50" s="239"/>
      <c r="HQ50" s="239"/>
      <c r="HR50" s="239"/>
      <c r="HS50" s="239"/>
      <c r="HT50" s="239"/>
      <c r="HU50" s="239"/>
      <c r="HV50" s="239"/>
      <c r="HW50" s="239"/>
      <c r="HX50" s="239"/>
      <c r="HY50" s="239"/>
      <c r="HZ50" s="239"/>
      <c r="IA50" s="239"/>
      <c r="IB50" s="239"/>
      <c r="IC50" s="239"/>
      <c r="ID50" s="239"/>
      <c r="IE50" s="239"/>
      <c r="IF50" s="239"/>
      <c r="IG50" s="239"/>
      <c r="IH50" s="239"/>
      <c r="II50" s="239"/>
      <c r="IJ50" s="239"/>
      <c r="IK50" s="239"/>
    </row>
    <row r="51" spans="1:245" ht="21" customHeight="1">
      <c r="A51" s="253" t="s">
        <v>194</v>
      </c>
      <c r="B51" s="306">
        <v>0</v>
      </c>
      <c r="C51" s="306">
        <v>0</v>
      </c>
      <c r="D51" s="266">
        <v>0</v>
      </c>
      <c r="E51" s="425">
        <v>0</v>
      </c>
      <c r="F51" s="257"/>
      <c r="G51" s="306">
        <v>0</v>
      </c>
      <c r="H51" s="306">
        <v>0</v>
      </c>
      <c r="I51" s="266">
        <v>0</v>
      </c>
      <c r="J51" s="425">
        <v>0</v>
      </c>
      <c r="K51" s="262"/>
      <c r="L51" s="425">
        <v>0</v>
      </c>
      <c r="M51" s="242"/>
      <c r="N51" s="242"/>
      <c r="O51" s="242"/>
      <c r="P51" s="242"/>
      <c r="Q51" s="242"/>
      <c r="R51" s="242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239"/>
      <c r="DO51" s="239"/>
      <c r="DP51" s="239"/>
      <c r="DQ51" s="239"/>
      <c r="DR51" s="239"/>
      <c r="DS51" s="239"/>
      <c r="DT51" s="239"/>
      <c r="DU51" s="239"/>
      <c r="DV51" s="239"/>
      <c r="DW51" s="239"/>
      <c r="DX51" s="239"/>
      <c r="DY51" s="239"/>
      <c r="DZ51" s="239"/>
      <c r="EA51" s="239"/>
      <c r="EB51" s="239"/>
      <c r="EC51" s="239"/>
      <c r="ED51" s="239"/>
      <c r="EE51" s="239"/>
      <c r="EF51" s="239"/>
      <c r="EG51" s="239"/>
      <c r="EH51" s="239"/>
      <c r="EI51" s="239"/>
      <c r="EJ51" s="239"/>
      <c r="EK51" s="239"/>
      <c r="EL51" s="239"/>
      <c r="EM51" s="239"/>
      <c r="EN51" s="239"/>
      <c r="EO51" s="239"/>
      <c r="EP51" s="239"/>
      <c r="EQ51" s="239"/>
      <c r="ER51" s="239"/>
      <c r="ES51" s="239"/>
      <c r="ET51" s="239"/>
      <c r="EU51" s="239"/>
      <c r="EV51" s="239"/>
      <c r="EW51" s="239"/>
      <c r="EX51" s="239"/>
      <c r="EY51" s="239"/>
      <c r="EZ51" s="239"/>
      <c r="FA51" s="239"/>
      <c r="FB51" s="239"/>
      <c r="FC51" s="239"/>
      <c r="FD51" s="239"/>
      <c r="FE51" s="239"/>
      <c r="FF51" s="239"/>
      <c r="FG51" s="239"/>
      <c r="FH51" s="239"/>
      <c r="FI51" s="239"/>
      <c r="FJ51" s="239"/>
      <c r="FK51" s="239"/>
      <c r="FL51" s="239"/>
      <c r="FM51" s="239"/>
      <c r="FN51" s="239"/>
      <c r="FO51" s="239"/>
      <c r="FP51" s="239"/>
      <c r="FQ51" s="239"/>
      <c r="FR51" s="239"/>
      <c r="FS51" s="239"/>
      <c r="FT51" s="239"/>
      <c r="FU51" s="239"/>
      <c r="FV51" s="239"/>
      <c r="FW51" s="239"/>
      <c r="FX51" s="239"/>
      <c r="FY51" s="239"/>
      <c r="FZ51" s="239"/>
      <c r="GA51" s="239"/>
      <c r="GB51" s="239"/>
      <c r="GC51" s="239"/>
      <c r="GD51" s="239"/>
      <c r="GE51" s="239"/>
      <c r="GF51" s="239"/>
      <c r="GG51" s="239"/>
      <c r="GH51" s="239"/>
      <c r="GI51" s="239"/>
      <c r="GJ51" s="239"/>
      <c r="GK51" s="239"/>
      <c r="GL51" s="239"/>
      <c r="GM51" s="239"/>
      <c r="GN51" s="239"/>
      <c r="GO51" s="239"/>
      <c r="GP51" s="239"/>
      <c r="GQ51" s="239"/>
      <c r="GR51" s="239"/>
      <c r="GS51" s="239"/>
      <c r="GT51" s="239"/>
      <c r="GU51" s="239"/>
      <c r="GV51" s="239"/>
      <c r="GW51" s="239"/>
      <c r="GX51" s="239"/>
      <c r="GY51" s="239"/>
      <c r="GZ51" s="239"/>
      <c r="HA51" s="239"/>
      <c r="HB51" s="239"/>
      <c r="HC51" s="239"/>
      <c r="HD51" s="239"/>
      <c r="HE51" s="239"/>
      <c r="HF51" s="239"/>
      <c r="HG51" s="239"/>
      <c r="HH51" s="239"/>
      <c r="HI51" s="239"/>
      <c r="HJ51" s="239"/>
      <c r="HK51" s="239"/>
      <c r="HL51" s="239"/>
      <c r="HM51" s="239"/>
      <c r="HN51" s="239"/>
      <c r="HO51" s="239"/>
      <c r="HP51" s="239"/>
      <c r="HQ51" s="239"/>
      <c r="HR51" s="239"/>
      <c r="HS51" s="239"/>
      <c r="HT51" s="239"/>
      <c r="HU51" s="239"/>
      <c r="HV51" s="239"/>
      <c r="HW51" s="239"/>
      <c r="HX51" s="239"/>
      <c r="HY51" s="239"/>
      <c r="HZ51" s="239"/>
      <c r="IA51" s="239"/>
      <c r="IB51" s="239"/>
      <c r="IC51" s="239"/>
      <c r="ID51" s="239"/>
      <c r="IE51" s="239"/>
      <c r="IF51" s="239"/>
      <c r="IG51" s="239"/>
      <c r="IH51" s="239"/>
      <c r="II51" s="239"/>
      <c r="IJ51" s="239"/>
      <c r="IK51" s="239"/>
    </row>
    <row r="52" spans="1:245" ht="21" customHeight="1">
      <c r="A52" s="253" t="s">
        <v>195</v>
      </c>
      <c r="B52" s="306">
        <v>0</v>
      </c>
      <c r="C52" s="306">
        <v>0</v>
      </c>
      <c r="D52" s="266">
        <v>0</v>
      </c>
      <c r="E52" s="425">
        <v>0</v>
      </c>
      <c r="F52" s="257"/>
      <c r="G52" s="306">
        <v>0</v>
      </c>
      <c r="H52" s="306">
        <v>0</v>
      </c>
      <c r="I52" s="266">
        <v>0</v>
      </c>
      <c r="J52" s="425">
        <v>0</v>
      </c>
      <c r="K52" s="262"/>
      <c r="L52" s="425">
        <v>0</v>
      </c>
      <c r="M52" s="242"/>
      <c r="N52" s="242"/>
      <c r="O52" s="242"/>
      <c r="P52" s="242"/>
      <c r="Q52" s="242"/>
      <c r="R52" s="242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239"/>
      <c r="DO52" s="239"/>
      <c r="DP52" s="239"/>
      <c r="DQ52" s="239"/>
      <c r="DR52" s="239"/>
      <c r="DS52" s="239"/>
      <c r="DT52" s="239"/>
      <c r="DU52" s="239"/>
      <c r="DV52" s="239"/>
      <c r="DW52" s="239"/>
      <c r="DX52" s="239"/>
      <c r="DY52" s="239"/>
      <c r="DZ52" s="239"/>
      <c r="EA52" s="239"/>
      <c r="EB52" s="239"/>
      <c r="EC52" s="239"/>
      <c r="ED52" s="239"/>
      <c r="EE52" s="239"/>
      <c r="EF52" s="239"/>
      <c r="EG52" s="239"/>
      <c r="EH52" s="239"/>
      <c r="EI52" s="239"/>
      <c r="EJ52" s="239"/>
      <c r="EK52" s="239"/>
      <c r="EL52" s="239"/>
      <c r="EM52" s="239"/>
      <c r="EN52" s="239"/>
      <c r="EO52" s="239"/>
      <c r="EP52" s="239"/>
      <c r="EQ52" s="239"/>
      <c r="ER52" s="239"/>
      <c r="ES52" s="239"/>
      <c r="ET52" s="239"/>
      <c r="EU52" s="239"/>
      <c r="EV52" s="239"/>
      <c r="EW52" s="239"/>
      <c r="EX52" s="239"/>
      <c r="EY52" s="239"/>
      <c r="EZ52" s="239"/>
      <c r="FA52" s="239"/>
      <c r="FB52" s="239"/>
      <c r="FC52" s="239"/>
      <c r="FD52" s="239"/>
      <c r="FE52" s="239"/>
      <c r="FF52" s="239"/>
      <c r="FG52" s="239"/>
      <c r="FH52" s="239"/>
      <c r="FI52" s="239"/>
      <c r="FJ52" s="239"/>
      <c r="FK52" s="239"/>
      <c r="FL52" s="239"/>
      <c r="FM52" s="239"/>
      <c r="FN52" s="239"/>
      <c r="FO52" s="239"/>
      <c r="FP52" s="239"/>
      <c r="FQ52" s="239"/>
      <c r="FR52" s="239"/>
      <c r="FS52" s="239"/>
      <c r="FT52" s="239"/>
      <c r="FU52" s="239"/>
      <c r="FV52" s="239"/>
      <c r="FW52" s="239"/>
      <c r="FX52" s="239"/>
      <c r="FY52" s="239"/>
      <c r="FZ52" s="239"/>
      <c r="GA52" s="239"/>
      <c r="GB52" s="239"/>
      <c r="GC52" s="239"/>
      <c r="GD52" s="239"/>
      <c r="GE52" s="239"/>
      <c r="GF52" s="239"/>
      <c r="GG52" s="239"/>
      <c r="GH52" s="239"/>
      <c r="GI52" s="239"/>
      <c r="GJ52" s="239"/>
      <c r="GK52" s="239"/>
      <c r="GL52" s="239"/>
      <c r="GM52" s="239"/>
      <c r="GN52" s="239"/>
      <c r="GO52" s="239"/>
      <c r="GP52" s="239"/>
      <c r="GQ52" s="239"/>
      <c r="GR52" s="239"/>
      <c r="GS52" s="239"/>
      <c r="GT52" s="239"/>
      <c r="GU52" s="239"/>
      <c r="GV52" s="239"/>
      <c r="GW52" s="239"/>
      <c r="GX52" s="239"/>
      <c r="GY52" s="239"/>
      <c r="GZ52" s="239"/>
      <c r="HA52" s="239"/>
      <c r="HB52" s="239"/>
      <c r="HC52" s="239"/>
      <c r="HD52" s="239"/>
      <c r="HE52" s="239"/>
      <c r="HF52" s="239"/>
      <c r="HG52" s="239"/>
      <c r="HH52" s="239"/>
      <c r="HI52" s="239"/>
      <c r="HJ52" s="239"/>
      <c r="HK52" s="239"/>
      <c r="HL52" s="239"/>
      <c r="HM52" s="239"/>
      <c r="HN52" s="239"/>
      <c r="HO52" s="239"/>
      <c r="HP52" s="239"/>
      <c r="HQ52" s="239"/>
      <c r="HR52" s="239"/>
      <c r="HS52" s="239"/>
      <c r="HT52" s="239"/>
      <c r="HU52" s="239"/>
      <c r="HV52" s="239"/>
      <c r="HW52" s="239"/>
      <c r="HX52" s="239"/>
      <c r="HY52" s="239"/>
      <c r="HZ52" s="239"/>
      <c r="IA52" s="239"/>
      <c r="IB52" s="239"/>
      <c r="IC52" s="239"/>
      <c r="ID52" s="239"/>
      <c r="IE52" s="239"/>
      <c r="IF52" s="239"/>
      <c r="IG52" s="239"/>
      <c r="IH52" s="239"/>
      <c r="II52" s="239"/>
      <c r="IJ52" s="239"/>
      <c r="IK52" s="239"/>
    </row>
    <row r="53" spans="1:245" ht="21" customHeight="1">
      <c r="A53" s="253" t="s">
        <v>185</v>
      </c>
      <c r="B53" s="306">
        <v>0</v>
      </c>
      <c r="C53" s="306">
        <v>0</v>
      </c>
      <c r="D53" s="266">
        <v>0</v>
      </c>
      <c r="E53" s="425">
        <v>0</v>
      </c>
      <c r="F53" s="257"/>
      <c r="G53" s="306">
        <v>0</v>
      </c>
      <c r="H53" s="306">
        <v>0</v>
      </c>
      <c r="I53" s="266">
        <v>0</v>
      </c>
      <c r="J53" s="425">
        <v>0</v>
      </c>
      <c r="K53" s="262"/>
      <c r="L53" s="425">
        <v>0</v>
      </c>
      <c r="M53" s="242"/>
      <c r="N53" s="242"/>
      <c r="O53" s="242"/>
      <c r="P53" s="242"/>
      <c r="Q53" s="242"/>
      <c r="R53" s="242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239"/>
      <c r="DO53" s="239"/>
      <c r="DP53" s="239"/>
      <c r="DQ53" s="239"/>
      <c r="DR53" s="239"/>
      <c r="DS53" s="239"/>
      <c r="DT53" s="239"/>
      <c r="DU53" s="239"/>
      <c r="DV53" s="239"/>
      <c r="DW53" s="239"/>
      <c r="DX53" s="239"/>
      <c r="DY53" s="239"/>
      <c r="DZ53" s="239"/>
      <c r="EA53" s="239"/>
      <c r="EB53" s="239"/>
      <c r="EC53" s="239"/>
      <c r="ED53" s="239"/>
      <c r="EE53" s="239"/>
      <c r="EF53" s="239"/>
      <c r="EG53" s="239"/>
      <c r="EH53" s="239"/>
      <c r="EI53" s="239"/>
      <c r="EJ53" s="239"/>
      <c r="EK53" s="239"/>
      <c r="EL53" s="239"/>
      <c r="EM53" s="239"/>
      <c r="EN53" s="239"/>
      <c r="EO53" s="239"/>
      <c r="EP53" s="239"/>
      <c r="EQ53" s="239"/>
      <c r="ER53" s="239"/>
      <c r="ES53" s="239"/>
      <c r="ET53" s="239"/>
      <c r="EU53" s="239"/>
      <c r="EV53" s="239"/>
      <c r="EW53" s="239"/>
      <c r="EX53" s="239"/>
      <c r="EY53" s="239"/>
      <c r="EZ53" s="239"/>
      <c r="FA53" s="239"/>
      <c r="FB53" s="239"/>
      <c r="FC53" s="239"/>
      <c r="FD53" s="239"/>
      <c r="FE53" s="239"/>
      <c r="FF53" s="239"/>
      <c r="FG53" s="239"/>
      <c r="FH53" s="239"/>
      <c r="FI53" s="239"/>
      <c r="FJ53" s="239"/>
      <c r="FK53" s="239"/>
      <c r="FL53" s="239"/>
      <c r="FM53" s="239"/>
      <c r="FN53" s="239"/>
      <c r="FO53" s="239"/>
      <c r="FP53" s="239"/>
      <c r="FQ53" s="239"/>
      <c r="FR53" s="239"/>
      <c r="FS53" s="239"/>
      <c r="FT53" s="239"/>
      <c r="FU53" s="239"/>
      <c r="FV53" s="239"/>
      <c r="FW53" s="239"/>
      <c r="FX53" s="239"/>
      <c r="FY53" s="239"/>
      <c r="FZ53" s="239"/>
      <c r="GA53" s="239"/>
      <c r="GB53" s="239"/>
      <c r="GC53" s="239"/>
      <c r="GD53" s="239"/>
      <c r="GE53" s="239"/>
      <c r="GF53" s="239"/>
      <c r="GG53" s="239"/>
      <c r="GH53" s="239"/>
      <c r="GI53" s="239"/>
      <c r="GJ53" s="239"/>
      <c r="GK53" s="239"/>
      <c r="GL53" s="239"/>
      <c r="GM53" s="239"/>
      <c r="GN53" s="239"/>
      <c r="GO53" s="239"/>
      <c r="GP53" s="239"/>
      <c r="GQ53" s="239"/>
      <c r="GR53" s="239"/>
      <c r="GS53" s="239"/>
      <c r="GT53" s="239"/>
      <c r="GU53" s="239"/>
      <c r="GV53" s="239"/>
      <c r="GW53" s="239"/>
      <c r="GX53" s="239"/>
      <c r="GY53" s="239"/>
      <c r="GZ53" s="239"/>
      <c r="HA53" s="239"/>
      <c r="HB53" s="239"/>
      <c r="HC53" s="239"/>
      <c r="HD53" s="239"/>
      <c r="HE53" s="239"/>
      <c r="HF53" s="239"/>
      <c r="HG53" s="239"/>
      <c r="HH53" s="239"/>
      <c r="HI53" s="239"/>
      <c r="HJ53" s="239"/>
      <c r="HK53" s="239"/>
      <c r="HL53" s="239"/>
      <c r="HM53" s="239"/>
      <c r="HN53" s="239"/>
      <c r="HO53" s="239"/>
      <c r="HP53" s="239"/>
      <c r="HQ53" s="239"/>
      <c r="HR53" s="239"/>
      <c r="HS53" s="239"/>
      <c r="HT53" s="239"/>
      <c r="HU53" s="239"/>
      <c r="HV53" s="239"/>
      <c r="HW53" s="239"/>
      <c r="HX53" s="239"/>
      <c r="HY53" s="239"/>
      <c r="HZ53" s="239"/>
      <c r="IA53" s="239"/>
      <c r="IB53" s="239"/>
      <c r="IC53" s="239"/>
      <c r="ID53" s="239"/>
      <c r="IE53" s="239"/>
      <c r="IF53" s="239"/>
      <c r="IG53" s="239"/>
      <c r="IH53" s="239"/>
      <c r="II53" s="239"/>
      <c r="IJ53" s="239"/>
      <c r="IK53" s="239"/>
    </row>
    <row r="54" spans="1:245" ht="21" customHeight="1">
      <c r="A54" s="253" t="s">
        <v>184</v>
      </c>
      <c r="B54" s="386">
        <v>2</v>
      </c>
      <c r="C54" s="386">
        <v>1</v>
      </c>
      <c r="D54" s="254">
        <v>3</v>
      </c>
      <c r="E54" s="424">
        <v>25</v>
      </c>
      <c r="F54" s="257"/>
      <c r="G54" s="386">
        <v>6</v>
      </c>
      <c r="H54" s="386">
        <v>3</v>
      </c>
      <c r="I54" s="254">
        <v>9</v>
      </c>
      <c r="J54" s="424">
        <v>75</v>
      </c>
      <c r="K54" s="256"/>
      <c r="L54" s="424">
        <v>12</v>
      </c>
      <c r="M54" s="242"/>
      <c r="N54" s="242"/>
      <c r="O54" s="242"/>
      <c r="P54" s="242"/>
      <c r="Q54" s="242"/>
      <c r="R54" s="242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239"/>
      <c r="DO54" s="239"/>
      <c r="DP54" s="239"/>
      <c r="DQ54" s="239"/>
      <c r="DR54" s="239"/>
      <c r="DS54" s="239"/>
      <c r="DT54" s="239"/>
      <c r="DU54" s="239"/>
      <c r="DV54" s="239"/>
      <c r="DW54" s="239"/>
      <c r="DX54" s="239"/>
      <c r="DY54" s="239"/>
      <c r="DZ54" s="239"/>
      <c r="EA54" s="239"/>
      <c r="EB54" s="239"/>
      <c r="EC54" s="239"/>
      <c r="ED54" s="239"/>
      <c r="EE54" s="239"/>
      <c r="EF54" s="239"/>
      <c r="EG54" s="239"/>
      <c r="EH54" s="239"/>
      <c r="EI54" s="239"/>
      <c r="EJ54" s="239"/>
      <c r="EK54" s="239"/>
      <c r="EL54" s="239"/>
      <c r="EM54" s="239"/>
      <c r="EN54" s="239"/>
      <c r="EO54" s="239"/>
      <c r="EP54" s="239"/>
      <c r="EQ54" s="239"/>
      <c r="ER54" s="239"/>
      <c r="ES54" s="239"/>
      <c r="ET54" s="239"/>
      <c r="EU54" s="239"/>
      <c r="EV54" s="239"/>
      <c r="EW54" s="239"/>
      <c r="EX54" s="239"/>
      <c r="EY54" s="239"/>
      <c r="EZ54" s="239"/>
      <c r="FA54" s="239"/>
      <c r="FB54" s="239"/>
      <c r="FC54" s="239"/>
      <c r="FD54" s="239"/>
      <c r="FE54" s="239"/>
      <c r="FF54" s="239"/>
      <c r="FG54" s="239"/>
      <c r="FH54" s="239"/>
      <c r="FI54" s="239"/>
      <c r="FJ54" s="239"/>
      <c r="FK54" s="239"/>
      <c r="FL54" s="239"/>
      <c r="FM54" s="239"/>
      <c r="FN54" s="239"/>
      <c r="FO54" s="239"/>
      <c r="FP54" s="239"/>
      <c r="FQ54" s="239"/>
      <c r="FR54" s="239"/>
      <c r="FS54" s="239"/>
      <c r="FT54" s="239"/>
      <c r="FU54" s="239"/>
      <c r="FV54" s="239"/>
      <c r="FW54" s="239"/>
      <c r="FX54" s="239"/>
      <c r="FY54" s="239"/>
      <c r="FZ54" s="239"/>
      <c r="GA54" s="239"/>
      <c r="GB54" s="239"/>
      <c r="GC54" s="239"/>
      <c r="GD54" s="239"/>
      <c r="GE54" s="239"/>
      <c r="GF54" s="239"/>
      <c r="GG54" s="239"/>
      <c r="GH54" s="239"/>
      <c r="GI54" s="239"/>
      <c r="GJ54" s="239"/>
      <c r="GK54" s="239"/>
      <c r="GL54" s="239"/>
      <c r="GM54" s="239"/>
      <c r="GN54" s="239"/>
      <c r="GO54" s="239"/>
      <c r="GP54" s="239"/>
      <c r="GQ54" s="239"/>
      <c r="GR54" s="239"/>
      <c r="GS54" s="239"/>
      <c r="GT54" s="239"/>
      <c r="GU54" s="239"/>
      <c r="GV54" s="239"/>
      <c r="GW54" s="239"/>
      <c r="GX54" s="239"/>
      <c r="GY54" s="239"/>
      <c r="GZ54" s="239"/>
      <c r="HA54" s="239"/>
      <c r="HB54" s="239"/>
      <c r="HC54" s="239"/>
      <c r="HD54" s="239"/>
      <c r="HE54" s="239"/>
      <c r="HF54" s="239"/>
      <c r="HG54" s="239"/>
      <c r="HH54" s="239"/>
      <c r="HI54" s="239"/>
      <c r="HJ54" s="239"/>
      <c r="HK54" s="239"/>
      <c r="HL54" s="239"/>
      <c r="HM54" s="239"/>
      <c r="HN54" s="239"/>
      <c r="HO54" s="239"/>
      <c r="HP54" s="239"/>
      <c r="HQ54" s="239"/>
      <c r="HR54" s="239"/>
      <c r="HS54" s="239"/>
      <c r="HT54" s="239"/>
      <c r="HU54" s="239"/>
      <c r="HV54" s="239"/>
      <c r="HW54" s="239"/>
      <c r="HX54" s="239"/>
      <c r="HY54" s="239"/>
      <c r="HZ54" s="239"/>
      <c r="IA54" s="239"/>
      <c r="IB54" s="239"/>
      <c r="IC54" s="239"/>
      <c r="ID54" s="239"/>
      <c r="IE54" s="239"/>
      <c r="IF54" s="239"/>
      <c r="IG54" s="239"/>
      <c r="IH54" s="239"/>
      <c r="II54" s="239"/>
      <c r="IJ54" s="239"/>
      <c r="IK54" s="239"/>
    </row>
    <row r="55" spans="1:245" ht="21" customHeight="1">
      <c r="A55" s="253" t="s">
        <v>186</v>
      </c>
      <c r="B55" s="306">
        <v>0</v>
      </c>
      <c r="C55" s="306">
        <v>0</v>
      </c>
      <c r="D55" s="266">
        <v>0</v>
      </c>
      <c r="E55" s="425">
        <v>0</v>
      </c>
      <c r="F55" s="257"/>
      <c r="G55" s="306">
        <v>0</v>
      </c>
      <c r="H55" s="306">
        <v>0</v>
      </c>
      <c r="I55" s="266">
        <v>0</v>
      </c>
      <c r="J55" s="425">
        <v>0</v>
      </c>
      <c r="K55" s="262"/>
      <c r="L55" s="425">
        <v>0</v>
      </c>
      <c r="M55" s="242"/>
      <c r="N55" s="242"/>
      <c r="O55" s="242"/>
      <c r="P55" s="242"/>
      <c r="Q55" s="242"/>
      <c r="R55" s="242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  <c r="DT55" s="239"/>
      <c r="DU55" s="239"/>
      <c r="DV55" s="239"/>
      <c r="DW55" s="239"/>
      <c r="DX55" s="239"/>
      <c r="DY55" s="239"/>
      <c r="DZ55" s="239"/>
      <c r="EA55" s="239"/>
      <c r="EB55" s="239"/>
      <c r="EC55" s="239"/>
      <c r="ED55" s="239"/>
      <c r="EE55" s="239"/>
      <c r="EF55" s="239"/>
      <c r="EG55" s="239"/>
      <c r="EH55" s="239"/>
      <c r="EI55" s="239"/>
      <c r="EJ55" s="239"/>
      <c r="EK55" s="239"/>
      <c r="EL55" s="239"/>
      <c r="EM55" s="239"/>
      <c r="EN55" s="239"/>
      <c r="EO55" s="239"/>
      <c r="EP55" s="239"/>
      <c r="EQ55" s="239"/>
      <c r="ER55" s="239"/>
      <c r="ES55" s="239"/>
      <c r="ET55" s="239"/>
      <c r="EU55" s="239"/>
      <c r="EV55" s="239"/>
      <c r="EW55" s="239"/>
      <c r="EX55" s="239"/>
      <c r="EY55" s="239"/>
      <c r="EZ55" s="239"/>
      <c r="FA55" s="239"/>
      <c r="FB55" s="239"/>
      <c r="FC55" s="239"/>
      <c r="FD55" s="239"/>
      <c r="FE55" s="239"/>
      <c r="FF55" s="239"/>
      <c r="FG55" s="239"/>
      <c r="FH55" s="239"/>
      <c r="FI55" s="239"/>
      <c r="FJ55" s="239"/>
      <c r="FK55" s="239"/>
      <c r="FL55" s="239"/>
      <c r="FM55" s="239"/>
      <c r="FN55" s="239"/>
      <c r="FO55" s="239"/>
      <c r="FP55" s="239"/>
      <c r="FQ55" s="239"/>
      <c r="FR55" s="239"/>
      <c r="FS55" s="239"/>
      <c r="FT55" s="239"/>
      <c r="FU55" s="239"/>
      <c r="FV55" s="239"/>
      <c r="FW55" s="239"/>
      <c r="FX55" s="239"/>
      <c r="FY55" s="239"/>
      <c r="FZ55" s="239"/>
      <c r="GA55" s="239"/>
      <c r="GB55" s="239"/>
      <c r="GC55" s="239"/>
      <c r="GD55" s="239"/>
      <c r="GE55" s="239"/>
      <c r="GF55" s="239"/>
      <c r="GG55" s="239"/>
      <c r="GH55" s="239"/>
      <c r="GI55" s="239"/>
      <c r="GJ55" s="239"/>
      <c r="GK55" s="239"/>
      <c r="GL55" s="239"/>
      <c r="GM55" s="239"/>
      <c r="GN55" s="239"/>
      <c r="GO55" s="239"/>
      <c r="GP55" s="239"/>
      <c r="GQ55" s="239"/>
      <c r="GR55" s="239"/>
      <c r="GS55" s="239"/>
      <c r="GT55" s="239"/>
      <c r="GU55" s="239"/>
      <c r="GV55" s="239"/>
      <c r="GW55" s="239"/>
      <c r="GX55" s="239"/>
      <c r="GY55" s="239"/>
      <c r="GZ55" s="239"/>
      <c r="HA55" s="239"/>
      <c r="HB55" s="239"/>
      <c r="HC55" s="239"/>
      <c r="HD55" s="239"/>
      <c r="HE55" s="239"/>
      <c r="HF55" s="239"/>
      <c r="HG55" s="239"/>
      <c r="HH55" s="239"/>
      <c r="HI55" s="239"/>
      <c r="HJ55" s="239"/>
      <c r="HK55" s="239"/>
      <c r="HL55" s="239"/>
      <c r="HM55" s="239"/>
      <c r="HN55" s="239"/>
      <c r="HO55" s="239"/>
      <c r="HP55" s="239"/>
      <c r="HQ55" s="239"/>
      <c r="HR55" s="239"/>
      <c r="HS55" s="239"/>
      <c r="HT55" s="239"/>
      <c r="HU55" s="239"/>
      <c r="HV55" s="239"/>
      <c r="HW55" s="239"/>
      <c r="HX55" s="239"/>
      <c r="HY55" s="239"/>
      <c r="HZ55" s="239"/>
      <c r="IA55" s="239"/>
      <c r="IB55" s="239"/>
      <c r="IC55" s="239"/>
      <c r="ID55" s="239"/>
      <c r="IE55" s="239"/>
      <c r="IF55" s="239"/>
      <c r="IG55" s="239"/>
      <c r="IH55" s="239"/>
      <c r="II55" s="239"/>
      <c r="IJ55" s="239"/>
      <c r="IK55" s="239"/>
    </row>
    <row r="56" spans="1:245" ht="21" customHeight="1">
      <c r="A56" s="253" t="s">
        <v>187</v>
      </c>
      <c r="B56" s="306">
        <v>0</v>
      </c>
      <c r="C56" s="306">
        <v>0</v>
      </c>
      <c r="D56" s="266">
        <v>0</v>
      </c>
      <c r="E56" s="425">
        <v>0</v>
      </c>
      <c r="F56" s="257"/>
      <c r="G56" s="306">
        <v>0</v>
      </c>
      <c r="H56" s="306">
        <v>0</v>
      </c>
      <c r="I56" s="266">
        <v>0</v>
      </c>
      <c r="J56" s="425">
        <v>0</v>
      </c>
      <c r="K56" s="262"/>
      <c r="L56" s="425">
        <v>0</v>
      </c>
      <c r="M56" s="242"/>
      <c r="N56" s="242"/>
      <c r="O56" s="242"/>
      <c r="P56" s="242"/>
      <c r="Q56" s="242"/>
      <c r="R56" s="242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239"/>
      <c r="DO56" s="239"/>
      <c r="DP56" s="239"/>
      <c r="DQ56" s="239"/>
      <c r="DR56" s="239"/>
      <c r="DS56" s="239"/>
      <c r="DT56" s="239"/>
      <c r="DU56" s="239"/>
      <c r="DV56" s="239"/>
      <c r="DW56" s="239"/>
      <c r="DX56" s="239"/>
      <c r="DY56" s="239"/>
      <c r="DZ56" s="239"/>
      <c r="EA56" s="239"/>
      <c r="EB56" s="239"/>
      <c r="EC56" s="239"/>
      <c r="ED56" s="239"/>
      <c r="EE56" s="239"/>
      <c r="EF56" s="239"/>
      <c r="EG56" s="239"/>
      <c r="EH56" s="239"/>
      <c r="EI56" s="239"/>
      <c r="EJ56" s="239"/>
      <c r="EK56" s="239"/>
      <c r="EL56" s="239"/>
      <c r="EM56" s="239"/>
      <c r="EN56" s="239"/>
      <c r="EO56" s="239"/>
      <c r="EP56" s="239"/>
      <c r="EQ56" s="239"/>
      <c r="ER56" s="239"/>
      <c r="ES56" s="239"/>
      <c r="ET56" s="239"/>
      <c r="EU56" s="239"/>
      <c r="EV56" s="239"/>
      <c r="EW56" s="239"/>
      <c r="EX56" s="239"/>
      <c r="EY56" s="239"/>
      <c r="EZ56" s="239"/>
      <c r="FA56" s="239"/>
      <c r="FB56" s="239"/>
      <c r="FC56" s="239"/>
      <c r="FD56" s="239"/>
      <c r="FE56" s="239"/>
      <c r="FF56" s="239"/>
      <c r="FG56" s="239"/>
      <c r="FH56" s="239"/>
      <c r="FI56" s="239"/>
      <c r="FJ56" s="239"/>
      <c r="FK56" s="239"/>
      <c r="FL56" s="239"/>
      <c r="FM56" s="239"/>
      <c r="FN56" s="239"/>
      <c r="FO56" s="239"/>
      <c r="FP56" s="239"/>
      <c r="FQ56" s="239"/>
      <c r="FR56" s="239"/>
      <c r="FS56" s="239"/>
      <c r="FT56" s="239"/>
      <c r="FU56" s="239"/>
      <c r="FV56" s="239"/>
      <c r="FW56" s="239"/>
      <c r="FX56" s="239"/>
      <c r="FY56" s="239"/>
      <c r="FZ56" s="239"/>
      <c r="GA56" s="239"/>
      <c r="GB56" s="239"/>
      <c r="GC56" s="239"/>
      <c r="GD56" s="239"/>
      <c r="GE56" s="239"/>
      <c r="GF56" s="239"/>
      <c r="GG56" s="239"/>
      <c r="GH56" s="239"/>
      <c r="GI56" s="239"/>
      <c r="GJ56" s="239"/>
      <c r="GK56" s="239"/>
      <c r="GL56" s="239"/>
      <c r="GM56" s="239"/>
      <c r="GN56" s="239"/>
      <c r="GO56" s="239"/>
      <c r="GP56" s="239"/>
      <c r="GQ56" s="239"/>
      <c r="GR56" s="239"/>
      <c r="GS56" s="239"/>
      <c r="GT56" s="239"/>
      <c r="GU56" s="239"/>
      <c r="GV56" s="239"/>
      <c r="GW56" s="239"/>
      <c r="GX56" s="239"/>
      <c r="GY56" s="239"/>
      <c r="GZ56" s="239"/>
      <c r="HA56" s="239"/>
      <c r="HB56" s="239"/>
      <c r="HC56" s="239"/>
      <c r="HD56" s="239"/>
      <c r="HE56" s="239"/>
      <c r="HF56" s="239"/>
      <c r="HG56" s="239"/>
      <c r="HH56" s="239"/>
      <c r="HI56" s="239"/>
      <c r="HJ56" s="239"/>
      <c r="HK56" s="239"/>
      <c r="HL56" s="239"/>
      <c r="HM56" s="239"/>
      <c r="HN56" s="239"/>
      <c r="HO56" s="239"/>
      <c r="HP56" s="239"/>
      <c r="HQ56" s="239"/>
      <c r="HR56" s="239"/>
      <c r="HS56" s="239"/>
      <c r="HT56" s="239"/>
      <c r="HU56" s="239"/>
      <c r="HV56" s="239"/>
      <c r="HW56" s="239"/>
      <c r="HX56" s="239"/>
      <c r="HY56" s="239"/>
      <c r="HZ56" s="239"/>
      <c r="IA56" s="239"/>
      <c r="IB56" s="239"/>
      <c r="IC56" s="239"/>
      <c r="ID56" s="239"/>
      <c r="IE56" s="239"/>
      <c r="IF56" s="239"/>
      <c r="IG56" s="239"/>
      <c r="IH56" s="239"/>
      <c r="II56" s="239"/>
      <c r="IJ56" s="239"/>
      <c r="IK56" s="239"/>
    </row>
    <row r="57" spans="1:245" ht="21" customHeight="1">
      <c r="A57" s="253" t="s">
        <v>196</v>
      </c>
      <c r="B57" s="306">
        <v>0</v>
      </c>
      <c r="C57" s="306">
        <v>0</v>
      </c>
      <c r="D57" s="266">
        <v>0</v>
      </c>
      <c r="E57" s="425">
        <v>0</v>
      </c>
      <c r="F57" s="257"/>
      <c r="G57" s="306">
        <v>0</v>
      </c>
      <c r="H57" s="306">
        <v>0</v>
      </c>
      <c r="I57" s="266">
        <v>0</v>
      </c>
      <c r="J57" s="425">
        <v>0</v>
      </c>
      <c r="K57" s="262"/>
      <c r="L57" s="425">
        <v>0</v>
      </c>
      <c r="M57" s="242"/>
      <c r="N57" s="242"/>
      <c r="O57" s="242"/>
      <c r="P57" s="242"/>
      <c r="Q57" s="242"/>
      <c r="R57" s="242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239"/>
      <c r="DO57" s="239"/>
      <c r="DP57" s="239"/>
      <c r="DQ57" s="239"/>
      <c r="DR57" s="239"/>
      <c r="DS57" s="239"/>
      <c r="DT57" s="239"/>
      <c r="DU57" s="239"/>
      <c r="DV57" s="239"/>
      <c r="DW57" s="239"/>
      <c r="DX57" s="239"/>
      <c r="DY57" s="239"/>
      <c r="DZ57" s="239"/>
      <c r="EA57" s="239"/>
      <c r="EB57" s="239"/>
      <c r="EC57" s="239"/>
      <c r="ED57" s="239"/>
      <c r="EE57" s="239"/>
      <c r="EF57" s="239"/>
      <c r="EG57" s="239"/>
      <c r="EH57" s="239"/>
      <c r="EI57" s="239"/>
      <c r="EJ57" s="239"/>
      <c r="EK57" s="239"/>
      <c r="EL57" s="239"/>
      <c r="EM57" s="239"/>
      <c r="EN57" s="239"/>
      <c r="EO57" s="239"/>
      <c r="EP57" s="239"/>
      <c r="EQ57" s="239"/>
      <c r="ER57" s="239"/>
      <c r="ES57" s="239"/>
      <c r="ET57" s="239"/>
      <c r="EU57" s="239"/>
      <c r="EV57" s="239"/>
      <c r="EW57" s="239"/>
      <c r="EX57" s="239"/>
      <c r="EY57" s="239"/>
      <c r="EZ57" s="239"/>
      <c r="FA57" s="239"/>
      <c r="FB57" s="239"/>
      <c r="FC57" s="239"/>
      <c r="FD57" s="239"/>
      <c r="FE57" s="239"/>
      <c r="FF57" s="239"/>
      <c r="FG57" s="239"/>
      <c r="FH57" s="239"/>
      <c r="FI57" s="239"/>
      <c r="FJ57" s="239"/>
      <c r="FK57" s="239"/>
      <c r="FL57" s="239"/>
      <c r="FM57" s="239"/>
      <c r="FN57" s="239"/>
      <c r="FO57" s="239"/>
      <c r="FP57" s="239"/>
      <c r="FQ57" s="239"/>
      <c r="FR57" s="239"/>
      <c r="FS57" s="239"/>
      <c r="FT57" s="239"/>
      <c r="FU57" s="239"/>
      <c r="FV57" s="239"/>
      <c r="FW57" s="239"/>
      <c r="FX57" s="239"/>
      <c r="FY57" s="239"/>
      <c r="FZ57" s="239"/>
      <c r="GA57" s="239"/>
      <c r="GB57" s="239"/>
      <c r="GC57" s="239"/>
      <c r="GD57" s="239"/>
      <c r="GE57" s="239"/>
      <c r="GF57" s="239"/>
      <c r="GG57" s="239"/>
      <c r="GH57" s="239"/>
      <c r="GI57" s="239"/>
      <c r="GJ57" s="239"/>
      <c r="GK57" s="239"/>
      <c r="GL57" s="239"/>
      <c r="GM57" s="239"/>
      <c r="GN57" s="239"/>
      <c r="GO57" s="239"/>
      <c r="GP57" s="239"/>
      <c r="GQ57" s="239"/>
      <c r="GR57" s="239"/>
      <c r="GS57" s="239"/>
      <c r="GT57" s="239"/>
      <c r="GU57" s="239"/>
      <c r="GV57" s="239"/>
      <c r="GW57" s="239"/>
      <c r="GX57" s="239"/>
      <c r="GY57" s="239"/>
      <c r="GZ57" s="239"/>
      <c r="HA57" s="239"/>
      <c r="HB57" s="239"/>
      <c r="HC57" s="239"/>
      <c r="HD57" s="239"/>
      <c r="HE57" s="239"/>
      <c r="HF57" s="239"/>
      <c r="HG57" s="239"/>
      <c r="HH57" s="239"/>
      <c r="HI57" s="239"/>
      <c r="HJ57" s="239"/>
      <c r="HK57" s="239"/>
      <c r="HL57" s="239"/>
      <c r="HM57" s="239"/>
      <c r="HN57" s="239"/>
      <c r="HO57" s="239"/>
      <c r="HP57" s="239"/>
      <c r="HQ57" s="239"/>
      <c r="HR57" s="239"/>
      <c r="HS57" s="239"/>
      <c r="HT57" s="239"/>
      <c r="HU57" s="239"/>
      <c r="HV57" s="239"/>
      <c r="HW57" s="239"/>
      <c r="HX57" s="239"/>
      <c r="HY57" s="239"/>
      <c r="HZ57" s="239"/>
      <c r="IA57" s="239"/>
      <c r="IB57" s="239"/>
      <c r="IC57" s="239"/>
      <c r="ID57" s="239"/>
      <c r="IE57" s="239"/>
      <c r="IF57" s="239"/>
      <c r="IG57" s="239"/>
      <c r="IH57" s="239"/>
      <c r="II57" s="239"/>
      <c r="IJ57" s="239"/>
      <c r="IK57" s="239"/>
    </row>
    <row r="58" spans="1:245" ht="6.95" customHeight="1">
      <c r="A58" s="259"/>
      <c r="B58" s="260"/>
      <c r="C58" s="260"/>
      <c r="D58" s="261"/>
      <c r="E58" s="260"/>
      <c r="F58" s="257"/>
      <c r="G58" s="260"/>
      <c r="H58" s="260"/>
      <c r="I58" s="261"/>
      <c r="J58" s="260"/>
      <c r="K58" s="262"/>
      <c r="L58" s="261"/>
      <c r="M58" s="242"/>
      <c r="N58" s="242"/>
      <c r="O58" s="242"/>
      <c r="P58" s="242"/>
      <c r="Q58" s="242"/>
      <c r="R58" s="242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239"/>
      <c r="DO58" s="239"/>
      <c r="DP58" s="239"/>
      <c r="DQ58" s="239"/>
      <c r="DR58" s="239"/>
      <c r="DS58" s="239"/>
      <c r="DT58" s="239"/>
      <c r="DU58" s="239"/>
      <c r="DV58" s="239"/>
      <c r="DW58" s="239"/>
      <c r="DX58" s="239"/>
      <c r="DY58" s="239"/>
      <c r="DZ58" s="239"/>
      <c r="EA58" s="239"/>
      <c r="EB58" s="239"/>
      <c r="EC58" s="239"/>
      <c r="ED58" s="239"/>
      <c r="EE58" s="239"/>
      <c r="EF58" s="239"/>
      <c r="EG58" s="239"/>
      <c r="EH58" s="239"/>
      <c r="EI58" s="239"/>
      <c r="EJ58" s="239"/>
      <c r="EK58" s="239"/>
      <c r="EL58" s="239"/>
      <c r="EM58" s="239"/>
      <c r="EN58" s="239"/>
      <c r="EO58" s="239"/>
      <c r="EP58" s="239"/>
      <c r="EQ58" s="239"/>
      <c r="ER58" s="239"/>
      <c r="ES58" s="239"/>
      <c r="ET58" s="239"/>
      <c r="EU58" s="239"/>
      <c r="EV58" s="239"/>
      <c r="EW58" s="239"/>
      <c r="EX58" s="239"/>
      <c r="EY58" s="239"/>
      <c r="EZ58" s="239"/>
      <c r="FA58" s="239"/>
      <c r="FB58" s="239"/>
      <c r="FC58" s="239"/>
      <c r="FD58" s="239"/>
      <c r="FE58" s="239"/>
      <c r="FF58" s="239"/>
      <c r="FG58" s="239"/>
      <c r="FH58" s="239"/>
      <c r="FI58" s="239"/>
      <c r="FJ58" s="239"/>
      <c r="FK58" s="239"/>
      <c r="FL58" s="239"/>
      <c r="FM58" s="239"/>
      <c r="FN58" s="239"/>
      <c r="FO58" s="239"/>
      <c r="FP58" s="239"/>
      <c r="FQ58" s="239"/>
      <c r="FR58" s="239"/>
      <c r="FS58" s="239"/>
      <c r="FT58" s="239"/>
      <c r="FU58" s="239"/>
      <c r="FV58" s="239"/>
      <c r="FW58" s="239"/>
      <c r="FX58" s="239"/>
      <c r="FY58" s="239"/>
      <c r="FZ58" s="239"/>
      <c r="GA58" s="239"/>
      <c r="GB58" s="239"/>
      <c r="GC58" s="239"/>
      <c r="GD58" s="239"/>
      <c r="GE58" s="239"/>
      <c r="GF58" s="239"/>
      <c r="GG58" s="239"/>
      <c r="GH58" s="239"/>
      <c r="GI58" s="239"/>
      <c r="GJ58" s="239"/>
      <c r="GK58" s="239"/>
      <c r="GL58" s="239"/>
      <c r="GM58" s="239"/>
      <c r="GN58" s="239"/>
      <c r="GO58" s="239"/>
      <c r="GP58" s="239"/>
      <c r="GQ58" s="239"/>
      <c r="GR58" s="239"/>
      <c r="GS58" s="239"/>
      <c r="GT58" s="239"/>
      <c r="GU58" s="239"/>
      <c r="GV58" s="239"/>
      <c r="GW58" s="239"/>
      <c r="GX58" s="239"/>
      <c r="GY58" s="239"/>
      <c r="GZ58" s="239"/>
      <c r="HA58" s="239"/>
      <c r="HB58" s="239"/>
      <c r="HC58" s="239"/>
      <c r="HD58" s="239"/>
      <c r="HE58" s="239"/>
      <c r="HF58" s="239"/>
      <c r="HG58" s="239"/>
      <c r="HH58" s="239"/>
      <c r="HI58" s="239"/>
      <c r="HJ58" s="239"/>
      <c r="HK58" s="239"/>
      <c r="HL58" s="239"/>
      <c r="HM58" s="239"/>
      <c r="HN58" s="239"/>
      <c r="HO58" s="239"/>
      <c r="HP58" s="239"/>
      <c r="HQ58" s="239"/>
      <c r="HR58" s="239"/>
      <c r="HS58" s="239"/>
      <c r="HT58" s="239"/>
      <c r="HU58" s="239"/>
      <c r="HV58" s="239"/>
      <c r="HW58" s="239"/>
      <c r="HX58" s="239"/>
      <c r="HY58" s="239"/>
      <c r="HZ58" s="239"/>
      <c r="IA58" s="239"/>
      <c r="IB58" s="239"/>
      <c r="IC58" s="239"/>
      <c r="ID58" s="239"/>
      <c r="IE58" s="239"/>
      <c r="IF58" s="239"/>
      <c r="IG58" s="239"/>
      <c r="IH58" s="239"/>
      <c r="II58" s="239"/>
      <c r="IJ58" s="239"/>
      <c r="IK58" s="239"/>
    </row>
    <row r="59" spans="1:245" ht="21" customHeight="1">
      <c r="A59" s="267" t="s">
        <v>198</v>
      </c>
      <c r="B59" s="264">
        <v>2</v>
      </c>
      <c r="C59" s="264">
        <v>1</v>
      </c>
      <c r="D59" s="264">
        <v>3</v>
      </c>
      <c r="E59" s="264">
        <v>25</v>
      </c>
      <c r="F59" s="243"/>
      <c r="G59" s="264">
        <v>6</v>
      </c>
      <c r="H59" s="264">
        <v>3</v>
      </c>
      <c r="I59" s="264">
        <v>9</v>
      </c>
      <c r="J59" s="264">
        <v>75</v>
      </c>
      <c r="K59" s="262"/>
      <c r="L59" s="264">
        <v>12</v>
      </c>
    </row>
    <row r="60" spans="1:245" ht="6.95" customHeight="1">
      <c r="A60" s="259"/>
      <c r="B60" s="260"/>
      <c r="C60" s="260"/>
      <c r="D60" s="261"/>
      <c r="E60" s="268"/>
      <c r="F60" s="243"/>
      <c r="G60" s="260"/>
      <c r="H60" s="260"/>
      <c r="I60" s="261"/>
      <c r="J60" s="260"/>
      <c r="K60" s="262"/>
      <c r="L60" s="261"/>
    </row>
    <row r="61" spans="1:245" ht="21" customHeight="1">
      <c r="A61" s="263" t="s">
        <v>96</v>
      </c>
      <c r="B61" s="264">
        <v>135</v>
      </c>
      <c r="C61" s="264">
        <v>172</v>
      </c>
      <c r="D61" s="264">
        <v>307</v>
      </c>
      <c r="E61" s="264">
        <v>87.215909090909093</v>
      </c>
      <c r="F61" s="243"/>
      <c r="G61" s="264">
        <v>25</v>
      </c>
      <c r="H61" s="264">
        <v>20</v>
      </c>
      <c r="I61" s="264">
        <v>45</v>
      </c>
      <c r="J61" s="264">
        <v>12.784090909090908</v>
      </c>
      <c r="K61" s="262"/>
      <c r="L61" s="264">
        <v>352</v>
      </c>
    </row>
    <row r="62" spans="1:245" ht="5.25" customHeight="1">
      <c r="A62" s="257"/>
      <c r="B62" s="257"/>
      <c r="C62" s="257"/>
      <c r="D62" s="257"/>
      <c r="E62" s="257"/>
      <c r="F62" s="257"/>
      <c r="G62" s="257"/>
      <c r="H62" s="257"/>
      <c r="I62" s="269"/>
      <c r="J62" s="257"/>
      <c r="K62" s="257"/>
      <c r="L62" s="257"/>
    </row>
    <row r="63" spans="1:245" ht="18" customHeight="1">
      <c r="A63" s="239"/>
      <c r="B63" s="257"/>
      <c r="C63" s="257"/>
      <c r="D63" s="257"/>
      <c r="E63" s="257"/>
      <c r="F63" s="257"/>
      <c r="G63" s="257"/>
      <c r="H63" s="257"/>
      <c r="I63" s="269"/>
      <c r="J63" s="257"/>
      <c r="K63" s="257"/>
      <c r="L63" s="257"/>
    </row>
    <row r="64" spans="1:245" s="238" customFormat="1" ht="18" customHeight="1">
      <c r="A64" s="270" t="s">
        <v>280</v>
      </c>
      <c r="B64" s="257"/>
      <c r="C64" s="257"/>
      <c r="D64" s="257"/>
      <c r="E64" s="257"/>
      <c r="F64" s="257"/>
      <c r="G64" s="257"/>
      <c r="H64" s="257"/>
      <c r="I64" s="269"/>
      <c r="J64" s="257"/>
      <c r="K64" s="257"/>
      <c r="L64" s="257"/>
    </row>
    <row r="65" spans="1:12" s="238" customFormat="1" ht="15.75">
      <c r="A65" s="270" t="s">
        <v>583</v>
      </c>
      <c r="B65" s="235"/>
      <c r="C65" s="235"/>
      <c r="D65" s="235"/>
      <c r="E65" s="235"/>
      <c r="F65" s="235"/>
      <c r="G65" s="235"/>
      <c r="H65" s="235"/>
      <c r="I65" s="236"/>
      <c r="J65" s="235"/>
      <c r="K65" s="235"/>
      <c r="L65" s="235"/>
    </row>
    <row r="66" spans="1:12" s="238" customFormat="1" ht="15.75">
      <c r="A66" s="270" t="s">
        <v>270</v>
      </c>
      <c r="B66" s="235"/>
      <c r="C66" s="235"/>
      <c r="D66" s="235"/>
      <c r="E66" s="235"/>
      <c r="F66" s="235"/>
      <c r="G66" s="235"/>
      <c r="H66" s="235"/>
      <c r="I66" s="236"/>
      <c r="J66" s="235"/>
      <c r="K66" s="235"/>
      <c r="L66" s="235"/>
    </row>
    <row r="67" spans="1:12" s="238" customFormat="1">
      <c r="A67" s="235"/>
      <c r="B67" s="235"/>
      <c r="C67" s="235"/>
      <c r="D67" s="235"/>
      <c r="E67" s="235"/>
      <c r="F67" s="235"/>
      <c r="G67" s="235"/>
      <c r="H67" s="235"/>
      <c r="I67" s="236"/>
      <c r="J67" s="235"/>
      <c r="K67" s="235"/>
      <c r="L67" s="235"/>
    </row>
  </sheetData>
  <sheetProtection formatCells="0" formatColumns="0" formatRows="0"/>
  <protectedRanges>
    <protectedRange sqref="I6:J9 A5:B8 K49:L61 F5:H9 B9:B40 C5:C40 F10:F27 D49:E61 D6:E48 G10:J61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D156AB2B-F6F6-44E3-80B9-D01E50125337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0" fitToWidth="0" fitToHeight="0" orientation="landscape" useFirstPageNumber="1" r:id="rId1"/>
  <headerFooter scaleWithDoc="0">
    <oddHeader>&amp;L&amp;G&amp;R&amp;G</oddHeader>
    <oddFooter>&amp;R&amp;"Montserrat,Normal"&amp;10 26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BB14B-24A1-4CC5-9657-223886FDE64F}">
  <dimension ref="A1:K57"/>
  <sheetViews>
    <sheetView view="pageBreakPreview" zoomScale="130" zoomScaleNormal="100" zoomScaleSheetLayoutView="130" workbookViewId="0">
      <selection sqref="A1:K1"/>
    </sheetView>
  </sheetViews>
  <sheetFormatPr baseColWidth="10" defaultRowHeight="12.75"/>
  <cols>
    <col min="1" max="2" width="11.42578125" style="231"/>
    <col min="3" max="16384" width="11.42578125" style="230"/>
  </cols>
  <sheetData>
    <row r="1" spans="1:11" ht="34.5" customHeight="1">
      <c r="A1" s="571" t="s">
        <v>584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</row>
    <row r="2" spans="1:11" ht="15.75" customHeight="1">
      <c r="A2" s="571" t="s">
        <v>94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</row>
    <row r="4" spans="1:11" ht="8.1" customHeight="1">
      <c r="A4" s="231" t="s">
        <v>585</v>
      </c>
      <c r="B4" s="231" t="s">
        <v>579</v>
      </c>
    </row>
    <row r="5" spans="1:11" ht="8.1" customHeight="1">
      <c r="A5" s="231" t="s">
        <v>32</v>
      </c>
      <c r="B5" s="231">
        <v>44</v>
      </c>
    </row>
    <row r="6" spans="1:11" ht="8.1" customHeight="1">
      <c r="A6" s="231" t="s">
        <v>31</v>
      </c>
      <c r="B6" s="231">
        <v>34</v>
      </c>
    </row>
    <row r="7" spans="1:11" ht="8.1" customHeight="1">
      <c r="A7" s="231" t="s">
        <v>26</v>
      </c>
      <c r="B7" s="231">
        <v>30</v>
      </c>
    </row>
    <row r="8" spans="1:11" ht="8.1" customHeight="1">
      <c r="A8" s="231" t="s">
        <v>35</v>
      </c>
      <c r="B8" s="231">
        <v>24</v>
      </c>
    </row>
    <row r="9" spans="1:11" ht="8.1" customHeight="1">
      <c r="A9" s="231" t="s">
        <v>12</v>
      </c>
      <c r="B9" s="231">
        <v>21</v>
      </c>
    </row>
    <row r="10" spans="1:11" ht="8.1" customHeight="1">
      <c r="A10" s="231" t="s">
        <v>14</v>
      </c>
      <c r="B10" s="231">
        <v>20</v>
      </c>
    </row>
    <row r="11" spans="1:11" ht="8.1" customHeight="1">
      <c r="A11" s="231" t="s">
        <v>23</v>
      </c>
      <c r="B11" s="231">
        <v>14</v>
      </c>
      <c r="G11" s="572" t="s">
        <v>271</v>
      </c>
      <c r="H11" s="573">
        <v>352</v>
      </c>
    </row>
    <row r="12" spans="1:11" ht="8.1" customHeight="1">
      <c r="A12" s="231" t="s">
        <v>15</v>
      </c>
      <c r="B12" s="231">
        <v>13</v>
      </c>
      <c r="G12" s="572"/>
      <c r="H12" s="573"/>
    </row>
    <row r="13" spans="1:11" ht="8.1" customHeight="1">
      <c r="A13" s="231" t="s">
        <v>34</v>
      </c>
      <c r="B13" s="231">
        <v>13</v>
      </c>
    </row>
    <row r="14" spans="1:11" ht="8.1" customHeight="1">
      <c r="A14" s="231" t="s">
        <v>184</v>
      </c>
      <c r="B14" s="231">
        <v>12</v>
      </c>
    </row>
    <row r="15" spans="1:11" ht="8.1" customHeight="1">
      <c r="A15" s="231" t="s">
        <v>9</v>
      </c>
      <c r="B15" s="231">
        <v>12</v>
      </c>
    </row>
    <row r="16" spans="1:11" ht="8.1" customHeight="1">
      <c r="A16" s="231" t="s">
        <v>19</v>
      </c>
      <c r="B16" s="231">
        <v>12</v>
      </c>
    </row>
    <row r="17" spans="1:2" ht="8.1" customHeight="1">
      <c r="A17" s="231" t="s">
        <v>22</v>
      </c>
      <c r="B17" s="231">
        <v>11</v>
      </c>
    </row>
    <row r="18" spans="1:2" ht="8.1" customHeight="1">
      <c r="A18" s="231" t="s">
        <v>18</v>
      </c>
      <c r="B18" s="231">
        <v>11</v>
      </c>
    </row>
    <row r="19" spans="1:2" ht="8.1" customHeight="1">
      <c r="A19" s="231" t="s">
        <v>8</v>
      </c>
      <c r="B19" s="231">
        <v>11</v>
      </c>
    </row>
    <row r="20" spans="1:2" ht="8.1" customHeight="1">
      <c r="A20" s="231" t="s">
        <v>13</v>
      </c>
      <c r="B20" s="231">
        <v>10</v>
      </c>
    </row>
    <row r="21" spans="1:2" ht="8.1" customHeight="1">
      <c r="A21" s="231" t="s">
        <v>11</v>
      </c>
      <c r="B21" s="231">
        <v>10</v>
      </c>
    </row>
    <row r="22" spans="1:2" ht="8.1" customHeight="1">
      <c r="A22" s="231" t="s">
        <v>24</v>
      </c>
      <c r="B22" s="231">
        <v>9</v>
      </c>
    </row>
    <row r="23" spans="1:2" ht="8.1" customHeight="1">
      <c r="A23" s="231" t="s">
        <v>25</v>
      </c>
      <c r="B23" s="231">
        <v>8</v>
      </c>
    </row>
    <row r="24" spans="1:2" ht="8.1" customHeight="1">
      <c r="A24" s="231" t="s">
        <v>16</v>
      </c>
      <c r="B24" s="231">
        <v>8</v>
      </c>
    </row>
    <row r="25" spans="1:2" ht="8.1" customHeight="1">
      <c r="A25" s="231" t="s">
        <v>17</v>
      </c>
      <c r="B25" s="231">
        <v>7</v>
      </c>
    </row>
    <row r="26" spans="1:2" ht="8.1" customHeight="1">
      <c r="A26" s="231" t="s">
        <v>10</v>
      </c>
      <c r="B26" s="231">
        <v>5</v>
      </c>
    </row>
    <row r="27" spans="1:2" ht="8.1" customHeight="1">
      <c r="A27" s="231" t="s">
        <v>21</v>
      </c>
      <c r="B27" s="231">
        <v>4</v>
      </c>
    </row>
    <row r="28" spans="1:2" ht="8.1" customHeight="1">
      <c r="A28" s="231" t="s">
        <v>29</v>
      </c>
      <c r="B28" s="231">
        <v>3</v>
      </c>
    </row>
    <row r="29" spans="1:2" ht="8.1" customHeight="1">
      <c r="A29" s="231" t="s">
        <v>27</v>
      </c>
      <c r="B29" s="231">
        <v>2</v>
      </c>
    </row>
    <row r="30" spans="1:2" ht="8.1" customHeight="1">
      <c r="A30" s="231" t="s">
        <v>20</v>
      </c>
      <c r="B30" s="231">
        <v>2</v>
      </c>
    </row>
    <row r="31" spans="1:2" ht="8.1" customHeight="1">
      <c r="A31" s="231" t="s">
        <v>3</v>
      </c>
      <c r="B31" s="231">
        <v>1</v>
      </c>
    </row>
    <row r="32" spans="1:2" ht="7.5" customHeight="1">
      <c r="A32" s="231" t="s">
        <v>33</v>
      </c>
      <c r="B32" s="231">
        <v>1</v>
      </c>
    </row>
    <row r="33" spans="1:2" ht="8.1" customHeight="1">
      <c r="A33" s="231" t="s">
        <v>7</v>
      </c>
      <c r="B33" s="231">
        <v>0</v>
      </c>
    </row>
    <row r="34" spans="1:2" ht="8.1" customHeight="1">
      <c r="A34" s="231" t="s">
        <v>6</v>
      </c>
      <c r="B34" s="231">
        <v>0</v>
      </c>
    </row>
    <row r="35" spans="1:2" ht="8.1" customHeight="1">
      <c r="A35" s="231" t="s">
        <v>4</v>
      </c>
      <c r="B35" s="231">
        <v>0</v>
      </c>
    </row>
    <row r="36" spans="1:2" ht="8.1" customHeight="1">
      <c r="A36" s="231" t="s">
        <v>5</v>
      </c>
      <c r="B36" s="231">
        <v>0</v>
      </c>
    </row>
    <row r="37" spans="1:2" ht="8.1" customHeight="1">
      <c r="A37" s="231" t="s">
        <v>28</v>
      </c>
      <c r="B37" s="231">
        <v>0</v>
      </c>
    </row>
    <row r="38" spans="1:2" ht="8.1" customHeight="1">
      <c r="A38" s="231" t="s">
        <v>373</v>
      </c>
      <c r="B38" s="231">
        <v>0</v>
      </c>
    </row>
    <row r="39" spans="1:2" ht="8.1" customHeight="1">
      <c r="A39" s="231" t="s">
        <v>188</v>
      </c>
      <c r="B39" s="231">
        <v>0</v>
      </c>
    </row>
    <row r="40" spans="1:2" ht="8.1" customHeight="1">
      <c r="A40" s="231" t="s">
        <v>189</v>
      </c>
      <c r="B40" s="231">
        <v>0</v>
      </c>
    </row>
    <row r="41" spans="1:2" ht="8.1" customHeight="1">
      <c r="A41" s="231" t="s">
        <v>190</v>
      </c>
      <c r="B41" s="231">
        <v>0</v>
      </c>
    </row>
    <row r="42" spans="1:2" ht="8.1" customHeight="1">
      <c r="A42" s="231" t="s">
        <v>191</v>
      </c>
      <c r="B42" s="231">
        <v>0</v>
      </c>
    </row>
    <row r="43" spans="1:2" ht="8.1" customHeight="1">
      <c r="A43" s="231" t="s">
        <v>576</v>
      </c>
      <c r="B43" s="231">
        <v>0</v>
      </c>
    </row>
    <row r="44" spans="1:2" ht="8.1" customHeight="1">
      <c r="A44" s="231" t="s">
        <v>192</v>
      </c>
      <c r="B44" s="231">
        <v>0</v>
      </c>
    </row>
    <row r="45" spans="1:2" ht="8.1" customHeight="1">
      <c r="A45" s="231" t="s">
        <v>193</v>
      </c>
      <c r="B45" s="231">
        <v>0</v>
      </c>
    </row>
    <row r="46" spans="1:2" ht="8.1" customHeight="1">
      <c r="A46" s="231" t="s">
        <v>194</v>
      </c>
      <c r="B46" s="231">
        <v>0</v>
      </c>
    </row>
    <row r="47" spans="1:2" ht="8.1" customHeight="1">
      <c r="A47" s="231" t="s">
        <v>195</v>
      </c>
      <c r="B47" s="231">
        <v>0</v>
      </c>
    </row>
    <row r="48" spans="1:2" ht="8.1" customHeight="1">
      <c r="A48" s="231" t="s">
        <v>185</v>
      </c>
      <c r="B48" s="231">
        <v>0</v>
      </c>
    </row>
    <row r="49" spans="1:2" ht="8.1" customHeight="1">
      <c r="A49" s="231" t="s">
        <v>186</v>
      </c>
      <c r="B49" s="231">
        <v>0</v>
      </c>
    </row>
    <row r="50" spans="1:2" ht="8.1" customHeight="1">
      <c r="A50" s="231" t="s">
        <v>187</v>
      </c>
      <c r="B50" s="231">
        <v>0</v>
      </c>
    </row>
    <row r="51" spans="1:2" ht="8.1" customHeight="1">
      <c r="A51" s="231" t="s">
        <v>196</v>
      </c>
      <c r="B51" s="231">
        <v>0</v>
      </c>
    </row>
    <row r="55" spans="1:2" ht="8.25" customHeight="1">
      <c r="A55" s="422" t="s">
        <v>280</v>
      </c>
    </row>
    <row r="56" spans="1:2" ht="8.25" customHeight="1">
      <c r="A56" s="426" t="s">
        <v>632</v>
      </c>
    </row>
    <row r="57" spans="1:2" ht="8.25" customHeight="1">
      <c r="A57" s="423" t="s">
        <v>270</v>
      </c>
    </row>
  </sheetData>
  <sheetProtection autoFilter="0"/>
  <mergeCells count="4">
    <mergeCell ref="A1:K1"/>
    <mergeCell ref="A2:K2"/>
    <mergeCell ref="G11:G12"/>
    <mergeCell ref="H11:H12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&amp;R&amp;"Montserrat,Normal"&amp;10 27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zoomScale="35" zoomScaleNormal="70" zoomScaleSheetLayoutView="35" zoomScalePageLayoutView="40" workbookViewId="0">
      <selection activeCell="AR15" sqref="AR15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92" t="s">
        <v>73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</row>
    <row r="3" spans="1:11" ht="7.5" customHeight="1">
      <c r="B3" s="14"/>
      <c r="C3" s="14"/>
      <c r="D3" s="14"/>
      <c r="E3" s="14"/>
      <c r="F3" s="14"/>
      <c r="G3" s="14"/>
      <c r="H3" s="14"/>
      <c r="I3" s="14"/>
    </row>
    <row r="4" spans="1:11" ht="41.25" customHeight="1">
      <c r="A4" s="492" t="s">
        <v>94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</row>
    <row r="5" spans="1:11" ht="30" customHeight="1">
      <c r="B5" s="2"/>
      <c r="C5" s="2"/>
      <c r="D5" s="2"/>
      <c r="E5" s="2"/>
      <c r="F5" s="2"/>
      <c r="G5" s="2"/>
      <c r="H5" s="2"/>
      <c r="I5" s="3"/>
    </row>
    <row r="6" spans="1:11" ht="30" customHeight="1">
      <c r="B6" s="484" t="s">
        <v>72</v>
      </c>
      <c r="C6" s="484"/>
      <c r="E6" s="488" t="s">
        <v>70</v>
      </c>
      <c r="F6" s="489"/>
      <c r="H6" s="485" t="s">
        <v>71</v>
      </c>
      <c r="I6" s="485"/>
      <c r="J6" s="4"/>
      <c r="K6" s="4"/>
    </row>
    <row r="7" spans="1:11" ht="30" customHeight="1">
      <c r="B7" s="484"/>
      <c r="C7" s="484"/>
      <c r="E7" s="489"/>
      <c r="F7" s="489"/>
      <c r="H7" s="485"/>
      <c r="I7" s="485"/>
      <c r="J7" s="4"/>
      <c r="K7" s="4"/>
    </row>
    <row r="8" spans="1:11" ht="35.1" customHeight="1">
      <c r="J8" s="5"/>
    </row>
    <row r="9" spans="1:11" ht="35.1" customHeight="1"/>
    <row r="10" spans="1:11" ht="35.1" customHeight="1">
      <c r="F10" s="6"/>
    </row>
    <row r="11" spans="1:11" ht="35.1" customHeight="1">
      <c r="E11" s="6"/>
      <c r="F11" s="6"/>
    </row>
    <row r="12" spans="1:11" ht="35.1" customHeight="1">
      <c r="E12" s="7"/>
      <c r="F12" s="7"/>
    </row>
    <row r="13" spans="1:11" ht="35.1" customHeight="1">
      <c r="E13" s="7"/>
      <c r="F13" s="7"/>
      <c r="G13" s="8"/>
    </row>
    <row r="14" spans="1:11" ht="35.1" customHeight="1">
      <c r="E14" s="7"/>
      <c r="F14" s="7"/>
      <c r="G14" s="8"/>
    </row>
    <row r="15" spans="1:11" ht="35.1" customHeight="1">
      <c r="E15" s="7"/>
      <c r="F15" s="7"/>
    </row>
    <row r="16" spans="1:11" ht="50.1" customHeight="1" thickBot="1">
      <c r="A16" s="3"/>
      <c r="B16" s="490">
        <v>7688</v>
      </c>
      <c r="C16" s="491"/>
      <c r="E16" s="490">
        <v>7688</v>
      </c>
      <c r="F16" s="491"/>
      <c r="H16" s="490">
        <v>8185</v>
      </c>
      <c r="I16" s="491"/>
    </row>
    <row r="17" spans="1:11" ht="35.1" customHeight="1" thickTop="1">
      <c r="A17" s="3"/>
      <c r="B17" s="3"/>
      <c r="C17" s="3"/>
    </row>
    <row r="18" spans="1:11" ht="54.95" customHeight="1">
      <c r="A18" s="3"/>
      <c r="B18" s="3"/>
      <c r="C18" s="3"/>
    </row>
    <row r="19" spans="1:11" s="15" customFormat="1" ht="32.1" customHeight="1">
      <c r="A19" s="12"/>
      <c r="B19" s="488" t="s">
        <v>76</v>
      </c>
      <c r="C19" s="489"/>
      <c r="E19" s="488" t="s">
        <v>77</v>
      </c>
      <c r="F19" s="488"/>
      <c r="H19" s="488" t="s">
        <v>78</v>
      </c>
      <c r="I19" s="489"/>
    </row>
    <row r="20" spans="1:11" s="15" customFormat="1" ht="31.5" customHeight="1">
      <c r="B20" s="489"/>
      <c r="C20" s="489"/>
      <c r="E20" s="488"/>
      <c r="F20" s="488"/>
      <c r="H20" s="489"/>
      <c r="I20" s="489"/>
      <c r="J20" s="16"/>
    </row>
    <row r="21" spans="1:11" ht="30" customHeight="1">
      <c r="B21" s="10"/>
      <c r="C21" s="10"/>
      <c r="J21" s="9"/>
    </row>
    <row r="22" spans="1:11" ht="30" customHeight="1"/>
    <row r="23" spans="1:11" ht="30" customHeight="1">
      <c r="B23" s="7"/>
      <c r="C23" s="7"/>
      <c r="H23" s="17"/>
      <c r="I23" s="17"/>
      <c r="J23" s="4"/>
      <c r="K23" s="4"/>
    </row>
    <row r="24" spans="1:11" ht="30" customHeight="1">
      <c r="B24" s="7"/>
      <c r="C24" s="7"/>
      <c r="H24" s="17"/>
      <c r="I24" s="17"/>
    </row>
    <row r="25" spans="1:11" ht="30" customHeight="1">
      <c r="A25" s="4"/>
      <c r="B25" s="4"/>
      <c r="C25" s="4"/>
      <c r="I25" s="487"/>
      <c r="J25" s="487"/>
      <c r="K25" s="487"/>
    </row>
    <row r="26" spans="1:11" ht="30" customHeight="1"/>
    <row r="27" spans="1:11" ht="30" customHeight="1"/>
    <row r="28" spans="1:11" ht="30" customHeight="1">
      <c r="G28" s="11"/>
    </row>
    <row r="29" spans="1:11" ht="30" customHeight="1"/>
    <row r="30" spans="1:11" s="2" customFormat="1" ht="50.1" customHeight="1" thickBot="1">
      <c r="B30" s="490">
        <v>26005</v>
      </c>
      <c r="C30" s="491"/>
      <c r="E30" s="490">
        <v>6784</v>
      </c>
      <c r="F30" s="491"/>
      <c r="H30" s="490">
        <v>352</v>
      </c>
      <c r="I30" s="491"/>
    </row>
    <row r="31" spans="1:11" ht="30" customHeight="1" thickTop="1"/>
    <row r="32" spans="1:11" ht="54.95" customHeight="1"/>
    <row r="33" spans="1:11" ht="30" customHeight="1">
      <c r="B33" s="488" t="s">
        <v>83</v>
      </c>
      <c r="C33" s="489"/>
      <c r="E33" s="489" t="s">
        <v>74</v>
      </c>
      <c r="F33" s="489"/>
      <c r="H33" s="488" t="s">
        <v>75</v>
      </c>
      <c r="I33" s="489"/>
    </row>
    <row r="34" spans="1:11" ht="30" customHeight="1">
      <c r="B34" s="489"/>
      <c r="C34" s="489"/>
      <c r="E34" s="489"/>
      <c r="F34" s="489"/>
      <c r="H34" s="489"/>
      <c r="I34" s="489"/>
    </row>
    <row r="35" spans="1:11" ht="30" customHeight="1"/>
    <row r="36" spans="1:11" ht="30" customHeight="1"/>
    <row r="37" spans="1:11" ht="30" customHeight="1"/>
    <row r="38" spans="1:11" ht="30" customHeight="1">
      <c r="B38" s="13"/>
      <c r="C38" s="13"/>
      <c r="H38" s="13"/>
      <c r="I38" s="13"/>
      <c r="J38" s="9"/>
      <c r="K38" s="9"/>
    </row>
    <row r="39" spans="1:11" ht="30" customHeight="1">
      <c r="B39" s="13"/>
      <c r="C39" s="13"/>
      <c r="H39" s="13"/>
      <c r="I39" s="13"/>
      <c r="J39" s="9"/>
      <c r="K39" s="9"/>
    </row>
    <row r="40" spans="1:11" ht="30" customHeight="1">
      <c r="B40" s="13"/>
      <c r="C40" s="13"/>
      <c r="H40" s="13"/>
      <c r="I40" s="13"/>
      <c r="J40" s="9"/>
      <c r="K40" s="9"/>
    </row>
    <row r="41" spans="1:11" ht="30" customHeight="1">
      <c r="B41" s="13"/>
      <c r="C41" s="13"/>
      <c r="H41" s="13"/>
      <c r="I41" s="13"/>
      <c r="J41" s="9"/>
      <c r="K41" s="9"/>
    </row>
    <row r="42" spans="1:11" ht="30" customHeight="1">
      <c r="B42" s="13"/>
      <c r="C42" s="13"/>
      <c r="H42" s="13"/>
      <c r="I42" s="13"/>
      <c r="J42" s="9"/>
      <c r="K42" s="9"/>
    </row>
    <row r="43" spans="1:11" ht="30" customHeight="1">
      <c r="B43" s="13"/>
      <c r="C43" s="13"/>
      <c r="H43" s="13"/>
      <c r="I43" s="13"/>
      <c r="J43" s="9"/>
      <c r="K43" s="9"/>
    </row>
    <row r="44" spans="1:11" s="2" customFormat="1" ht="50.1" customHeight="1" thickBot="1">
      <c r="B44" s="490">
        <v>2960</v>
      </c>
      <c r="C44" s="491"/>
      <c r="E44" s="490">
        <v>3159</v>
      </c>
      <c r="F44" s="491"/>
      <c r="H44" s="490">
        <v>3159</v>
      </c>
      <c r="I44" s="491"/>
    </row>
    <row r="45" spans="1:11" ht="32.25" customHeight="1" thickTop="1">
      <c r="A45" s="486"/>
      <c r="B45" s="486"/>
      <c r="C45" s="486"/>
      <c r="D45" s="486"/>
      <c r="E45" s="486"/>
      <c r="F45" s="486"/>
      <c r="G45" s="486"/>
      <c r="H45" s="486"/>
      <c r="I45" s="486"/>
      <c r="J45" s="1">
        <v>236</v>
      </c>
    </row>
    <row r="46" spans="1:11" ht="30" customHeight="1">
      <c r="A46" s="18" t="s">
        <v>88</v>
      </c>
    </row>
    <row r="47" spans="1:11" ht="30" customHeight="1"/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82"/>
      <c r="B2862" s="483"/>
      <c r="C2862" s="483"/>
      <c r="D2862" s="483"/>
      <c r="E2862" s="483"/>
      <c r="F2862" s="483"/>
      <c r="G2862" s="483"/>
      <c r="H2862" s="483"/>
      <c r="I2862" s="483"/>
      <c r="J2862" s="483"/>
    </row>
  </sheetData>
  <mergeCells count="23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AA85-CE18-40F2-A2E7-27179AC7B86D}">
  <dimension ref="A1:L31"/>
  <sheetViews>
    <sheetView view="pageBreakPreview" topLeftCell="B1" zoomScaleNormal="100" zoomScaleSheetLayoutView="100" workbookViewId="0">
      <selection activeCell="Q26" sqref="Q26"/>
    </sheetView>
  </sheetViews>
  <sheetFormatPr baseColWidth="10" defaultRowHeight="12.75"/>
  <cols>
    <col min="1" max="1" width="11.42578125" style="230" hidden="1" customWidth="1"/>
    <col min="2" max="16384" width="11.42578125" style="230"/>
  </cols>
  <sheetData>
    <row r="1" spans="2:12" ht="36.75" customHeight="1">
      <c r="B1" s="574" t="s">
        <v>580</v>
      </c>
      <c r="C1" s="574"/>
      <c r="D1" s="574"/>
      <c r="E1" s="574"/>
      <c r="F1" s="574"/>
      <c r="G1" s="574"/>
      <c r="H1" s="574"/>
      <c r="I1" s="574"/>
      <c r="J1" s="574"/>
      <c r="K1" s="574"/>
      <c r="L1" s="574"/>
    </row>
    <row r="2" spans="2:12" ht="15.75" customHeight="1">
      <c r="B2" s="571" t="s">
        <v>94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2:12" ht="22.5" customHeight="1"/>
    <row r="4" spans="2:12">
      <c r="B4" s="231" t="s">
        <v>578</v>
      </c>
      <c r="C4" s="231" t="s">
        <v>579</v>
      </c>
    </row>
    <row r="5" spans="2:12">
      <c r="B5" s="231" t="s">
        <v>288</v>
      </c>
      <c r="C5" s="231">
        <v>172</v>
      </c>
    </row>
    <row r="6" spans="2:12">
      <c r="B6" s="231" t="s">
        <v>286</v>
      </c>
      <c r="C6" s="231">
        <v>135</v>
      </c>
    </row>
    <row r="7" spans="2:12">
      <c r="B7" s="231" t="s">
        <v>289</v>
      </c>
      <c r="C7" s="231">
        <v>20</v>
      </c>
    </row>
    <row r="8" spans="2:12" ht="15.75">
      <c r="B8" s="231" t="s">
        <v>287</v>
      </c>
      <c r="C8" s="231">
        <v>25</v>
      </c>
      <c r="G8" s="232"/>
      <c r="H8" s="233"/>
    </row>
    <row r="11" spans="2:12" ht="18.75" customHeight="1"/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8" ht="18.75" customHeight="1"/>
    <row r="18" spans="2:8" ht="18.75" customHeight="1"/>
    <row r="19" spans="2:8" ht="18.75" customHeight="1"/>
    <row r="20" spans="2:8" ht="18.75" customHeight="1"/>
    <row r="21" spans="2:8" ht="17.25" customHeight="1"/>
    <row r="22" spans="2:8" ht="17.25" customHeight="1"/>
    <row r="23" spans="2:8" ht="17.25" customHeight="1"/>
    <row r="24" spans="2:8" ht="17.25" customHeight="1"/>
    <row r="25" spans="2:8" ht="17.25" customHeight="1"/>
    <row r="26" spans="2:8" ht="17.25" customHeight="1">
      <c r="G26" s="271" t="s">
        <v>271</v>
      </c>
      <c r="H26" s="272">
        <v>352</v>
      </c>
    </row>
    <row r="29" spans="2:8" ht="9.9499999999999993" customHeight="1">
      <c r="B29" s="273" t="s">
        <v>280</v>
      </c>
    </row>
    <row r="30" spans="2:8" ht="9.9499999999999993" customHeight="1">
      <c r="B30" s="273" t="s">
        <v>577</v>
      </c>
    </row>
    <row r="31" spans="2:8" ht="9.9499999999999993" customHeight="1">
      <c r="B31" s="273" t="s">
        <v>270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41D1-828E-4597-9D1A-54EC705F690D}">
  <dimension ref="A1:L71"/>
  <sheetViews>
    <sheetView view="pageBreakPreview" zoomScale="40" zoomScaleNormal="50" zoomScaleSheetLayoutView="40" workbookViewId="0">
      <selection activeCell="R18" sqref="R18"/>
    </sheetView>
  </sheetViews>
  <sheetFormatPr baseColWidth="10" defaultColWidth="11.42578125" defaultRowHeight="15"/>
  <cols>
    <col min="1" max="1" width="100.7109375" style="274" customWidth="1"/>
    <col min="2" max="2" width="1.7109375" style="274" customWidth="1"/>
    <col min="3" max="10" width="30.7109375" style="274" customWidth="1"/>
    <col min="11" max="11" width="1.7109375" style="274" customWidth="1"/>
    <col min="12" max="12" width="30.7109375" style="274" customWidth="1"/>
    <col min="13" max="13" width="11.42578125" style="274" customWidth="1"/>
    <col min="14" max="16384" width="11.42578125" style="274"/>
  </cols>
  <sheetData>
    <row r="1" spans="1:12" ht="66.75" customHeight="1">
      <c r="A1" s="575" t="s">
        <v>638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</row>
    <row r="2" spans="1:12" ht="51.75" customHeight="1">
      <c r="A2" s="575" t="s">
        <v>94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</row>
    <row r="3" spans="1:12" ht="9.75" customHeight="1">
      <c r="A3" s="275"/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</row>
    <row r="4" spans="1:12" ht="19.5" customHeight="1">
      <c r="A4" s="275"/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</row>
    <row r="5" spans="1:12" s="277" customFormat="1" ht="36" customHeight="1">
      <c r="A5" s="576" t="s">
        <v>284</v>
      </c>
      <c r="B5" s="578"/>
      <c r="C5" s="579" t="s">
        <v>586</v>
      </c>
      <c r="D5" s="580"/>
      <c r="E5" s="580"/>
      <c r="F5" s="580"/>
      <c r="G5" s="580"/>
      <c r="H5" s="580"/>
      <c r="I5" s="580"/>
      <c r="J5" s="581"/>
      <c r="K5" s="276"/>
      <c r="L5" s="582" t="s">
        <v>96</v>
      </c>
    </row>
    <row r="6" spans="1:12" s="277" customFormat="1" ht="159.75" customHeight="1">
      <c r="A6" s="577"/>
      <c r="B6" s="578"/>
      <c r="C6" s="278" t="s">
        <v>587</v>
      </c>
      <c r="D6" s="278" t="s">
        <v>588</v>
      </c>
      <c r="E6" s="278" t="s">
        <v>589</v>
      </c>
      <c r="F6" s="278" t="s">
        <v>590</v>
      </c>
      <c r="G6" s="278" t="s">
        <v>591</v>
      </c>
      <c r="H6" s="278" t="s">
        <v>592</v>
      </c>
      <c r="I6" s="278" t="s">
        <v>593</v>
      </c>
      <c r="J6" s="278" t="s">
        <v>594</v>
      </c>
      <c r="K6" s="276"/>
      <c r="L6" s="583"/>
    </row>
    <row r="7" spans="1:12" ht="8.1" customHeight="1">
      <c r="A7" s="279"/>
      <c r="B7" s="280"/>
      <c r="C7" s="280"/>
      <c r="D7" s="280"/>
      <c r="E7" s="280"/>
      <c r="F7" s="279"/>
      <c r="K7" s="280"/>
      <c r="L7" s="280"/>
    </row>
    <row r="8" spans="1:12" ht="23.25" customHeight="1">
      <c r="A8" s="281" t="s">
        <v>3</v>
      </c>
      <c r="B8" s="282"/>
      <c r="C8" s="283">
        <v>12</v>
      </c>
      <c r="D8" s="283">
        <v>5</v>
      </c>
      <c r="E8" s="283">
        <v>34</v>
      </c>
      <c r="F8" s="283">
        <v>5</v>
      </c>
      <c r="G8" s="283">
        <v>0</v>
      </c>
      <c r="H8" s="283">
        <v>0</v>
      </c>
      <c r="I8" s="283">
        <v>0</v>
      </c>
      <c r="J8" s="283">
        <v>0</v>
      </c>
      <c r="K8" s="284">
        <v>0</v>
      </c>
      <c r="L8" s="285">
        <v>56</v>
      </c>
    </row>
    <row r="9" spans="1:12" ht="23.25" customHeight="1">
      <c r="A9" s="281" t="s">
        <v>4</v>
      </c>
      <c r="B9" s="282"/>
      <c r="C9" s="283">
        <v>26</v>
      </c>
      <c r="D9" s="283">
        <v>49</v>
      </c>
      <c r="E9" s="283">
        <v>25</v>
      </c>
      <c r="F9" s="283">
        <v>2</v>
      </c>
      <c r="G9" s="283">
        <v>0</v>
      </c>
      <c r="H9" s="283">
        <v>1</v>
      </c>
      <c r="I9" s="283">
        <v>0</v>
      </c>
      <c r="J9" s="283">
        <v>0</v>
      </c>
      <c r="K9" s="286"/>
      <c r="L9" s="285">
        <v>103</v>
      </c>
    </row>
    <row r="10" spans="1:12" ht="23.25" customHeight="1">
      <c r="A10" s="281" t="s">
        <v>5</v>
      </c>
      <c r="B10" s="282"/>
      <c r="C10" s="283">
        <v>1</v>
      </c>
      <c r="D10" s="283">
        <v>3</v>
      </c>
      <c r="E10" s="283">
        <v>0</v>
      </c>
      <c r="F10" s="283">
        <v>0</v>
      </c>
      <c r="G10" s="283">
        <v>0</v>
      </c>
      <c r="H10" s="283">
        <v>0</v>
      </c>
      <c r="I10" s="283">
        <v>0</v>
      </c>
      <c r="J10" s="283">
        <v>0</v>
      </c>
      <c r="K10" s="286"/>
      <c r="L10" s="285">
        <v>4</v>
      </c>
    </row>
    <row r="11" spans="1:12" ht="23.25" customHeight="1">
      <c r="A11" s="281" t="s">
        <v>6</v>
      </c>
      <c r="B11" s="282"/>
      <c r="C11" s="283">
        <v>5</v>
      </c>
      <c r="D11" s="283">
        <v>12</v>
      </c>
      <c r="E11" s="283">
        <v>0</v>
      </c>
      <c r="F11" s="283">
        <v>0</v>
      </c>
      <c r="G11" s="283">
        <v>0</v>
      </c>
      <c r="H11" s="283">
        <v>0</v>
      </c>
      <c r="I11" s="283">
        <v>0</v>
      </c>
      <c r="J11" s="283">
        <v>0</v>
      </c>
      <c r="K11" s="286"/>
      <c r="L11" s="285">
        <v>17</v>
      </c>
    </row>
    <row r="12" spans="1:12" ht="23.25" customHeight="1">
      <c r="A12" s="281" t="s">
        <v>8</v>
      </c>
      <c r="B12" s="282"/>
      <c r="C12" s="283">
        <v>9</v>
      </c>
      <c r="D12" s="283">
        <v>15</v>
      </c>
      <c r="E12" s="283">
        <v>16</v>
      </c>
      <c r="F12" s="283">
        <v>0</v>
      </c>
      <c r="G12" s="283">
        <v>0</v>
      </c>
      <c r="H12" s="283">
        <v>1</v>
      </c>
      <c r="I12" s="283">
        <v>0</v>
      </c>
      <c r="J12" s="283">
        <v>0</v>
      </c>
      <c r="K12" s="286"/>
      <c r="L12" s="285">
        <v>41</v>
      </c>
    </row>
    <row r="13" spans="1:12" ht="23.25" customHeight="1">
      <c r="A13" s="281" t="s">
        <v>9</v>
      </c>
      <c r="B13" s="282"/>
      <c r="C13" s="283">
        <v>28</v>
      </c>
      <c r="D13" s="283">
        <v>27</v>
      </c>
      <c r="E13" s="283">
        <v>14</v>
      </c>
      <c r="F13" s="283">
        <v>0</v>
      </c>
      <c r="G13" s="283">
        <v>2</v>
      </c>
      <c r="H13" s="283">
        <v>0</v>
      </c>
      <c r="I13" s="283">
        <v>0</v>
      </c>
      <c r="J13" s="283">
        <v>0</v>
      </c>
      <c r="K13" s="286"/>
      <c r="L13" s="285">
        <v>71</v>
      </c>
    </row>
    <row r="14" spans="1:12" ht="23.25" customHeight="1">
      <c r="A14" s="281" t="s">
        <v>31</v>
      </c>
      <c r="B14" s="282"/>
      <c r="C14" s="283">
        <v>55</v>
      </c>
      <c r="D14" s="283">
        <v>104</v>
      </c>
      <c r="E14" s="283">
        <v>310</v>
      </c>
      <c r="F14" s="283">
        <v>63</v>
      </c>
      <c r="G14" s="283">
        <v>16</v>
      </c>
      <c r="H14" s="283">
        <v>3</v>
      </c>
      <c r="I14" s="283">
        <v>1</v>
      </c>
      <c r="J14" s="283">
        <v>0</v>
      </c>
      <c r="K14" s="286"/>
      <c r="L14" s="285">
        <v>552</v>
      </c>
    </row>
    <row r="15" spans="1:12" ht="23.25" customHeight="1">
      <c r="A15" s="281" t="s">
        <v>33</v>
      </c>
      <c r="B15" s="282"/>
      <c r="C15" s="283">
        <v>9</v>
      </c>
      <c r="D15" s="283">
        <v>13</v>
      </c>
      <c r="E15" s="283">
        <v>41</v>
      </c>
      <c r="F15" s="283">
        <v>0</v>
      </c>
      <c r="G15" s="283">
        <v>0</v>
      </c>
      <c r="H15" s="283">
        <v>0</v>
      </c>
      <c r="I15" s="283">
        <v>0</v>
      </c>
      <c r="J15" s="283">
        <v>0</v>
      </c>
      <c r="K15" s="286"/>
      <c r="L15" s="285">
        <v>63</v>
      </c>
    </row>
    <row r="16" spans="1:12" ht="23.25" customHeight="1">
      <c r="A16" s="281" t="s">
        <v>7</v>
      </c>
      <c r="B16" s="282"/>
      <c r="C16" s="283">
        <v>3</v>
      </c>
      <c r="D16" s="283">
        <v>82</v>
      </c>
      <c r="E16" s="283">
        <v>40</v>
      </c>
      <c r="F16" s="283">
        <v>2</v>
      </c>
      <c r="G16" s="283">
        <v>0</v>
      </c>
      <c r="H16" s="283">
        <v>1</v>
      </c>
      <c r="I16" s="283">
        <v>0</v>
      </c>
      <c r="J16" s="283">
        <v>3</v>
      </c>
      <c r="K16" s="286"/>
      <c r="L16" s="285">
        <v>131</v>
      </c>
    </row>
    <row r="17" spans="1:12" ht="23.25" customHeight="1">
      <c r="A17" s="281" t="s">
        <v>10</v>
      </c>
      <c r="B17" s="282"/>
      <c r="C17" s="283">
        <v>0</v>
      </c>
      <c r="D17" s="283">
        <v>1</v>
      </c>
      <c r="E17" s="283">
        <v>0</v>
      </c>
      <c r="F17" s="283">
        <v>0</v>
      </c>
      <c r="G17" s="283">
        <v>0</v>
      </c>
      <c r="H17" s="283">
        <v>0</v>
      </c>
      <c r="I17" s="283">
        <v>0</v>
      </c>
      <c r="J17" s="283">
        <v>0</v>
      </c>
      <c r="K17" s="286"/>
      <c r="L17" s="285">
        <v>1</v>
      </c>
    </row>
    <row r="18" spans="1:12" ht="23.25" customHeight="1">
      <c r="A18" s="281" t="s">
        <v>32</v>
      </c>
      <c r="B18" s="282"/>
      <c r="C18" s="283">
        <v>59</v>
      </c>
      <c r="D18" s="283">
        <v>135</v>
      </c>
      <c r="E18" s="283">
        <v>203</v>
      </c>
      <c r="F18" s="283">
        <v>4</v>
      </c>
      <c r="G18" s="283">
        <v>6</v>
      </c>
      <c r="H18" s="283">
        <v>2</v>
      </c>
      <c r="I18" s="283">
        <v>0</v>
      </c>
      <c r="J18" s="283">
        <v>0</v>
      </c>
      <c r="K18" s="286"/>
      <c r="L18" s="285">
        <v>409</v>
      </c>
    </row>
    <row r="19" spans="1:12" ht="23.25" customHeight="1">
      <c r="A19" s="281" t="s">
        <v>11</v>
      </c>
      <c r="B19" s="282"/>
      <c r="C19" s="283">
        <v>9</v>
      </c>
      <c r="D19" s="283">
        <v>9</v>
      </c>
      <c r="E19" s="283">
        <v>15</v>
      </c>
      <c r="F19" s="283">
        <v>2</v>
      </c>
      <c r="G19" s="283">
        <v>0</v>
      </c>
      <c r="H19" s="283">
        <v>0</v>
      </c>
      <c r="I19" s="283">
        <v>0</v>
      </c>
      <c r="J19" s="283">
        <v>0</v>
      </c>
      <c r="K19" s="286"/>
      <c r="L19" s="285">
        <v>35</v>
      </c>
    </row>
    <row r="20" spans="1:12" ht="23.25" customHeight="1">
      <c r="A20" s="281" t="s">
        <v>12</v>
      </c>
      <c r="B20" s="282"/>
      <c r="C20" s="283">
        <v>8</v>
      </c>
      <c r="D20" s="283">
        <v>22</v>
      </c>
      <c r="E20" s="283">
        <v>22</v>
      </c>
      <c r="F20" s="283">
        <v>0</v>
      </c>
      <c r="G20" s="283">
        <v>3</v>
      </c>
      <c r="H20" s="283">
        <v>1</v>
      </c>
      <c r="I20" s="283">
        <v>0</v>
      </c>
      <c r="J20" s="283">
        <v>0</v>
      </c>
      <c r="K20" s="286"/>
      <c r="L20" s="285">
        <v>56</v>
      </c>
    </row>
    <row r="21" spans="1:12" ht="23.25" customHeight="1">
      <c r="A21" s="281" t="s">
        <v>13</v>
      </c>
      <c r="B21" s="282"/>
      <c r="C21" s="283">
        <v>16</v>
      </c>
      <c r="D21" s="283">
        <v>18</v>
      </c>
      <c r="E21" s="283">
        <v>15</v>
      </c>
      <c r="F21" s="283">
        <v>0</v>
      </c>
      <c r="G21" s="283">
        <v>1</v>
      </c>
      <c r="H21" s="283">
        <v>0</v>
      </c>
      <c r="I21" s="283">
        <v>0</v>
      </c>
      <c r="J21" s="283">
        <v>0</v>
      </c>
      <c r="K21" s="286"/>
      <c r="L21" s="285">
        <v>50</v>
      </c>
    </row>
    <row r="22" spans="1:12" ht="23.25" customHeight="1">
      <c r="A22" s="281" t="s">
        <v>14</v>
      </c>
      <c r="B22" s="282"/>
      <c r="C22" s="283">
        <v>25</v>
      </c>
      <c r="D22" s="283">
        <v>73</v>
      </c>
      <c r="E22" s="283">
        <v>146</v>
      </c>
      <c r="F22" s="283">
        <v>0</v>
      </c>
      <c r="G22" s="283">
        <v>0</v>
      </c>
      <c r="H22" s="283">
        <v>0</v>
      </c>
      <c r="I22" s="283">
        <v>0</v>
      </c>
      <c r="J22" s="283">
        <v>0</v>
      </c>
      <c r="K22" s="286"/>
      <c r="L22" s="285">
        <v>244</v>
      </c>
    </row>
    <row r="23" spans="1:12" ht="23.25" customHeight="1">
      <c r="A23" s="281" t="s">
        <v>34</v>
      </c>
      <c r="B23" s="282"/>
      <c r="C23" s="283">
        <v>27</v>
      </c>
      <c r="D23" s="283">
        <v>18</v>
      </c>
      <c r="E23" s="283">
        <v>11</v>
      </c>
      <c r="F23" s="283">
        <v>0</v>
      </c>
      <c r="G23" s="283">
        <v>1</v>
      </c>
      <c r="H23" s="283">
        <v>0</v>
      </c>
      <c r="I23" s="283">
        <v>0</v>
      </c>
      <c r="J23" s="283">
        <v>0</v>
      </c>
      <c r="K23" s="286"/>
      <c r="L23" s="285">
        <v>57</v>
      </c>
    </row>
    <row r="24" spans="1:12" ht="23.25" customHeight="1">
      <c r="A24" s="281" t="s">
        <v>15</v>
      </c>
      <c r="B24" s="282"/>
      <c r="C24" s="283">
        <v>5</v>
      </c>
      <c r="D24" s="283">
        <v>17</v>
      </c>
      <c r="E24" s="283">
        <v>59</v>
      </c>
      <c r="F24" s="283">
        <v>1</v>
      </c>
      <c r="G24" s="283">
        <v>0</v>
      </c>
      <c r="H24" s="283">
        <v>0</v>
      </c>
      <c r="I24" s="283">
        <v>0</v>
      </c>
      <c r="J24" s="283">
        <v>0</v>
      </c>
      <c r="K24" s="286"/>
      <c r="L24" s="285">
        <v>82</v>
      </c>
    </row>
    <row r="25" spans="1:12" ht="23.25" customHeight="1">
      <c r="A25" s="281" t="s">
        <v>16</v>
      </c>
      <c r="B25" s="282"/>
      <c r="C25" s="283">
        <v>6</v>
      </c>
      <c r="D25" s="283">
        <v>16</v>
      </c>
      <c r="E25" s="283">
        <v>26</v>
      </c>
      <c r="F25" s="283">
        <v>2</v>
      </c>
      <c r="G25" s="283">
        <v>0</v>
      </c>
      <c r="H25" s="283">
        <v>0</v>
      </c>
      <c r="I25" s="283">
        <v>0</v>
      </c>
      <c r="J25" s="283">
        <v>0</v>
      </c>
      <c r="K25" s="286"/>
      <c r="L25" s="285">
        <v>50</v>
      </c>
    </row>
    <row r="26" spans="1:12" ht="23.25" customHeight="1">
      <c r="A26" s="281" t="s">
        <v>17</v>
      </c>
      <c r="B26" s="282"/>
      <c r="C26" s="283">
        <v>58</v>
      </c>
      <c r="D26" s="283">
        <v>47</v>
      </c>
      <c r="E26" s="283">
        <v>49</v>
      </c>
      <c r="F26" s="283">
        <v>17</v>
      </c>
      <c r="G26" s="283">
        <v>1</v>
      </c>
      <c r="H26" s="283">
        <v>0</v>
      </c>
      <c r="I26" s="283">
        <v>0</v>
      </c>
      <c r="J26" s="283">
        <v>0</v>
      </c>
      <c r="K26" s="286"/>
      <c r="L26" s="285">
        <v>172</v>
      </c>
    </row>
    <row r="27" spans="1:12" ht="23.25" customHeight="1">
      <c r="A27" s="281" t="s">
        <v>18</v>
      </c>
      <c r="B27" s="282"/>
      <c r="C27" s="283">
        <v>13</v>
      </c>
      <c r="D27" s="283">
        <v>5</v>
      </c>
      <c r="E27" s="283">
        <v>9</v>
      </c>
      <c r="F27" s="283">
        <v>1</v>
      </c>
      <c r="G27" s="283">
        <v>1</v>
      </c>
      <c r="H27" s="283">
        <v>0</v>
      </c>
      <c r="I27" s="283">
        <v>0</v>
      </c>
      <c r="J27" s="283">
        <v>0</v>
      </c>
      <c r="K27" s="286"/>
      <c r="L27" s="285">
        <v>29</v>
      </c>
    </row>
    <row r="28" spans="1:12" ht="23.25" customHeight="1">
      <c r="A28" s="281" t="s">
        <v>19</v>
      </c>
      <c r="B28" s="282"/>
      <c r="C28" s="283">
        <v>16</v>
      </c>
      <c r="D28" s="283">
        <v>47</v>
      </c>
      <c r="E28" s="283">
        <v>40</v>
      </c>
      <c r="F28" s="283">
        <v>3</v>
      </c>
      <c r="G28" s="283">
        <v>2</v>
      </c>
      <c r="H28" s="283">
        <v>0</v>
      </c>
      <c r="I28" s="283">
        <v>0</v>
      </c>
      <c r="J28" s="283">
        <v>0</v>
      </c>
      <c r="K28" s="286"/>
      <c r="L28" s="285">
        <v>108</v>
      </c>
    </row>
    <row r="29" spans="1:12" ht="23.25" customHeight="1">
      <c r="A29" s="281" t="s">
        <v>20</v>
      </c>
      <c r="B29" s="282"/>
      <c r="C29" s="283">
        <v>4</v>
      </c>
      <c r="D29" s="283">
        <v>13</v>
      </c>
      <c r="E29" s="283">
        <v>3</v>
      </c>
      <c r="F29" s="283">
        <v>0</v>
      </c>
      <c r="G29" s="283">
        <v>0</v>
      </c>
      <c r="H29" s="283">
        <v>0</v>
      </c>
      <c r="I29" s="283">
        <v>0</v>
      </c>
      <c r="J29" s="283">
        <v>0</v>
      </c>
      <c r="K29" s="286"/>
      <c r="L29" s="285">
        <v>20</v>
      </c>
    </row>
    <row r="30" spans="1:12" ht="23.25" customHeight="1">
      <c r="A30" s="281" t="s">
        <v>21</v>
      </c>
      <c r="B30" s="282"/>
      <c r="C30" s="283">
        <v>12</v>
      </c>
      <c r="D30" s="283">
        <v>18</v>
      </c>
      <c r="E30" s="283">
        <v>13</v>
      </c>
      <c r="F30" s="283">
        <v>1</v>
      </c>
      <c r="G30" s="283">
        <v>1</v>
      </c>
      <c r="H30" s="283">
        <v>0</v>
      </c>
      <c r="I30" s="283">
        <v>0</v>
      </c>
      <c r="J30" s="283">
        <v>0</v>
      </c>
      <c r="K30" s="287"/>
      <c r="L30" s="285">
        <v>45</v>
      </c>
    </row>
    <row r="31" spans="1:12" ht="23.25" customHeight="1">
      <c r="A31" s="281" t="s">
        <v>22</v>
      </c>
      <c r="B31" s="282"/>
      <c r="C31" s="283">
        <v>0</v>
      </c>
      <c r="D31" s="283">
        <v>3</v>
      </c>
      <c r="E31" s="283">
        <v>3</v>
      </c>
      <c r="F31" s="283">
        <v>0</v>
      </c>
      <c r="G31" s="283">
        <v>0</v>
      </c>
      <c r="H31" s="283">
        <v>0</v>
      </c>
      <c r="I31" s="283">
        <v>0</v>
      </c>
      <c r="J31" s="283">
        <v>0</v>
      </c>
      <c r="K31" s="286"/>
      <c r="L31" s="285">
        <v>6</v>
      </c>
    </row>
    <row r="32" spans="1:12" ht="23.25" customHeight="1">
      <c r="A32" s="281" t="s">
        <v>23</v>
      </c>
      <c r="B32" s="282"/>
      <c r="C32" s="283">
        <v>3</v>
      </c>
      <c r="D32" s="283">
        <v>10</v>
      </c>
      <c r="E32" s="283">
        <v>3</v>
      </c>
      <c r="F32" s="283">
        <v>0</v>
      </c>
      <c r="G32" s="283">
        <v>1</v>
      </c>
      <c r="H32" s="283">
        <v>0</v>
      </c>
      <c r="I32" s="283">
        <v>0</v>
      </c>
      <c r="J32" s="283">
        <v>0</v>
      </c>
      <c r="K32" s="286"/>
      <c r="L32" s="285">
        <v>17</v>
      </c>
    </row>
    <row r="33" spans="1:12" ht="23.25" customHeight="1">
      <c r="A33" s="281" t="s">
        <v>24</v>
      </c>
      <c r="B33" s="282"/>
      <c r="C33" s="283">
        <v>7</v>
      </c>
      <c r="D33" s="283">
        <v>21</v>
      </c>
      <c r="E33" s="283">
        <v>0</v>
      </c>
      <c r="F33" s="283">
        <v>1</v>
      </c>
      <c r="G33" s="283">
        <v>0</v>
      </c>
      <c r="H33" s="283">
        <v>0</v>
      </c>
      <c r="I33" s="283">
        <v>0</v>
      </c>
      <c r="J33" s="283">
        <v>0</v>
      </c>
      <c r="K33" s="286"/>
      <c r="L33" s="285">
        <v>29</v>
      </c>
    </row>
    <row r="34" spans="1:12" ht="23.25" customHeight="1">
      <c r="A34" s="281" t="s">
        <v>25</v>
      </c>
      <c r="B34" s="282"/>
      <c r="C34" s="283">
        <v>7</v>
      </c>
      <c r="D34" s="283">
        <v>4</v>
      </c>
      <c r="E34" s="283">
        <v>0</v>
      </c>
      <c r="F34" s="283">
        <v>0</v>
      </c>
      <c r="G34" s="283">
        <v>0</v>
      </c>
      <c r="H34" s="283">
        <v>0</v>
      </c>
      <c r="I34" s="283">
        <v>0</v>
      </c>
      <c r="J34" s="283">
        <v>0</v>
      </c>
      <c r="K34" s="286"/>
      <c r="L34" s="285">
        <v>11</v>
      </c>
    </row>
    <row r="35" spans="1:12" ht="23.25" customHeight="1">
      <c r="A35" s="281" t="s">
        <v>26</v>
      </c>
      <c r="B35" s="282"/>
      <c r="C35" s="283">
        <v>0</v>
      </c>
      <c r="D35" s="283">
        <v>0</v>
      </c>
      <c r="E35" s="283">
        <v>0</v>
      </c>
      <c r="F35" s="283">
        <v>0</v>
      </c>
      <c r="G35" s="283">
        <v>0</v>
      </c>
      <c r="H35" s="283">
        <v>0</v>
      </c>
      <c r="I35" s="283">
        <v>0</v>
      </c>
      <c r="J35" s="283">
        <v>0</v>
      </c>
      <c r="K35" s="286"/>
      <c r="L35" s="285">
        <v>0</v>
      </c>
    </row>
    <row r="36" spans="1:12" ht="23.25" customHeight="1">
      <c r="A36" s="281" t="s">
        <v>27</v>
      </c>
      <c r="B36" s="282"/>
      <c r="C36" s="283">
        <v>0</v>
      </c>
      <c r="D36" s="283">
        <v>1</v>
      </c>
      <c r="E36" s="283">
        <v>9</v>
      </c>
      <c r="F36" s="283">
        <v>1</v>
      </c>
      <c r="G36" s="283">
        <v>0</v>
      </c>
      <c r="H36" s="283">
        <v>0</v>
      </c>
      <c r="I36" s="283">
        <v>0</v>
      </c>
      <c r="J36" s="283">
        <v>0</v>
      </c>
      <c r="K36" s="286"/>
      <c r="L36" s="285">
        <v>11</v>
      </c>
    </row>
    <row r="37" spans="1:12" ht="23.25" customHeight="1">
      <c r="A37" s="281" t="s">
        <v>35</v>
      </c>
      <c r="B37" s="282"/>
      <c r="C37" s="283">
        <v>29</v>
      </c>
      <c r="D37" s="283">
        <v>58</v>
      </c>
      <c r="E37" s="283">
        <v>8</v>
      </c>
      <c r="F37" s="283">
        <v>0</v>
      </c>
      <c r="G37" s="283">
        <v>0</v>
      </c>
      <c r="H37" s="283">
        <v>3</v>
      </c>
      <c r="I37" s="283">
        <v>0</v>
      </c>
      <c r="J37" s="283">
        <v>0</v>
      </c>
      <c r="K37" s="286"/>
      <c r="L37" s="285">
        <v>98</v>
      </c>
    </row>
    <row r="38" spans="1:12" ht="23.25" customHeight="1">
      <c r="A38" s="281" t="s">
        <v>28</v>
      </c>
      <c r="B38" s="282"/>
      <c r="C38" s="283">
        <v>9</v>
      </c>
      <c r="D38" s="283">
        <v>10</v>
      </c>
      <c r="E38" s="283">
        <v>15</v>
      </c>
      <c r="F38" s="283">
        <v>3</v>
      </c>
      <c r="G38" s="283">
        <v>0</v>
      </c>
      <c r="H38" s="283">
        <v>0</v>
      </c>
      <c r="I38" s="283">
        <v>0</v>
      </c>
      <c r="J38" s="283">
        <v>1</v>
      </c>
      <c r="K38" s="286"/>
      <c r="L38" s="285">
        <v>38</v>
      </c>
    </row>
    <row r="39" spans="1:12" ht="23.25" customHeight="1">
      <c r="A39" s="281" t="s">
        <v>29</v>
      </c>
      <c r="B39" s="282"/>
      <c r="C39" s="283">
        <v>32</v>
      </c>
      <c r="D39" s="283">
        <v>4</v>
      </c>
      <c r="E39" s="283">
        <v>0</v>
      </c>
      <c r="F39" s="283">
        <v>0</v>
      </c>
      <c r="G39" s="283">
        <v>0</v>
      </c>
      <c r="H39" s="283">
        <v>0</v>
      </c>
      <c r="I39" s="283">
        <v>0</v>
      </c>
      <c r="J39" s="283">
        <v>0</v>
      </c>
      <c r="K39" s="286"/>
      <c r="L39" s="285">
        <v>36</v>
      </c>
    </row>
    <row r="40" spans="1:12" ht="8.1" customHeight="1">
      <c r="A40" s="282"/>
      <c r="B40" s="282"/>
      <c r="C40" s="288"/>
      <c r="D40" s="289"/>
      <c r="E40" s="283"/>
      <c r="F40" s="283"/>
      <c r="G40" s="283"/>
      <c r="H40" s="283"/>
      <c r="I40" s="283"/>
      <c r="J40" s="283"/>
      <c r="K40" s="290"/>
      <c r="L40" s="291"/>
    </row>
    <row r="41" spans="1:12" ht="27" customHeight="1">
      <c r="A41" s="292" t="s">
        <v>198</v>
      </c>
      <c r="B41" s="280"/>
      <c r="C41" s="293">
        <v>493</v>
      </c>
      <c r="D41" s="293">
        <v>860</v>
      </c>
      <c r="E41" s="293">
        <v>1129</v>
      </c>
      <c r="F41" s="293">
        <v>108</v>
      </c>
      <c r="G41" s="293">
        <v>35</v>
      </c>
      <c r="H41" s="293">
        <v>12</v>
      </c>
      <c r="I41" s="293">
        <v>1</v>
      </c>
      <c r="J41" s="293">
        <v>4</v>
      </c>
      <c r="K41" s="286"/>
      <c r="L41" s="293">
        <v>2642</v>
      </c>
    </row>
    <row r="42" spans="1:12" ht="8.1" customHeight="1">
      <c r="A42" s="282"/>
      <c r="B42" s="282"/>
      <c r="C42" s="286"/>
      <c r="D42" s="286"/>
      <c r="E42" s="286"/>
      <c r="F42" s="286"/>
      <c r="G42" s="290"/>
      <c r="H42" s="290"/>
      <c r="I42" s="290"/>
      <c r="J42" s="290"/>
      <c r="K42" s="290"/>
      <c r="L42" s="291"/>
    </row>
    <row r="43" spans="1:12" ht="23.25" customHeight="1">
      <c r="A43" s="281" t="s">
        <v>373</v>
      </c>
      <c r="B43" s="279"/>
      <c r="C43" s="283">
        <v>0</v>
      </c>
      <c r="D43" s="283">
        <v>1</v>
      </c>
      <c r="E43" s="283">
        <v>0</v>
      </c>
      <c r="F43" s="283">
        <v>0</v>
      </c>
      <c r="G43" s="283">
        <v>0</v>
      </c>
      <c r="H43" s="283">
        <v>0</v>
      </c>
      <c r="I43" s="283">
        <v>0</v>
      </c>
      <c r="J43" s="283">
        <v>0</v>
      </c>
      <c r="K43" s="294"/>
      <c r="L43" s="285">
        <v>1</v>
      </c>
    </row>
    <row r="44" spans="1:12" ht="23.25" customHeight="1">
      <c r="A44" s="281" t="s">
        <v>188</v>
      </c>
      <c r="B44" s="279"/>
      <c r="C44" s="283">
        <v>0</v>
      </c>
      <c r="D44" s="283">
        <v>2</v>
      </c>
      <c r="E44" s="283">
        <v>0</v>
      </c>
      <c r="F44" s="283">
        <v>0</v>
      </c>
      <c r="G44" s="283">
        <v>0</v>
      </c>
      <c r="H44" s="283">
        <v>0</v>
      </c>
      <c r="I44" s="283">
        <v>0</v>
      </c>
      <c r="J44" s="283">
        <v>0</v>
      </c>
      <c r="K44" s="294"/>
      <c r="L44" s="285">
        <v>2</v>
      </c>
    </row>
    <row r="45" spans="1:12" ht="23.25" customHeight="1">
      <c r="A45" s="281" t="s">
        <v>189</v>
      </c>
      <c r="B45" s="279"/>
      <c r="C45" s="283">
        <v>0</v>
      </c>
      <c r="D45" s="283">
        <v>12</v>
      </c>
      <c r="E45" s="283">
        <v>9</v>
      </c>
      <c r="F45" s="283">
        <v>2</v>
      </c>
      <c r="G45" s="283">
        <v>0</v>
      </c>
      <c r="H45" s="283">
        <v>0</v>
      </c>
      <c r="I45" s="283">
        <v>0</v>
      </c>
      <c r="J45" s="283">
        <v>0</v>
      </c>
      <c r="K45" s="294"/>
      <c r="L45" s="285">
        <v>23</v>
      </c>
    </row>
    <row r="46" spans="1:12" ht="23.25" customHeight="1">
      <c r="A46" s="281" t="s">
        <v>190</v>
      </c>
      <c r="B46" s="279"/>
      <c r="C46" s="283">
        <v>0</v>
      </c>
      <c r="D46" s="283">
        <v>2</v>
      </c>
      <c r="E46" s="283">
        <v>1</v>
      </c>
      <c r="F46" s="283">
        <v>0</v>
      </c>
      <c r="G46" s="283">
        <v>0</v>
      </c>
      <c r="H46" s="283">
        <v>0</v>
      </c>
      <c r="I46" s="283">
        <v>0</v>
      </c>
      <c r="J46" s="283">
        <v>0</v>
      </c>
      <c r="K46" s="294"/>
      <c r="L46" s="285">
        <v>3</v>
      </c>
    </row>
    <row r="47" spans="1:12" ht="23.25" customHeight="1">
      <c r="A47" s="281" t="s">
        <v>191</v>
      </c>
      <c r="B47" s="279"/>
      <c r="C47" s="283">
        <v>0</v>
      </c>
      <c r="D47" s="283">
        <v>0</v>
      </c>
      <c r="E47" s="283">
        <v>1</v>
      </c>
      <c r="F47" s="283">
        <v>0</v>
      </c>
      <c r="G47" s="283">
        <v>0</v>
      </c>
      <c r="H47" s="283">
        <v>0</v>
      </c>
      <c r="I47" s="283">
        <v>0</v>
      </c>
      <c r="J47" s="283">
        <v>0</v>
      </c>
      <c r="K47" s="294"/>
      <c r="L47" s="285">
        <v>1</v>
      </c>
    </row>
    <row r="48" spans="1:12" ht="23.25" customHeight="1">
      <c r="A48" s="281" t="s">
        <v>192</v>
      </c>
      <c r="B48" s="279"/>
      <c r="C48" s="283">
        <v>0</v>
      </c>
      <c r="D48" s="283">
        <v>5</v>
      </c>
      <c r="E48" s="283">
        <v>8</v>
      </c>
      <c r="F48" s="283">
        <v>1</v>
      </c>
      <c r="G48" s="283">
        <v>0</v>
      </c>
      <c r="H48" s="283">
        <v>0</v>
      </c>
      <c r="I48" s="283">
        <v>0</v>
      </c>
      <c r="J48" s="283">
        <v>0</v>
      </c>
      <c r="K48" s="294"/>
      <c r="L48" s="285">
        <v>14</v>
      </c>
    </row>
    <row r="49" spans="1:12" ht="23.25" customHeight="1">
      <c r="A49" s="281" t="s">
        <v>193</v>
      </c>
      <c r="B49" s="279"/>
      <c r="C49" s="283">
        <v>0</v>
      </c>
      <c r="D49" s="283">
        <v>5</v>
      </c>
      <c r="E49" s="283">
        <v>3</v>
      </c>
      <c r="F49" s="283">
        <v>0</v>
      </c>
      <c r="G49" s="283">
        <v>2</v>
      </c>
      <c r="H49" s="283">
        <v>0</v>
      </c>
      <c r="I49" s="283">
        <v>0</v>
      </c>
      <c r="J49" s="283">
        <v>0</v>
      </c>
      <c r="K49" s="294"/>
      <c r="L49" s="285">
        <v>10</v>
      </c>
    </row>
    <row r="50" spans="1:12" ht="23.25" customHeight="1">
      <c r="A50" s="281" t="s">
        <v>194</v>
      </c>
      <c r="B50" s="279"/>
      <c r="C50" s="283">
        <v>0</v>
      </c>
      <c r="D50" s="283">
        <v>5</v>
      </c>
      <c r="E50" s="283">
        <v>13</v>
      </c>
      <c r="F50" s="283">
        <v>0</v>
      </c>
      <c r="G50" s="283">
        <v>2</v>
      </c>
      <c r="H50" s="283">
        <v>0</v>
      </c>
      <c r="I50" s="283">
        <v>0</v>
      </c>
      <c r="J50" s="283">
        <v>0</v>
      </c>
      <c r="K50" s="294"/>
      <c r="L50" s="285">
        <v>20</v>
      </c>
    </row>
    <row r="51" spans="1:12" ht="23.25" customHeight="1">
      <c r="A51" s="281" t="s">
        <v>195</v>
      </c>
      <c r="B51" s="279"/>
      <c r="C51" s="283">
        <v>0</v>
      </c>
      <c r="D51" s="283">
        <v>10</v>
      </c>
      <c r="E51" s="283">
        <v>2</v>
      </c>
      <c r="F51" s="283">
        <v>0</v>
      </c>
      <c r="G51" s="283">
        <v>0</v>
      </c>
      <c r="H51" s="283">
        <v>0</v>
      </c>
      <c r="I51" s="283">
        <v>0</v>
      </c>
      <c r="J51" s="283">
        <v>0</v>
      </c>
      <c r="K51" s="294"/>
      <c r="L51" s="285">
        <v>12</v>
      </c>
    </row>
    <row r="52" spans="1:12" ht="23.25" customHeight="1">
      <c r="A52" s="281" t="s">
        <v>185</v>
      </c>
      <c r="B52" s="279"/>
      <c r="C52" s="283">
        <v>0</v>
      </c>
      <c r="D52" s="283">
        <v>3</v>
      </c>
      <c r="E52" s="283">
        <v>2</v>
      </c>
      <c r="F52" s="283">
        <v>0</v>
      </c>
      <c r="G52" s="283">
        <v>0</v>
      </c>
      <c r="H52" s="283">
        <v>0</v>
      </c>
      <c r="I52" s="283">
        <v>0</v>
      </c>
      <c r="J52" s="283">
        <v>0</v>
      </c>
      <c r="K52" s="294"/>
      <c r="L52" s="285">
        <v>5</v>
      </c>
    </row>
    <row r="53" spans="1:12" ht="23.25" customHeight="1">
      <c r="A53" s="281" t="s">
        <v>184</v>
      </c>
      <c r="B53" s="279"/>
      <c r="C53" s="283">
        <v>65</v>
      </c>
      <c r="D53" s="283">
        <v>0</v>
      </c>
      <c r="E53" s="283">
        <v>131</v>
      </c>
      <c r="F53" s="283">
        <v>1</v>
      </c>
      <c r="G53" s="283">
        <v>0</v>
      </c>
      <c r="H53" s="283">
        <v>0</v>
      </c>
      <c r="I53" s="283">
        <v>0</v>
      </c>
      <c r="J53" s="283">
        <v>0</v>
      </c>
      <c r="K53" s="294"/>
      <c r="L53" s="285">
        <v>197</v>
      </c>
    </row>
    <row r="54" spans="1:12" ht="23.25" customHeight="1">
      <c r="A54" s="281" t="s">
        <v>186</v>
      </c>
      <c r="B54" s="279"/>
      <c r="C54" s="283">
        <v>0</v>
      </c>
      <c r="D54" s="283">
        <v>1</v>
      </c>
      <c r="E54" s="283">
        <v>4</v>
      </c>
      <c r="F54" s="283">
        <v>0</v>
      </c>
      <c r="G54" s="283">
        <v>1</v>
      </c>
      <c r="H54" s="283">
        <v>0</v>
      </c>
      <c r="I54" s="283">
        <v>0</v>
      </c>
      <c r="J54" s="283">
        <v>0</v>
      </c>
      <c r="K54" s="294"/>
      <c r="L54" s="285">
        <v>6</v>
      </c>
    </row>
    <row r="55" spans="1:12" ht="23.25" customHeight="1">
      <c r="A55" s="281" t="s">
        <v>187</v>
      </c>
      <c r="B55" s="279"/>
      <c r="C55" s="283">
        <v>0</v>
      </c>
      <c r="D55" s="283">
        <v>12</v>
      </c>
      <c r="E55" s="283">
        <v>5</v>
      </c>
      <c r="F55" s="283">
        <v>1</v>
      </c>
      <c r="G55" s="283">
        <v>0</v>
      </c>
      <c r="H55" s="283">
        <v>0</v>
      </c>
      <c r="I55" s="283">
        <v>0</v>
      </c>
      <c r="J55" s="283">
        <v>0</v>
      </c>
      <c r="K55" s="294"/>
      <c r="L55" s="285">
        <v>18</v>
      </c>
    </row>
    <row r="56" spans="1:12" ht="23.25" customHeight="1">
      <c r="A56" s="281" t="s">
        <v>196</v>
      </c>
      <c r="B56" s="279"/>
      <c r="C56" s="283">
        <v>0</v>
      </c>
      <c r="D56" s="283">
        <v>0</v>
      </c>
      <c r="E56" s="283">
        <v>4</v>
      </c>
      <c r="F56" s="283">
        <v>0</v>
      </c>
      <c r="G56" s="283">
        <v>2</v>
      </c>
      <c r="H56" s="283">
        <v>0</v>
      </c>
      <c r="I56" s="283">
        <v>0</v>
      </c>
      <c r="J56" s="283">
        <v>0</v>
      </c>
      <c r="K56" s="294"/>
      <c r="L56" s="285">
        <v>6</v>
      </c>
    </row>
    <row r="57" spans="1:12" ht="8.1" customHeight="1">
      <c r="A57" s="282"/>
      <c r="B57" s="282"/>
      <c r="C57" s="286"/>
      <c r="D57" s="286"/>
      <c r="E57" s="286"/>
      <c r="F57" s="286"/>
      <c r="G57" s="290"/>
      <c r="H57" s="290"/>
      <c r="I57" s="290"/>
      <c r="J57" s="290"/>
      <c r="K57" s="290"/>
      <c r="L57" s="291"/>
    </row>
    <row r="58" spans="1:12" ht="23.25" customHeight="1">
      <c r="A58" s="292" t="s">
        <v>198</v>
      </c>
      <c r="B58" s="280"/>
      <c r="C58" s="293">
        <v>65</v>
      </c>
      <c r="D58" s="293">
        <v>58</v>
      </c>
      <c r="E58" s="293">
        <v>183</v>
      </c>
      <c r="F58" s="293">
        <v>5</v>
      </c>
      <c r="G58" s="293">
        <v>7</v>
      </c>
      <c r="H58" s="293">
        <v>0</v>
      </c>
      <c r="I58" s="293">
        <v>0</v>
      </c>
      <c r="J58" s="293">
        <v>0</v>
      </c>
      <c r="K58" s="286"/>
      <c r="L58" s="293">
        <v>318</v>
      </c>
    </row>
    <row r="59" spans="1:12" ht="8.1" customHeight="1">
      <c r="A59" s="295"/>
      <c r="B59" s="282"/>
      <c r="C59" s="286"/>
      <c r="D59" s="286"/>
      <c r="E59" s="286"/>
      <c r="F59" s="286"/>
      <c r="G59" s="290"/>
      <c r="H59" s="290"/>
      <c r="I59" s="290"/>
      <c r="J59" s="290"/>
      <c r="K59" s="290"/>
      <c r="L59" s="291"/>
    </row>
    <row r="60" spans="1:12" ht="31.5" customHeight="1">
      <c r="A60" s="292" t="s">
        <v>96</v>
      </c>
      <c r="B60" s="280"/>
      <c r="C60" s="293">
        <v>558</v>
      </c>
      <c r="D60" s="293">
        <v>918</v>
      </c>
      <c r="E60" s="293">
        <v>1312</v>
      </c>
      <c r="F60" s="293">
        <v>113</v>
      </c>
      <c r="G60" s="293">
        <v>42</v>
      </c>
      <c r="H60" s="293">
        <v>12</v>
      </c>
      <c r="I60" s="293">
        <v>1</v>
      </c>
      <c r="J60" s="293">
        <v>4</v>
      </c>
      <c r="K60" s="286"/>
      <c r="L60" s="293">
        <v>2960</v>
      </c>
    </row>
    <row r="61" spans="1:12">
      <c r="A61" s="282"/>
    </row>
    <row r="62" spans="1:12" s="296" customFormat="1" ht="18" customHeight="1">
      <c r="A62" s="296" t="s">
        <v>595</v>
      </c>
      <c r="F62" s="296" t="s">
        <v>596</v>
      </c>
    </row>
    <row r="63" spans="1:12" s="296" customFormat="1" ht="18" customHeight="1">
      <c r="A63" s="296" t="s">
        <v>597</v>
      </c>
      <c r="F63" s="296" t="s">
        <v>598</v>
      </c>
    </row>
    <row r="64" spans="1:12" s="296" customFormat="1" ht="18" customHeight="1">
      <c r="A64" s="297" t="s">
        <v>599</v>
      </c>
      <c r="F64" s="296" t="s">
        <v>600</v>
      </c>
    </row>
    <row r="65" spans="1:6" s="296" customFormat="1" ht="18" customHeight="1">
      <c r="A65" s="296" t="s">
        <v>601</v>
      </c>
      <c r="F65" s="296" t="s">
        <v>602</v>
      </c>
    </row>
    <row r="66" spans="1:6" s="296" customFormat="1" ht="15.75" customHeight="1"/>
    <row r="67" spans="1:6" s="296" customFormat="1" ht="15.75" customHeight="1"/>
    <row r="68" spans="1:6" s="296" customFormat="1" ht="18" customHeight="1">
      <c r="A68" s="297" t="s">
        <v>280</v>
      </c>
    </row>
    <row r="69" spans="1:6" s="296" customFormat="1" ht="18" customHeight="1">
      <c r="A69" s="297" t="s">
        <v>603</v>
      </c>
    </row>
    <row r="70" spans="1:6" s="296" customFormat="1" ht="18" customHeight="1">
      <c r="A70" s="297" t="s">
        <v>577</v>
      </c>
    </row>
    <row r="71" spans="1:6" s="296" customFormat="1" ht="18" customHeight="1">
      <c r="A71" s="297" t="s">
        <v>270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0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525D7-968F-4FC9-B20E-A779289DB56C}">
  <sheetPr>
    <pageSetUpPr fitToPage="1"/>
  </sheetPr>
  <dimension ref="A1:IO54"/>
  <sheetViews>
    <sheetView view="pageBreakPreview" zoomScale="55" zoomScaleNormal="60" zoomScaleSheetLayoutView="55" workbookViewId="0">
      <selection activeCell="V13" sqref="V13"/>
    </sheetView>
  </sheetViews>
  <sheetFormatPr baseColWidth="10" defaultColWidth="11.42578125" defaultRowHeight="12.75"/>
  <cols>
    <col min="1" max="1" width="45.28515625" style="235" customWidth="1"/>
    <col min="2" max="3" width="20" style="235" customWidth="1"/>
    <col min="4" max="4" width="22.5703125" style="235" customWidth="1"/>
    <col min="5" max="5" width="20" style="235" customWidth="1"/>
    <col min="6" max="6" width="17.7109375" style="237" customWidth="1"/>
    <col min="7" max="7" width="14.7109375" style="237" customWidth="1"/>
    <col min="8" max="8" width="1.28515625" style="237" customWidth="1"/>
    <col min="9" max="10" width="20" style="235" customWidth="1"/>
    <col min="11" max="11" width="22.28515625" style="235" customWidth="1"/>
    <col min="12" max="12" width="20" style="236" customWidth="1"/>
    <col min="13" max="13" width="17.7109375" style="236" customWidth="1"/>
    <col min="14" max="14" width="14.7109375" style="237" customWidth="1"/>
    <col min="15" max="15" width="1.28515625" style="235" customWidth="1"/>
    <col min="16" max="16" width="25.7109375" style="235" customWidth="1"/>
    <col min="17" max="17" width="12.85546875" style="238" hidden="1" customWidth="1"/>
    <col min="18" max="16384" width="11.42578125" style="238"/>
  </cols>
  <sheetData>
    <row r="1" spans="1:244" ht="28.5" customHeight="1">
      <c r="A1" s="590" t="s">
        <v>604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</row>
    <row r="2" spans="1:244" ht="42" customHeight="1">
      <c r="A2" s="591" t="s">
        <v>94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</row>
    <row r="3" spans="1:244" ht="57" customHeight="1">
      <c r="A3" s="298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</row>
    <row r="4" spans="1:244" ht="50.1" customHeight="1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1"/>
      <c r="M4" s="241"/>
      <c r="N4" s="240"/>
      <c r="O4" s="240"/>
      <c r="P4" s="240"/>
      <c r="Q4" s="242"/>
      <c r="R4" s="242"/>
      <c r="S4" s="242"/>
      <c r="T4" s="242"/>
      <c r="U4" s="242"/>
      <c r="V4" s="242"/>
    </row>
    <row r="5" spans="1:244" s="302" customFormat="1" ht="21.75" customHeight="1">
      <c r="A5" s="588" t="s">
        <v>605</v>
      </c>
      <c r="B5" s="593" t="s">
        <v>273</v>
      </c>
      <c r="C5" s="594"/>
      <c r="D5" s="594"/>
      <c r="E5" s="594"/>
      <c r="F5" s="594"/>
      <c r="G5" s="595"/>
      <c r="H5" s="299"/>
      <c r="I5" s="593" t="s">
        <v>274</v>
      </c>
      <c r="J5" s="594"/>
      <c r="K5" s="594"/>
      <c r="L5" s="594"/>
      <c r="M5" s="594"/>
      <c r="N5" s="595"/>
      <c r="O5" s="300"/>
      <c r="P5" s="588" t="s">
        <v>96</v>
      </c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  <c r="BF5" s="301"/>
      <c r="BG5" s="301"/>
      <c r="BH5" s="301"/>
      <c r="BI5" s="301"/>
      <c r="BJ5" s="301"/>
      <c r="BK5" s="301"/>
      <c r="BL5" s="301"/>
      <c r="BM5" s="301"/>
      <c r="BN5" s="301"/>
      <c r="BO5" s="301"/>
      <c r="BP5" s="301"/>
      <c r="BQ5" s="301"/>
      <c r="BR5" s="301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01"/>
      <c r="DK5" s="301"/>
      <c r="DL5" s="301"/>
      <c r="DM5" s="301"/>
      <c r="DN5" s="301"/>
      <c r="DO5" s="301"/>
      <c r="DP5" s="301"/>
      <c r="DQ5" s="301"/>
      <c r="DR5" s="301"/>
      <c r="DS5" s="301"/>
      <c r="DT5" s="301"/>
      <c r="DU5" s="301"/>
      <c r="DV5" s="301"/>
      <c r="DW5" s="301"/>
      <c r="DX5" s="301"/>
      <c r="DY5" s="301"/>
      <c r="DZ5" s="301"/>
      <c r="EA5" s="301"/>
      <c r="EB5" s="301"/>
      <c r="EC5" s="301"/>
      <c r="ED5" s="301"/>
      <c r="EE5" s="301"/>
      <c r="EF5" s="301"/>
      <c r="EG5" s="301"/>
      <c r="EH5" s="301"/>
      <c r="EI5" s="301"/>
      <c r="EJ5" s="301"/>
      <c r="EK5" s="301"/>
      <c r="EL5" s="301"/>
      <c r="EM5" s="301"/>
      <c r="EN5" s="301"/>
      <c r="EO5" s="301"/>
      <c r="EP5" s="301"/>
      <c r="EQ5" s="301"/>
      <c r="ER5" s="301"/>
      <c r="ES5" s="301"/>
      <c r="ET5" s="301"/>
      <c r="EU5" s="301"/>
      <c r="EV5" s="301"/>
      <c r="EW5" s="301"/>
      <c r="EX5" s="301"/>
      <c r="EY5" s="301"/>
      <c r="EZ5" s="301"/>
      <c r="FA5" s="301"/>
      <c r="FB5" s="301"/>
      <c r="FC5" s="301"/>
      <c r="FD5" s="301"/>
      <c r="FE5" s="301"/>
      <c r="FF5" s="301"/>
      <c r="FG5" s="301"/>
      <c r="FH5" s="301"/>
      <c r="FI5" s="301"/>
      <c r="FJ5" s="301"/>
      <c r="FK5" s="301"/>
      <c r="FL5" s="301"/>
      <c r="FM5" s="301"/>
      <c r="FN5" s="301"/>
      <c r="FO5" s="301"/>
      <c r="FP5" s="301"/>
      <c r="FQ5" s="301"/>
      <c r="FR5" s="301"/>
      <c r="FS5" s="301"/>
      <c r="FT5" s="301"/>
      <c r="FU5" s="301"/>
      <c r="FV5" s="301"/>
      <c r="FW5" s="301"/>
      <c r="FX5" s="301"/>
      <c r="FY5" s="301"/>
      <c r="FZ5" s="301"/>
      <c r="GA5" s="301"/>
      <c r="GB5" s="301"/>
      <c r="GC5" s="301"/>
      <c r="GD5" s="301"/>
      <c r="GE5" s="301"/>
      <c r="GF5" s="301"/>
      <c r="GG5" s="301"/>
      <c r="GH5" s="301"/>
      <c r="GI5" s="301"/>
      <c r="GJ5" s="301"/>
      <c r="GK5" s="301"/>
      <c r="GL5" s="301"/>
      <c r="GM5" s="301"/>
      <c r="GN5" s="301"/>
      <c r="GO5" s="301"/>
      <c r="GP5" s="301"/>
      <c r="GQ5" s="301"/>
      <c r="GR5" s="301"/>
      <c r="GS5" s="301"/>
      <c r="GT5" s="301"/>
      <c r="GU5" s="301"/>
      <c r="GV5" s="301"/>
      <c r="GW5" s="301"/>
      <c r="GX5" s="301"/>
      <c r="GY5" s="301"/>
      <c r="GZ5" s="301"/>
      <c r="HA5" s="301"/>
      <c r="HB5" s="301"/>
      <c r="HC5" s="301"/>
      <c r="HD5" s="301"/>
      <c r="HE5" s="301"/>
      <c r="HF5" s="301"/>
      <c r="HG5" s="301"/>
      <c r="HH5" s="301"/>
      <c r="HI5" s="301"/>
      <c r="HJ5" s="301"/>
      <c r="HK5" s="301"/>
      <c r="HL5" s="301"/>
      <c r="HM5" s="301"/>
      <c r="HN5" s="301"/>
      <c r="HO5" s="301"/>
      <c r="HP5" s="301"/>
      <c r="HQ5" s="301"/>
      <c r="HR5" s="301"/>
      <c r="HS5" s="301"/>
      <c r="HT5" s="301"/>
      <c r="HU5" s="301"/>
      <c r="HV5" s="301"/>
      <c r="HW5" s="301"/>
      <c r="HX5" s="301"/>
      <c r="HY5" s="301"/>
      <c r="HZ5" s="301"/>
      <c r="IA5" s="301"/>
      <c r="IB5" s="301"/>
      <c r="IC5" s="301"/>
      <c r="ID5" s="301"/>
      <c r="IE5" s="301"/>
      <c r="IF5" s="301"/>
      <c r="IG5" s="301"/>
      <c r="IH5" s="301"/>
      <c r="II5" s="301"/>
      <c r="IJ5" s="301"/>
    </row>
    <row r="6" spans="1:244" s="302" customFormat="1" ht="30.75" customHeight="1">
      <c r="A6" s="592"/>
      <c r="B6" s="586" t="s">
        <v>282</v>
      </c>
      <c r="C6" s="587"/>
      <c r="D6" s="586" t="s">
        <v>283</v>
      </c>
      <c r="E6" s="587"/>
      <c r="F6" s="588" t="s">
        <v>198</v>
      </c>
      <c r="G6" s="588" t="s">
        <v>582</v>
      </c>
      <c r="H6" s="299"/>
      <c r="I6" s="584" t="s">
        <v>282</v>
      </c>
      <c r="J6" s="585"/>
      <c r="K6" s="586" t="s">
        <v>283</v>
      </c>
      <c r="L6" s="587"/>
      <c r="M6" s="588" t="s">
        <v>198</v>
      </c>
      <c r="N6" s="588" t="s">
        <v>582</v>
      </c>
      <c r="O6" s="300"/>
      <c r="P6" s="592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301"/>
      <c r="AY6" s="301"/>
      <c r="AZ6" s="301"/>
      <c r="BA6" s="301"/>
      <c r="BB6" s="301"/>
      <c r="BC6" s="301"/>
      <c r="BD6" s="301"/>
      <c r="BE6" s="301"/>
      <c r="BF6" s="301"/>
      <c r="BG6" s="301"/>
      <c r="BH6" s="301"/>
      <c r="BI6" s="301"/>
      <c r="BJ6" s="301"/>
      <c r="BK6" s="301"/>
      <c r="BL6" s="301"/>
      <c r="BM6" s="301"/>
      <c r="BN6" s="301"/>
      <c r="BO6" s="301"/>
      <c r="BP6" s="301"/>
      <c r="BQ6" s="301"/>
      <c r="BR6" s="301"/>
      <c r="BS6" s="301"/>
      <c r="BT6" s="301"/>
      <c r="BU6" s="301"/>
      <c r="BV6" s="301"/>
      <c r="BW6" s="301"/>
      <c r="BX6" s="301"/>
      <c r="BY6" s="301"/>
      <c r="BZ6" s="301"/>
      <c r="CA6" s="301"/>
      <c r="CB6" s="301"/>
      <c r="CC6" s="301"/>
      <c r="CD6" s="301"/>
      <c r="CE6" s="301"/>
      <c r="CF6" s="301"/>
      <c r="CG6" s="301"/>
      <c r="CH6" s="301"/>
      <c r="CI6" s="301"/>
      <c r="CJ6" s="301"/>
      <c r="CK6" s="301"/>
      <c r="CL6" s="301"/>
      <c r="CM6" s="301"/>
      <c r="CN6" s="301"/>
      <c r="CO6" s="301"/>
      <c r="CP6" s="301"/>
      <c r="CQ6" s="301"/>
      <c r="CR6" s="301"/>
      <c r="CS6" s="301"/>
      <c r="CT6" s="301"/>
      <c r="CU6" s="301"/>
      <c r="CV6" s="301"/>
      <c r="CW6" s="301"/>
      <c r="CX6" s="301"/>
      <c r="CY6" s="301"/>
      <c r="CZ6" s="301"/>
      <c r="DA6" s="301"/>
      <c r="DB6" s="301"/>
      <c r="DC6" s="301"/>
      <c r="DD6" s="301"/>
      <c r="DE6" s="301"/>
      <c r="DF6" s="301"/>
      <c r="DG6" s="301"/>
      <c r="DH6" s="301"/>
      <c r="DI6" s="301"/>
      <c r="DJ6" s="301"/>
      <c r="DK6" s="301"/>
      <c r="DL6" s="301"/>
      <c r="DM6" s="301"/>
      <c r="DN6" s="301"/>
      <c r="DO6" s="301"/>
      <c r="DP6" s="301"/>
      <c r="DQ6" s="301"/>
      <c r="DR6" s="301"/>
      <c r="DS6" s="301"/>
      <c r="DT6" s="301"/>
      <c r="DU6" s="301"/>
      <c r="DV6" s="301"/>
      <c r="DW6" s="301"/>
      <c r="DX6" s="301"/>
      <c r="DY6" s="301"/>
      <c r="DZ6" s="301"/>
      <c r="EA6" s="301"/>
      <c r="EB6" s="301"/>
      <c r="EC6" s="301"/>
      <c r="ED6" s="301"/>
      <c r="EE6" s="301"/>
      <c r="EF6" s="301"/>
      <c r="EG6" s="301"/>
      <c r="EH6" s="301"/>
      <c r="EI6" s="301"/>
      <c r="EJ6" s="301"/>
      <c r="EK6" s="301"/>
      <c r="EL6" s="301"/>
      <c r="EM6" s="301"/>
      <c r="EN6" s="301"/>
      <c r="EO6" s="301"/>
      <c r="EP6" s="301"/>
      <c r="EQ6" s="301"/>
      <c r="ER6" s="301"/>
      <c r="ES6" s="301"/>
      <c r="ET6" s="301"/>
      <c r="EU6" s="301"/>
      <c r="EV6" s="301"/>
      <c r="EW6" s="301"/>
      <c r="EX6" s="301"/>
      <c r="EY6" s="301"/>
      <c r="EZ6" s="301"/>
      <c r="FA6" s="301"/>
      <c r="FB6" s="301"/>
      <c r="FC6" s="301"/>
      <c r="FD6" s="301"/>
      <c r="FE6" s="301"/>
      <c r="FF6" s="301"/>
      <c r="FG6" s="301"/>
      <c r="FH6" s="301"/>
      <c r="FI6" s="301"/>
      <c r="FJ6" s="301"/>
      <c r="FK6" s="301"/>
      <c r="FL6" s="301"/>
      <c r="FM6" s="301"/>
      <c r="FN6" s="301"/>
      <c r="FO6" s="301"/>
      <c r="FP6" s="301"/>
      <c r="FQ6" s="301"/>
      <c r="FR6" s="301"/>
      <c r="FS6" s="301"/>
      <c r="FT6" s="301"/>
      <c r="FU6" s="301"/>
      <c r="FV6" s="301"/>
      <c r="FW6" s="301"/>
      <c r="FX6" s="301"/>
      <c r="FY6" s="301"/>
      <c r="FZ6" s="301"/>
      <c r="GA6" s="301"/>
      <c r="GB6" s="301"/>
      <c r="GC6" s="301"/>
      <c r="GD6" s="301"/>
      <c r="GE6" s="301"/>
      <c r="GF6" s="301"/>
      <c r="GG6" s="301"/>
      <c r="GH6" s="301"/>
      <c r="GI6" s="301"/>
      <c r="GJ6" s="301"/>
      <c r="GK6" s="301"/>
      <c r="GL6" s="301"/>
      <c r="GM6" s="301"/>
      <c r="GN6" s="301"/>
      <c r="GO6" s="301"/>
      <c r="GP6" s="301"/>
      <c r="GQ6" s="301"/>
      <c r="GR6" s="301"/>
      <c r="GS6" s="301"/>
      <c r="GT6" s="301"/>
      <c r="GU6" s="301"/>
      <c r="GV6" s="301"/>
      <c r="GW6" s="301"/>
      <c r="GX6" s="301"/>
      <c r="GY6" s="301"/>
      <c r="GZ6" s="301"/>
      <c r="HA6" s="301"/>
      <c r="HB6" s="301"/>
      <c r="HC6" s="301"/>
      <c r="HD6" s="301"/>
      <c r="HE6" s="301"/>
      <c r="HF6" s="301"/>
      <c r="HG6" s="301"/>
      <c r="HH6" s="301"/>
      <c r="HI6" s="301"/>
      <c r="HJ6" s="301"/>
      <c r="HK6" s="301"/>
      <c r="HL6" s="301"/>
      <c r="HM6" s="301"/>
      <c r="HN6" s="301"/>
      <c r="HO6" s="301"/>
      <c r="HP6" s="301"/>
      <c r="HQ6" s="301"/>
      <c r="HR6" s="301"/>
      <c r="HS6" s="301"/>
      <c r="HT6" s="301"/>
      <c r="HU6" s="301"/>
      <c r="HV6" s="301"/>
      <c r="HW6" s="301"/>
      <c r="HX6" s="301"/>
      <c r="HY6" s="301"/>
      <c r="HZ6" s="301"/>
      <c r="IA6" s="301"/>
      <c r="IB6" s="301"/>
      <c r="IC6" s="301"/>
      <c r="ID6" s="301"/>
      <c r="IE6" s="301"/>
      <c r="IF6" s="301"/>
      <c r="IG6" s="301"/>
      <c r="IH6" s="301"/>
      <c r="II6" s="301"/>
      <c r="IJ6" s="301"/>
    </row>
    <row r="7" spans="1:244" s="302" customFormat="1" ht="21.75" customHeight="1">
      <c r="A7" s="589"/>
      <c r="B7" s="303" t="s">
        <v>276</v>
      </c>
      <c r="C7" s="303" t="s">
        <v>277</v>
      </c>
      <c r="D7" s="303" t="s">
        <v>276</v>
      </c>
      <c r="E7" s="303" t="s">
        <v>277</v>
      </c>
      <c r="F7" s="589"/>
      <c r="G7" s="589"/>
      <c r="H7" s="299"/>
      <c r="I7" s="303" t="s">
        <v>276</v>
      </c>
      <c r="J7" s="303" t="s">
        <v>277</v>
      </c>
      <c r="K7" s="303" t="s">
        <v>276</v>
      </c>
      <c r="L7" s="303" t="s">
        <v>277</v>
      </c>
      <c r="M7" s="589"/>
      <c r="N7" s="589"/>
      <c r="O7" s="304"/>
      <c r="P7" s="589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1"/>
      <c r="AV7" s="301"/>
      <c r="AW7" s="301"/>
      <c r="AX7" s="301"/>
      <c r="AY7" s="301"/>
      <c r="AZ7" s="301"/>
      <c r="BA7" s="301"/>
      <c r="BB7" s="301"/>
      <c r="BC7" s="301"/>
      <c r="BD7" s="301"/>
      <c r="BE7" s="301"/>
      <c r="BF7" s="301"/>
      <c r="BG7" s="301"/>
      <c r="BH7" s="301"/>
      <c r="BI7" s="301"/>
      <c r="BJ7" s="301"/>
      <c r="BK7" s="301"/>
      <c r="BL7" s="301"/>
      <c r="BM7" s="301"/>
      <c r="BN7" s="301"/>
      <c r="BO7" s="301"/>
      <c r="BP7" s="301"/>
      <c r="BQ7" s="301"/>
      <c r="BR7" s="301"/>
      <c r="BS7" s="301"/>
      <c r="BT7" s="301"/>
      <c r="BU7" s="301"/>
      <c r="BV7" s="301"/>
      <c r="BW7" s="301"/>
      <c r="BX7" s="301"/>
      <c r="BY7" s="301"/>
      <c r="BZ7" s="301"/>
      <c r="CA7" s="301"/>
      <c r="CB7" s="301"/>
      <c r="CC7" s="301"/>
      <c r="CD7" s="301"/>
      <c r="CE7" s="301"/>
      <c r="CF7" s="301"/>
      <c r="CG7" s="301"/>
      <c r="CH7" s="301"/>
      <c r="CI7" s="301"/>
      <c r="CJ7" s="301"/>
      <c r="CK7" s="301"/>
      <c r="CL7" s="301"/>
      <c r="CM7" s="301"/>
      <c r="CN7" s="301"/>
      <c r="CO7" s="301"/>
      <c r="CP7" s="301"/>
      <c r="CQ7" s="301"/>
      <c r="CR7" s="301"/>
      <c r="CS7" s="301"/>
      <c r="CT7" s="301"/>
      <c r="CU7" s="301"/>
      <c r="CV7" s="301"/>
      <c r="CW7" s="301"/>
      <c r="CX7" s="301"/>
      <c r="CY7" s="301"/>
      <c r="CZ7" s="301"/>
      <c r="DA7" s="301"/>
      <c r="DB7" s="301"/>
      <c r="DC7" s="301"/>
      <c r="DD7" s="301"/>
      <c r="DE7" s="301"/>
      <c r="DF7" s="301"/>
      <c r="DG7" s="301"/>
      <c r="DH7" s="301"/>
      <c r="DI7" s="301"/>
      <c r="DJ7" s="301"/>
      <c r="DK7" s="301"/>
      <c r="DL7" s="301"/>
      <c r="DM7" s="301"/>
      <c r="DN7" s="301"/>
      <c r="DO7" s="301"/>
      <c r="DP7" s="301"/>
      <c r="DQ7" s="301"/>
      <c r="DR7" s="301"/>
      <c r="DS7" s="301"/>
      <c r="DT7" s="301"/>
      <c r="DU7" s="301"/>
      <c r="DV7" s="301"/>
      <c r="DW7" s="301"/>
      <c r="DX7" s="301"/>
      <c r="DY7" s="301"/>
      <c r="DZ7" s="301"/>
      <c r="EA7" s="301"/>
      <c r="EB7" s="301"/>
      <c r="EC7" s="301"/>
      <c r="ED7" s="301"/>
      <c r="EE7" s="301"/>
      <c r="EF7" s="301"/>
      <c r="EG7" s="301"/>
      <c r="EH7" s="301"/>
      <c r="EI7" s="301"/>
      <c r="EJ7" s="301"/>
      <c r="EK7" s="301"/>
      <c r="EL7" s="301"/>
      <c r="EM7" s="301"/>
      <c r="EN7" s="301"/>
      <c r="EO7" s="301"/>
      <c r="EP7" s="301"/>
      <c r="EQ7" s="301"/>
      <c r="ER7" s="301"/>
      <c r="ES7" s="301"/>
      <c r="ET7" s="301"/>
      <c r="EU7" s="301"/>
      <c r="EV7" s="301"/>
      <c r="EW7" s="301"/>
      <c r="EX7" s="301"/>
      <c r="EY7" s="301"/>
      <c r="EZ7" s="301"/>
      <c r="FA7" s="301"/>
      <c r="FB7" s="301"/>
      <c r="FC7" s="301"/>
      <c r="FD7" s="301"/>
      <c r="FE7" s="301"/>
      <c r="FF7" s="301"/>
      <c r="FG7" s="301"/>
      <c r="FH7" s="301"/>
      <c r="FI7" s="301"/>
      <c r="FJ7" s="301"/>
      <c r="FK7" s="301"/>
      <c r="FL7" s="301"/>
      <c r="FM7" s="301"/>
      <c r="FN7" s="301"/>
      <c r="FO7" s="301"/>
      <c r="FP7" s="301"/>
      <c r="FQ7" s="301"/>
      <c r="FR7" s="301"/>
      <c r="FS7" s="301"/>
      <c r="FT7" s="301"/>
      <c r="FU7" s="301"/>
      <c r="FV7" s="301"/>
      <c r="FW7" s="301"/>
      <c r="FX7" s="301"/>
      <c r="FY7" s="301"/>
      <c r="FZ7" s="301"/>
      <c r="GA7" s="301"/>
      <c r="GB7" s="301"/>
      <c r="GC7" s="301"/>
      <c r="GD7" s="301"/>
      <c r="GE7" s="301"/>
      <c r="GF7" s="301"/>
      <c r="GG7" s="301"/>
      <c r="GH7" s="301"/>
      <c r="GI7" s="301"/>
      <c r="GJ7" s="301"/>
      <c r="GK7" s="301"/>
      <c r="GL7" s="301"/>
      <c r="GM7" s="301"/>
      <c r="GN7" s="301"/>
      <c r="GO7" s="301"/>
      <c r="GP7" s="301"/>
      <c r="GQ7" s="301"/>
      <c r="GR7" s="301"/>
      <c r="GS7" s="301"/>
      <c r="GT7" s="301"/>
      <c r="GU7" s="301"/>
      <c r="GV7" s="301"/>
      <c r="GW7" s="301"/>
      <c r="GX7" s="301"/>
      <c r="GY7" s="301"/>
      <c r="GZ7" s="301"/>
      <c r="HA7" s="301"/>
      <c r="HB7" s="301"/>
      <c r="HC7" s="301"/>
      <c r="HD7" s="301"/>
      <c r="HE7" s="301"/>
      <c r="HF7" s="301"/>
      <c r="HG7" s="301"/>
      <c r="HH7" s="301"/>
      <c r="HI7" s="301"/>
      <c r="HJ7" s="301"/>
      <c r="HK7" s="301"/>
      <c r="HL7" s="301"/>
      <c r="HM7" s="301"/>
      <c r="HN7" s="301"/>
      <c r="HO7" s="301"/>
      <c r="HP7" s="301"/>
      <c r="HQ7" s="301"/>
      <c r="HR7" s="301"/>
      <c r="HS7" s="301"/>
      <c r="HT7" s="301"/>
      <c r="HU7" s="301"/>
      <c r="HV7" s="301"/>
      <c r="HW7" s="301"/>
      <c r="HX7" s="301"/>
      <c r="HY7" s="301"/>
      <c r="HZ7" s="301"/>
      <c r="IA7" s="301"/>
      <c r="IB7" s="301"/>
      <c r="IC7" s="301"/>
      <c r="ID7" s="301"/>
      <c r="IE7" s="301"/>
      <c r="IF7" s="301"/>
      <c r="IG7" s="301"/>
      <c r="IH7" s="301"/>
      <c r="II7" s="301"/>
      <c r="IJ7" s="301"/>
    </row>
    <row r="8" spans="1:244" ht="8.25" customHeight="1">
      <c r="A8" s="248"/>
      <c r="B8" s="248"/>
      <c r="C8" s="249"/>
      <c r="D8" s="249"/>
      <c r="E8" s="249"/>
      <c r="F8" s="249"/>
      <c r="G8" s="249"/>
      <c r="H8" s="250"/>
      <c r="I8" s="249"/>
      <c r="J8" s="249"/>
      <c r="K8" s="249"/>
      <c r="L8" s="249"/>
      <c r="M8" s="249"/>
      <c r="N8" s="249"/>
      <c r="O8" s="249"/>
      <c r="P8" s="249"/>
      <c r="Q8" s="251"/>
      <c r="R8" s="251"/>
      <c r="S8" s="251"/>
      <c r="T8" s="251"/>
      <c r="U8" s="251"/>
      <c r="V8" s="251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252"/>
      <c r="AZ8" s="252"/>
      <c r="BA8" s="252"/>
      <c r="BB8" s="252"/>
      <c r="BC8" s="252"/>
      <c r="BD8" s="252"/>
      <c r="BE8" s="252"/>
      <c r="BF8" s="252"/>
      <c r="BG8" s="252"/>
      <c r="BH8" s="252"/>
      <c r="BI8" s="252"/>
      <c r="BJ8" s="252"/>
      <c r="BK8" s="252"/>
      <c r="BL8" s="252"/>
      <c r="BM8" s="252"/>
      <c r="BN8" s="252"/>
      <c r="BO8" s="252"/>
      <c r="BP8" s="252"/>
      <c r="BQ8" s="252"/>
      <c r="BR8" s="252"/>
      <c r="BS8" s="252"/>
      <c r="BT8" s="252"/>
      <c r="BU8" s="252"/>
      <c r="BV8" s="252"/>
      <c r="BW8" s="252"/>
      <c r="BX8" s="252"/>
      <c r="BY8" s="252"/>
      <c r="BZ8" s="252"/>
      <c r="CA8" s="252"/>
      <c r="CB8" s="252"/>
      <c r="CC8" s="252"/>
      <c r="CD8" s="252"/>
      <c r="CE8" s="252"/>
      <c r="CF8" s="252"/>
      <c r="CG8" s="252"/>
      <c r="CH8" s="252"/>
      <c r="CI8" s="252"/>
      <c r="CJ8" s="252"/>
      <c r="CK8" s="252"/>
      <c r="CL8" s="252"/>
      <c r="CM8" s="252"/>
      <c r="CN8" s="252"/>
      <c r="CO8" s="252"/>
      <c r="CP8" s="252"/>
      <c r="CQ8" s="252"/>
      <c r="CR8" s="252"/>
      <c r="CS8" s="252"/>
      <c r="CT8" s="252"/>
      <c r="CU8" s="252"/>
      <c r="CV8" s="252"/>
      <c r="CW8" s="252"/>
      <c r="CX8" s="252"/>
      <c r="CY8" s="252"/>
      <c r="CZ8" s="252"/>
      <c r="DA8" s="252"/>
      <c r="DB8" s="252"/>
      <c r="DC8" s="252"/>
      <c r="DD8" s="252"/>
      <c r="DE8" s="252"/>
      <c r="DF8" s="252"/>
      <c r="DG8" s="252"/>
      <c r="DH8" s="252"/>
      <c r="DI8" s="252"/>
      <c r="DJ8" s="252"/>
      <c r="DK8" s="252"/>
      <c r="DL8" s="252"/>
      <c r="DM8" s="252"/>
      <c r="DN8" s="252"/>
      <c r="DO8" s="252"/>
      <c r="DP8" s="252"/>
      <c r="DQ8" s="252"/>
      <c r="DR8" s="252"/>
      <c r="DS8" s="252"/>
      <c r="DT8" s="252"/>
      <c r="DU8" s="252"/>
      <c r="DV8" s="252"/>
      <c r="DW8" s="252"/>
      <c r="DX8" s="252"/>
      <c r="DY8" s="252"/>
      <c r="DZ8" s="252"/>
      <c r="EA8" s="252"/>
      <c r="EB8" s="252"/>
      <c r="EC8" s="252"/>
      <c r="ED8" s="252"/>
      <c r="EE8" s="252"/>
      <c r="EF8" s="252"/>
      <c r="EG8" s="252"/>
      <c r="EH8" s="252"/>
      <c r="EI8" s="252"/>
      <c r="EJ8" s="252"/>
      <c r="EK8" s="252"/>
      <c r="EL8" s="252"/>
      <c r="EM8" s="252"/>
      <c r="EN8" s="252"/>
      <c r="EO8" s="252"/>
      <c r="EP8" s="252"/>
      <c r="EQ8" s="252"/>
      <c r="ER8" s="252"/>
      <c r="ES8" s="252"/>
      <c r="ET8" s="252"/>
      <c r="EU8" s="252"/>
      <c r="EV8" s="252"/>
      <c r="EW8" s="252"/>
      <c r="EX8" s="252"/>
      <c r="EY8" s="252"/>
      <c r="EZ8" s="252"/>
      <c r="FA8" s="252"/>
      <c r="FB8" s="252"/>
      <c r="FC8" s="252"/>
      <c r="FD8" s="252"/>
      <c r="FE8" s="252"/>
      <c r="FF8" s="252"/>
      <c r="FG8" s="252"/>
      <c r="FH8" s="252"/>
      <c r="FI8" s="252"/>
      <c r="FJ8" s="252"/>
      <c r="FK8" s="252"/>
      <c r="FL8" s="252"/>
      <c r="FM8" s="252"/>
      <c r="FN8" s="252"/>
      <c r="FO8" s="252"/>
      <c r="FP8" s="252"/>
      <c r="FQ8" s="252"/>
      <c r="FR8" s="252"/>
      <c r="FS8" s="252"/>
      <c r="FT8" s="252"/>
      <c r="FU8" s="252"/>
      <c r="FV8" s="252"/>
      <c r="FW8" s="252"/>
      <c r="FX8" s="252"/>
      <c r="FY8" s="252"/>
      <c r="FZ8" s="252"/>
      <c r="GA8" s="252"/>
      <c r="GB8" s="252"/>
      <c r="GC8" s="252"/>
      <c r="GD8" s="252"/>
      <c r="GE8" s="252"/>
      <c r="GF8" s="252"/>
      <c r="GG8" s="252"/>
      <c r="GH8" s="252"/>
      <c r="GI8" s="252"/>
      <c r="GJ8" s="252"/>
      <c r="GK8" s="252"/>
      <c r="GL8" s="252"/>
      <c r="GM8" s="252"/>
      <c r="GN8" s="252"/>
      <c r="GO8" s="252"/>
      <c r="GP8" s="252"/>
      <c r="GQ8" s="252"/>
      <c r="GR8" s="252"/>
      <c r="GS8" s="252"/>
      <c r="GT8" s="252"/>
      <c r="GU8" s="252"/>
      <c r="GV8" s="252"/>
      <c r="GW8" s="252"/>
      <c r="GX8" s="252"/>
      <c r="GY8" s="252"/>
      <c r="GZ8" s="252"/>
      <c r="HA8" s="252"/>
      <c r="HB8" s="252"/>
      <c r="HC8" s="252"/>
      <c r="HD8" s="252"/>
      <c r="HE8" s="252"/>
      <c r="HF8" s="252"/>
      <c r="HG8" s="252"/>
      <c r="HH8" s="252"/>
      <c r="HI8" s="252"/>
      <c r="HJ8" s="252"/>
      <c r="HK8" s="252"/>
      <c r="HL8" s="252"/>
      <c r="HM8" s="252"/>
      <c r="HN8" s="252"/>
      <c r="HO8" s="252"/>
      <c r="HP8" s="252"/>
      <c r="HQ8" s="252"/>
      <c r="HR8" s="252"/>
      <c r="HS8" s="252"/>
      <c r="HT8" s="252"/>
      <c r="HU8" s="252"/>
      <c r="HV8" s="252"/>
      <c r="HW8" s="252"/>
      <c r="HX8" s="252"/>
      <c r="HY8" s="252"/>
      <c r="HZ8" s="252"/>
      <c r="IA8" s="252"/>
      <c r="IB8" s="252"/>
      <c r="IC8" s="252"/>
      <c r="ID8" s="252"/>
      <c r="IE8" s="252"/>
      <c r="IF8" s="252"/>
      <c r="IG8" s="252"/>
      <c r="IH8" s="252"/>
      <c r="II8" s="252"/>
      <c r="IJ8" s="252"/>
    </row>
    <row r="9" spans="1:244" s="308" customFormat="1" ht="54" customHeight="1">
      <c r="A9" s="305" t="s">
        <v>587</v>
      </c>
      <c r="B9" s="306">
        <v>0</v>
      </c>
      <c r="C9" s="306">
        <v>200</v>
      </c>
      <c r="D9" s="306">
        <v>0</v>
      </c>
      <c r="E9" s="306">
        <v>286</v>
      </c>
      <c r="F9" s="266">
        <v>486</v>
      </c>
      <c r="G9" s="425">
        <v>87.096774193548384</v>
      </c>
      <c r="H9" s="307"/>
      <c r="I9" s="306">
        <v>0</v>
      </c>
      <c r="J9" s="306">
        <v>34</v>
      </c>
      <c r="K9" s="306">
        <v>0</v>
      </c>
      <c r="L9" s="306">
        <v>38</v>
      </c>
      <c r="M9" s="266">
        <v>72</v>
      </c>
      <c r="N9" s="425">
        <v>12.903225806451612</v>
      </c>
      <c r="O9" s="262"/>
      <c r="P9" s="266">
        <v>558</v>
      </c>
    </row>
    <row r="10" spans="1:244" s="308" customFormat="1" ht="54" customHeight="1">
      <c r="A10" s="305" t="s">
        <v>588</v>
      </c>
      <c r="B10" s="306">
        <v>334</v>
      </c>
      <c r="C10" s="306">
        <v>0</v>
      </c>
      <c r="D10" s="306">
        <v>495</v>
      </c>
      <c r="E10" s="306">
        <v>0</v>
      </c>
      <c r="F10" s="266">
        <v>829</v>
      </c>
      <c r="G10" s="425">
        <v>90.305010893246191</v>
      </c>
      <c r="H10" s="307"/>
      <c r="I10" s="306">
        <v>49</v>
      </c>
      <c r="J10" s="306">
        <v>0</v>
      </c>
      <c r="K10" s="306">
        <v>40</v>
      </c>
      <c r="L10" s="306">
        <v>0</v>
      </c>
      <c r="M10" s="266">
        <v>89</v>
      </c>
      <c r="N10" s="425">
        <v>9.6949891067538125</v>
      </c>
      <c r="O10" s="262"/>
      <c r="P10" s="266">
        <v>918</v>
      </c>
    </row>
    <row r="11" spans="1:244" s="308" customFormat="1" ht="54" customHeight="1">
      <c r="A11" s="305" t="s">
        <v>589</v>
      </c>
      <c r="B11" s="306">
        <v>169</v>
      </c>
      <c r="C11" s="306">
        <v>167</v>
      </c>
      <c r="D11" s="306">
        <v>367</v>
      </c>
      <c r="E11" s="306">
        <v>452</v>
      </c>
      <c r="F11" s="266">
        <v>1155</v>
      </c>
      <c r="G11" s="425">
        <v>88.033536585365852</v>
      </c>
      <c r="H11" s="307"/>
      <c r="I11" s="306">
        <v>29</v>
      </c>
      <c r="J11" s="306">
        <v>40</v>
      </c>
      <c r="K11" s="306">
        <v>35</v>
      </c>
      <c r="L11" s="306">
        <v>53</v>
      </c>
      <c r="M11" s="266">
        <v>157</v>
      </c>
      <c r="N11" s="425">
        <v>11.966463414634147</v>
      </c>
      <c r="O11" s="262"/>
      <c r="P11" s="266">
        <v>1312</v>
      </c>
    </row>
    <row r="12" spans="1:244" s="308" customFormat="1" ht="54" customHeight="1">
      <c r="A12" s="305" t="s">
        <v>590</v>
      </c>
      <c r="B12" s="306">
        <v>21</v>
      </c>
      <c r="C12" s="306">
        <v>10</v>
      </c>
      <c r="D12" s="306">
        <v>44</v>
      </c>
      <c r="E12" s="306">
        <v>23</v>
      </c>
      <c r="F12" s="266">
        <v>98</v>
      </c>
      <c r="G12" s="425">
        <v>86.725663716814154</v>
      </c>
      <c r="H12" s="307"/>
      <c r="I12" s="306">
        <v>5</v>
      </c>
      <c r="J12" s="306">
        <v>1</v>
      </c>
      <c r="K12" s="306">
        <v>2</v>
      </c>
      <c r="L12" s="306">
        <v>7</v>
      </c>
      <c r="M12" s="266">
        <v>15</v>
      </c>
      <c r="N12" s="425">
        <v>13.274336283185841</v>
      </c>
      <c r="O12" s="262"/>
      <c r="P12" s="266">
        <v>113</v>
      </c>
    </row>
    <row r="13" spans="1:244" s="308" customFormat="1" ht="54" customHeight="1">
      <c r="A13" s="305" t="s">
        <v>591</v>
      </c>
      <c r="B13" s="306">
        <v>18</v>
      </c>
      <c r="C13" s="306">
        <v>1</v>
      </c>
      <c r="D13" s="306">
        <v>19</v>
      </c>
      <c r="E13" s="306">
        <v>1</v>
      </c>
      <c r="F13" s="266">
        <v>39</v>
      </c>
      <c r="G13" s="425">
        <v>92.857142857142861</v>
      </c>
      <c r="H13" s="307"/>
      <c r="I13" s="306">
        <v>1</v>
      </c>
      <c r="J13" s="306">
        <v>0</v>
      </c>
      <c r="K13" s="306">
        <v>1</v>
      </c>
      <c r="L13" s="306">
        <v>1</v>
      </c>
      <c r="M13" s="266">
        <v>3</v>
      </c>
      <c r="N13" s="425">
        <v>7.1428571428571432</v>
      </c>
      <c r="O13" s="262"/>
      <c r="P13" s="266">
        <v>42</v>
      </c>
    </row>
    <row r="14" spans="1:244" s="308" customFormat="1" ht="54" customHeight="1">
      <c r="A14" s="305" t="s">
        <v>592</v>
      </c>
      <c r="B14" s="306">
        <v>4</v>
      </c>
      <c r="C14" s="306">
        <v>1</v>
      </c>
      <c r="D14" s="306">
        <v>7</v>
      </c>
      <c r="E14" s="306">
        <v>0</v>
      </c>
      <c r="F14" s="266">
        <v>12</v>
      </c>
      <c r="G14" s="425">
        <v>100</v>
      </c>
      <c r="H14" s="307"/>
      <c r="I14" s="306">
        <v>0</v>
      </c>
      <c r="J14" s="306">
        <v>0</v>
      </c>
      <c r="K14" s="306">
        <v>0</v>
      </c>
      <c r="L14" s="306">
        <v>0</v>
      </c>
      <c r="M14" s="266">
        <v>0</v>
      </c>
      <c r="N14" s="425">
        <v>0</v>
      </c>
      <c r="O14" s="262"/>
      <c r="P14" s="266">
        <v>12</v>
      </c>
    </row>
    <row r="15" spans="1:244" s="308" customFormat="1" ht="54" customHeight="1">
      <c r="A15" s="305" t="s">
        <v>593</v>
      </c>
      <c r="B15" s="306">
        <v>0</v>
      </c>
      <c r="C15" s="306">
        <v>0</v>
      </c>
      <c r="D15" s="306">
        <v>1</v>
      </c>
      <c r="E15" s="306">
        <v>0</v>
      </c>
      <c r="F15" s="266">
        <v>1</v>
      </c>
      <c r="G15" s="425">
        <v>100</v>
      </c>
      <c r="H15" s="307"/>
      <c r="I15" s="306">
        <v>0</v>
      </c>
      <c r="J15" s="306">
        <v>0</v>
      </c>
      <c r="K15" s="306">
        <v>0</v>
      </c>
      <c r="L15" s="306">
        <v>0</v>
      </c>
      <c r="M15" s="266">
        <v>0</v>
      </c>
      <c r="N15" s="425">
        <v>0</v>
      </c>
      <c r="O15" s="262"/>
      <c r="P15" s="266">
        <v>1</v>
      </c>
    </row>
    <row r="16" spans="1:244" s="308" customFormat="1" ht="54" customHeight="1">
      <c r="A16" s="305" t="s">
        <v>594</v>
      </c>
      <c r="B16" s="306">
        <v>0</v>
      </c>
      <c r="C16" s="306">
        <v>0</v>
      </c>
      <c r="D16" s="306">
        <v>3</v>
      </c>
      <c r="E16" s="306">
        <v>0</v>
      </c>
      <c r="F16" s="266">
        <v>3</v>
      </c>
      <c r="G16" s="425">
        <v>75</v>
      </c>
      <c r="H16" s="307"/>
      <c r="I16" s="306">
        <v>0</v>
      </c>
      <c r="J16" s="306">
        <v>0</v>
      </c>
      <c r="K16" s="306">
        <v>1</v>
      </c>
      <c r="L16" s="306">
        <v>0</v>
      </c>
      <c r="M16" s="266">
        <v>1</v>
      </c>
      <c r="N16" s="425">
        <v>25</v>
      </c>
      <c r="O16" s="262"/>
      <c r="P16" s="266">
        <v>4</v>
      </c>
    </row>
    <row r="17" spans="1:249" ht="6" customHeight="1">
      <c r="A17" s="309"/>
      <c r="B17" s="310"/>
      <c r="C17" s="310"/>
      <c r="D17" s="310"/>
      <c r="E17" s="311"/>
      <c r="F17" s="311"/>
      <c r="G17" s="311"/>
      <c r="H17" s="312"/>
      <c r="I17" s="310"/>
      <c r="J17" s="310"/>
      <c r="K17" s="310"/>
      <c r="L17" s="311"/>
      <c r="M17" s="311"/>
      <c r="N17" s="311"/>
      <c r="O17" s="310"/>
      <c r="P17" s="313"/>
      <c r="Q17" s="242"/>
      <c r="R17" s="242"/>
      <c r="S17" s="242"/>
      <c r="T17" s="242"/>
      <c r="U17" s="242"/>
      <c r="V17" s="242"/>
    </row>
    <row r="18" spans="1:249" s="308" customFormat="1" ht="50.1" customHeight="1">
      <c r="A18" s="314" t="s">
        <v>96</v>
      </c>
      <c r="B18" s="315">
        <v>546</v>
      </c>
      <c r="C18" s="315">
        <v>379</v>
      </c>
      <c r="D18" s="315">
        <v>936</v>
      </c>
      <c r="E18" s="315">
        <v>762</v>
      </c>
      <c r="F18" s="315">
        <v>2623</v>
      </c>
      <c r="G18" s="315">
        <v>88.61486486486487</v>
      </c>
      <c r="H18" s="316"/>
      <c r="I18" s="315">
        <v>84</v>
      </c>
      <c r="J18" s="315">
        <v>75</v>
      </c>
      <c r="K18" s="315">
        <v>79</v>
      </c>
      <c r="L18" s="315">
        <v>99</v>
      </c>
      <c r="M18" s="315">
        <v>337</v>
      </c>
      <c r="N18" s="264">
        <v>11.385135135135135</v>
      </c>
      <c r="O18" s="317"/>
      <c r="P18" s="264">
        <v>2960</v>
      </c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  <c r="AT18" s="318"/>
      <c r="AU18" s="318"/>
      <c r="AV18" s="318"/>
      <c r="AW18" s="318"/>
      <c r="AX18" s="318"/>
      <c r="AY18" s="318"/>
      <c r="AZ18" s="318"/>
      <c r="BA18" s="318"/>
      <c r="BB18" s="318"/>
      <c r="BC18" s="318"/>
      <c r="BD18" s="318"/>
      <c r="BE18" s="318"/>
      <c r="BF18" s="318"/>
      <c r="BG18" s="318"/>
      <c r="BH18" s="318"/>
      <c r="BI18" s="318"/>
      <c r="BJ18" s="318"/>
      <c r="BK18" s="318"/>
      <c r="BL18" s="318"/>
      <c r="BM18" s="318"/>
      <c r="BN18" s="318"/>
      <c r="BO18" s="318"/>
      <c r="BP18" s="318"/>
      <c r="BQ18" s="318"/>
      <c r="BR18" s="318"/>
      <c r="BS18" s="318"/>
      <c r="BT18" s="318"/>
      <c r="BU18" s="318"/>
      <c r="BV18" s="318"/>
      <c r="BW18" s="318"/>
      <c r="BX18" s="318"/>
      <c r="BY18" s="318"/>
      <c r="BZ18" s="318"/>
      <c r="CA18" s="318"/>
      <c r="CB18" s="318"/>
      <c r="CC18" s="318"/>
      <c r="CD18" s="318"/>
      <c r="CE18" s="318"/>
      <c r="CF18" s="318"/>
      <c r="CG18" s="318"/>
      <c r="CH18" s="318"/>
      <c r="CI18" s="318"/>
      <c r="CJ18" s="318"/>
      <c r="CK18" s="318"/>
      <c r="CL18" s="318"/>
      <c r="CM18" s="318"/>
      <c r="CN18" s="318"/>
      <c r="CO18" s="318"/>
      <c r="CP18" s="318"/>
      <c r="CQ18" s="318"/>
      <c r="CR18" s="318"/>
      <c r="CS18" s="318"/>
      <c r="CT18" s="318"/>
      <c r="CU18" s="318"/>
      <c r="CV18" s="318"/>
      <c r="CW18" s="318"/>
      <c r="CX18" s="318"/>
      <c r="CY18" s="318"/>
      <c r="CZ18" s="318"/>
      <c r="DA18" s="318"/>
      <c r="DB18" s="318"/>
      <c r="DC18" s="318"/>
      <c r="DD18" s="318"/>
      <c r="DE18" s="318"/>
      <c r="DF18" s="318"/>
      <c r="DG18" s="318"/>
      <c r="DH18" s="318"/>
      <c r="DI18" s="318"/>
      <c r="DJ18" s="318"/>
      <c r="DK18" s="318"/>
      <c r="DL18" s="318"/>
      <c r="DM18" s="318"/>
      <c r="DN18" s="318"/>
      <c r="DO18" s="318"/>
      <c r="DP18" s="318"/>
      <c r="DQ18" s="318"/>
      <c r="DR18" s="318"/>
      <c r="DS18" s="318"/>
      <c r="DT18" s="318"/>
      <c r="DU18" s="318"/>
      <c r="DV18" s="318"/>
      <c r="DW18" s="318"/>
      <c r="DX18" s="318"/>
      <c r="DY18" s="318"/>
      <c r="DZ18" s="318"/>
      <c r="EA18" s="318"/>
      <c r="EB18" s="318"/>
      <c r="EC18" s="318"/>
      <c r="ED18" s="318"/>
      <c r="EE18" s="318"/>
      <c r="EF18" s="318"/>
      <c r="EG18" s="318"/>
      <c r="EH18" s="318"/>
      <c r="EI18" s="318"/>
      <c r="EJ18" s="318"/>
      <c r="EK18" s="318"/>
      <c r="EL18" s="318"/>
      <c r="EM18" s="318"/>
      <c r="EN18" s="318"/>
      <c r="EO18" s="318"/>
      <c r="EP18" s="318"/>
      <c r="EQ18" s="318"/>
      <c r="ER18" s="318"/>
      <c r="ES18" s="318"/>
      <c r="ET18" s="318"/>
      <c r="EU18" s="318"/>
      <c r="EV18" s="318"/>
      <c r="EW18" s="318"/>
      <c r="EX18" s="318"/>
      <c r="EY18" s="318"/>
      <c r="EZ18" s="318"/>
      <c r="FA18" s="318"/>
      <c r="FB18" s="318"/>
      <c r="FC18" s="318"/>
      <c r="FD18" s="318"/>
      <c r="FE18" s="318"/>
      <c r="FF18" s="318"/>
      <c r="FG18" s="318"/>
      <c r="FH18" s="318"/>
      <c r="FI18" s="318"/>
      <c r="FJ18" s="318"/>
      <c r="FK18" s="318"/>
      <c r="FL18" s="318"/>
      <c r="FM18" s="318"/>
      <c r="FN18" s="318"/>
      <c r="FO18" s="318"/>
      <c r="FP18" s="318"/>
      <c r="FQ18" s="318"/>
      <c r="FR18" s="318"/>
      <c r="FS18" s="318"/>
      <c r="FT18" s="318"/>
      <c r="FU18" s="318"/>
      <c r="FV18" s="318"/>
      <c r="FW18" s="318"/>
      <c r="FX18" s="318"/>
      <c r="FY18" s="318"/>
      <c r="FZ18" s="318"/>
      <c r="GA18" s="318"/>
      <c r="GB18" s="318"/>
      <c r="GC18" s="318"/>
      <c r="GD18" s="318"/>
      <c r="GE18" s="318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</row>
    <row r="19" spans="1:249" ht="50.25" customHeight="1">
      <c r="A19" s="319"/>
      <c r="B19" s="320"/>
      <c r="C19" s="321"/>
      <c r="D19" s="321"/>
      <c r="E19" s="321"/>
      <c r="F19" s="321"/>
      <c r="G19" s="321"/>
      <c r="H19" s="240"/>
      <c r="I19" s="321"/>
      <c r="J19" s="321"/>
      <c r="K19" s="321"/>
      <c r="L19" s="321"/>
      <c r="M19" s="321"/>
      <c r="N19" s="321"/>
      <c r="O19" s="321"/>
      <c r="P19" s="321"/>
      <c r="Q19" s="242"/>
      <c r="R19" s="242"/>
      <c r="S19" s="242"/>
      <c r="T19" s="242"/>
      <c r="U19" s="242"/>
      <c r="V19" s="242"/>
    </row>
    <row r="20" spans="1:249" ht="15" customHeight="1">
      <c r="A20" s="319" t="s">
        <v>280</v>
      </c>
      <c r="B20" s="320"/>
      <c r="C20" s="321"/>
      <c r="D20" s="321"/>
      <c r="E20" s="321"/>
      <c r="F20" s="321"/>
      <c r="G20" s="321"/>
      <c r="H20" s="240"/>
      <c r="I20" s="321"/>
      <c r="J20" s="321"/>
      <c r="K20" s="321"/>
      <c r="L20" s="321"/>
      <c r="M20" s="321"/>
      <c r="N20" s="321"/>
      <c r="O20" s="321"/>
      <c r="P20" s="321"/>
      <c r="Q20" s="242"/>
      <c r="R20" s="242"/>
      <c r="S20" s="242"/>
      <c r="T20" s="242"/>
      <c r="U20" s="242"/>
      <c r="V20" s="242"/>
    </row>
    <row r="21" spans="1:249" ht="15" customHeight="1">
      <c r="A21" s="319" t="s">
        <v>606</v>
      </c>
      <c r="B21" s="320"/>
      <c r="C21" s="321"/>
      <c r="D21" s="321"/>
      <c r="E21" s="321"/>
      <c r="F21" s="321"/>
      <c r="G21" s="321"/>
      <c r="H21" s="240"/>
      <c r="I21" s="321"/>
      <c r="J21" s="321"/>
      <c r="K21" s="321"/>
      <c r="L21" s="321"/>
      <c r="M21" s="321"/>
      <c r="N21" s="321"/>
      <c r="O21" s="321"/>
      <c r="P21" s="321"/>
      <c r="Q21" s="242"/>
      <c r="R21" s="242"/>
      <c r="S21" s="242"/>
      <c r="T21" s="242"/>
      <c r="U21" s="242"/>
      <c r="V21" s="242"/>
    </row>
    <row r="22" spans="1:249" ht="15" customHeight="1">
      <c r="A22" s="319" t="s">
        <v>607</v>
      </c>
      <c r="B22" s="320"/>
      <c r="C22" s="321"/>
      <c r="D22" s="321"/>
      <c r="E22" s="321"/>
      <c r="F22" s="321"/>
      <c r="G22" s="321"/>
      <c r="H22" s="240"/>
      <c r="I22" s="321"/>
      <c r="J22" s="321"/>
      <c r="K22" s="321"/>
      <c r="L22" s="321"/>
      <c r="M22" s="321"/>
      <c r="N22" s="321"/>
      <c r="O22" s="321"/>
      <c r="P22" s="321"/>
      <c r="Q22" s="242"/>
      <c r="R22" s="242"/>
      <c r="S22" s="242"/>
      <c r="T22" s="242"/>
      <c r="U22" s="242"/>
      <c r="V22" s="242"/>
    </row>
    <row r="23" spans="1:249" ht="15" customHeight="1">
      <c r="A23" s="322"/>
      <c r="C23" s="240"/>
      <c r="D23" s="240"/>
      <c r="E23" s="240"/>
      <c r="F23" s="240"/>
      <c r="G23" s="240"/>
      <c r="H23" s="240"/>
      <c r="I23" s="240"/>
      <c r="J23" s="240"/>
      <c r="K23" s="240"/>
      <c r="L23" s="241"/>
      <c r="M23" s="241"/>
      <c r="N23" s="240"/>
      <c r="O23" s="240"/>
      <c r="P23" s="240"/>
      <c r="Q23" s="242"/>
      <c r="R23" s="242"/>
      <c r="S23" s="242"/>
      <c r="T23" s="242"/>
      <c r="U23" s="242"/>
      <c r="V23" s="242"/>
    </row>
    <row r="24" spans="1:249" s="235" customFormat="1" ht="15" customHeight="1">
      <c r="A24" s="323" t="s">
        <v>608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1"/>
      <c r="M24" s="241"/>
      <c r="N24" s="240"/>
      <c r="O24" s="240"/>
      <c r="P24" s="240"/>
      <c r="Q24" s="242"/>
      <c r="R24" s="242"/>
      <c r="S24" s="242"/>
      <c r="T24" s="242"/>
      <c r="U24" s="242"/>
      <c r="V24" s="242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/>
      <c r="DO24" s="238"/>
      <c r="DP24" s="238"/>
      <c r="DQ24" s="238"/>
      <c r="DR24" s="238"/>
      <c r="DS24" s="238"/>
      <c r="DT24" s="238"/>
      <c r="DU24" s="238"/>
      <c r="DV24" s="238"/>
      <c r="DW24" s="238"/>
      <c r="DX24" s="238"/>
      <c r="DY24" s="238"/>
      <c r="DZ24" s="238"/>
      <c r="EA24" s="238"/>
      <c r="EB24" s="238"/>
      <c r="EC24" s="238"/>
      <c r="ED24" s="238"/>
      <c r="EE24" s="238"/>
      <c r="EF24" s="238"/>
      <c r="EG24" s="238"/>
      <c r="EH24" s="238"/>
      <c r="EI24" s="238"/>
      <c r="EJ24" s="238"/>
      <c r="EK24" s="238"/>
      <c r="EL24" s="238"/>
      <c r="EM24" s="238"/>
      <c r="EN24" s="238"/>
      <c r="EO24" s="238"/>
      <c r="EP24" s="238"/>
      <c r="EQ24" s="238"/>
      <c r="ER24" s="238"/>
      <c r="ES24" s="238"/>
      <c r="ET24" s="238"/>
      <c r="EU24" s="238"/>
      <c r="EV24" s="238"/>
      <c r="EW24" s="238"/>
      <c r="EX24" s="238"/>
      <c r="EY24" s="238"/>
      <c r="EZ24" s="238"/>
      <c r="FA24" s="238"/>
      <c r="FB24" s="238"/>
      <c r="FC24" s="238"/>
      <c r="FD24" s="238"/>
      <c r="FE24" s="238"/>
      <c r="FF24" s="238"/>
      <c r="FG24" s="238"/>
      <c r="FH24" s="238"/>
      <c r="FI24" s="238"/>
      <c r="FJ24" s="238"/>
      <c r="FK24" s="238"/>
      <c r="FL24" s="238"/>
      <c r="FM24" s="238"/>
      <c r="FN24" s="238"/>
      <c r="FO24" s="238"/>
      <c r="FP24" s="238"/>
      <c r="FQ24" s="238"/>
      <c r="FR24" s="238"/>
      <c r="FS24" s="238"/>
      <c r="FT24" s="238"/>
      <c r="FU24" s="238"/>
      <c r="FV24" s="238"/>
      <c r="FW24" s="238"/>
      <c r="FX24" s="238"/>
      <c r="FY24" s="238"/>
      <c r="FZ24" s="238"/>
      <c r="GA24" s="238"/>
      <c r="GB24" s="238"/>
      <c r="GC24" s="238"/>
      <c r="GD24" s="238"/>
      <c r="GE24" s="238"/>
      <c r="GF24" s="238"/>
      <c r="GG24" s="238"/>
      <c r="GH24" s="238"/>
      <c r="GI24" s="238"/>
      <c r="GJ24" s="238"/>
      <c r="GK24" s="238"/>
      <c r="GL24" s="238"/>
      <c r="GM24" s="238"/>
      <c r="GN24" s="238"/>
      <c r="GO24" s="238"/>
      <c r="GP24" s="238"/>
      <c r="GQ24" s="238"/>
      <c r="GR24" s="238"/>
      <c r="GS24" s="238"/>
      <c r="GT24" s="238"/>
      <c r="GU24" s="238"/>
      <c r="GV24" s="238"/>
      <c r="GW24" s="238"/>
      <c r="GX24" s="238"/>
      <c r="GY24" s="238"/>
      <c r="GZ24" s="238"/>
      <c r="HA24" s="238"/>
      <c r="HB24" s="238"/>
      <c r="HC24" s="238"/>
      <c r="HD24" s="238"/>
      <c r="HE24" s="238"/>
      <c r="HF24" s="238"/>
      <c r="HG24" s="238"/>
      <c r="HH24" s="238"/>
      <c r="HI24" s="238"/>
      <c r="HJ24" s="238"/>
      <c r="HK24" s="238"/>
      <c r="HL24" s="238"/>
      <c r="HM24" s="238"/>
      <c r="HN24" s="238"/>
      <c r="HO24" s="238"/>
      <c r="HP24" s="238"/>
      <c r="HQ24" s="238"/>
      <c r="HR24" s="238"/>
      <c r="HS24" s="238"/>
      <c r="HT24" s="238"/>
      <c r="HU24" s="238"/>
      <c r="HV24" s="238"/>
      <c r="HW24" s="238"/>
      <c r="HX24" s="238"/>
      <c r="HY24" s="238"/>
      <c r="HZ24" s="238"/>
      <c r="IA24" s="238"/>
      <c r="IB24" s="238"/>
      <c r="IC24" s="238"/>
      <c r="ID24" s="238"/>
      <c r="IE24" s="238"/>
      <c r="IF24" s="238"/>
      <c r="IG24" s="238"/>
      <c r="IH24" s="238"/>
      <c r="II24" s="238"/>
      <c r="IJ24" s="238"/>
      <c r="IK24" s="238"/>
      <c r="IL24" s="238"/>
      <c r="IM24" s="238"/>
      <c r="IN24" s="238"/>
      <c r="IO24" s="238"/>
    </row>
    <row r="25" spans="1:249" s="235" customFormat="1" ht="15" customHeight="1">
      <c r="A25" s="323" t="s">
        <v>270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1"/>
      <c r="M25" s="241"/>
      <c r="N25" s="240"/>
      <c r="O25" s="240"/>
      <c r="P25" s="240"/>
      <c r="Q25" s="242"/>
      <c r="R25" s="242"/>
      <c r="S25" s="242"/>
      <c r="T25" s="242"/>
      <c r="U25" s="242"/>
      <c r="V25" s="242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  <c r="CS25" s="238"/>
      <c r="CT25" s="238"/>
      <c r="CU25" s="238"/>
      <c r="CV25" s="238"/>
      <c r="CW25" s="238"/>
      <c r="CX25" s="238"/>
      <c r="CY25" s="238"/>
      <c r="CZ25" s="238"/>
      <c r="DA25" s="238"/>
      <c r="DB25" s="238"/>
      <c r="DC25" s="238"/>
      <c r="DD25" s="238"/>
      <c r="DE25" s="238"/>
      <c r="DF25" s="238"/>
      <c r="DG25" s="238"/>
      <c r="DH25" s="238"/>
      <c r="DI25" s="238"/>
      <c r="DJ25" s="238"/>
      <c r="DK25" s="238"/>
      <c r="DL25" s="238"/>
      <c r="DM25" s="238"/>
      <c r="DN25" s="238"/>
      <c r="DO25" s="238"/>
      <c r="DP25" s="238"/>
      <c r="DQ25" s="238"/>
      <c r="DR25" s="238"/>
      <c r="DS25" s="238"/>
      <c r="DT25" s="238"/>
      <c r="DU25" s="238"/>
      <c r="DV25" s="238"/>
      <c r="DW25" s="238"/>
      <c r="DX25" s="238"/>
      <c r="DY25" s="238"/>
      <c r="DZ25" s="238"/>
      <c r="EA25" s="238"/>
      <c r="EB25" s="238"/>
      <c r="EC25" s="238"/>
      <c r="ED25" s="238"/>
      <c r="EE25" s="238"/>
      <c r="EF25" s="238"/>
      <c r="EG25" s="238"/>
      <c r="EH25" s="238"/>
      <c r="EI25" s="238"/>
      <c r="EJ25" s="238"/>
      <c r="EK25" s="238"/>
      <c r="EL25" s="238"/>
      <c r="EM25" s="238"/>
      <c r="EN25" s="238"/>
      <c r="EO25" s="238"/>
      <c r="EP25" s="238"/>
      <c r="EQ25" s="238"/>
      <c r="ER25" s="238"/>
      <c r="ES25" s="238"/>
      <c r="ET25" s="238"/>
      <c r="EU25" s="238"/>
      <c r="EV25" s="238"/>
      <c r="EW25" s="238"/>
      <c r="EX25" s="238"/>
      <c r="EY25" s="238"/>
      <c r="EZ25" s="238"/>
      <c r="FA25" s="238"/>
      <c r="FB25" s="238"/>
      <c r="FC25" s="238"/>
      <c r="FD25" s="238"/>
      <c r="FE25" s="238"/>
      <c r="FF25" s="238"/>
      <c r="FG25" s="238"/>
      <c r="FH25" s="238"/>
      <c r="FI25" s="238"/>
      <c r="FJ25" s="238"/>
      <c r="FK25" s="238"/>
      <c r="FL25" s="238"/>
      <c r="FM25" s="238"/>
      <c r="FN25" s="238"/>
      <c r="FO25" s="238"/>
      <c r="FP25" s="238"/>
      <c r="FQ25" s="238"/>
      <c r="FR25" s="238"/>
      <c r="FS25" s="238"/>
      <c r="FT25" s="238"/>
      <c r="FU25" s="238"/>
      <c r="FV25" s="238"/>
      <c r="FW25" s="238"/>
      <c r="FX25" s="238"/>
      <c r="FY25" s="238"/>
      <c r="FZ25" s="238"/>
      <c r="GA25" s="238"/>
      <c r="GB25" s="238"/>
      <c r="GC25" s="238"/>
      <c r="GD25" s="238"/>
      <c r="GE25" s="238"/>
      <c r="GF25" s="238"/>
      <c r="GG25" s="238"/>
      <c r="GH25" s="238"/>
      <c r="GI25" s="238"/>
      <c r="GJ25" s="238"/>
      <c r="GK25" s="238"/>
      <c r="GL25" s="238"/>
      <c r="GM25" s="238"/>
      <c r="GN25" s="238"/>
      <c r="GO25" s="238"/>
      <c r="GP25" s="238"/>
      <c r="GQ25" s="238"/>
      <c r="GR25" s="238"/>
      <c r="GS25" s="238"/>
      <c r="GT25" s="238"/>
      <c r="GU25" s="238"/>
      <c r="GV25" s="238"/>
      <c r="GW25" s="238"/>
      <c r="GX25" s="238"/>
      <c r="GY25" s="238"/>
      <c r="GZ25" s="238"/>
      <c r="HA25" s="238"/>
      <c r="HB25" s="238"/>
      <c r="HC25" s="238"/>
      <c r="HD25" s="238"/>
      <c r="HE25" s="238"/>
      <c r="HF25" s="238"/>
      <c r="HG25" s="238"/>
      <c r="HH25" s="238"/>
      <c r="HI25" s="238"/>
      <c r="HJ25" s="238"/>
      <c r="HK25" s="238"/>
      <c r="HL25" s="238"/>
      <c r="HM25" s="238"/>
      <c r="HN25" s="238"/>
      <c r="HO25" s="238"/>
      <c r="HP25" s="238"/>
      <c r="HQ25" s="238"/>
      <c r="HR25" s="238"/>
      <c r="HS25" s="238"/>
      <c r="HT25" s="238"/>
      <c r="HU25" s="238"/>
      <c r="HV25" s="238"/>
      <c r="HW25" s="238"/>
      <c r="HX25" s="238"/>
      <c r="HY25" s="238"/>
      <c r="HZ25" s="238"/>
      <c r="IA25" s="238"/>
      <c r="IB25" s="238"/>
      <c r="IC25" s="238"/>
      <c r="ID25" s="238"/>
      <c r="IE25" s="238"/>
      <c r="IF25" s="238"/>
      <c r="IG25" s="238"/>
      <c r="IH25" s="238"/>
      <c r="II25" s="238"/>
      <c r="IJ25" s="238"/>
      <c r="IK25" s="238"/>
      <c r="IL25" s="238"/>
      <c r="IM25" s="238"/>
      <c r="IN25" s="238"/>
      <c r="IO25" s="238"/>
    </row>
    <row r="26" spans="1:249" ht="15.75">
      <c r="C26" s="240"/>
      <c r="D26" s="240"/>
      <c r="E26" s="240"/>
      <c r="F26" s="240"/>
      <c r="G26" s="240"/>
      <c r="H26" s="240"/>
      <c r="I26" s="240"/>
      <c r="J26" s="240"/>
      <c r="K26" s="240"/>
      <c r="L26" s="241"/>
      <c r="M26" s="241"/>
      <c r="N26" s="240"/>
      <c r="O26" s="240"/>
      <c r="P26" s="240"/>
      <c r="Q26" s="242"/>
      <c r="R26" s="242"/>
      <c r="S26" s="242"/>
      <c r="T26" s="242"/>
      <c r="U26" s="242"/>
      <c r="V26" s="242"/>
    </row>
    <row r="27" spans="1:249" ht="15.75">
      <c r="C27" s="240"/>
      <c r="D27" s="240"/>
      <c r="E27" s="240"/>
      <c r="F27" s="240"/>
      <c r="G27" s="240"/>
      <c r="H27" s="240"/>
      <c r="I27" s="240"/>
      <c r="J27" s="240"/>
      <c r="K27" s="240"/>
      <c r="L27" s="241"/>
      <c r="M27" s="241"/>
      <c r="N27" s="240"/>
      <c r="O27" s="240"/>
      <c r="P27" s="240"/>
      <c r="Q27" s="242"/>
      <c r="R27" s="242"/>
      <c r="S27" s="242"/>
      <c r="T27" s="242"/>
      <c r="U27" s="242"/>
      <c r="V27" s="242"/>
    </row>
    <row r="28" spans="1:249" ht="15.75">
      <c r="C28" s="240"/>
      <c r="D28" s="240"/>
      <c r="E28" s="240"/>
      <c r="F28" s="240"/>
      <c r="G28" s="240"/>
      <c r="H28" s="240"/>
      <c r="I28" s="240"/>
      <c r="J28" s="240"/>
      <c r="K28" s="240"/>
      <c r="L28" s="241"/>
      <c r="M28" s="241"/>
      <c r="N28" s="240"/>
      <c r="O28" s="240"/>
      <c r="P28" s="240"/>
      <c r="Q28" s="242"/>
      <c r="R28" s="242"/>
      <c r="S28" s="242"/>
      <c r="T28" s="242"/>
      <c r="U28" s="242"/>
      <c r="V28" s="242"/>
    </row>
    <row r="29" spans="1:249" ht="15.75">
      <c r="C29" s="240"/>
      <c r="D29" s="240"/>
      <c r="E29" s="240"/>
      <c r="F29" s="240"/>
      <c r="G29" s="240"/>
      <c r="H29" s="240"/>
      <c r="I29" s="240"/>
      <c r="J29" s="240"/>
      <c r="K29" s="240"/>
      <c r="L29" s="241"/>
      <c r="M29" s="241"/>
      <c r="N29" s="240"/>
      <c r="O29" s="240"/>
      <c r="P29" s="240"/>
      <c r="Q29" s="242"/>
      <c r="R29" s="242"/>
      <c r="S29" s="242"/>
      <c r="T29" s="242"/>
      <c r="U29" s="242"/>
      <c r="V29" s="242"/>
    </row>
    <row r="30" spans="1:249" ht="15.75">
      <c r="C30" s="240"/>
      <c r="D30" s="240"/>
      <c r="E30" s="240"/>
      <c r="F30" s="240"/>
      <c r="G30" s="240"/>
      <c r="H30" s="240"/>
      <c r="I30" s="240"/>
      <c r="J30" s="240"/>
      <c r="K30" s="240"/>
      <c r="L30" s="241"/>
      <c r="M30" s="241"/>
      <c r="N30" s="240"/>
      <c r="O30" s="240"/>
      <c r="P30" s="240"/>
      <c r="Q30" s="242"/>
      <c r="R30" s="242"/>
      <c r="S30" s="242"/>
      <c r="T30" s="242"/>
      <c r="U30" s="242"/>
      <c r="V30" s="242"/>
    </row>
    <row r="31" spans="1:249" ht="15.75">
      <c r="C31" s="240"/>
      <c r="D31" s="240"/>
      <c r="E31" s="240"/>
      <c r="F31" s="240"/>
      <c r="G31" s="240"/>
      <c r="H31" s="240"/>
      <c r="I31" s="240"/>
      <c r="J31" s="240"/>
      <c r="K31" s="240"/>
      <c r="L31" s="241"/>
      <c r="M31" s="241"/>
      <c r="N31" s="240"/>
      <c r="O31" s="240"/>
      <c r="P31" s="240"/>
      <c r="Q31" s="242"/>
      <c r="R31" s="242"/>
      <c r="S31" s="242"/>
      <c r="T31" s="242"/>
      <c r="U31" s="242"/>
      <c r="V31" s="242"/>
    </row>
    <row r="32" spans="1:249" ht="15.75">
      <c r="C32" s="240"/>
      <c r="D32" s="240"/>
      <c r="E32" s="240"/>
      <c r="F32" s="240"/>
      <c r="G32" s="240"/>
      <c r="H32" s="240"/>
      <c r="I32" s="240"/>
      <c r="J32" s="240"/>
      <c r="K32" s="240"/>
      <c r="L32" s="241"/>
      <c r="M32" s="241"/>
      <c r="N32" s="240"/>
      <c r="O32" s="240"/>
      <c r="P32" s="240"/>
      <c r="Q32" s="242"/>
      <c r="R32" s="242"/>
      <c r="S32" s="242"/>
      <c r="T32" s="242"/>
      <c r="U32" s="242"/>
      <c r="V32" s="242"/>
    </row>
    <row r="33" spans="3:22" ht="15.75">
      <c r="C33" s="240"/>
      <c r="D33" s="240"/>
      <c r="E33" s="240"/>
      <c r="F33" s="240"/>
      <c r="G33" s="240"/>
      <c r="H33" s="240"/>
      <c r="I33" s="240"/>
      <c r="J33" s="240"/>
      <c r="K33" s="240"/>
      <c r="L33" s="241"/>
      <c r="M33" s="241"/>
      <c r="N33" s="240"/>
      <c r="O33" s="240"/>
      <c r="P33" s="240"/>
      <c r="Q33" s="242"/>
      <c r="R33" s="242"/>
      <c r="S33" s="242"/>
      <c r="T33" s="242"/>
      <c r="U33" s="242"/>
      <c r="V33" s="242"/>
    </row>
    <row r="34" spans="3:22" ht="15.75">
      <c r="C34" s="240"/>
      <c r="D34" s="240"/>
      <c r="E34" s="240"/>
      <c r="F34" s="240"/>
      <c r="G34" s="240"/>
      <c r="H34" s="240"/>
      <c r="I34" s="240"/>
      <c r="J34" s="240"/>
      <c r="K34" s="240"/>
      <c r="L34" s="241"/>
      <c r="M34" s="241"/>
      <c r="N34" s="240"/>
      <c r="O34" s="240"/>
      <c r="P34" s="240"/>
      <c r="Q34" s="242"/>
      <c r="R34" s="242"/>
      <c r="S34" s="242"/>
      <c r="T34" s="242"/>
      <c r="U34" s="242"/>
      <c r="V34" s="242"/>
    </row>
    <row r="35" spans="3:22" ht="15.75">
      <c r="C35" s="240"/>
      <c r="D35" s="240"/>
      <c r="E35" s="240"/>
      <c r="F35" s="240"/>
      <c r="G35" s="240"/>
      <c r="H35" s="240"/>
      <c r="I35" s="240"/>
      <c r="J35" s="240"/>
      <c r="K35" s="240"/>
      <c r="L35" s="241"/>
      <c r="M35" s="241"/>
      <c r="N35" s="240"/>
      <c r="O35" s="240"/>
      <c r="P35" s="240"/>
      <c r="Q35" s="242"/>
      <c r="R35" s="242"/>
      <c r="S35" s="242"/>
      <c r="T35" s="242"/>
      <c r="U35" s="242"/>
      <c r="V35" s="242"/>
    </row>
    <row r="36" spans="3:22" ht="15.75">
      <c r="C36" s="240"/>
      <c r="D36" s="240"/>
      <c r="E36" s="240"/>
      <c r="F36" s="240"/>
      <c r="G36" s="240"/>
      <c r="H36" s="240"/>
      <c r="I36" s="240"/>
      <c r="J36" s="240"/>
      <c r="K36" s="240"/>
      <c r="L36" s="241"/>
      <c r="M36" s="241"/>
      <c r="N36" s="240"/>
      <c r="O36" s="240"/>
      <c r="P36" s="240"/>
      <c r="Q36" s="242"/>
      <c r="R36" s="242"/>
      <c r="S36" s="242"/>
      <c r="T36" s="242"/>
      <c r="U36" s="242"/>
      <c r="V36" s="242"/>
    </row>
    <row r="37" spans="3:22" ht="15.75">
      <c r="C37" s="240"/>
      <c r="D37" s="240"/>
      <c r="E37" s="240"/>
      <c r="F37" s="240"/>
      <c r="G37" s="240"/>
      <c r="H37" s="240"/>
      <c r="I37" s="240"/>
      <c r="J37" s="240"/>
      <c r="K37" s="240"/>
      <c r="L37" s="241"/>
      <c r="M37" s="241"/>
      <c r="N37" s="240"/>
      <c r="O37" s="240"/>
      <c r="P37" s="240"/>
      <c r="Q37" s="242"/>
      <c r="R37" s="242"/>
      <c r="S37" s="242"/>
      <c r="T37" s="242"/>
      <c r="U37" s="242"/>
      <c r="V37" s="242"/>
    </row>
    <row r="38" spans="3:22" ht="15.75">
      <c r="C38" s="240"/>
      <c r="D38" s="240"/>
      <c r="E38" s="240"/>
      <c r="F38" s="240"/>
      <c r="G38" s="240"/>
      <c r="H38" s="240"/>
      <c r="I38" s="240"/>
      <c r="J38" s="240"/>
      <c r="K38" s="240"/>
      <c r="L38" s="241"/>
      <c r="M38" s="241"/>
      <c r="N38" s="240"/>
      <c r="O38" s="240"/>
      <c r="P38" s="240"/>
      <c r="Q38" s="242"/>
      <c r="R38" s="242"/>
      <c r="S38" s="242"/>
      <c r="T38" s="242"/>
      <c r="U38" s="242"/>
      <c r="V38" s="242"/>
    </row>
    <row r="39" spans="3:22" ht="15.75">
      <c r="C39" s="240"/>
      <c r="D39" s="240"/>
      <c r="E39" s="240"/>
      <c r="F39" s="240"/>
      <c r="G39" s="240"/>
      <c r="H39" s="240"/>
      <c r="I39" s="240"/>
      <c r="J39" s="240"/>
      <c r="K39" s="240"/>
      <c r="L39" s="241"/>
      <c r="M39" s="241"/>
      <c r="N39" s="240"/>
      <c r="O39" s="240"/>
      <c r="P39" s="240"/>
      <c r="Q39" s="242"/>
      <c r="R39" s="242"/>
      <c r="S39" s="242"/>
      <c r="T39" s="242"/>
      <c r="U39" s="242"/>
      <c r="V39" s="242"/>
    </row>
    <row r="40" spans="3:22" ht="15.75">
      <c r="C40" s="240"/>
      <c r="D40" s="240"/>
      <c r="E40" s="240"/>
      <c r="F40" s="240"/>
      <c r="G40" s="240"/>
      <c r="H40" s="240"/>
      <c r="I40" s="240"/>
      <c r="J40" s="240"/>
      <c r="K40" s="240"/>
      <c r="L40" s="241"/>
      <c r="M40" s="241"/>
      <c r="N40" s="240"/>
      <c r="O40" s="240"/>
      <c r="P40" s="240"/>
      <c r="Q40" s="242"/>
      <c r="R40" s="242"/>
      <c r="S40" s="242"/>
      <c r="T40" s="242"/>
      <c r="U40" s="242"/>
      <c r="V40" s="242"/>
    </row>
    <row r="41" spans="3:22" ht="15.75">
      <c r="C41" s="240"/>
      <c r="D41" s="240"/>
      <c r="E41" s="240"/>
      <c r="F41" s="240"/>
      <c r="G41" s="240"/>
      <c r="H41" s="240"/>
      <c r="I41" s="240"/>
      <c r="J41" s="240"/>
      <c r="K41" s="240"/>
      <c r="L41" s="241"/>
      <c r="M41" s="241"/>
      <c r="N41" s="240"/>
      <c r="O41" s="240"/>
      <c r="P41" s="240"/>
      <c r="Q41" s="242"/>
      <c r="R41" s="242"/>
      <c r="S41" s="242"/>
      <c r="T41" s="242"/>
      <c r="U41" s="242"/>
      <c r="V41" s="242"/>
    </row>
    <row r="42" spans="3:22" ht="15.75">
      <c r="C42" s="240"/>
      <c r="D42" s="240"/>
      <c r="E42" s="240"/>
      <c r="F42" s="240"/>
      <c r="G42" s="240"/>
      <c r="H42" s="240"/>
      <c r="I42" s="240"/>
      <c r="J42" s="240"/>
      <c r="K42" s="240"/>
      <c r="L42" s="241"/>
      <c r="M42" s="241"/>
      <c r="N42" s="240"/>
      <c r="O42" s="240"/>
      <c r="P42" s="240"/>
      <c r="Q42" s="242"/>
      <c r="R42" s="242"/>
      <c r="S42" s="242"/>
      <c r="T42" s="242"/>
      <c r="U42" s="242"/>
      <c r="V42" s="242"/>
    </row>
    <row r="43" spans="3:22" ht="15.75">
      <c r="C43" s="240"/>
      <c r="D43" s="240"/>
      <c r="E43" s="240"/>
      <c r="F43" s="240"/>
      <c r="G43" s="240"/>
      <c r="H43" s="240"/>
      <c r="I43" s="240"/>
      <c r="J43" s="240"/>
      <c r="K43" s="240"/>
      <c r="L43" s="241"/>
      <c r="M43" s="241"/>
      <c r="N43" s="240"/>
      <c r="O43" s="240"/>
      <c r="P43" s="240"/>
      <c r="Q43" s="242"/>
      <c r="R43" s="242"/>
      <c r="S43" s="242"/>
      <c r="T43" s="242"/>
      <c r="U43" s="242"/>
      <c r="V43" s="242"/>
    </row>
    <row r="44" spans="3:22" ht="15.75">
      <c r="C44" s="240"/>
      <c r="D44" s="240"/>
      <c r="E44" s="240"/>
      <c r="F44" s="240"/>
      <c r="G44" s="240"/>
      <c r="H44" s="240"/>
      <c r="I44" s="240"/>
      <c r="J44" s="240"/>
      <c r="K44" s="240"/>
      <c r="L44" s="241"/>
      <c r="M44" s="241"/>
      <c r="N44" s="240"/>
      <c r="O44" s="240"/>
      <c r="P44" s="240"/>
      <c r="Q44" s="242"/>
      <c r="R44" s="242"/>
      <c r="S44" s="242"/>
      <c r="T44" s="242"/>
      <c r="U44" s="242"/>
      <c r="V44" s="242"/>
    </row>
    <row r="45" spans="3:22" ht="15.75">
      <c r="C45" s="240"/>
      <c r="D45" s="240"/>
      <c r="E45" s="240"/>
      <c r="F45" s="240"/>
      <c r="G45" s="240"/>
      <c r="H45" s="240"/>
      <c r="I45" s="240"/>
      <c r="J45" s="240"/>
      <c r="K45" s="240"/>
      <c r="L45" s="241"/>
      <c r="M45" s="241"/>
      <c r="N45" s="240"/>
      <c r="O45" s="240"/>
      <c r="P45" s="240"/>
      <c r="Q45" s="242"/>
      <c r="R45" s="242"/>
      <c r="S45" s="242"/>
      <c r="T45" s="242"/>
      <c r="U45" s="242"/>
      <c r="V45" s="242"/>
    </row>
    <row r="46" spans="3:22" ht="15.75">
      <c r="C46" s="240"/>
      <c r="D46" s="240"/>
      <c r="E46" s="240"/>
      <c r="F46" s="240"/>
      <c r="G46" s="240"/>
      <c r="H46" s="240"/>
      <c r="I46" s="240"/>
      <c r="J46" s="240"/>
      <c r="K46" s="240"/>
      <c r="L46" s="241"/>
      <c r="M46" s="241"/>
      <c r="N46" s="240"/>
      <c r="O46" s="240"/>
      <c r="P46" s="240"/>
      <c r="Q46" s="242"/>
      <c r="R46" s="242"/>
      <c r="S46" s="242"/>
      <c r="T46" s="242"/>
      <c r="U46" s="242"/>
      <c r="V46" s="242"/>
    </row>
    <row r="47" spans="3:22" ht="15.75">
      <c r="C47" s="240"/>
      <c r="D47" s="240"/>
      <c r="E47" s="240"/>
      <c r="F47" s="240"/>
      <c r="G47" s="240"/>
      <c r="H47" s="240"/>
      <c r="I47" s="240"/>
      <c r="J47" s="240"/>
      <c r="K47" s="240"/>
      <c r="L47" s="241"/>
      <c r="M47" s="241"/>
      <c r="N47" s="240"/>
      <c r="O47" s="240"/>
      <c r="P47" s="240"/>
      <c r="Q47" s="242"/>
      <c r="R47" s="242"/>
      <c r="S47" s="242"/>
      <c r="T47" s="242"/>
      <c r="U47" s="242"/>
      <c r="V47" s="242"/>
    </row>
    <row r="48" spans="3:22" ht="15.75">
      <c r="C48" s="240"/>
      <c r="D48" s="240"/>
      <c r="E48" s="240"/>
      <c r="F48" s="240"/>
      <c r="G48" s="240"/>
      <c r="H48" s="240"/>
      <c r="I48" s="240"/>
      <c r="J48" s="240"/>
      <c r="K48" s="240"/>
      <c r="L48" s="241"/>
      <c r="M48" s="241"/>
      <c r="N48" s="240"/>
      <c r="O48" s="240"/>
      <c r="P48" s="240"/>
      <c r="Q48" s="242"/>
      <c r="R48" s="242"/>
      <c r="S48" s="242"/>
      <c r="T48" s="242"/>
      <c r="U48" s="242"/>
      <c r="V48" s="242"/>
    </row>
    <row r="49" spans="3:22" ht="15.75">
      <c r="C49" s="240"/>
      <c r="D49" s="240"/>
      <c r="E49" s="240"/>
      <c r="F49" s="240"/>
      <c r="G49" s="240"/>
      <c r="H49" s="240"/>
      <c r="I49" s="240"/>
      <c r="J49" s="240"/>
      <c r="K49" s="240"/>
      <c r="L49" s="241"/>
      <c r="M49" s="241"/>
      <c r="N49" s="240"/>
      <c r="O49" s="240"/>
      <c r="P49" s="240"/>
      <c r="Q49" s="242"/>
      <c r="R49" s="242"/>
      <c r="S49" s="242"/>
      <c r="T49" s="242"/>
      <c r="U49" s="242"/>
      <c r="V49" s="242"/>
    </row>
    <row r="50" spans="3:22" ht="15.75">
      <c r="C50" s="240"/>
      <c r="D50" s="240"/>
      <c r="E50" s="240"/>
      <c r="F50" s="240"/>
      <c r="G50" s="240"/>
      <c r="H50" s="240"/>
      <c r="I50" s="240"/>
      <c r="J50" s="240"/>
      <c r="K50" s="240"/>
      <c r="L50" s="241"/>
      <c r="M50" s="241"/>
      <c r="N50" s="240"/>
      <c r="O50" s="240"/>
      <c r="P50" s="240"/>
      <c r="Q50" s="242"/>
      <c r="R50" s="242"/>
      <c r="S50" s="242"/>
      <c r="T50" s="242"/>
      <c r="U50" s="242"/>
      <c r="V50" s="242"/>
    </row>
    <row r="51" spans="3:22" ht="15.75">
      <c r="C51" s="240"/>
      <c r="D51" s="240"/>
      <c r="E51" s="240"/>
      <c r="F51" s="240"/>
      <c r="G51" s="240"/>
      <c r="H51" s="240"/>
      <c r="I51" s="240"/>
      <c r="J51" s="240"/>
      <c r="K51" s="240"/>
      <c r="L51" s="241"/>
      <c r="M51" s="241"/>
      <c r="N51" s="240"/>
      <c r="O51" s="240"/>
      <c r="P51" s="240"/>
      <c r="Q51" s="242"/>
      <c r="R51" s="242"/>
      <c r="S51" s="242"/>
      <c r="T51" s="242"/>
      <c r="U51" s="242"/>
      <c r="V51" s="242"/>
    </row>
    <row r="52" spans="3:22" ht="15.75">
      <c r="C52" s="240"/>
      <c r="D52" s="240"/>
      <c r="E52" s="240"/>
      <c r="F52" s="240"/>
      <c r="G52" s="240"/>
      <c r="H52" s="240"/>
      <c r="I52" s="240"/>
      <c r="J52" s="240"/>
      <c r="K52" s="240"/>
      <c r="L52" s="241"/>
      <c r="M52" s="241"/>
      <c r="N52" s="240"/>
      <c r="O52" s="240"/>
      <c r="P52" s="240"/>
      <c r="Q52" s="242"/>
      <c r="R52" s="242"/>
      <c r="S52" s="242"/>
      <c r="T52" s="242"/>
      <c r="U52" s="242"/>
      <c r="V52" s="242"/>
    </row>
    <row r="53" spans="3:22" ht="15.75">
      <c r="C53" s="240"/>
      <c r="D53" s="240"/>
      <c r="E53" s="240"/>
      <c r="F53" s="240"/>
      <c r="G53" s="240"/>
      <c r="H53" s="240"/>
      <c r="I53" s="240"/>
      <c r="J53" s="240"/>
      <c r="K53" s="240"/>
      <c r="L53" s="241"/>
      <c r="M53" s="241"/>
      <c r="N53" s="240"/>
      <c r="O53" s="240"/>
      <c r="P53" s="240"/>
      <c r="Q53" s="242"/>
      <c r="R53" s="242"/>
      <c r="S53" s="242"/>
      <c r="T53" s="242"/>
      <c r="U53" s="242"/>
      <c r="V53" s="242"/>
    </row>
    <row r="54" spans="3:22" ht="15.75">
      <c r="C54" s="240"/>
      <c r="D54" s="240"/>
      <c r="E54" s="240"/>
      <c r="F54" s="240"/>
      <c r="G54" s="240"/>
      <c r="H54" s="240"/>
      <c r="I54" s="240"/>
      <c r="J54" s="240"/>
      <c r="K54" s="240"/>
      <c r="L54" s="241"/>
      <c r="M54" s="241"/>
      <c r="N54" s="240"/>
      <c r="O54" s="240"/>
      <c r="P54" s="240"/>
      <c r="Q54" s="242"/>
      <c r="R54" s="242"/>
      <c r="S54" s="242"/>
      <c r="T54" s="242"/>
      <c r="U54" s="242"/>
      <c r="V54" s="242"/>
    </row>
  </sheetData>
  <sheetProtection formatCells="0" formatColumns="0" formatRows="0" autoFilter="0"/>
  <protectedRanges>
    <protectedRange sqref="A18:N22 M6:N16 F6:G16 O5:P22 H5:L17 A5:E17" name="Rango1"/>
  </protectedRanges>
  <mergeCells count="14">
    <mergeCell ref="I6:J6"/>
    <mergeCell ref="K6:L6"/>
    <mergeCell ref="M6:M7"/>
    <mergeCell ref="N6:N7"/>
    <mergeCell ref="A1:P1"/>
    <mergeCell ref="A2:P2"/>
    <mergeCell ref="A5:A7"/>
    <mergeCell ref="B5:G5"/>
    <mergeCell ref="I5:N5"/>
    <mergeCell ref="P5:P7"/>
    <mergeCell ref="B6:C6"/>
    <mergeCell ref="D6:E6"/>
    <mergeCell ref="F6:F7"/>
    <mergeCell ref="G6:G7"/>
  </mergeCells>
  <conditionalFormatting sqref="B9">
    <cfRule type="cellIs" dxfId="2" priority="3" operator="greaterThan">
      <formula>0</formula>
    </cfRule>
  </conditionalFormatting>
  <conditionalFormatting sqref="B9 D9 I9 K9">
    <cfRule type="cellIs" dxfId="1" priority="2" operator="greaterThan">
      <formula>0</formula>
    </cfRule>
  </conditionalFormatting>
  <conditionalFormatting sqref="C10 E10 J10 L10">
    <cfRule type="cellIs" dxfId="0" priority="1" operator="greaterThan">
      <formula>0</formula>
    </cfRule>
  </conditionalFormatting>
  <dataValidations count="1">
    <dataValidation type="whole" allowBlank="1" showInputMessage="1" showErrorMessage="1" sqref="B9:E16 I9:L16" xr:uid="{26BCE002-9060-444B-AC7C-61FBA9DF1637}">
      <formula1>0</formula1>
      <formula2>1000</formula2>
    </dataValidation>
  </dataValidations>
  <printOptions horizontalCentered="1"/>
  <pageMargins left="0.23622047244094491" right="0.23622047244094491" top="1.3" bottom="0.35433070866141736" header="0.19685039370078741" footer="0.31496062992125984"/>
  <pageSetup scale="44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37B5F-9533-4C84-9980-1B50B1F7A4C3}">
  <sheetPr>
    <pageSetUpPr fitToPage="1"/>
  </sheetPr>
  <dimension ref="A1:V63"/>
  <sheetViews>
    <sheetView view="pageBreakPreview" topLeftCell="A10" zoomScale="130" zoomScaleNormal="100" zoomScaleSheetLayoutView="130" workbookViewId="0">
      <selection activeCell="P21" sqref="P21"/>
    </sheetView>
  </sheetViews>
  <sheetFormatPr baseColWidth="10" defaultColWidth="11.42578125" defaultRowHeight="15"/>
  <cols>
    <col min="1" max="1" width="10.7109375" style="274" customWidth="1"/>
    <col min="2" max="2" width="8.7109375" style="274" customWidth="1"/>
    <col min="3" max="7" width="11.42578125" style="274"/>
    <col min="8" max="8" width="14.140625" style="274" customWidth="1"/>
    <col min="9" max="9" width="11.42578125" style="274"/>
    <col min="10" max="10" width="13.5703125" style="274" bestFit="1" customWidth="1"/>
    <col min="11" max="12" width="11.42578125" style="274"/>
    <col min="13" max="13" width="4.140625" style="274" customWidth="1"/>
    <col min="14" max="16384" width="11.42578125" style="274"/>
  </cols>
  <sheetData>
    <row r="1" spans="1:22">
      <c r="A1" s="324" t="s">
        <v>1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</row>
    <row r="2" spans="1:22" ht="20.100000000000001" customHeight="1">
      <c r="A2" s="596" t="s">
        <v>609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</row>
    <row r="3" spans="1:22" ht="20.100000000000001" customHeight="1">
      <c r="A3" s="597" t="s">
        <v>94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326"/>
      <c r="O3" s="326"/>
      <c r="P3" s="326"/>
      <c r="Q3" s="326"/>
      <c r="R3" s="326"/>
      <c r="S3" s="326"/>
      <c r="T3" s="326"/>
      <c r="U3" s="326"/>
      <c r="V3" s="326"/>
    </row>
    <row r="4" spans="1:22" ht="16.5" customHeight="1">
      <c r="A4" s="327" t="s">
        <v>610</v>
      </c>
      <c r="B4" s="328" t="s">
        <v>579</v>
      </c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</row>
    <row r="5" spans="1:22" ht="10.5" customHeight="1">
      <c r="A5" s="329" t="s">
        <v>593</v>
      </c>
      <c r="B5" s="329">
        <v>1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1"/>
      <c r="O5" s="331"/>
      <c r="P5" s="331"/>
      <c r="Q5" s="331"/>
      <c r="R5" s="331"/>
      <c r="S5" s="331"/>
      <c r="T5" s="331"/>
      <c r="U5" s="331"/>
      <c r="V5" s="331"/>
    </row>
    <row r="6" spans="1:22" ht="13.5" customHeight="1">
      <c r="A6" s="332" t="s">
        <v>594</v>
      </c>
      <c r="B6" s="333">
        <v>4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1"/>
      <c r="O6" s="331"/>
      <c r="P6" s="331"/>
      <c r="Q6" s="331"/>
      <c r="R6" s="331"/>
      <c r="S6" s="331"/>
      <c r="T6" s="331"/>
      <c r="U6" s="331"/>
      <c r="V6" s="331"/>
    </row>
    <row r="7" spans="1:22" ht="13.5" customHeight="1">
      <c r="A7" s="332" t="s">
        <v>592</v>
      </c>
      <c r="B7" s="333">
        <v>12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</row>
    <row r="8" spans="1:22" ht="13.5" customHeight="1">
      <c r="A8" s="332" t="s">
        <v>591</v>
      </c>
      <c r="B8" s="333">
        <v>42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1"/>
      <c r="O8" s="331"/>
      <c r="P8" s="331"/>
      <c r="Q8" s="331"/>
      <c r="R8" s="331"/>
      <c r="S8" s="331"/>
      <c r="T8" s="331"/>
      <c r="U8" s="331"/>
      <c r="V8" s="331"/>
    </row>
    <row r="9" spans="1:22" ht="13.5" customHeight="1">
      <c r="A9" s="332" t="s">
        <v>590</v>
      </c>
      <c r="B9" s="333">
        <v>113</v>
      </c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1"/>
      <c r="O9" s="331"/>
      <c r="P9" s="331"/>
      <c r="Q9" s="331"/>
      <c r="R9" s="331"/>
      <c r="S9" s="331"/>
      <c r="T9" s="331"/>
      <c r="U9" s="331"/>
      <c r="V9" s="331"/>
    </row>
    <row r="10" spans="1:22" ht="13.5" customHeight="1">
      <c r="A10" s="332" t="s">
        <v>587</v>
      </c>
      <c r="B10" s="333">
        <v>558</v>
      </c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1"/>
      <c r="O10" s="331"/>
      <c r="P10" s="331"/>
      <c r="Q10" s="331"/>
      <c r="R10" s="331"/>
      <c r="S10" s="331"/>
      <c r="T10" s="331"/>
      <c r="U10" s="331"/>
      <c r="V10" s="331"/>
    </row>
    <row r="11" spans="1:22" ht="13.5" customHeight="1">
      <c r="A11" s="332" t="s">
        <v>588</v>
      </c>
      <c r="B11" s="333">
        <v>918</v>
      </c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1"/>
      <c r="O11" s="331"/>
      <c r="P11" s="331"/>
      <c r="Q11" s="331"/>
      <c r="R11" s="331"/>
      <c r="S11" s="331"/>
      <c r="T11" s="331"/>
      <c r="U11" s="331"/>
      <c r="V11" s="331"/>
    </row>
    <row r="12" spans="1:22" ht="13.5" customHeight="1">
      <c r="A12" s="332" t="s">
        <v>589</v>
      </c>
      <c r="B12" s="333">
        <v>1312</v>
      </c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1"/>
      <c r="O12" s="331"/>
      <c r="P12" s="331"/>
      <c r="Q12" s="331"/>
      <c r="R12" s="331"/>
      <c r="S12" s="331"/>
      <c r="T12" s="331"/>
      <c r="U12" s="331"/>
      <c r="V12" s="331"/>
    </row>
    <row r="13" spans="1:22" ht="13.5" customHeight="1">
      <c r="A13" s="332"/>
      <c r="B13" s="333"/>
      <c r="C13" s="330"/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1"/>
      <c r="O13" s="331"/>
      <c r="P13" s="331"/>
      <c r="Q13" s="331"/>
      <c r="R13" s="331"/>
      <c r="S13" s="331"/>
      <c r="T13" s="331"/>
      <c r="U13" s="331"/>
      <c r="V13" s="331"/>
    </row>
    <row r="14" spans="1:22" ht="13.5" customHeight="1">
      <c r="A14" s="332"/>
      <c r="B14" s="333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1"/>
      <c r="O14" s="331"/>
      <c r="P14" s="331"/>
      <c r="Q14" s="331"/>
      <c r="R14" s="331"/>
      <c r="S14" s="331"/>
      <c r="T14" s="331"/>
      <c r="U14" s="331"/>
      <c r="V14" s="331"/>
    </row>
    <row r="15" spans="1:22" ht="13.5" customHeight="1">
      <c r="A15" s="332"/>
      <c r="B15" s="333"/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1"/>
      <c r="O15" s="331"/>
      <c r="P15" s="331"/>
      <c r="Q15" s="331"/>
      <c r="R15" s="331"/>
      <c r="S15" s="331"/>
      <c r="T15" s="331"/>
      <c r="U15" s="331"/>
      <c r="V15" s="331"/>
    </row>
    <row r="16" spans="1:22" ht="13.5" customHeight="1">
      <c r="A16" s="334"/>
      <c r="B16" s="335"/>
      <c r="C16" s="330"/>
      <c r="D16" s="330"/>
      <c r="E16" s="330"/>
      <c r="F16" s="330"/>
      <c r="G16" s="330"/>
      <c r="H16" s="330"/>
      <c r="I16" s="330"/>
      <c r="J16" s="330"/>
      <c r="K16" s="330"/>
      <c r="L16" s="330"/>
      <c r="M16" s="330"/>
      <c r="N16" s="331"/>
      <c r="O16" s="331"/>
      <c r="P16" s="331"/>
      <c r="Q16" s="331"/>
      <c r="R16" s="331"/>
      <c r="S16" s="331"/>
      <c r="T16" s="331"/>
      <c r="U16" s="331"/>
      <c r="V16" s="331"/>
    </row>
    <row r="17" spans="1:22" ht="13.5" customHeight="1">
      <c r="A17" s="334"/>
      <c r="B17" s="335"/>
      <c r="C17" s="330"/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1"/>
      <c r="O17" s="331"/>
      <c r="P17" s="331"/>
      <c r="Q17" s="331"/>
      <c r="R17" s="331"/>
      <c r="S17" s="331"/>
      <c r="T17" s="331"/>
      <c r="U17" s="331"/>
      <c r="V17" s="331"/>
    </row>
    <row r="18" spans="1:22" ht="13.5" customHeight="1">
      <c r="A18" s="334"/>
      <c r="B18" s="335"/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1"/>
      <c r="O18" s="331"/>
      <c r="P18" s="331"/>
      <c r="Q18" s="331"/>
      <c r="R18" s="331"/>
      <c r="S18" s="331"/>
      <c r="T18" s="331"/>
      <c r="U18" s="331"/>
      <c r="V18" s="331"/>
    </row>
    <row r="19" spans="1:22" ht="13.5" customHeight="1">
      <c r="A19" s="334"/>
      <c r="B19" s="335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1"/>
      <c r="O19" s="331"/>
      <c r="P19" s="331"/>
      <c r="Q19" s="331"/>
      <c r="R19" s="331"/>
      <c r="S19" s="331"/>
      <c r="T19" s="331"/>
      <c r="U19" s="331"/>
      <c r="V19" s="331"/>
    </row>
    <row r="20" spans="1:22" ht="13.5" customHeight="1">
      <c r="A20" s="334"/>
      <c r="B20" s="335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1"/>
      <c r="O20" s="331"/>
      <c r="P20" s="331"/>
      <c r="Q20" s="331"/>
      <c r="R20" s="331"/>
      <c r="S20" s="331"/>
      <c r="T20" s="331"/>
      <c r="U20" s="331"/>
      <c r="V20" s="331"/>
    </row>
    <row r="21" spans="1:22" ht="13.5" customHeight="1">
      <c r="A21" s="334"/>
      <c r="B21" s="335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1"/>
      <c r="O21" s="331"/>
      <c r="P21" s="331"/>
      <c r="Q21" s="331"/>
      <c r="R21" s="331"/>
      <c r="S21" s="331"/>
      <c r="T21" s="331"/>
      <c r="U21" s="331"/>
      <c r="V21" s="331"/>
    </row>
    <row r="22" spans="1:22" ht="13.5" customHeight="1">
      <c r="A22" s="334"/>
      <c r="B22" s="335"/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1"/>
      <c r="O22" s="331"/>
      <c r="P22" s="331"/>
      <c r="Q22" s="331"/>
      <c r="R22" s="331"/>
      <c r="S22" s="331"/>
      <c r="T22" s="331"/>
      <c r="U22" s="331"/>
      <c r="V22" s="331"/>
    </row>
    <row r="23" spans="1:22" ht="13.5" customHeight="1">
      <c r="A23" s="334"/>
      <c r="B23" s="335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1"/>
      <c r="O23" s="331"/>
      <c r="P23" s="331"/>
      <c r="Q23" s="331"/>
      <c r="R23" s="331"/>
      <c r="S23" s="331"/>
      <c r="T23" s="331"/>
      <c r="U23" s="331"/>
      <c r="V23" s="331"/>
    </row>
    <row r="24" spans="1:22" ht="13.5" customHeight="1">
      <c r="A24" s="336"/>
      <c r="B24" s="337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1"/>
      <c r="O24" s="331"/>
      <c r="P24" s="331"/>
      <c r="Q24" s="331"/>
      <c r="R24" s="331"/>
      <c r="S24" s="331"/>
      <c r="T24" s="331"/>
      <c r="U24" s="331"/>
      <c r="V24" s="331"/>
    </row>
    <row r="25" spans="1:22" ht="13.5" customHeight="1">
      <c r="A25" s="328"/>
      <c r="B25" s="328"/>
      <c r="C25" s="330"/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1"/>
      <c r="O25" s="331"/>
      <c r="P25" s="331"/>
      <c r="Q25" s="331"/>
      <c r="R25" s="331"/>
      <c r="S25" s="331"/>
      <c r="T25" s="331"/>
      <c r="U25" s="331"/>
      <c r="V25" s="331"/>
    </row>
    <row r="26" spans="1:22" ht="13.5" customHeight="1">
      <c r="A26" s="328"/>
      <c r="B26" s="328"/>
      <c r="C26" s="338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1"/>
      <c r="O26" s="331"/>
      <c r="P26" s="331"/>
      <c r="Q26" s="331"/>
      <c r="R26" s="331"/>
      <c r="S26" s="331"/>
      <c r="T26" s="331"/>
      <c r="U26" s="331"/>
      <c r="V26" s="331"/>
    </row>
    <row r="27" spans="1:22" ht="16.5" customHeight="1">
      <c r="A27" s="328"/>
      <c r="B27" s="328"/>
      <c r="C27" s="338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1"/>
      <c r="O27" s="331"/>
      <c r="P27" s="331"/>
      <c r="Q27" s="331"/>
      <c r="R27" s="331"/>
      <c r="S27" s="331"/>
      <c r="T27" s="331"/>
      <c r="U27" s="331"/>
      <c r="V27" s="331"/>
    </row>
    <row r="28" spans="1:22" ht="16.5" customHeight="1">
      <c r="A28" s="328"/>
      <c r="B28" s="328"/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1"/>
      <c r="O28" s="331"/>
      <c r="P28" s="331"/>
      <c r="Q28" s="331"/>
      <c r="R28" s="331"/>
      <c r="S28" s="331"/>
      <c r="T28" s="331"/>
      <c r="U28" s="331"/>
      <c r="V28" s="331"/>
    </row>
    <row r="29" spans="1:22" ht="16.5" customHeight="1">
      <c r="A29" s="325"/>
      <c r="B29" s="325"/>
      <c r="C29" s="330"/>
      <c r="D29" s="330"/>
      <c r="E29" s="330"/>
      <c r="F29" s="330"/>
      <c r="G29" s="330"/>
      <c r="H29" s="330"/>
      <c r="I29" s="330"/>
      <c r="J29" s="330"/>
      <c r="K29" s="330"/>
      <c r="L29" s="330"/>
      <c r="M29" s="330"/>
      <c r="N29" s="331"/>
      <c r="O29" s="331"/>
      <c r="P29" s="331"/>
      <c r="Q29" s="331"/>
      <c r="R29" s="331"/>
      <c r="S29" s="331"/>
      <c r="T29" s="331"/>
      <c r="U29" s="331"/>
      <c r="V29" s="331"/>
    </row>
    <row r="30" spans="1:22" ht="16.5" customHeight="1">
      <c r="A30" s="325"/>
      <c r="B30" s="325"/>
      <c r="C30" s="330"/>
      <c r="D30" s="330"/>
      <c r="E30" s="330"/>
      <c r="F30" s="330"/>
      <c r="G30" s="330"/>
      <c r="H30" s="330"/>
      <c r="I30" s="330"/>
      <c r="J30" s="330"/>
      <c r="K30" s="330"/>
      <c r="L30" s="330"/>
      <c r="M30" s="330"/>
      <c r="N30" s="331"/>
      <c r="O30" s="331"/>
      <c r="P30" s="331"/>
      <c r="Q30" s="331"/>
      <c r="R30" s="331"/>
      <c r="S30" s="331"/>
      <c r="T30" s="331"/>
      <c r="U30" s="331"/>
      <c r="V30" s="331"/>
    </row>
    <row r="31" spans="1:22" ht="29.25" customHeight="1">
      <c r="A31" s="325"/>
      <c r="B31" s="325"/>
      <c r="C31" s="330"/>
      <c r="D31" s="330"/>
      <c r="E31" s="330"/>
      <c r="F31" s="330"/>
      <c r="G31" s="325"/>
      <c r="H31" s="325"/>
      <c r="I31" s="330"/>
      <c r="J31" s="330"/>
      <c r="K31" s="330"/>
      <c r="L31" s="330"/>
      <c r="M31" s="330"/>
      <c r="N31" s="331"/>
      <c r="O31" s="331"/>
      <c r="P31" s="331"/>
      <c r="Q31" s="331"/>
      <c r="R31" s="331"/>
      <c r="S31" s="331"/>
      <c r="T31" s="331"/>
      <c r="U31" s="331"/>
      <c r="V31" s="331"/>
    </row>
    <row r="32" spans="1:22" ht="34.5" customHeight="1">
      <c r="A32" s="325"/>
      <c r="B32" s="325"/>
      <c r="C32" s="330"/>
      <c r="D32" s="330"/>
      <c r="E32" s="330"/>
      <c r="F32" s="330"/>
      <c r="G32" s="339" t="s">
        <v>271</v>
      </c>
      <c r="H32" s="340">
        <f>PAG_29LLGBTTIQ_TAB!L60</f>
        <v>2960</v>
      </c>
      <c r="I32" s="330"/>
      <c r="J32" s="330"/>
      <c r="K32" s="330"/>
      <c r="L32" s="330"/>
      <c r="M32" s="330"/>
      <c r="N32" s="331"/>
      <c r="O32" s="331"/>
      <c r="P32" s="331"/>
      <c r="Q32" s="331"/>
      <c r="R32" s="331"/>
      <c r="S32" s="331"/>
      <c r="T32" s="331"/>
      <c r="U32" s="331"/>
      <c r="V32" s="331"/>
    </row>
    <row r="33" spans="1:22" ht="34.5" customHeight="1">
      <c r="A33" s="325"/>
      <c r="B33" s="325"/>
      <c r="C33" s="330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1"/>
      <c r="O33" s="331"/>
      <c r="P33" s="331"/>
      <c r="Q33" s="331"/>
      <c r="R33" s="331"/>
      <c r="S33" s="331"/>
      <c r="T33" s="331"/>
      <c r="U33" s="331"/>
      <c r="V33" s="331"/>
    </row>
    <row r="34" spans="1:22" ht="10.5" customHeight="1">
      <c r="A34" s="341" t="s">
        <v>280</v>
      </c>
      <c r="B34" s="325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1"/>
      <c r="O34" s="331"/>
      <c r="P34" s="331"/>
      <c r="Q34" s="331"/>
      <c r="R34" s="331"/>
      <c r="S34" s="331"/>
      <c r="T34" s="331"/>
      <c r="U34" s="331"/>
      <c r="V34" s="331"/>
    </row>
    <row r="35" spans="1:22" ht="10.5" customHeight="1">
      <c r="A35" s="342" t="s">
        <v>611</v>
      </c>
      <c r="B35" s="325"/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1"/>
      <c r="O35" s="331"/>
      <c r="P35" s="331"/>
      <c r="Q35" s="331"/>
      <c r="R35" s="331"/>
      <c r="S35" s="331"/>
      <c r="T35" s="331"/>
      <c r="U35" s="331"/>
      <c r="V35" s="331"/>
    </row>
    <row r="36" spans="1:22" ht="10.5" customHeight="1">
      <c r="A36" s="342" t="s">
        <v>270</v>
      </c>
      <c r="B36" s="325"/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1"/>
      <c r="O36" s="331"/>
      <c r="P36" s="331"/>
      <c r="Q36" s="331"/>
      <c r="R36" s="331"/>
      <c r="S36" s="331"/>
      <c r="T36" s="331"/>
      <c r="U36" s="331"/>
      <c r="V36" s="331"/>
    </row>
    <row r="37" spans="1:22" ht="15.75">
      <c r="C37" s="331"/>
      <c r="D37" s="331"/>
      <c r="E37" s="331"/>
      <c r="F37" s="331"/>
      <c r="G37" s="331"/>
      <c r="H37" s="331"/>
      <c r="I37" s="331"/>
      <c r="J37" s="331"/>
      <c r="K37" s="331"/>
      <c r="L37" s="331"/>
      <c r="M37" s="331"/>
      <c r="N37" s="331"/>
      <c r="O37" s="331"/>
      <c r="P37" s="331"/>
      <c r="Q37" s="331"/>
      <c r="R37" s="331"/>
      <c r="S37" s="331"/>
      <c r="T37" s="331"/>
      <c r="U37" s="331"/>
      <c r="V37" s="331"/>
    </row>
    <row r="38" spans="1:22" ht="15.75">
      <c r="C38" s="331"/>
      <c r="D38" s="331"/>
      <c r="E38" s="331"/>
      <c r="F38" s="331"/>
      <c r="G38" s="331"/>
      <c r="H38" s="331"/>
      <c r="I38" s="331"/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</row>
    <row r="39" spans="1:22" ht="15.75">
      <c r="C39" s="331"/>
      <c r="D39" s="331"/>
      <c r="E39" s="331"/>
      <c r="F39" s="331"/>
      <c r="G39" s="331"/>
      <c r="H39" s="331"/>
      <c r="I39" s="331"/>
      <c r="J39" s="331"/>
      <c r="K39" s="331"/>
      <c r="L39" s="331"/>
      <c r="M39" s="331"/>
      <c r="N39" s="331"/>
      <c r="O39" s="331"/>
      <c r="P39" s="331"/>
      <c r="Q39" s="331"/>
      <c r="R39" s="331"/>
      <c r="S39" s="331"/>
      <c r="T39" s="331"/>
      <c r="U39" s="331"/>
      <c r="V39" s="331"/>
    </row>
    <row r="40" spans="1:22" ht="15.75"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</row>
    <row r="41" spans="1:22" ht="15.75"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</row>
    <row r="42" spans="1:22" ht="15.75"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</row>
    <row r="43" spans="1:22" ht="15.75"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</row>
    <row r="44" spans="1:22" ht="15.75">
      <c r="C44" s="331"/>
      <c r="D44" s="331"/>
      <c r="E44" s="331"/>
      <c r="F44" s="331"/>
      <c r="G44" s="331"/>
      <c r="H44" s="331"/>
      <c r="I44" s="331"/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</row>
    <row r="45" spans="1:22" ht="15.75">
      <c r="C45" s="331"/>
      <c r="D45" s="331"/>
      <c r="E45" s="331"/>
      <c r="F45" s="331"/>
      <c r="G45" s="331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331"/>
      <c r="U45" s="331"/>
      <c r="V45" s="331"/>
    </row>
    <row r="46" spans="1:22" ht="15.75">
      <c r="C46" s="331"/>
      <c r="D46" s="331"/>
      <c r="E46" s="331"/>
      <c r="F46" s="331"/>
      <c r="G46" s="331"/>
      <c r="H46" s="331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</row>
    <row r="47" spans="1:22" ht="15.75">
      <c r="C47" s="331"/>
      <c r="D47" s="331"/>
      <c r="E47" s="331"/>
      <c r="F47" s="331"/>
      <c r="G47" s="331"/>
      <c r="H47" s="331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</row>
    <row r="48" spans="1:22" ht="15.75">
      <c r="C48" s="331"/>
      <c r="D48" s="331"/>
      <c r="E48" s="331"/>
      <c r="F48" s="331"/>
      <c r="G48" s="331"/>
      <c r="H48" s="331"/>
      <c r="I48" s="331"/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</row>
    <row r="49" spans="3:22" ht="15.75">
      <c r="C49" s="331"/>
      <c r="D49" s="331"/>
      <c r="E49" s="331"/>
      <c r="F49" s="331"/>
      <c r="G49" s="331"/>
      <c r="H49" s="331"/>
      <c r="I49" s="331"/>
      <c r="J49" s="331"/>
      <c r="K49" s="331"/>
      <c r="L49" s="331"/>
      <c r="M49" s="331"/>
      <c r="N49" s="331"/>
      <c r="O49" s="331"/>
      <c r="P49" s="331"/>
      <c r="Q49" s="331"/>
      <c r="R49" s="331"/>
      <c r="S49" s="331"/>
      <c r="T49" s="331"/>
      <c r="U49" s="331"/>
      <c r="V49" s="331"/>
    </row>
    <row r="50" spans="3:22" ht="15.75">
      <c r="C50" s="331"/>
      <c r="D50" s="331"/>
      <c r="E50" s="331"/>
      <c r="F50" s="331"/>
      <c r="G50" s="331"/>
      <c r="H50" s="331"/>
      <c r="I50" s="331"/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</row>
    <row r="51" spans="3:22" ht="15.75">
      <c r="C51" s="331"/>
      <c r="D51" s="331"/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</row>
    <row r="52" spans="3:22" ht="15.75"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</row>
    <row r="53" spans="3:22" ht="15.75">
      <c r="C53" s="331"/>
      <c r="D53" s="331"/>
      <c r="E53" s="331"/>
      <c r="F53" s="331"/>
      <c r="G53" s="331"/>
      <c r="H53" s="331"/>
      <c r="I53" s="331"/>
      <c r="J53" s="331"/>
      <c r="K53" s="331"/>
      <c r="L53" s="331"/>
      <c r="M53" s="331"/>
      <c r="N53" s="331"/>
      <c r="O53" s="331"/>
      <c r="P53" s="331"/>
      <c r="Q53" s="331"/>
      <c r="R53" s="331"/>
      <c r="S53" s="331"/>
      <c r="T53" s="331"/>
      <c r="U53" s="331"/>
      <c r="V53" s="331"/>
    </row>
    <row r="54" spans="3:22" ht="15.75">
      <c r="C54" s="331"/>
      <c r="D54" s="331"/>
      <c r="E54" s="331"/>
      <c r="F54" s="331"/>
      <c r="G54" s="331"/>
      <c r="H54" s="331"/>
      <c r="I54" s="331"/>
      <c r="J54" s="331"/>
      <c r="K54" s="331"/>
      <c r="L54" s="331"/>
      <c r="M54" s="331"/>
      <c r="N54" s="331"/>
      <c r="O54" s="331"/>
      <c r="P54" s="331"/>
      <c r="Q54" s="331"/>
      <c r="R54" s="331"/>
      <c r="S54" s="331"/>
      <c r="T54" s="331"/>
      <c r="U54" s="331"/>
      <c r="V54" s="331"/>
    </row>
    <row r="55" spans="3:22" ht="15.75">
      <c r="C55" s="331"/>
      <c r="D55" s="331"/>
      <c r="E55" s="331"/>
      <c r="F55" s="331"/>
      <c r="G55" s="331"/>
      <c r="H55" s="331"/>
      <c r="I55" s="331"/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</row>
    <row r="56" spans="3:22" ht="15.75"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</row>
    <row r="57" spans="3:22" ht="15.75">
      <c r="C57" s="331"/>
      <c r="D57" s="331"/>
      <c r="E57" s="331"/>
      <c r="F57" s="331"/>
      <c r="G57" s="331"/>
      <c r="H57" s="331"/>
      <c r="I57" s="331"/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</row>
    <row r="58" spans="3:22" ht="15.75">
      <c r="C58" s="331"/>
      <c r="D58" s="331"/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</row>
    <row r="59" spans="3:22" ht="15.75">
      <c r="C59" s="331"/>
      <c r="D59" s="331"/>
      <c r="E59" s="331"/>
      <c r="F59" s="331"/>
      <c r="G59" s="331"/>
      <c r="H59" s="331"/>
      <c r="I59" s="331"/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</row>
    <row r="60" spans="3:22" ht="15.75">
      <c r="C60" s="331"/>
      <c r="D60" s="331"/>
      <c r="E60" s="331"/>
      <c r="F60" s="331"/>
      <c r="G60" s="331"/>
      <c r="H60" s="33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31"/>
      <c r="V60" s="331"/>
    </row>
    <row r="61" spans="3:22" ht="15.75">
      <c r="C61" s="331"/>
      <c r="D61" s="331"/>
      <c r="E61" s="331"/>
      <c r="F61" s="331"/>
      <c r="G61" s="331"/>
      <c r="H61" s="331"/>
      <c r="I61" s="331"/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</row>
    <row r="62" spans="3:22" ht="15.75"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31"/>
      <c r="V62" s="331"/>
    </row>
    <row r="63" spans="3:22" ht="15.75"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04043-0953-484C-85AC-0783AF623DAA}">
  <dimension ref="A1:Q67"/>
  <sheetViews>
    <sheetView view="pageBreakPreview" topLeftCell="A33" zoomScaleNormal="100" zoomScaleSheetLayoutView="100" workbookViewId="0">
      <selection activeCell="L56" sqref="L56"/>
    </sheetView>
  </sheetViews>
  <sheetFormatPr baseColWidth="10" defaultColWidth="11.42578125" defaultRowHeight="15"/>
  <cols>
    <col min="1" max="1" width="55.7109375" style="344" customWidth="1"/>
    <col min="2" max="2" width="1.7109375" style="344" customWidth="1"/>
    <col min="3" max="8" width="14.7109375" style="344" customWidth="1"/>
    <col min="9" max="9" width="1.7109375" style="344" customWidth="1"/>
    <col min="10" max="15" width="14.7109375" style="344" customWidth="1"/>
    <col min="16" max="16" width="1.7109375" style="344" customWidth="1"/>
    <col min="17" max="17" width="14.7109375" style="344" customWidth="1"/>
    <col min="18" max="16384" width="11.42578125" style="344"/>
  </cols>
  <sheetData>
    <row r="1" spans="1:17">
      <c r="A1" s="343" t="s">
        <v>1</v>
      </c>
    </row>
    <row r="2" spans="1:17" ht="20.100000000000001" customHeight="1">
      <c r="A2" s="598" t="s">
        <v>612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</row>
    <row r="3" spans="1:17" ht="20.100000000000001" customHeight="1">
      <c r="A3" s="598" t="s">
        <v>94</v>
      </c>
      <c r="B3" s="598"/>
      <c r="C3" s="598"/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598"/>
    </row>
    <row r="4" spans="1:17">
      <c r="A4" s="345"/>
    </row>
    <row r="5" spans="1:17" ht="15" customHeight="1">
      <c r="A5" s="599" t="s">
        <v>613</v>
      </c>
      <c r="B5" s="347"/>
      <c r="C5" s="602" t="s">
        <v>273</v>
      </c>
      <c r="D5" s="603"/>
      <c r="E5" s="603"/>
      <c r="F5" s="603"/>
      <c r="G5" s="603"/>
      <c r="H5" s="604"/>
      <c r="I5" s="347"/>
      <c r="J5" s="602" t="s">
        <v>274</v>
      </c>
      <c r="K5" s="603"/>
      <c r="L5" s="603"/>
      <c r="M5" s="603"/>
      <c r="N5" s="603"/>
      <c r="O5" s="603"/>
      <c r="P5" s="605"/>
      <c r="Q5" s="599" t="s">
        <v>96</v>
      </c>
    </row>
    <row r="6" spans="1:17" ht="15" customHeight="1">
      <c r="A6" s="600"/>
      <c r="B6" s="347"/>
      <c r="C6" s="602" t="s">
        <v>282</v>
      </c>
      <c r="D6" s="604"/>
      <c r="E6" s="602" t="s">
        <v>283</v>
      </c>
      <c r="F6" s="604"/>
      <c r="G6" s="599" t="s">
        <v>198</v>
      </c>
      <c r="H6" s="599" t="s">
        <v>275</v>
      </c>
      <c r="I6" s="347"/>
      <c r="J6" s="602" t="s">
        <v>282</v>
      </c>
      <c r="K6" s="604"/>
      <c r="L6" s="602" t="s">
        <v>283</v>
      </c>
      <c r="M6" s="604"/>
      <c r="N6" s="599" t="s">
        <v>198</v>
      </c>
      <c r="O6" s="606" t="s">
        <v>275</v>
      </c>
      <c r="P6" s="605"/>
      <c r="Q6" s="600"/>
    </row>
    <row r="7" spans="1:17">
      <c r="A7" s="601"/>
      <c r="B7" s="347"/>
      <c r="C7" s="346" t="s">
        <v>276</v>
      </c>
      <c r="D7" s="346" t="s">
        <v>277</v>
      </c>
      <c r="E7" s="346" t="s">
        <v>276</v>
      </c>
      <c r="F7" s="346" t="s">
        <v>277</v>
      </c>
      <c r="G7" s="600"/>
      <c r="H7" s="600"/>
      <c r="I7" s="347"/>
      <c r="J7" s="348" t="s">
        <v>276</v>
      </c>
      <c r="K7" s="348" t="s">
        <v>277</v>
      </c>
      <c r="L7" s="348" t="s">
        <v>276</v>
      </c>
      <c r="M7" s="348" t="s">
        <v>277</v>
      </c>
      <c r="N7" s="601"/>
      <c r="O7" s="607"/>
      <c r="P7" s="605"/>
      <c r="Q7" s="601"/>
    </row>
    <row r="8" spans="1:17" ht="8.1" customHeight="1">
      <c r="A8" s="345"/>
      <c r="B8" s="345"/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</row>
    <row r="9" spans="1:17">
      <c r="A9" s="349" t="s">
        <v>3</v>
      </c>
      <c r="B9" s="350"/>
      <c r="C9" s="351">
        <v>22</v>
      </c>
      <c r="D9" s="351">
        <v>14</v>
      </c>
      <c r="E9" s="351">
        <v>0</v>
      </c>
      <c r="F9" s="351">
        <v>16</v>
      </c>
      <c r="G9" s="352">
        <v>52</v>
      </c>
      <c r="H9" s="353">
        <v>92.857142857142861</v>
      </c>
      <c r="I9" s="354"/>
      <c r="J9" s="351">
        <v>0</v>
      </c>
      <c r="K9" s="351">
        <v>3</v>
      </c>
      <c r="L9" s="351">
        <v>0</v>
      </c>
      <c r="M9" s="351">
        <v>1</v>
      </c>
      <c r="N9" s="352">
        <v>4</v>
      </c>
      <c r="O9" s="353">
        <v>7.1428571428571432</v>
      </c>
      <c r="P9" s="355"/>
      <c r="Q9" s="352">
        <v>56</v>
      </c>
    </row>
    <row r="10" spans="1:17">
      <c r="A10" s="349" t="s">
        <v>4</v>
      </c>
      <c r="B10" s="350"/>
      <c r="C10" s="351">
        <v>46</v>
      </c>
      <c r="D10" s="351">
        <v>17</v>
      </c>
      <c r="E10" s="351">
        <v>22</v>
      </c>
      <c r="F10" s="351">
        <v>9</v>
      </c>
      <c r="G10" s="352">
        <v>94</v>
      </c>
      <c r="H10" s="353">
        <v>91.262135922330103</v>
      </c>
      <c r="I10" s="354"/>
      <c r="J10" s="351">
        <v>0</v>
      </c>
      <c r="K10" s="351">
        <v>4</v>
      </c>
      <c r="L10" s="351">
        <v>2</v>
      </c>
      <c r="M10" s="351">
        <v>3</v>
      </c>
      <c r="N10" s="352">
        <v>9</v>
      </c>
      <c r="O10" s="353">
        <v>8.7378640776699026</v>
      </c>
      <c r="P10" s="355"/>
      <c r="Q10" s="352">
        <v>103</v>
      </c>
    </row>
    <row r="11" spans="1:17">
      <c r="A11" s="349" t="s">
        <v>5</v>
      </c>
      <c r="B11" s="350"/>
      <c r="C11" s="351">
        <v>2</v>
      </c>
      <c r="D11" s="351">
        <v>1</v>
      </c>
      <c r="E11" s="351">
        <v>1</v>
      </c>
      <c r="F11" s="351">
        <v>0</v>
      </c>
      <c r="G11" s="352">
        <v>4</v>
      </c>
      <c r="H11" s="353">
        <v>100</v>
      </c>
      <c r="I11" s="354"/>
      <c r="J11" s="351">
        <v>0</v>
      </c>
      <c r="K11" s="351">
        <v>0</v>
      </c>
      <c r="L11" s="351">
        <v>0</v>
      </c>
      <c r="M11" s="351">
        <v>0</v>
      </c>
      <c r="N11" s="352">
        <v>0</v>
      </c>
      <c r="O11" s="353">
        <v>0</v>
      </c>
      <c r="P11" s="355"/>
      <c r="Q11" s="352">
        <v>4</v>
      </c>
    </row>
    <row r="12" spans="1:17">
      <c r="A12" s="349" t="s">
        <v>6</v>
      </c>
      <c r="B12" s="350"/>
      <c r="C12" s="351">
        <v>3</v>
      </c>
      <c r="D12" s="351">
        <v>0</v>
      </c>
      <c r="E12" s="351">
        <v>9</v>
      </c>
      <c r="F12" s="351">
        <v>5</v>
      </c>
      <c r="G12" s="352">
        <v>17</v>
      </c>
      <c r="H12" s="353">
        <v>100</v>
      </c>
      <c r="I12" s="354"/>
      <c r="J12" s="351">
        <v>0</v>
      </c>
      <c r="K12" s="351">
        <v>0</v>
      </c>
      <c r="L12" s="351">
        <v>0</v>
      </c>
      <c r="M12" s="351">
        <v>0</v>
      </c>
      <c r="N12" s="352">
        <v>0</v>
      </c>
      <c r="O12" s="353">
        <v>0</v>
      </c>
      <c r="P12" s="355"/>
      <c r="Q12" s="352">
        <v>17</v>
      </c>
    </row>
    <row r="13" spans="1:17">
      <c r="A13" s="349" t="s">
        <v>8</v>
      </c>
      <c r="B13" s="350"/>
      <c r="C13" s="351">
        <v>13</v>
      </c>
      <c r="D13" s="351">
        <v>13</v>
      </c>
      <c r="E13" s="351">
        <v>8</v>
      </c>
      <c r="F13" s="351">
        <v>5</v>
      </c>
      <c r="G13" s="352">
        <v>39</v>
      </c>
      <c r="H13" s="353">
        <v>95.121951219512198</v>
      </c>
      <c r="I13" s="354"/>
      <c r="J13" s="351">
        <v>0</v>
      </c>
      <c r="K13" s="351">
        <v>0</v>
      </c>
      <c r="L13" s="351">
        <v>0</v>
      </c>
      <c r="M13" s="351">
        <v>2</v>
      </c>
      <c r="N13" s="352">
        <v>2</v>
      </c>
      <c r="O13" s="353">
        <v>4.8780487804878048</v>
      </c>
      <c r="P13" s="355"/>
      <c r="Q13" s="352">
        <v>41</v>
      </c>
    </row>
    <row r="14" spans="1:17">
      <c r="A14" s="349" t="s">
        <v>9</v>
      </c>
      <c r="B14" s="350"/>
      <c r="C14" s="351">
        <v>11</v>
      </c>
      <c r="D14" s="351">
        <v>15</v>
      </c>
      <c r="E14" s="351">
        <v>22</v>
      </c>
      <c r="F14" s="351">
        <v>19</v>
      </c>
      <c r="G14" s="352">
        <v>67</v>
      </c>
      <c r="H14" s="353">
        <v>94.366197183098592</v>
      </c>
      <c r="I14" s="354"/>
      <c r="J14" s="351">
        <v>0</v>
      </c>
      <c r="K14" s="351">
        <v>0</v>
      </c>
      <c r="L14" s="351">
        <v>0</v>
      </c>
      <c r="M14" s="351">
        <v>4</v>
      </c>
      <c r="N14" s="352">
        <v>4</v>
      </c>
      <c r="O14" s="353">
        <v>5.6338028169014081</v>
      </c>
      <c r="P14" s="355"/>
      <c r="Q14" s="352">
        <v>71</v>
      </c>
    </row>
    <row r="15" spans="1:17">
      <c r="A15" s="349" t="s">
        <v>31</v>
      </c>
      <c r="B15" s="350"/>
      <c r="C15" s="351">
        <v>56</v>
      </c>
      <c r="D15" s="351">
        <v>19</v>
      </c>
      <c r="E15" s="351">
        <v>266</v>
      </c>
      <c r="F15" s="351">
        <v>176</v>
      </c>
      <c r="G15" s="352">
        <v>517</v>
      </c>
      <c r="H15" s="353">
        <v>93.659420289855078</v>
      </c>
      <c r="I15" s="354"/>
      <c r="J15" s="351">
        <v>0</v>
      </c>
      <c r="K15" s="351">
        <v>5</v>
      </c>
      <c r="L15" s="351">
        <v>8</v>
      </c>
      <c r="M15" s="351">
        <v>22</v>
      </c>
      <c r="N15" s="352">
        <v>35</v>
      </c>
      <c r="O15" s="353">
        <v>6.3405797101449277</v>
      </c>
      <c r="P15" s="355"/>
      <c r="Q15" s="352">
        <v>552</v>
      </c>
    </row>
    <row r="16" spans="1:17">
      <c r="A16" s="349" t="s">
        <v>33</v>
      </c>
      <c r="B16" s="350"/>
      <c r="C16" s="351">
        <v>0</v>
      </c>
      <c r="D16" s="351">
        <v>15</v>
      </c>
      <c r="E16" s="351">
        <v>15</v>
      </c>
      <c r="F16" s="351">
        <v>33</v>
      </c>
      <c r="G16" s="352">
        <v>63</v>
      </c>
      <c r="H16" s="353">
        <v>100</v>
      </c>
      <c r="I16" s="354"/>
      <c r="J16" s="351">
        <v>0</v>
      </c>
      <c r="K16" s="351">
        <v>0</v>
      </c>
      <c r="L16" s="351">
        <v>0</v>
      </c>
      <c r="M16" s="351">
        <v>0</v>
      </c>
      <c r="N16" s="352">
        <v>0</v>
      </c>
      <c r="O16" s="353">
        <v>0</v>
      </c>
      <c r="P16" s="355"/>
      <c r="Q16" s="352">
        <v>63</v>
      </c>
    </row>
    <row r="17" spans="1:17">
      <c r="A17" s="349" t="s">
        <v>7</v>
      </c>
      <c r="B17" s="350"/>
      <c r="C17" s="351">
        <v>50</v>
      </c>
      <c r="D17" s="351">
        <v>2</v>
      </c>
      <c r="E17" s="351">
        <v>32</v>
      </c>
      <c r="F17" s="351">
        <v>4</v>
      </c>
      <c r="G17" s="352">
        <v>88</v>
      </c>
      <c r="H17" s="353">
        <v>67.175572519083971</v>
      </c>
      <c r="I17" s="354"/>
      <c r="J17" s="351">
        <v>31</v>
      </c>
      <c r="K17" s="351">
        <v>4</v>
      </c>
      <c r="L17" s="351">
        <v>6</v>
      </c>
      <c r="M17" s="351">
        <v>2</v>
      </c>
      <c r="N17" s="352">
        <v>43</v>
      </c>
      <c r="O17" s="353">
        <v>32.824427480916029</v>
      </c>
      <c r="P17" s="355"/>
      <c r="Q17" s="352">
        <v>131</v>
      </c>
    </row>
    <row r="18" spans="1:17">
      <c r="A18" s="349" t="s">
        <v>10</v>
      </c>
      <c r="B18" s="350"/>
      <c r="C18" s="351">
        <v>1</v>
      </c>
      <c r="D18" s="351">
        <v>0</v>
      </c>
      <c r="E18" s="351">
        <v>0</v>
      </c>
      <c r="F18" s="351">
        <v>0</v>
      </c>
      <c r="G18" s="352">
        <v>1</v>
      </c>
      <c r="H18" s="353">
        <v>100</v>
      </c>
      <c r="I18" s="354"/>
      <c r="J18" s="351">
        <v>0</v>
      </c>
      <c r="K18" s="351">
        <v>0</v>
      </c>
      <c r="L18" s="351">
        <v>0</v>
      </c>
      <c r="M18" s="351">
        <v>0</v>
      </c>
      <c r="N18" s="352">
        <v>0</v>
      </c>
      <c r="O18" s="353">
        <v>0</v>
      </c>
      <c r="P18" s="355"/>
      <c r="Q18" s="352">
        <v>1</v>
      </c>
    </row>
    <row r="19" spans="1:17">
      <c r="A19" s="349" t="s">
        <v>32</v>
      </c>
      <c r="B19" s="350"/>
      <c r="C19" s="351">
        <v>83</v>
      </c>
      <c r="D19" s="351">
        <v>52</v>
      </c>
      <c r="E19" s="351">
        <v>146</v>
      </c>
      <c r="F19" s="351">
        <v>113</v>
      </c>
      <c r="G19" s="352">
        <v>394</v>
      </c>
      <c r="H19" s="353">
        <v>96.332518337408317</v>
      </c>
      <c r="I19" s="354"/>
      <c r="J19" s="351">
        <v>3</v>
      </c>
      <c r="K19" s="351">
        <v>3</v>
      </c>
      <c r="L19" s="351">
        <v>4</v>
      </c>
      <c r="M19" s="351">
        <v>5</v>
      </c>
      <c r="N19" s="352">
        <v>15</v>
      </c>
      <c r="O19" s="353">
        <v>3.6674816625916868</v>
      </c>
      <c r="P19" s="355"/>
      <c r="Q19" s="352">
        <v>409</v>
      </c>
    </row>
    <row r="20" spans="1:17">
      <c r="A20" s="349" t="s">
        <v>11</v>
      </c>
      <c r="B20" s="350"/>
      <c r="C20" s="351">
        <v>5</v>
      </c>
      <c r="D20" s="351">
        <v>6</v>
      </c>
      <c r="E20" s="351">
        <v>10</v>
      </c>
      <c r="F20" s="351">
        <v>12</v>
      </c>
      <c r="G20" s="352">
        <v>33</v>
      </c>
      <c r="H20" s="353">
        <v>94.285714285714292</v>
      </c>
      <c r="I20" s="354"/>
      <c r="J20" s="351">
        <v>1</v>
      </c>
      <c r="K20" s="351">
        <v>1</v>
      </c>
      <c r="L20" s="351">
        <v>0</v>
      </c>
      <c r="M20" s="351">
        <v>0</v>
      </c>
      <c r="N20" s="352">
        <v>2</v>
      </c>
      <c r="O20" s="353">
        <v>5.7142857142857144</v>
      </c>
      <c r="P20" s="355"/>
      <c r="Q20" s="352">
        <v>35</v>
      </c>
    </row>
    <row r="21" spans="1:17">
      <c r="A21" s="349" t="s">
        <v>12</v>
      </c>
      <c r="B21" s="350"/>
      <c r="C21" s="351">
        <v>24</v>
      </c>
      <c r="D21" s="351">
        <v>12</v>
      </c>
      <c r="E21" s="351">
        <v>15</v>
      </c>
      <c r="F21" s="351">
        <v>3</v>
      </c>
      <c r="G21" s="352">
        <v>54</v>
      </c>
      <c r="H21" s="353">
        <v>96.428571428571431</v>
      </c>
      <c r="I21" s="354"/>
      <c r="J21" s="351">
        <v>0</v>
      </c>
      <c r="K21" s="351">
        <v>1</v>
      </c>
      <c r="L21" s="351">
        <v>0</v>
      </c>
      <c r="M21" s="351">
        <v>1</v>
      </c>
      <c r="N21" s="352">
        <v>2</v>
      </c>
      <c r="O21" s="353">
        <v>3.5714285714285716</v>
      </c>
      <c r="P21" s="355"/>
      <c r="Q21" s="352">
        <v>56</v>
      </c>
    </row>
    <row r="22" spans="1:17">
      <c r="A22" s="349" t="s">
        <v>13</v>
      </c>
      <c r="B22" s="350"/>
      <c r="C22" s="351">
        <v>3</v>
      </c>
      <c r="D22" s="351">
        <v>7</v>
      </c>
      <c r="E22" s="351">
        <v>20</v>
      </c>
      <c r="F22" s="351">
        <v>19</v>
      </c>
      <c r="G22" s="352">
        <v>49</v>
      </c>
      <c r="H22" s="353">
        <v>98</v>
      </c>
      <c r="I22" s="354"/>
      <c r="J22" s="351">
        <v>0</v>
      </c>
      <c r="K22" s="351">
        <v>0</v>
      </c>
      <c r="L22" s="351">
        <v>0</v>
      </c>
      <c r="M22" s="351">
        <v>1</v>
      </c>
      <c r="N22" s="352">
        <v>1</v>
      </c>
      <c r="O22" s="353">
        <v>2</v>
      </c>
      <c r="P22" s="355"/>
      <c r="Q22" s="352">
        <v>50</v>
      </c>
    </row>
    <row r="23" spans="1:17">
      <c r="A23" s="349" t="s">
        <v>14</v>
      </c>
      <c r="B23" s="350"/>
      <c r="C23" s="351">
        <v>59</v>
      </c>
      <c r="D23" s="351">
        <v>32</v>
      </c>
      <c r="E23" s="351">
        <v>100</v>
      </c>
      <c r="F23" s="351">
        <v>30</v>
      </c>
      <c r="G23" s="352">
        <v>221</v>
      </c>
      <c r="H23" s="353">
        <v>90.573770491803273</v>
      </c>
      <c r="I23" s="354"/>
      <c r="J23" s="351">
        <v>6</v>
      </c>
      <c r="K23" s="351">
        <v>6</v>
      </c>
      <c r="L23" s="351">
        <v>9</v>
      </c>
      <c r="M23" s="351">
        <v>2</v>
      </c>
      <c r="N23" s="352">
        <v>23</v>
      </c>
      <c r="O23" s="353">
        <v>9.4262295081967213</v>
      </c>
      <c r="P23" s="355"/>
      <c r="Q23" s="352">
        <v>244</v>
      </c>
    </row>
    <row r="24" spans="1:17">
      <c r="A24" s="349" t="s">
        <v>34</v>
      </c>
      <c r="B24" s="350"/>
      <c r="C24" s="351">
        <v>6</v>
      </c>
      <c r="D24" s="351">
        <v>13</v>
      </c>
      <c r="E24" s="351">
        <v>17</v>
      </c>
      <c r="F24" s="351">
        <v>14</v>
      </c>
      <c r="G24" s="352">
        <v>50</v>
      </c>
      <c r="H24" s="353">
        <v>87.719298245614041</v>
      </c>
      <c r="I24" s="354"/>
      <c r="J24" s="351">
        <v>0</v>
      </c>
      <c r="K24" s="351">
        <v>1</v>
      </c>
      <c r="L24" s="351">
        <v>1</v>
      </c>
      <c r="M24" s="351">
        <v>5</v>
      </c>
      <c r="N24" s="352">
        <v>7</v>
      </c>
      <c r="O24" s="353">
        <v>12.280701754385966</v>
      </c>
      <c r="P24" s="355"/>
      <c r="Q24" s="352">
        <v>57</v>
      </c>
    </row>
    <row r="25" spans="1:17">
      <c r="A25" s="349" t="s">
        <v>15</v>
      </c>
      <c r="B25" s="350"/>
      <c r="C25" s="351">
        <v>13</v>
      </c>
      <c r="D25" s="351">
        <v>17</v>
      </c>
      <c r="E25" s="351">
        <v>22</v>
      </c>
      <c r="F25" s="351">
        <v>27</v>
      </c>
      <c r="G25" s="352">
        <v>79</v>
      </c>
      <c r="H25" s="353">
        <v>96.341463414634148</v>
      </c>
      <c r="I25" s="354"/>
      <c r="J25" s="351">
        <v>0</v>
      </c>
      <c r="K25" s="351">
        <v>2</v>
      </c>
      <c r="L25" s="351">
        <v>1</v>
      </c>
      <c r="M25" s="351">
        <v>0</v>
      </c>
      <c r="N25" s="352">
        <v>3</v>
      </c>
      <c r="O25" s="353">
        <v>3.6585365853658538</v>
      </c>
      <c r="P25" s="355"/>
      <c r="Q25" s="352">
        <v>82</v>
      </c>
    </row>
    <row r="26" spans="1:17">
      <c r="A26" s="349" t="s">
        <v>16</v>
      </c>
      <c r="B26" s="350"/>
      <c r="C26" s="351">
        <v>12</v>
      </c>
      <c r="D26" s="351">
        <v>8</v>
      </c>
      <c r="E26" s="351">
        <v>8</v>
      </c>
      <c r="F26" s="351">
        <v>22</v>
      </c>
      <c r="G26" s="352">
        <v>50</v>
      </c>
      <c r="H26" s="353">
        <v>100</v>
      </c>
      <c r="I26" s="354"/>
      <c r="J26" s="351">
        <v>0</v>
      </c>
      <c r="K26" s="351">
        <v>0</v>
      </c>
      <c r="L26" s="351">
        <v>0</v>
      </c>
      <c r="M26" s="351">
        <v>0</v>
      </c>
      <c r="N26" s="352">
        <v>0</v>
      </c>
      <c r="O26" s="353">
        <v>0</v>
      </c>
      <c r="P26" s="355"/>
      <c r="Q26" s="352">
        <v>50</v>
      </c>
    </row>
    <row r="27" spans="1:17">
      <c r="A27" s="349" t="s">
        <v>17</v>
      </c>
      <c r="B27" s="350"/>
      <c r="C27" s="351">
        <v>17</v>
      </c>
      <c r="D27" s="351">
        <v>51</v>
      </c>
      <c r="E27" s="351">
        <v>37</v>
      </c>
      <c r="F27" s="351">
        <v>54</v>
      </c>
      <c r="G27" s="352">
        <v>159</v>
      </c>
      <c r="H27" s="353">
        <v>92.441860465116278</v>
      </c>
      <c r="I27" s="354"/>
      <c r="J27" s="351">
        <v>1</v>
      </c>
      <c r="K27" s="351">
        <v>3</v>
      </c>
      <c r="L27" s="351">
        <v>4</v>
      </c>
      <c r="M27" s="351">
        <v>5</v>
      </c>
      <c r="N27" s="352">
        <v>13</v>
      </c>
      <c r="O27" s="353">
        <v>7.558139534883721</v>
      </c>
      <c r="P27" s="355"/>
      <c r="Q27" s="352">
        <v>172</v>
      </c>
    </row>
    <row r="28" spans="1:17">
      <c r="A28" s="349" t="s">
        <v>18</v>
      </c>
      <c r="B28" s="350"/>
      <c r="C28" s="351">
        <v>5</v>
      </c>
      <c r="D28" s="351">
        <v>14</v>
      </c>
      <c r="E28" s="351">
        <v>2</v>
      </c>
      <c r="F28" s="351">
        <v>5</v>
      </c>
      <c r="G28" s="352">
        <v>26</v>
      </c>
      <c r="H28" s="353">
        <v>89.65517241379311</v>
      </c>
      <c r="I28" s="354"/>
      <c r="J28" s="351">
        <v>0</v>
      </c>
      <c r="K28" s="351">
        <v>2</v>
      </c>
      <c r="L28" s="351">
        <v>0</v>
      </c>
      <c r="M28" s="351">
        <v>1</v>
      </c>
      <c r="N28" s="352">
        <v>3</v>
      </c>
      <c r="O28" s="353">
        <v>10.344827586206897</v>
      </c>
      <c r="P28" s="355"/>
      <c r="Q28" s="352">
        <v>29</v>
      </c>
    </row>
    <row r="29" spans="1:17">
      <c r="A29" s="349" t="s">
        <v>19</v>
      </c>
      <c r="B29" s="350"/>
      <c r="C29" s="351">
        <v>19</v>
      </c>
      <c r="D29" s="351">
        <v>13</v>
      </c>
      <c r="E29" s="351">
        <v>49</v>
      </c>
      <c r="F29" s="351">
        <v>18</v>
      </c>
      <c r="G29" s="352">
        <v>99</v>
      </c>
      <c r="H29" s="353">
        <v>91.666666666666671</v>
      </c>
      <c r="I29" s="354"/>
      <c r="J29" s="351">
        <v>5</v>
      </c>
      <c r="K29" s="351">
        <v>1</v>
      </c>
      <c r="L29" s="351">
        <v>0</v>
      </c>
      <c r="M29" s="351">
        <v>3</v>
      </c>
      <c r="N29" s="352">
        <v>9</v>
      </c>
      <c r="O29" s="353">
        <v>8.3333333333333339</v>
      </c>
      <c r="P29" s="355"/>
      <c r="Q29" s="352">
        <v>108</v>
      </c>
    </row>
    <row r="30" spans="1:17">
      <c r="A30" s="349" t="s">
        <v>20</v>
      </c>
      <c r="B30" s="350"/>
      <c r="C30" s="351">
        <v>7</v>
      </c>
      <c r="D30" s="351">
        <v>1</v>
      </c>
      <c r="E30" s="351">
        <v>8</v>
      </c>
      <c r="F30" s="351">
        <v>3</v>
      </c>
      <c r="G30" s="352">
        <v>19</v>
      </c>
      <c r="H30" s="353">
        <v>95</v>
      </c>
      <c r="I30" s="354"/>
      <c r="J30" s="351">
        <v>1</v>
      </c>
      <c r="K30" s="351">
        <v>0</v>
      </c>
      <c r="L30" s="351">
        <v>0</v>
      </c>
      <c r="M30" s="351">
        <v>0</v>
      </c>
      <c r="N30" s="352">
        <v>1</v>
      </c>
      <c r="O30" s="353">
        <v>5</v>
      </c>
      <c r="P30" s="355"/>
      <c r="Q30" s="352">
        <v>20</v>
      </c>
    </row>
    <row r="31" spans="1:17">
      <c r="A31" s="349" t="s">
        <v>21</v>
      </c>
      <c r="B31" s="350"/>
      <c r="C31" s="351">
        <v>16</v>
      </c>
      <c r="D31" s="351">
        <v>7</v>
      </c>
      <c r="E31" s="351">
        <v>10</v>
      </c>
      <c r="F31" s="351">
        <v>6</v>
      </c>
      <c r="G31" s="352">
        <v>39</v>
      </c>
      <c r="H31" s="353">
        <v>86.666666666666671</v>
      </c>
      <c r="I31" s="354"/>
      <c r="J31" s="351">
        <v>5</v>
      </c>
      <c r="K31" s="351">
        <v>1</v>
      </c>
      <c r="L31" s="351">
        <v>0</v>
      </c>
      <c r="M31" s="351">
        <v>0</v>
      </c>
      <c r="N31" s="352">
        <v>6</v>
      </c>
      <c r="O31" s="353">
        <v>13.333333333333334</v>
      </c>
      <c r="P31" s="355"/>
      <c r="Q31" s="352">
        <v>45</v>
      </c>
    </row>
    <row r="32" spans="1:17">
      <c r="A32" s="349" t="s">
        <v>22</v>
      </c>
      <c r="B32" s="350"/>
      <c r="C32" s="351">
        <v>1</v>
      </c>
      <c r="D32" s="351">
        <v>0</v>
      </c>
      <c r="E32" s="351">
        <v>5</v>
      </c>
      <c r="F32" s="351">
        <v>0</v>
      </c>
      <c r="G32" s="352">
        <v>6</v>
      </c>
      <c r="H32" s="353">
        <v>100</v>
      </c>
      <c r="I32" s="354"/>
      <c r="J32" s="351">
        <v>0</v>
      </c>
      <c r="K32" s="351">
        <v>0</v>
      </c>
      <c r="L32" s="351">
        <v>0</v>
      </c>
      <c r="M32" s="351">
        <v>0</v>
      </c>
      <c r="N32" s="352">
        <v>0</v>
      </c>
      <c r="O32" s="353">
        <v>0</v>
      </c>
      <c r="P32" s="355"/>
      <c r="Q32" s="352">
        <v>6</v>
      </c>
    </row>
    <row r="33" spans="1:17">
      <c r="A33" s="349" t="s">
        <v>23</v>
      </c>
      <c r="B33" s="350"/>
      <c r="C33" s="351">
        <v>5</v>
      </c>
      <c r="D33" s="351">
        <v>2</v>
      </c>
      <c r="E33" s="351">
        <v>8</v>
      </c>
      <c r="F33" s="351">
        <v>0</v>
      </c>
      <c r="G33" s="352">
        <v>15</v>
      </c>
      <c r="H33" s="353">
        <v>88.235294117647058</v>
      </c>
      <c r="I33" s="354"/>
      <c r="J33" s="351">
        <v>0</v>
      </c>
      <c r="K33" s="351">
        <v>2</v>
      </c>
      <c r="L33" s="351">
        <v>0</v>
      </c>
      <c r="M33" s="351">
        <v>0</v>
      </c>
      <c r="N33" s="352">
        <v>2</v>
      </c>
      <c r="O33" s="353">
        <v>11.764705882352942</v>
      </c>
      <c r="P33" s="355"/>
      <c r="Q33" s="352">
        <v>17</v>
      </c>
    </row>
    <row r="34" spans="1:17">
      <c r="A34" s="349" t="s">
        <v>24</v>
      </c>
      <c r="B34" s="350"/>
      <c r="C34" s="351">
        <v>3</v>
      </c>
      <c r="D34" s="351">
        <v>0</v>
      </c>
      <c r="E34" s="351">
        <v>17</v>
      </c>
      <c r="F34" s="351">
        <v>6</v>
      </c>
      <c r="G34" s="352">
        <v>26</v>
      </c>
      <c r="H34" s="353">
        <v>89.65517241379311</v>
      </c>
      <c r="I34" s="354"/>
      <c r="J34" s="351">
        <v>0</v>
      </c>
      <c r="K34" s="351">
        <v>0</v>
      </c>
      <c r="L34" s="351">
        <v>2</v>
      </c>
      <c r="M34" s="351">
        <v>1</v>
      </c>
      <c r="N34" s="352">
        <v>3</v>
      </c>
      <c r="O34" s="353">
        <v>10.344827586206897</v>
      </c>
      <c r="P34" s="355"/>
      <c r="Q34" s="352">
        <v>29</v>
      </c>
    </row>
    <row r="35" spans="1:17">
      <c r="A35" s="349" t="s">
        <v>25</v>
      </c>
      <c r="B35" s="350"/>
      <c r="C35" s="351">
        <v>2</v>
      </c>
      <c r="D35" s="351">
        <v>5</v>
      </c>
      <c r="E35" s="351">
        <v>2</v>
      </c>
      <c r="F35" s="351">
        <v>2</v>
      </c>
      <c r="G35" s="352">
        <v>11</v>
      </c>
      <c r="H35" s="353">
        <v>100</v>
      </c>
      <c r="I35" s="354"/>
      <c r="J35" s="351">
        <v>0</v>
      </c>
      <c r="K35" s="351">
        <v>0</v>
      </c>
      <c r="L35" s="351">
        <v>0</v>
      </c>
      <c r="M35" s="351">
        <v>0</v>
      </c>
      <c r="N35" s="352">
        <v>0</v>
      </c>
      <c r="O35" s="353">
        <v>0</v>
      </c>
      <c r="P35" s="355"/>
      <c r="Q35" s="352">
        <v>11</v>
      </c>
    </row>
    <row r="36" spans="1:17">
      <c r="A36" s="349" t="s">
        <v>26</v>
      </c>
      <c r="B36" s="350"/>
      <c r="C36" s="351">
        <v>0</v>
      </c>
      <c r="D36" s="351">
        <v>0</v>
      </c>
      <c r="E36" s="351">
        <v>0</v>
      </c>
      <c r="F36" s="351">
        <v>0</v>
      </c>
      <c r="G36" s="352">
        <v>0</v>
      </c>
      <c r="H36" s="353">
        <v>0</v>
      </c>
      <c r="I36" s="354"/>
      <c r="J36" s="351">
        <v>0</v>
      </c>
      <c r="K36" s="351">
        <v>0</v>
      </c>
      <c r="L36" s="351">
        <v>0</v>
      </c>
      <c r="M36" s="351">
        <v>0</v>
      </c>
      <c r="N36" s="352">
        <v>0</v>
      </c>
      <c r="O36" s="353">
        <v>0</v>
      </c>
      <c r="P36" s="355"/>
      <c r="Q36" s="352">
        <v>0</v>
      </c>
    </row>
    <row r="37" spans="1:17">
      <c r="A37" s="349" t="s">
        <v>27</v>
      </c>
      <c r="B37" s="350"/>
      <c r="C37" s="351">
        <v>0</v>
      </c>
      <c r="D37" s="351">
        <v>5</v>
      </c>
      <c r="E37" s="351">
        <v>1</v>
      </c>
      <c r="F37" s="351">
        <v>4</v>
      </c>
      <c r="G37" s="352">
        <v>10</v>
      </c>
      <c r="H37" s="353">
        <v>90.909090909090907</v>
      </c>
      <c r="I37" s="354"/>
      <c r="J37" s="351">
        <v>0</v>
      </c>
      <c r="K37" s="351">
        <v>0</v>
      </c>
      <c r="L37" s="351">
        <v>0</v>
      </c>
      <c r="M37" s="351">
        <v>1</v>
      </c>
      <c r="N37" s="352">
        <v>1</v>
      </c>
      <c r="O37" s="353">
        <v>9.0909090909090917</v>
      </c>
      <c r="P37" s="355"/>
      <c r="Q37" s="352">
        <v>11</v>
      </c>
    </row>
    <row r="38" spans="1:17">
      <c r="A38" s="349" t="s">
        <v>35</v>
      </c>
      <c r="B38" s="350"/>
      <c r="C38" s="351">
        <v>53</v>
      </c>
      <c r="D38" s="351">
        <v>23</v>
      </c>
      <c r="E38" s="351">
        <v>13</v>
      </c>
      <c r="F38" s="351">
        <v>9</v>
      </c>
      <c r="G38" s="352">
        <v>98</v>
      </c>
      <c r="H38" s="353">
        <v>100</v>
      </c>
      <c r="I38" s="354"/>
      <c r="J38" s="351">
        <v>0</v>
      </c>
      <c r="K38" s="351">
        <v>0</v>
      </c>
      <c r="L38" s="351">
        <v>0</v>
      </c>
      <c r="M38" s="351">
        <v>0</v>
      </c>
      <c r="N38" s="352">
        <v>0</v>
      </c>
      <c r="O38" s="353">
        <v>0</v>
      </c>
      <c r="P38" s="355"/>
      <c r="Q38" s="352">
        <v>98</v>
      </c>
    </row>
    <row r="39" spans="1:17">
      <c r="A39" s="349" t="s">
        <v>28</v>
      </c>
      <c r="B39" s="350"/>
      <c r="C39" s="351">
        <v>1</v>
      </c>
      <c r="D39" s="351">
        <v>2</v>
      </c>
      <c r="E39" s="351">
        <v>27</v>
      </c>
      <c r="F39" s="351">
        <v>6</v>
      </c>
      <c r="G39" s="352">
        <v>36</v>
      </c>
      <c r="H39" s="353">
        <v>94.736842105263165</v>
      </c>
      <c r="I39" s="354"/>
      <c r="J39" s="351">
        <v>0</v>
      </c>
      <c r="K39" s="351">
        <v>2</v>
      </c>
      <c r="L39" s="351">
        <v>0</v>
      </c>
      <c r="M39" s="351">
        <v>0</v>
      </c>
      <c r="N39" s="352">
        <v>2</v>
      </c>
      <c r="O39" s="353">
        <v>5.2631578947368425</v>
      </c>
      <c r="P39" s="355"/>
      <c r="Q39" s="352">
        <v>38</v>
      </c>
    </row>
    <row r="40" spans="1:17">
      <c r="A40" s="349" t="s">
        <v>29</v>
      </c>
      <c r="B40" s="350"/>
      <c r="C40" s="351">
        <v>3</v>
      </c>
      <c r="D40" s="351">
        <v>0</v>
      </c>
      <c r="E40" s="351">
        <v>1</v>
      </c>
      <c r="F40" s="351">
        <v>28</v>
      </c>
      <c r="G40" s="352">
        <v>32</v>
      </c>
      <c r="H40" s="353">
        <v>88.888888888888886</v>
      </c>
      <c r="I40" s="354"/>
      <c r="J40" s="351">
        <v>0</v>
      </c>
      <c r="K40" s="351">
        <v>2</v>
      </c>
      <c r="L40" s="351">
        <v>0</v>
      </c>
      <c r="M40" s="351">
        <v>2</v>
      </c>
      <c r="N40" s="352">
        <v>4</v>
      </c>
      <c r="O40" s="353">
        <v>11.111111111111111</v>
      </c>
      <c r="P40" s="355"/>
      <c r="Q40" s="352">
        <v>36</v>
      </c>
    </row>
    <row r="41" spans="1:17" ht="8.1" customHeight="1">
      <c r="A41" s="345"/>
      <c r="B41" s="345"/>
      <c r="C41" s="351"/>
      <c r="D41" s="351"/>
      <c r="E41" s="351"/>
      <c r="F41" s="351"/>
      <c r="G41" s="356"/>
      <c r="H41" s="357"/>
      <c r="I41" s="358"/>
      <c r="J41" s="351"/>
      <c r="K41" s="351"/>
      <c r="L41" s="351"/>
      <c r="M41" s="351"/>
      <c r="N41" s="356"/>
      <c r="O41" s="357"/>
      <c r="P41" s="358"/>
      <c r="Q41" s="356"/>
    </row>
    <row r="42" spans="1:17">
      <c r="A42" s="359" t="s">
        <v>198</v>
      </c>
      <c r="B42" s="360"/>
      <c r="C42" s="361">
        <v>541</v>
      </c>
      <c r="D42" s="361">
        <v>366</v>
      </c>
      <c r="E42" s="361">
        <v>893</v>
      </c>
      <c r="F42" s="361">
        <v>648</v>
      </c>
      <c r="G42" s="361">
        <v>2448</v>
      </c>
      <c r="H42" s="362">
        <v>92.657077971233917</v>
      </c>
      <c r="I42" s="355"/>
      <c r="J42" s="361">
        <v>53</v>
      </c>
      <c r="K42" s="361">
        <v>43</v>
      </c>
      <c r="L42" s="361">
        <v>37</v>
      </c>
      <c r="M42" s="361">
        <v>61</v>
      </c>
      <c r="N42" s="361">
        <v>194</v>
      </c>
      <c r="O42" s="362">
        <v>7.3429220287660861</v>
      </c>
      <c r="P42" s="355"/>
      <c r="Q42" s="361">
        <v>2642</v>
      </c>
    </row>
    <row r="43" spans="1:17" ht="8.1" customHeight="1">
      <c r="A43" s="345"/>
      <c r="B43" s="345"/>
      <c r="C43" s="356"/>
      <c r="D43" s="356"/>
      <c r="E43" s="356"/>
      <c r="F43" s="356"/>
      <c r="G43" s="356"/>
      <c r="H43" s="357"/>
      <c r="I43" s="358"/>
      <c r="J43" s="356"/>
      <c r="K43" s="356"/>
      <c r="L43" s="356"/>
      <c r="M43" s="356"/>
      <c r="N43" s="356"/>
      <c r="O43" s="357"/>
      <c r="P43" s="358"/>
      <c r="Q43" s="356"/>
    </row>
    <row r="44" spans="1:17">
      <c r="A44" s="349" t="s">
        <v>373</v>
      </c>
      <c r="B44" s="360"/>
      <c r="C44" s="351">
        <v>0</v>
      </c>
      <c r="D44" s="351">
        <v>0</v>
      </c>
      <c r="E44" s="351">
        <v>0</v>
      </c>
      <c r="F44" s="351">
        <v>0</v>
      </c>
      <c r="G44" s="352">
        <v>0</v>
      </c>
      <c r="H44" s="353">
        <v>0</v>
      </c>
      <c r="I44" s="355"/>
      <c r="J44" s="351">
        <v>1</v>
      </c>
      <c r="K44" s="351">
        <v>0</v>
      </c>
      <c r="L44" s="351">
        <v>0</v>
      </c>
      <c r="M44" s="351">
        <v>0</v>
      </c>
      <c r="N44" s="352">
        <v>1</v>
      </c>
      <c r="O44" s="353">
        <v>100</v>
      </c>
      <c r="P44" s="355"/>
      <c r="Q44" s="352">
        <v>1</v>
      </c>
    </row>
    <row r="45" spans="1:17">
      <c r="A45" s="349" t="s">
        <v>188</v>
      </c>
      <c r="B45" s="360"/>
      <c r="C45" s="351">
        <v>0</v>
      </c>
      <c r="D45" s="351">
        <v>0</v>
      </c>
      <c r="E45" s="351">
        <v>0</v>
      </c>
      <c r="F45" s="351">
        <v>0</v>
      </c>
      <c r="G45" s="352">
        <v>0</v>
      </c>
      <c r="H45" s="353">
        <v>0</v>
      </c>
      <c r="I45" s="355"/>
      <c r="J45" s="351">
        <v>1</v>
      </c>
      <c r="K45" s="351">
        <v>0</v>
      </c>
      <c r="L45" s="351">
        <v>1</v>
      </c>
      <c r="M45" s="351">
        <v>0</v>
      </c>
      <c r="N45" s="352">
        <v>2</v>
      </c>
      <c r="O45" s="353">
        <v>100</v>
      </c>
      <c r="P45" s="355"/>
      <c r="Q45" s="352">
        <v>2</v>
      </c>
    </row>
    <row r="46" spans="1:17">
      <c r="A46" s="349" t="s">
        <v>189</v>
      </c>
      <c r="B46" s="360"/>
      <c r="C46" s="351">
        <v>0</v>
      </c>
      <c r="D46" s="351">
        <v>0</v>
      </c>
      <c r="E46" s="351">
        <v>6</v>
      </c>
      <c r="F46" s="351">
        <v>0</v>
      </c>
      <c r="G46" s="352">
        <v>6</v>
      </c>
      <c r="H46" s="353">
        <v>26.086956521739129</v>
      </c>
      <c r="I46" s="355"/>
      <c r="J46" s="351">
        <v>6</v>
      </c>
      <c r="K46" s="351">
        <v>0</v>
      </c>
      <c r="L46" s="351">
        <v>11</v>
      </c>
      <c r="M46" s="351">
        <v>0</v>
      </c>
      <c r="N46" s="352">
        <v>17</v>
      </c>
      <c r="O46" s="353">
        <v>73.913043478260875</v>
      </c>
      <c r="P46" s="355"/>
      <c r="Q46" s="352">
        <v>23</v>
      </c>
    </row>
    <row r="47" spans="1:17">
      <c r="A47" s="349" t="s">
        <v>190</v>
      </c>
      <c r="B47" s="360"/>
      <c r="C47" s="351">
        <v>0</v>
      </c>
      <c r="D47" s="351">
        <v>0</v>
      </c>
      <c r="E47" s="351">
        <v>0</v>
      </c>
      <c r="F47" s="351">
        <v>0</v>
      </c>
      <c r="G47" s="352">
        <v>0</v>
      </c>
      <c r="H47" s="353">
        <v>0</v>
      </c>
      <c r="I47" s="355"/>
      <c r="J47" s="351">
        <v>0</v>
      </c>
      <c r="K47" s="351">
        <v>0</v>
      </c>
      <c r="L47" s="351">
        <v>3</v>
      </c>
      <c r="M47" s="351">
        <v>0</v>
      </c>
      <c r="N47" s="352">
        <v>3</v>
      </c>
      <c r="O47" s="353">
        <v>100</v>
      </c>
      <c r="P47" s="355"/>
      <c r="Q47" s="352">
        <v>3</v>
      </c>
    </row>
    <row r="48" spans="1:17">
      <c r="A48" s="349" t="s">
        <v>191</v>
      </c>
      <c r="B48" s="360"/>
      <c r="C48" s="351">
        <v>0</v>
      </c>
      <c r="D48" s="351">
        <v>0</v>
      </c>
      <c r="E48" s="351">
        <v>0</v>
      </c>
      <c r="F48" s="351">
        <v>0</v>
      </c>
      <c r="G48" s="352">
        <v>0</v>
      </c>
      <c r="H48" s="353">
        <v>0</v>
      </c>
      <c r="I48" s="355"/>
      <c r="J48" s="351">
        <v>0</v>
      </c>
      <c r="K48" s="351">
        <v>0</v>
      </c>
      <c r="L48" s="351">
        <v>1</v>
      </c>
      <c r="M48" s="351">
        <v>0</v>
      </c>
      <c r="N48" s="352">
        <v>1</v>
      </c>
      <c r="O48" s="353">
        <v>100</v>
      </c>
      <c r="P48" s="355"/>
      <c r="Q48" s="352">
        <v>1</v>
      </c>
    </row>
    <row r="49" spans="1:17">
      <c r="A49" s="349" t="s">
        <v>192</v>
      </c>
      <c r="B49" s="360"/>
      <c r="C49" s="351">
        <v>1</v>
      </c>
      <c r="D49" s="351">
        <v>0</v>
      </c>
      <c r="E49" s="351">
        <v>0</v>
      </c>
      <c r="F49" s="351">
        <v>0</v>
      </c>
      <c r="G49" s="352">
        <v>1</v>
      </c>
      <c r="H49" s="353">
        <v>7.1428571428571432</v>
      </c>
      <c r="I49" s="355"/>
      <c r="J49" s="351">
        <v>9</v>
      </c>
      <c r="K49" s="351">
        <v>0</v>
      </c>
      <c r="L49" s="351">
        <v>4</v>
      </c>
      <c r="M49" s="351">
        <v>0</v>
      </c>
      <c r="N49" s="352">
        <v>13</v>
      </c>
      <c r="O49" s="353">
        <v>92.857142857142861</v>
      </c>
      <c r="P49" s="355"/>
      <c r="Q49" s="352">
        <v>14</v>
      </c>
    </row>
    <row r="50" spans="1:17">
      <c r="A50" s="349" t="s">
        <v>193</v>
      </c>
      <c r="B50" s="360"/>
      <c r="C50" s="351">
        <v>1</v>
      </c>
      <c r="D50" s="351">
        <v>0</v>
      </c>
      <c r="E50" s="351">
        <v>1</v>
      </c>
      <c r="F50" s="351">
        <v>0</v>
      </c>
      <c r="G50" s="352">
        <v>2</v>
      </c>
      <c r="H50" s="353">
        <v>20</v>
      </c>
      <c r="I50" s="355"/>
      <c r="J50" s="351">
        <v>2</v>
      </c>
      <c r="K50" s="351">
        <v>0</v>
      </c>
      <c r="L50" s="351">
        <v>6</v>
      </c>
      <c r="M50" s="351">
        <v>0</v>
      </c>
      <c r="N50" s="352">
        <v>8</v>
      </c>
      <c r="O50" s="353">
        <v>80</v>
      </c>
      <c r="P50" s="355"/>
      <c r="Q50" s="352">
        <v>10</v>
      </c>
    </row>
    <row r="51" spans="1:17">
      <c r="A51" s="349" t="s">
        <v>194</v>
      </c>
      <c r="B51" s="360"/>
      <c r="C51" s="351">
        <v>1</v>
      </c>
      <c r="D51" s="351">
        <v>0</v>
      </c>
      <c r="E51" s="351">
        <v>14</v>
      </c>
      <c r="F51" s="351">
        <v>0</v>
      </c>
      <c r="G51" s="352">
        <v>15</v>
      </c>
      <c r="H51" s="353">
        <v>75</v>
      </c>
      <c r="I51" s="355"/>
      <c r="J51" s="351">
        <v>1</v>
      </c>
      <c r="K51" s="351">
        <v>0</v>
      </c>
      <c r="L51" s="351">
        <v>4</v>
      </c>
      <c r="M51" s="351">
        <v>0</v>
      </c>
      <c r="N51" s="352">
        <v>5</v>
      </c>
      <c r="O51" s="353">
        <v>25</v>
      </c>
      <c r="P51" s="355"/>
      <c r="Q51" s="352">
        <v>20</v>
      </c>
    </row>
    <row r="52" spans="1:17">
      <c r="A52" s="349" t="s">
        <v>195</v>
      </c>
      <c r="B52" s="360"/>
      <c r="C52" s="351">
        <v>1</v>
      </c>
      <c r="D52" s="351">
        <v>0</v>
      </c>
      <c r="E52" s="351">
        <v>4</v>
      </c>
      <c r="F52" s="351">
        <v>0</v>
      </c>
      <c r="G52" s="352">
        <v>5</v>
      </c>
      <c r="H52" s="353">
        <v>41.666666666666664</v>
      </c>
      <c r="I52" s="355"/>
      <c r="J52" s="351">
        <v>1</v>
      </c>
      <c r="K52" s="351">
        <v>0</v>
      </c>
      <c r="L52" s="351">
        <v>6</v>
      </c>
      <c r="M52" s="351">
        <v>0</v>
      </c>
      <c r="N52" s="352">
        <v>7</v>
      </c>
      <c r="O52" s="353">
        <v>58.333333333333336</v>
      </c>
      <c r="P52" s="355"/>
      <c r="Q52" s="352">
        <v>12</v>
      </c>
    </row>
    <row r="53" spans="1:17">
      <c r="A53" s="349" t="s">
        <v>185</v>
      </c>
      <c r="B53" s="360"/>
      <c r="C53" s="351">
        <v>0</v>
      </c>
      <c r="D53" s="351">
        <v>0</v>
      </c>
      <c r="E53" s="351">
        <v>3</v>
      </c>
      <c r="F53" s="351">
        <v>0</v>
      </c>
      <c r="G53" s="352">
        <v>3</v>
      </c>
      <c r="H53" s="353">
        <v>60</v>
      </c>
      <c r="I53" s="355"/>
      <c r="J53" s="351">
        <v>1</v>
      </c>
      <c r="K53" s="351">
        <v>0</v>
      </c>
      <c r="L53" s="351">
        <v>1</v>
      </c>
      <c r="M53" s="351">
        <v>0</v>
      </c>
      <c r="N53" s="352">
        <v>2</v>
      </c>
      <c r="O53" s="353">
        <v>40</v>
      </c>
      <c r="P53" s="355"/>
      <c r="Q53" s="352">
        <v>5</v>
      </c>
    </row>
    <row r="54" spans="1:17">
      <c r="A54" s="349" t="s">
        <v>184</v>
      </c>
      <c r="B54" s="360"/>
      <c r="C54" s="351">
        <v>0</v>
      </c>
      <c r="D54" s="351">
        <v>13</v>
      </c>
      <c r="E54" s="351">
        <v>0</v>
      </c>
      <c r="F54" s="351">
        <v>114</v>
      </c>
      <c r="G54" s="352">
        <v>127</v>
      </c>
      <c r="H54" s="353">
        <v>64.467005076142129</v>
      </c>
      <c r="I54" s="355"/>
      <c r="J54" s="351">
        <v>0</v>
      </c>
      <c r="K54" s="351">
        <v>32</v>
      </c>
      <c r="L54" s="351">
        <v>0</v>
      </c>
      <c r="M54" s="351">
        <v>38</v>
      </c>
      <c r="N54" s="352">
        <v>70</v>
      </c>
      <c r="O54" s="353">
        <v>35.532994923857871</v>
      </c>
      <c r="P54" s="355"/>
      <c r="Q54" s="352">
        <v>197</v>
      </c>
    </row>
    <row r="55" spans="1:17">
      <c r="A55" s="349" t="s">
        <v>186</v>
      </c>
      <c r="B55" s="360"/>
      <c r="C55" s="351">
        <v>0</v>
      </c>
      <c r="D55" s="351">
        <v>0</v>
      </c>
      <c r="E55" s="351">
        <v>4</v>
      </c>
      <c r="F55" s="351">
        <v>0</v>
      </c>
      <c r="G55" s="352">
        <v>4</v>
      </c>
      <c r="H55" s="353">
        <v>66.666666666666671</v>
      </c>
      <c r="I55" s="355"/>
      <c r="J55" s="351">
        <v>0</v>
      </c>
      <c r="K55" s="351">
        <v>0</v>
      </c>
      <c r="L55" s="351">
        <v>2</v>
      </c>
      <c r="M55" s="351">
        <v>0</v>
      </c>
      <c r="N55" s="352">
        <v>2</v>
      </c>
      <c r="O55" s="353">
        <v>33.333333333333336</v>
      </c>
      <c r="P55" s="355"/>
      <c r="Q55" s="352">
        <v>6</v>
      </c>
    </row>
    <row r="56" spans="1:17">
      <c r="A56" s="349" t="s">
        <v>187</v>
      </c>
      <c r="B56" s="360"/>
      <c r="C56" s="351">
        <v>0</v>
      </c>
      <c r="D56" s="351">
        <v>0</v>
      </c>
      <c r="E56" s="351">
        <v>9</v>
      </c>
      <c r="F56" s="351">
        <v>0</v>
      </c>
      <c r="G56" s="352">
        <v>9</v>
      </c>
      <c r="H56" s="353">
        <v>50</v>
      </c>
      <c r="I56" s="355"/>
      <c r="J56" s="351">
        <v>7</v>
      </c>
      <c r="K56" s="351">
        <v>0</v>
      </c>
      <c r="L56" s="351">
        <v>2</v>
      </c>
      <c r="M56" s="351">
        <v>0</v>
      </c>
      <c r="N56" s="352">
        <v>9</v>
      </c>
      <c r="O56" s="353">
        <v>50</v>
      </c>
      <c r="P56" s="355"/>
      <c r="Q56" s="352">
        <v>18</v>
      </c>
    </row>
    <row r="57" spans="1:17">
      <c r="A57" s="349" t="s">
        <v>196</v>
      </c>
      <c r="B57" s="360"/>
      <c r="C57" s="351">
        <v>1</v>
      </c>
      <c r="D57" s="351">
        <v>0</v>
      </c>
      <c r="E57" s="351">
        <v>2</v>
      </c>
      <c r="F57" s="351">
        <v>0</v>
      </c>
      <c r="G57" s="352">
        <v>3</v>
      </c>
      <c r="H57" s="353">
        <v>50</v>
      </c>
      <c r="I57" s="355"/>
      <c r="J57" s="351">
        <v>2</v>
      </c>
      <c r="K57" s="351">
        <v>0</v>
      </c>
      <c r="L57" s="351">
        <v>1</v>
      </c>
      <c r="M57" s="351">
        <v>0</v>
      </c>
      <c r="N57" s="352">
        <v>3</v>
      </c>
      <c r="O57" s="353">
        <v>50</v>
      </c>
      <c r="P57" s="355"/>
      <c r="Q57" s="352">
        <v>6</v>
      </c>
    </row>
    <row r="58" spans="1:17" ht="8.1" customHeight="1">
      <c r="A58" s="363"/>
      <c r="B58" s="360"/>
      <c r="C58" s="364"/>
      <c r="D58" s="364"/>
      <c r="E58" s="364"/>
      <c r="F58" s="364"/>
      <c r="G58" s="365"/>
      <c r="H58" s="366"/>
      <c r="I58" s="355"/>
      <c r="J58" s="364"/>
      <c r="K58" s="364"/>
      <c r="L58" s="364"/>
      <c r="M58" s="364"/>
      <c r="N58" s="365"/>
      <c r="O58" s="366"/>
      <c r="P58" s="355"/>
      <c r="Q58" s="365"/>
    </row>
    <row r="59" spans="1:17">
      <c r="A59" s="359" t="s">
        <v>198</v>
      </c>
      <c r="B59" s="360"/>
      <c r="C59" s="361">
        <v>5</v>
      </c>
      <c r="D59" s="361">
        <v>13</v>
      </c>
      <c r="E59" s="361">
        <v>43</v>
      </c>
      <c r="F59" s="361">
        <v>114</v>
      </c>
      <c r="G59" s="361">
        <v>175</v>
      </c>
      <c r="H59" s="362">
        <v>55.031446540880502</v>
      </c>
      <c r="I59" s="355"/>
      <c r="J59" s="361">
        <v>31</v>
      </c>
      <c r="K59" s="361">
        <v>32</v>
      </c>
      <c r="L59" s="361">
        <v>42</v>
      </c>
      <c r="M59" s="361">
        <v>38</v>
      </c>
      <c r="N59" s="361">
        <v>143</v>
      </c>
      <c r="O59" s="362">
        <v>44.968553459119498</v>
      </c>
      <c r="P59" s="355"/>
      <c r="Q59" s="361">
        <v>318</v>
      </c>
    </row>
    <row r="60" spans="1:17" ht="8.1" customHeight="1">
      <c r="A60" s="345"/>
      <c r="B60" s="345"/>
      <c r="C60" s="356"/>
      <c r="D60" s="356"/>
      <c r="E60" s="356"/>
      <c r="F60" s="356"/>
      <c r="G60" s="356"/>
      <c r="H60" s="357"/>
      <c r="I60" s="358"/>
      <c r="J60" s="356"/>
      <c r="K60" s="356"/>
      <c r="L60" s="356"/>
      <c r="M60" s="356"/>
      <c r="N60" s="356"/>
      <c r="O60" s="357"/>
      <c r="P60" s="358"/>
      <c r="Q60" s="356"/>
    </row>
    <row r="61" spans="1:17">
      <c r="A61" s="367" t="s">
        <v>96</v>
      </c>
      <c r="B61" s="368"/>
      <c r="C61" s="369">
        <v>546</v>
      </c>
      <c r="D61" s="369">
        <v>379</v>
      </c>
      <c r="E61" s="369">
        <v>936</v>
      </c>
      <c r="F61" s="369">
        <v>762</v>
      </c>
      <c r="G61" s="369">
        <v>2623</v>
      </c>
      <c r="H61" s="370">
        <v>88.61486486486487</v>
      </c>
      <c r="I61" s="371"/>
      <c r="J61" s="369">
        <v>84</v>
      </c>
      <c r="K61" s="369">
        <v>75</v>
      </c>
      <c r="L61" s="369">
        <v>79</v>
      </c>
      <c r="M61" s="369">
        <v>99</v>
      </c>
      <c r="N61" s="369">
        <v>337</v>
      </c>
      <c r="O61" s="370">
        <v>11.385135135135135</v>
      </c>
      <c r="P61" s="371"/>
      <c r="Q61" s="369">
        <v>2960</v>
      </c>
    </row>
    <row r="62" spans="1:17">
      <c r="A62" s="345"/>
    </row>
    <row r="63" spans="1:17" s="373" customFormat="1" ht="12.95" customHeight="1">
      <c r="A63" s="372" t="s">
        <v>280</v>
      </c>
    </row>
    <row r="64" spans="1:17" s="373" customFormat="1" ht="12.95" customHeight="1">
      <c r="A64" s="372" t="s">
        <v>615</v>
      </c>
    </row>
    <row r="65" spans="1:12" s="230" customFormat="1" ht="12.95" customHeight="1">
      <c r="A65" s="372" t="s">
        <v>616</v>
      </c>
      <c r="B65" s="374"/>
      <c r="C65" s="374"/>
      <c r="D65" s="374"/>
      <c r="E65" s="374"/>
      <c r="F65" s="374"/>
      <c r="G65" s="374"/>
      <c r="H65" s="374"/>
      <c r="I65" s="374"/>
      <c r="J65" s="374"/>
      <c r="K65" s="375"/>
      <c r="L65" s="375"/>
    </row>
    <row r="66" spans="1:12" s="230" customFormat="1" ht="12.95" customHeight="1">
      <c r="A66" s="376" t="s">
        <v>269</v>
      </c>
      <c r="B66" s="377"/>
    </row>
    <row r="67" spans="1:12" s="230" customFormat="1" ht="12.95" customHeight="1">
      <c r="A67" s="376" t="s">
        <v>270</v>
      </c>
      <c r="B67" s="377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5A9C1-2F74-43D1-9657-C359B748339B}">
  <sheetPr>
    <pageSetUpPr fitToPage="1"/>
  </sheetPr>
  <dimension ref="A1:R62"/>
  <sheetViews>
    <sheetView view="pageBreakPreview" zoomScale="70" zoomScaleNormal="100" zoomScaleSheetLayoutView="70" workbookViewId="0">
      <selection activeCell="V40" sqref="V40"/>
    </sheetView>
  </sheetViews>
  <sheetFormatPr baseColWidth="10" defaultRowHeight="12.75"/>
  <cols>
    <col min="1" max="16384" width="11.42578125" style="230"/>
  </cols>
  <sheetData>
    <row r="1" spans="1:18" ht="37.5" customHeight="1">
      <c r="A1" s="608" t="s">
        <v>617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</row>
    <row r="2" spans="1:18" ht="19.5" customHeight="1">
      <c r="A2" s="608" t="s">
        <v>94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</row>
    <row r="3" spans="1:18" ht="6.75" customHeight="1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8">
      <c r="A4" s="379" t="s">
        <v>618</v>
      </c>
      <c r="B4" s="379" t="s">
        <v>581</v>
      </c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</row>
    <row r="5" spans="1:18">
      <c r="A5" s="379" t="s">
        <v>31</v>
      </c>
      <c r="B5" s="379">
        <v>552</v>
      </c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</row>
    <row r="6" spans="1:18">
      <c r="A6" s="379" t="s">
        <v>32</v>
      </c>
      <c r="B6" s="379">
        <v>409</v>
      </c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</row>
    <row r="7" spans="1:18">
      <c r="A7" s="379" t="s">
        <v>14</v>
      </c>
      <c r="B7" s="379">
        <v>244</v>
      </c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</row>
    <row r="8" spans="1:18">
      <c r="A8" s="379" t="s">
        <v>184</v>
      </c>
      <c r="B8" s="379">
        <v>197</v>
      </c>
      <c r="C8" s="378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</row>
    <row r="9" spans="1:18">
      <c r="A9" s="379" t="s">
        <v>17</v>
      </c>
      <c r="B9" s="379">
        <v>172</v>
      </c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</row>
    <row r="10" spans="1:18">
      <c r="A10" s="379" t="s">
        <v>7</v>
      </c>
      <c r="B10" s="379">
        <v>131</v>
      </c>
      <c r="C10" s="378"/>
      <c r="D10" s="378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</row>
    <row r="11" spans="1:18">
      <c r="A11" s="379" t="s">
        <v>19</v>
      </c>
      <c r="B11" s="379">
        <v>108</v>
      </c>
      <c r="C11" s="378"/>
      <c r="D11" s="378"/>
      <c r="E11" s="378"/>
      <c r="F11" s="378"/>
      <c r="G11" s="378"/>
      <c r="H11" s="378"/>
      <c r="I11" s="378"/>
      <c r="J11" s="378"/>
      <c r="K11" s="378"/>
      <c r="L11" s="378"/>
      <c r="M11" s="378"/>
      <c r="N11" s="378"/>
      <c r="O11" s="378"/>
      <c r="P11" s="378"/>
      <c r="Q11" s="378"/>
    </row>
    <row r="12" spans="1:18">
      <c r="A12" s="379" t="s">
        <v>4</v>
      </c>
      <c r="B12" s="379">
        <v>103</v>
      </c>
      <c r="C12" s="378"/>
      <c r="D12" s="378"/>
      <c r="E12" s="378"/>
      <c r="F12" s="378"/>
      <c r="G12" s="378"/>
      <c r="H12" s="378"/>
      <c r="I12" s="378"/>
      <c r="J12" s="378"/>
      <c r="K12" s="378"/>
      <c r="L12" s="378"/>
      <c r="M12" s="378"/>
      <c r="N12" s="378"/>
      <c r="O12" s="378"/>
      <c r="P12" s="378"/>
      <c r="Q12" s="378"/>
    </row>
    <row r="13" spans="1:18">
      <c r="A13" s="379" t="s">
        <v>35</v>
      </c>
      <c r="B13" s="379">
        <v>98</v>
      </c>
      <c r="C13" s="378"/>
      <c r="D13" s="378"/>
      <c r="E13" s="378"/>
      <c r="F13" s="378"/>
      <c r="G13" s="378"/>
      <c r="H13" s="378"/>
      <c r="I13" s="378"/>
      <c r="J13" s="378"/>
      <c r="K13" s="378"/>
      <c r="L13" s="378"/>
      <c r="M13" s="378"/>
      <c r="N13" s="378"/>
      <c r="O13" s="378"/>
      <c r="P13" s="378"/>
      <c r="Q13" s="378"/>
    </row>
    <row r="14" spans="1:18">
      <c r="A14" s="379" t="s">
        <v>15</v>
      </c>
      <c r="B14" s="379">
        <v>82</v>
      </c>
      <c r="C14" s="378"/>
      <c r="D14" s="378"/>
      <c r="E14" s="378"/>
      <c r="F14" s="378"/>
      <c r="G14" s="378"/>
      <c r="H14" s="378"/>
      <c r="I14" s="378"/>
      <c r="J14" s="378"/>
      <c r="K14" s="609" t="s">
        <v>271</v>
      </c>
      <c r="L14" s="609"/>
      <c r="M14" s="610">
        <f>PAG_32LLGBTTIQ_TAB!Q61</f>
        <v>2960</v>
      </c>
      <c r="N14" s="611"/>
      <c r="O14" s="378"/>
      <c r="P14" s="378"/>
      <c r="Q14" s="378"/>
    </row>
    <row r="15" spans="1:18">
      <c r="A15" s="379" t="s">
        <v>9</v>
      </c>
      <c r="B15" s="379">
        <v>71</v>
      </c>
      <c r="C15" s="378"/>
      <c r="D15" s="378"/>
      <c r="E15" s="378"/>
      <c r="F15" s="378"/>
      <c r="G15" s="378"/>
      <c r="H15" s="378"/>
      <c r="I15" s="378"/>
      <c r="J15" s="378"/>
      <c r="K15" s="609"/>
      <c r="L15" s="609"/>
      <c r="M15" s="611"/>
      <c r="N15" s="611"/>
      <c r="O15" s="378"/>
      <c r="P15" s="378"/>
      <c r="Q15" s="378"/>
    </row>
    <row r="16" spans="1:18">
      <c r="A16" s="379" t="s">
        <v>33</v>
      </c>
      <c r="B16" s="379">
        <v>63</v>
      </c>
      <c r="C16" s="378"/>
      <c r="D16" s="378"/>
      <c r="E16" s="378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</row>
    <row r="17" spans="1:17">
      <c r="A17" s="379" t="s">
        <v>34</v>
      </c>
      <c r="B17" s="379">
        <v>57</v>
      </c>
      <c r="C17" s="378"/>
      <c r="D17" s="378"/>
      <c r="E17" s="378"/>
      <c r="F17" s="378"/>
      <c r="G17" s="378"/>
      <c r="H17" s="378"/>
      <c r="I17" s="378"/>
      <c r="J17" s="378"/>
      <c r="K17" s="378"/>
      <c r="L17" s="378"/>
      <c r="M17" s="378"/>
      <c r="N17" s="378"/>
      <c r="O17" s="378"/>
      <c r="P17" s="378"/>
      <c r="Q17" s="378"/>
    </row>
    <row r="18" spans="1:17">
      <c r="A18" s="379" t="s">
        <v>3</v>
      </c>
      <c r="B18" s="379">
        <v>56</v>
      </c>
      <c r="C18" s="378"/>
      <c r="D18" s="378"/>
      <c r="E18" s="378"/>
      <c r="F18" s="378"/>
      <c r="G18" s="378"/>
      <c r="H18" s="378"/>
      <c r="I18" s="378"/>
      <c r="J18" s="378"/>
      <c r="K18" s="378"/>
      <c r="L18" s="378"/>
      <c r="M18" s="378"/>
      <c r="N18" s="378"/>
      <c r="O18" s="378"/>
      <c r="P18" s="378"/>
      <c r="Q18" s="378"/>
    </row>
    <row r="19" spans="1:17">
      <c r="A19" s="379" t="s">
        <v>12</v>
      </c>
      <c r="B19" s="379">
        <v>56</v>
      </c>
      <c r="C19" s="378"/>
      <c r="D19" s="378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</row>
    <row r="20" spans="1:17">
      <c r="A20" s="379" t="s">
        <v>13</v>
      </c>
      <c r="B20" s="379">
        <v>50</v>
      </c>
      <c r="C20" s="378"/>
      <c r="D20" s="378"/>
      <c r="E20" s="378"/>
      <c r="F20" s="378"/>
      <c r="G20" s="378"/>
      <c r="H20" s="378"/>
      <c r="I20" s="378"/>
      <c r="J20" s="378"/>
      <c r="K20" s="378"/>
      <c r="L20" s="378"/>
      <c r="M20" s="378"/>
      <c r="N20" s="378"/>
      <c r="O20" s="378"/>
      <c r="P20" s="378"/>
      <c r="Q20" s="378"/>
    </row>
    <row r="21" spans="1:17">
      <c r="A21" s="379" t="s">
        <v>16</v>
      </c>
      <c r="B21" s="379">
        <v>50</v>
      </c>
      <c r="C21" s="378"/>
      <c r="D21" s="378"/>
      <c r="E21" s="378"/>
      <c r="F21" s="378"/>
      <c r="G21" s="378"/>
      <c r="H21" s="378"/>
      <c r="I21" s="378"/>
      <c r="J21" s="378"/>
      <c r="K21" s="378"/>
      <c r="L21" s="378"/>
      <c r="M21" s="378"/>
      <c r="N21" s="378"/>
      <c r="O21" s="378"/>
      <c r="P21" s="378"/>
      <c r="Q21" s="378"/>
    </row>
    <row r="22" spans="1:17">
      <c r="A22" s="379" t="s">
        <v>21</v>
      </c>
      <c r="B22" s="379">
        <v>45</v>
      </c>
      <c r="C22" s="378"/>
      <c r="D22" s="378"/>
      <c r="E22" s="378"/>
      <c r="F22" s="378"/>
      <c r="G22" s="378"/>
      <c r="H22" s="378"/>
      <c r="I22" s="378"/>
      <c r="J22" s="378"/>
      <c r="K22" s="378"/>
      <c r="L22" s="378"/>
      <c r="M22" s="378"/>
      <c r="N22" s="378"/>
      <c r="O22" s="378"/>
      <c r="P22" s="378"/>
      <c r="Q22" s="378"/>
    </row>
    <row r="23" spans="1:17">
      <c r="A23" s="379" t="s">
        <v>8</v>
      </c>
      <c r="B23" s="379">
        <v>41</v>
      </c>
      <c r="C23" s="378"/>
      <c r="D23" s="378"/>
      <c r="E23" s="378"/>
      <c r="F23" s="378"/>
      <c r="G23" s="378"/>
      <c r="H23" s="378"/>
      <c r="I23" s="378"/>
      <c r="J23" s="378"/>
      <c r="K23" s="378"/>
      <c r="L23" s="378"/>
      <c r="M23" s="378"/>
      <c r="N23" s="378"/>
      <c r="O23" s="378"/>
      <c r="P23" s="378"/>
      <c r="Q23" s="378"/>
    </row>
    <row r="24" spans="1:17">
      <c r="A24" s="379" t="s">
        <v>28</v>
      </c>
      <c r="B24" s="379">
        <v>38</v>
      </c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</row>
    <row r="25" spans="1:17">
      <c r="A25" s="379" t="s">
        <v>29</v>
      </c>
      <c r="B25" s="379">
        <v>36</v>
      </c>
      <c r="C25" s="378"/>
      <c r="D25" s="378"/>
      <c r="E25" s="378"/>
      <c r="F25" s="378"/>
      <c r="G25" s="378"/>
      <c r="H25" s="378"/>
      <c r="I25" s="378"/>
      <c r="J25" s="378"/>
      <c r="K25" s="378"/>
      <c r="L25" s="378"/>
      <c r="M25" s="378"/>
      <c r="N25" s="378"/>
      <c r="O25" s="378"/>
      <c r="P25" s="378"/>
      <c r="Q25" s="378"/>
    </row>
    <row r="26" spans="1:17">
      <c r="A26" s="379" t="s">
        <v>11</v>
      </c>
      <c r="B26" s="379">
        <v>35</v>
      </c>
      <c r="C26" s="378"/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</row>
    <row r="27" spans="1:17">
      <c r="A27" s="379" t="s">
        <v>18</v>
      </c>
      <c r="B27" s="379">
        <v>29</v>
      </c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</row>
    <row r="28" spans="1:17">
      <c r="A28" s="379" t="s">
        <v>24</v>
      </c>
      <c r="B28" s="379">
        <v>29</v>
      </c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</row>
    <row r="29" spans="1:17">
      <c r="A29" s="379" t="s">
        <v>189</v>
      </c>
      <c r="B29" s="379">
        <v>23</v>
      </c>
      <c r="C29" s="378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</row>
    <row r="30" spans="1:17">
      <c r="A30" s="379" t="s">
        <v>194</v>
      </c>
      <c r="B30" s="379">
        <v>20</v>
      </c>
      <c r="C30" s="378"/>
      <c r="D30" s="378"/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8"/>
      <c r="Q30" s="378"/>
    </row>
    <row r="31" spans="1:17">
      <c r="A31" s="379" t="s">
        <v>20</v>
      </c>
      <c r="B31" s="379">
        <v>20</v>
      </c>
      <c r="C31" s="378"/>
      <c r="D31" s="378"/>
      <c r="E31" s="378"/>
      <c r="F31" s="378"/>
      <c r="G31" s="378"/>
      <c r="H31" s="378"/>
      <c r="I31" s="378"/>
      <c r="J31" s="378"/>
      <c r="K31" s="378"/>
      <c r="L31" s="378"/>
      <c r="M31" s="378"/>
      <c r="N31" s="378"/>
      <c r="O31" s="378"/>
      <c r="P31" s="378"/>
      <c r="Q31" s="378"/>
    </row>
    <row r="32" spans="1:17">
      <c r="A32" s="379" t="s">
        <v>187</v>
      </c>
      <c r="B32" s="379">
        <v>18</v>
      </c>
      <c r="C32" s="378"/>
      <c r="D32" s="378"/>
      <c r="E32" s="378"/>
      <c r="F32" s="378"/>
      <c r="G32" s="378"/>
      <c r="H32" s="378"/>
      <c r="I32" s="378"/>
      <c r="J32" s="378"/>
      <c r="K32" s="378"/>
      <c r="L32" s="378"/>
      <c r="M32" s="378"/>
      <c r="N32" s="378"/>
      <c r="O32" s="378"/>
      <c r="P32" s="378"/>
      <c r="Q32" s="378"/>
    </row>
    <row r="33" spans="1:17">
      <c r="A33" s="379" t="s">
        <v>23</v>
      </c>
      <c r="B33" s="379">
        <v>17</v>
      </c>
      <c r="C33" s="378"/>
      <c r="D33" s="378"/>
      <c r="E33" s="378"/>
      <c r="F33" s="378"/>
      <c r="G33" s="378"/>
      <c r="H33" s="378"/>
      <c r="I33" s="378"/>
      <c r="J33" s="378"/>
      <c r="K33" s="378"/>
      <c r="L33" s="378"/>
      <c r="M33" s="378"/>
      <c r="N33" s="378"/>
      <c r="O33" s="378"/>
      <c r="P33" s="378"/>
      <c r="Q33" s="378"/>
    </row>
    <row r="34" spans="1:17">
      <c r="A34" s="379" t="s">
        <v>6</v>
      </c>
      <c r="B34" s="379">
        <v>17</v>
      </c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</row>
    <row r="35" spans="1:17">
      <c r="A35" s="379" t="s">
        <v>192</v>
      </c>
      <c r="B35" s="379">
        <v>14</v>
      </c>
      <c r="C35" s="378"/>
      <c r="D35" s="378"/>
      <c r="E35" s="378"/>
      <c r="F35" s="378"/>
      <c r="G35" s="378"/>
      <c r="H35" s="378"/>
      <c r="I35" s="378"/>
      <c r="J35" s="378"/>
      <c r="K35" s="378"/>
      <c r="L35" s="378"/>
      <c r="M35" s="378"/>
      <c r="N35" s="378"/>
      <c r="O35" s="378"/>
      <c r="P35" s="378"/>
      <c r="Q35" s="378"/>
    </row>
    <row r="36" spans="1:17">
      <c r="A36" s="379" t="s">
        <v>195</v>
      </c>
      <c r="B36" s="379">
        <v>12</v>
      </c>
      <c r="C36" s="378"/>
      <c r="D36" s="378"/>
      <c r="E36" s="378"/>
      <c r="F36" s="378"/>
      <c r="G36" s="378"/>
      <c r="H36" s="378"/>
      <c r="I36" s="378"/>
      <c r="J36" s="378"/>
      <c r="K36" s="378"/>
      <c r="L36" s="378"/>
      <c r="M36" s="378"/>
      <c r="N36" s="378"/>
      <c r="O36" s="378"/>
      <c r="P36" s="378"/>
      <c r="Q36" s="378"/>
    </row>
    <row r="37" spans="1:17">
      <c r="A37" s="379" t="s">
        <v>25</v>
      </c>
      <c r="B37" s="379">
        <v>11</v>
      </c>
      <c r="C37" s="378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</row>
    <row r="38" spans="1:17">
      <c r="A38" s="379" t="s">
        <v>27</v>
      </c>
      <c r="B38" s="379">
        <v>11</v>
      </c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</row>
    <row r="39" spans="1:17">
      <c r="A39" s="379" t="s">
        <v>193</v>
      </c>
      <c r="B39" s="379">
        <v>10</v>
      </c>
      <c r="C39" s="378"/>
      <c r="D39" s="378"/>
      <c r="E39" s="378"/>
      <c r="F39" s="378"/>
      <c r="G39" s="378"/>
      <c r="H39" s="378"/>
      <c r="I39" s="378"/>
      <c r="J39" s="378"/>
      <c r="K39" s="378"/>
      <c r="L39" s="378"/>
      <c r="M39" s="378"/>
      <c r="N39" s="378"/>
      <c r="O39" s="378"/>
      <c r="P39" s="378"/>
      <c r="Q39" s="378"/>
    </row>
    <row r="40" spans="1:17">
      <c r="A40" s="379" t="s">
        <v>22</v>
      </c>
      <c r="B40" s="379">
        <v>6</v>
      </c>
      <c r="C40" s="378"/>
      <c r="D40" s="378"/>
      <c r="E40" s="378"/>
      <c r="F40" s="378"/>
      <c r="G40" s="378"/>
      <c r="H40" s="378"/>
      <c r="I40" s="378"/>
      <c r="J40" s="378"/>
      <c r="K40" s="378"/>
      <c r="L40" s="378"/>
      <c r="M40" s="378"/>
      <c r="N40" s="378"/>
      <c r="O40" s="378"/>
      <c r="P40" s="378"/>
      <c r="Q40" s="378"/>
    </row>
    <row r="41" spans="1:17">
      <c r="A41" s="379" t="s">
        <v>186</v>
      </c>
      <c r="B41" s="379">
        <v>6</v>
      </c>
      <c r="C41" s="378"/>
      <c r="D41" s="378"/>
      <c r="E41" s="378"/>
      <c r="F41" s="378"/>
      <c r="G41" s="378"/>
      <c r="H41" s="378"/>
      <c r="I41" s="378"/>
      <c r="J41" s="378"/>
      <c r="K41" s="378"/>
      <c r="L41" s="378"/>
      <c r="M41" s="378"/>
      <c r="N41" s="378"/>
      <c r="O41" s="378"/>
      <c r="P41" s="378"/>
      <c r="Q41" s="378"/>
    </row>
    <row r="42" spans="1:17">
      <c r="A42" s="379" t="s">
        <v>196</v>
      </c>
      <c r="B42" s="379">
        <v>6</v>
      </c>
      <c r="C42" s="378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378"/>
      <c r="Q42" s="378"/>
    </row>
    <row r="43" spans="1:17">
      <c r="A43" s="379" t="s">
        <v>185</v>
      </c>
      <c r="B43" s="379">
        <v>5</v>
      </c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</row>
    <row r="44" spans="1:17">
      <c r="A44" s="379" t="s">
        <v>5</v>
      </c>
      <c r="B44" s="379">
        <v>4</v>
      </c>
      <c r="C44" s="378"/>
      <c r="D44" s="378"/>
      <c r="E44" s="378"/>
      <c r="F44" s="378"/>
      <c r="G44" s="378"/>
      <c r="H44" s="378"/>
      <c r="I44" s="378"/>
      <c r="J44" s="378"/>
      <c r="K44" s="378"/>
      <c r="L44" s="378"/>
      <c r="M44" s="378"/>
      <c r="N44" s="378"/>
      <c r="O44" s="378"/>
      <c r="P44" s="378"/>
      <c r="Q44" s="378"/>
    </row>
    <row r="45" spans="1:17">
      <c r="A45" s="379" t="s">
        <v>190</v>
      </c>
      <c r="B45" s="379">
        <v>3</v>
      </c>
      <c r="C45" s="378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</row>
    <row r="46" spans="1:17">
      <c r="A46" s="379" t="s">
        <v>188</v>
      </c>
      <c r="B46" s="379">
        <v>2</v>
      </c>
      <c r="C46" s="378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  <c r="O46" s="378"/>
      <c r="P46" s="378"/>
      <c r="Q46" s="378"/>
    </row>
    <row r="47" spans="1:17">
      <c r="A47" s="379" t="s">
        <v>10</v>
      </c>
      <c r="B47" s="379">
        <v>1</v>
      </c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</row>
    <row r="48" spans="1:17">
      <c r="A48" s="379" t="s">
        <v>373</v>
      </c>
      <c r="B48" s="379">
        <v>1</v>
      </c>
      <c r="C48" s="378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</row>
    <row r="49" spans="1:17">
      <c r="A49" s="379" t="s">
        <v>191</v>
      </c>
      <c r="B49" s="379">
        <v>1</v>
      </c>
      <c r="C49" s="378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</row>
    <row r="50" spans="1:17">
      <c r="A50" s="379" t="s">
        <v>26</v>
      </c>
      <c r="B50" s="379">
        <v>0</v>
      </c>
      <c r="C50" s="378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</row>
    <row r="51" spans="1:17">
      <c r="A51" s="379" t="s">
        <v>614</v>
      </c>
      <c r="B51" s="379">
        <v>0</v>
      </c>
      <c r="C51" s="378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  <c r="O51" s="378"/>
      <c r="P51" s="378"/>
      <c r="Q51" s="378"/>
    </row>
    <row r="52" spans="1:17">
      <c r="A52" s="378"/>
      <c r="B52" s="378"/>
      <c r="C52" s="378"/>
      <c r="D52" s="378"/>
      <c r="E52" s="378"/>
      <c r="F52" s="378"/>
      <c r="G52" s="378"/>
      <c r="H52" s="378"/>
      <c r="I52" s="378"/>
      <c r="J52" s="378"/>
      <c r="K52" s="378"/>
      <c r="L52" s="378"/>
      <c r="M52" s="378"/>
      <c r="N52" s="378"/>
      <c r="O52" s="378"/>
      <c r="P52" s="378"/>
      <c r="Q52" s="378"/>
    </row>
    <row r="53" spans="1:17">
      <c r="A53" s="378"/>
      <c r="B53" s="378"/>
      <c r="C53" s="378"/>
      <c r="D53" s="378"/>
      <c r="E53" s="378"/>
      <c r="F53" s="378"/>
      <c r="G53" s="378"/>
      <c r="H53" s="378"/>
      <c r="I53" s="378"/>
      <c r="J53" s="378"/>
      <c r="K53" s="378"/>
      <c r="L53" s="378"/>
      <c r="M53" s="378"/>
      <c r="N53" s="378"/>
      <c r="O53" s="378"/>
      <c r="P53" s="378"/>
      <c r="Q53" s="378"/>
    </row>
    <row r="54" spans="1:17">
      <c r="A54" s="378"/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</row>
    <row r="55" spans="1:17">
      <c r="A55" s="378"/>
      <c r="B55" s="378"/>
      <c r="C55" s="378"/>
      <c r="D55" s="378"/>
      <c r="E55" s="378"/>
      <c r="F55" s="378"/>
      <c r="G55" s="378"/>
      <c r="L55" s="378"/>
      <c r="M55" s="378"/>
      <c r="N55" s="378"/>
      <c r="O55" s="378"/>
      <c r="P55" s="378"/>
      <c r="Q55" s="378"/>
    </row>
    <row r="56" spans="1:17">
      <c r="A56" s="378"/>
      <c r="B56" s="378"/>
      <c r="C56" s="378"/>
      <c r="D56" s="378"/>
      <c r="E56" s="378"/>
      <c r="F56" s="378"/>
      <c r="G56" s="378"/>
      <c r="L56" s="378"/>
      <c r="M56" s="378"/>
      <c r="N56" s="378"/>
      <c r="O56" s="378"/>
      <c r="P56" s="378"/>
      <c r="Q56" s="378"/>
    </row>
    <row r="57" spans="1:17">
      <c r="A57" s="378"/>
      <c r="B57" s="378"/>
      <c r="C57" s="378"/>
      <c r="D57" s="378"/>
      <c r="E57" s="378"/>
      <c r="F57" s="378"/>
      <c r="G57" s="378"/>
      <c r="H57" s="378"/>
      <c r="I57" s="378"/>
      <c r="J57" s="378"/>
      <c r="K57" s="378"/>
      <c r="L57" s="378"/>
      <c r="M57" s="378"/>
      <c r="N57" s="378"/>
      <c r="O57" s="378"/>
      <c r="P57" s="378"/>
      <c r="Q57" s="378"/>
    </row>
    <row r="58" spans="1:17">
      <c r="A58" s="378"/>
      <c r="B58" s="378"/>
      <c r="C58" s="378"/>
      <c r="D58" s="378"/>
      <c r="E58" s="378"/>
      <c r="F58" s="378"/>
      <c r="G58" s="378"/>
      <c r="H58" s="378"/>
      <c r="I58" s="378"/>
      <c r="J58" s="378"/>
      <c r="K58" s="378"/>
      <c r="L58" s="378"/>
      <c r="M58" s="378"/>
      <c r="N58" s="378"/>
      <c r="O58" s="378"/>
      <c r="P58" s="378"/>
      <c r="Q58" s="378"/>
    </row>
    <row r="59" spans="1:17">
      <c r="A59" s="380" t="s">
        <v>280</v>
      </c>
      <c r="B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</row>
    <row r="60" spans="1:17">
      <c r="A60" s="380" t="s">
        <v>269</v>
      </c>
      <c r="B60" s="378"/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  <c r="P60" s="378"/>
      <c r="Q60" s="378"/>
    </row>
    <row r="61" spans="1:17">
      <c r="A61" s="380" t="s">
        <v>270</v>
      </c>
      <c r="B61" s="378"/>
      <c r="C61" s="378"/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  <c r="O61" s="378"/>
      <c r="P61" s="378"/>
      <c r="Q61" s="378"/>
    </row>
    <row r="62" spans="1:17">
      <c r="A62" s="378"/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  <c r="O62" s="378"/>
      <c r="P62" s="378"/>
      <c r="Q62" s="378"/>
    </row>
  </sheetData>
  <mergeCells count="4">
    <mergeCell ref="A1:R1"/>
    <mergeCell ref="A2:R2"/>
    <mergeCell ref="K14:L15"/>
    <mergeCell ref="M14:N15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3F5D2-CC87-49C2-B435-C9D60F805747}">
  <dimension ref="A1:BN65"/>
  <sheetViews>
    <sheetView view="pageBreakPreview" topLeftCell="C1" zoomScale="55" zoomScaleNormal="100" zoomScaleSheetLayoutView="55" workbookViewId="0">
      <selection activeCell="AQ24" sqref="AQ24"/>
    </sheetView>
  </sheetViews>
  <sheetFormatPr baseColWidth="10" defaultRowHeight="15"/>
  <cols>
    <col min="1" max="1" width="75.28515625" style="22" customWidth="1"/>
    <col min="2" max="2" width="1.7109375" style="22" customWidth="1"/>
    <col min="3" max="15" width="7.28515625" style="22" customWidth="1"/>
    <col min="16" max="16" width="8.7109375" style="22" customWidth="1"/>
    <col min="17" max="21" width="7.28515625" style="22" customWidth="1"/>
    <col min="22" max="22" width="8.7109375" style="22" customWidth="1"/>
    <col min="23" max="23" width="7.28515625" style="22" customWidth="1"/>
    <col min="24" max="24" width="11" style="22" customWidth="1"/>
    <col min="25" max="26" width="7.28515625" style="22" customWidth="1"/>
    <col min="27" max="27" width="9.42578125" style="22" customWidth="1"/>
    <col min="28" max="30" width="7.28515625" style="22" customWidth="1"/>
    <col min="31" max="31" width="10.140625" style="22" customWidth="1"/>
    <col min="32" max="64" width="7.28515625" style="22" customWidth="1"/>
    <col min="65" max="65" width="1.7109375" style="22" customWidth="1"/>
    <col min="66" max="66" width="13" style="22" bestFit="1" customWidth="1"/>
    <col min="67" max="16384" width="11.42578125" style="22"/>
  </cols>
  <sheetData>
    <row r="1" spans="1:66">
      <c r="A1" s="21" t="s">
        <v>1</v>
      </c>
    </row>
    <row r="2" spans="1:66" ht="45.75" customHeight="1">
      <c r="A2" s="511" t="s">
        <v>523</v>
      </c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</row>
    <row r="3" spans="1:66" ht="45.75" customHeight="1">
      <c r="A3" s="511" t="str">
        <f>UPPER(CONCATENATE("Octubre 2022"))</f>
        <v>OCTUBRE 2022</v>
      </c>
      <c r="B3" s="511"/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  <c r="O3" s="511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11"/>
      <c r="AB3" s="511"/>
      <c r="AC3" s="511"/>
      <c r="AD3" s="511"/>
      <c r="AE3" s="511"/>
      <c r="AF3" s="511"/>
      <c r="AG3" s="511"/>
      <c r="AH3" s="511"/>
      <c r="AI3" s="511"/>
      <c r="AJ3" s="511"/>
      <c r="AK3" s="511"/>
      <c r="AL3" s="511"/>
      <c r="AM3" s="511"/>
      <c r="AN3" s="511"/>
      <c r="AO3" s="511"/>
      <c r="AP3" s="511"/>
      <c r="AQ3" s="511"/>
      <c r="AR3" s="511"/>
      <c r="AS3" s="511"/>
      <c r="AT3" s="511"/>
      <c r="AU3" s="511"/>
      <c r="AV3" s="511"/>
      <c r="AW3" s="511"/>
      <c r="AX3" s="511"/>
      <c r="AY3" s="511"/>
      <c r="AZ3" s="511"/>
      <c r="BA3" s="511"/>
      <c r="BB3" s="511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1"/>
    </row>
    <row r="4" spans="1:66">
      <c r="A4" s="23"/>
    </row>
    <row r="5" spans="1:66" ht="42.75" customHeight="1">
      <c r="A5" s="512" t="s">
        <v>284</v>
      </c>
      <c r="B5" s="143"/>
      <c r="C5" s="612" t="s">
        <v>461</v>
      </c>
      <c r="D5" s="612"/>
      <c r="E5" s="612"/>
      <c r="F5" s="612"/>
      <c r="G5" s="612"/>
      <c r="H5" s="612"/>
      <c r="I5" s="612"/>
      <c r="J5" s="612"/>
      <c r="K5" s="612"/>
      <c r="L5" s="612"/>
      <c r="M5" s="612"/>
      <c r="N5" s="612"/>
      <c r="O5" s="612"/>
      <c r="P5" s="612"/>
      <c r="Q5" s="612"/>
      <c r="R5" s="612"/>
      <c r="S5" s="612"/>
      <c r="T5" s="612"/>
      <c r="U5" s="612"/>
      <c r="V5" s="612"/>
      <c r="W5" s="612"/>
      <c r="X5" s="612"/>
      <c r="Y5" s="612"/>
      <c r="Z5" s="612"/>
      <c r="AA5" s="612"/>
      <c r="AB5" s="612"/>
      <c r="AC5" s="612"/>
      <c r="AD5" s="612"/>
      <c r="AE5" s="612"/>
      <c r="AF5" s="612"/>
      <c r="AG5" s="612"/>
      <c r="AH5" s="612"/>
      <c r="AI5" s="612"/>
      <c r="AJ5" s="612"/>
      <c r="AK5" s="612"/>
      <c r="AL5" s="612"/>
      <c r="AM5" s="612"/>
      <c r="AN5" s="612"/>
      <c r="AO5" s="612"/>
      <c r="AP5" s="612"/>
      <c r="AQ5" s="612"/>
      <c r="AR5" s="612"/>
      <c r="AS5" s="612"/>
      <c r="AT5" s="612"/>
      <c r="AU5" s="612"/>
      <c r="AV5" s="612"/>
      <c r="AW5" s="612"/>
      <c r="AX5" s="612"/>
      <c r="AY5" s="612"/>
      <c r="AZ5" s="612"/>
      <c r="BA5" s="612"/>
      <c r="BB5" s="612"/>
      <c r="BC5" s="612"/>
      <c r="BD5" s="612"/>
      <c r="BE5" s="612"/>
      <c r="BF5" s="612"/>
      <c r="BG5" s="612"/>
      <c r="BH5" s="612"/>
      <c r="BI5" s="612"/>
      <c r="BJ5" s="612"/>
      <c r="BK5" s="612"/>
      <c r="BL5" s="612"/>
      <c r="BM5" s="143"/>
      <c r="BN5" s="512" t="s">
        <v>96</v>
      </c>
    </row>
    <row r="6" spans="1:66" ht="279.95" customHeight="1">
      <c r="A6" s="512"/>
      <c r="B6" s="143"/>
      <c r="C6" s="387" t="s">
        <v>462</v>
      </c>
      <c r="D6" s="387" t="s">
        <v>463</v>
      </c>
      <c r="E6" s="387" t="s">
        <v>464</v>
      </c>
      <c r="F6" s="387" t="s">
        <v>465</v>
      </c>
      <c r="G6" s="387" t="s">
        <v>466</v>
      </c>
      <c r="H6" s="387" t="s">
        <v>467</v>
      </c>
      <c r="I6" s="387" t="s">
        <v>468</v>
      </c>
      <c r="J6" s="387" t="s">
        <v>469</v>
      </c>
      <c r="K6" s="387" t="s">
        <v>470</v>
      </c>
      <c r="L6" s="387" t="s">
        <v>471</v>
      </c>
      <c r="M6" s="387" t="s">
        <v>472</v>
      </c>
      <c r="N6" s="387" t="s">
        <v>473</v>
      </c>
      <c r="O6" s="387" t="s">
        <v>474</v>
      </c>
      <c r="P6" s="387" t="s">
        <v>475</v>
      </c>
      <c r="Q6" s="387" t="s">
        <v>476</v>
      </c>
      <c r="R6" s="387" t="s">
        <v>477</v>
      </c>
      <c r="S6" s="387" t="s">
        <v>478</v>
      </c>
      <c r="T6" s="387" t="s">
        <v>479</v>
      </c>
      <c r="U6" s="387" t="s">
        <v>480</v>
      </c>
      <c r="V6" s="387" t="s">
        <v>481</v>
      </c>
      <c r="W6" s="387" t="s">
        <v>30</v>
      </c>
      <c r="X6" s="387" t="s">
        <v>482</v>
      </c>
      <c r="Y6" s="387" t="s">
        <v>483</v>
      </c>
      <c r="Z6" s="387" t="s">
        <v>484</v>
      </c>
      <c r="AA6" s="387" t="s">
        <v>485</v>
      </c>
      <c r="AB6" s="387" t="s">
        <v>486</v>
      </c>
      <c r="AC6" s="387" t="s">
        <v>487</v>
      </c>
      <c r="AD6" s="387" t="s">
        <v>488</v>
      </c>
      <c r="AE6" s="387" t="s">
        <v>489</v>
      </c>
      <c r="AF6" s="387" t="s">
        <v>490</v>
      </c>
      <c r="AG6" s="387" t="s">
        <v>491</v>
      </c>
      <c r="AH6" s="387" t="s">
        <v>492</v>
      </c>
      <c r="AI6" s="387" t="s">
        <v>493</v>
      </c>
      <c r="AJ6" s="387" t="s">
        <v>494</v>
      </c>
      <c r="AK6" s="387" t="s">
        <v>495</v>
      </c>
      <c r="AL6" s="387" t="s">
        <v>496</v>
      </c>
      <c r="AM6" s="387" t="s">
        <v>497</v>
      </c>
      <c r="AN6" s="387" t="s">
        <v>498</v>
      </c>
      <c r="AO6" s="387" t="s">
        <v>499</v>
      </c>
      <c r="AP6" s="387" t="s">
        <v>500</v>
      </c>
      <c r="AQ6" s="387" t="s">
        <v>501</v>
      </c>
      <c r="AR6" s="387" t="s">
        <v>502</v>
      </c>
      <c r="AS6" s="387" t="s">
        <v>503</v>
      </c>
      <c r="AT6" s="387" t="s">
        <v>504</v>
      </c>
      <c r="AU6" s="387" t="s">
        <v>505</v>
      </c>
      <c r="AV6" s="387" t="s">
        <v>506</v>
      </c>
      <c r="AW6" s="387" t="s">
        <v>507</v>
      </c>
      <c r="AX6" s="387" t="s">
        <v>508</v>
      </c>
      <c r="AY6" s="387" t="s">
        <v>509</v>
      </c>
      <c r="AZ6" s="387" t="s">
        <v>510</v>
      </c>
      <c r="BA6" s="387" t="s">
        <v>511</v>
      </c>
      <c r="BB6" s="387" t="s">
        <v>512</v>
      </c>
      <c r="BC6" s="387" t="s">
        <v>513</v>
      </c>
      <c r="BD6" s="387" t="s">
        <v>514</v>
      </c>
      <c r="BE6" s="387" t="s">
        <v>515</v>
      </c>
      <c r="BF6" s="387" t="s">
        <v>516</v>
      </c>
      <c r="BG6" s="387" t="s">
        <v>517</v>
      </c>
      <c r="BH6" s="387" t="s">
        <v>518</v>
      </c>
      <c r="BI6" s="387" t="s">
        <v>519</v>
      </c>
      <c r="BJ6" s="387" t="s">
        <v>520</v>
      </c>
      <c r="BK6" s="387" t="s">
        <v>521</v>
      </c>
      <c r="BL6" s="387" t="s">
        <v>522</v>
      </c>
      <c r="BM6" s="143"/>
      <c r="BN6" s="512"/>
    </row>
    <row r="7" spans="1:66" ht="8.1" customHeight="1">
      <c r="A7" s="23"/>
      <c r="B7" s="23"/>
      <c r="C7" s="23"/>
      <c r="D7" s="23"/>
      <c r="E7" s="23"/>
      <c r="F7" s="23"/>
    </row>
    <row r="8" spans="1:66" ht="30" customHeight="1">
      <c r="A8" s="144" t="s">
        <v>3</v>
      </c>
      <c r="B8" s="104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145">
        <v>9</v>
      </c>
      <c r="Q8" s="85"/>
      <c r="R8" s="85"/>
      <c r="S8" s="85"/>
      <c r="T8" s="85"/>
      <c r="U8" s="85"/>
      <c r="V8" s="145">
        <v>1</v>
      </c>
      <c r="W8" s="85"/>
      <c r="X8" s="145">
        <v>6</v>
      </c>
      <c r="Y8" s="85"/>
      <c r="Z8" s="85"/>
      <c r="AA8" s="145">
        <v>10</v>
      </c>
      <c r="AB8" s="85"/>
      <c r="AC8" s="85"/>
      <c r="AD8" s="85"/>
      <c r="AE8" s="145">
        <v>3</v>
      </c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145">
        <v>1</v>
      </c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145">
        <v>3</v>
      </c>
      <c r="BL8" s="85"/>
      <c r="BM8" s="23"/>
      <c r="BN8" s="146">
        <v>33</v>
      </c>
    </row>
    <row r="9" spans="1:66" ht="30" customHeight="1">
      <c r="A9" s="144" t="s">
        <v>4</v>
      </c>
      <c r="B9" s="104"/>
      <c r="C9" s="85"/>
      <c r="D9" s="85"/>
      <c r="E9" s="145">
        <v>1</v>
      </c>
      <c r="F9" s="85"/>
      <c r="G9" s="85"/>
      <c r="H9" s="85"/>
      <c r="I9" s="85"/>
      <c r="J9" s="85"/>
      <c r="K9" s="145">
        <v>1</v>
      </c>
      <c r="L9" s="85"/>
      <c r="M9" s="145">
        <v>1</v>
      </c>
      <c r="N9" s="85"/>
      <c r="O9" s="145">
        <v>3</v>
      </c>
      <c r="P9" s="145">
        <v>3</v>
      </c>
      <c r="Q9" s="85"/>
      <c r="R9" s="85"/>
      <c r="S9" s="145">
        <v>7</v>
      </c>
      <c r="T9" s="85"/>
      <c r="U9" s="145">
        <v>1</v>
      </c>
      <c r="V9" s="145">
        <v>9</v>
      </c>
      <c r="W9" s="145">
        <v>3</v>
      </c>
      <c r="X9" s="145">
        <v>338</v>
      </c>
      <c r="Y9" s="85"/>
      <c r="Z9" s="85"/>
      <c r="AA9" s="145">
        <v>10</v>
      </c>
      <c r="AB9" s="85"/>
      <c r="AC9" s="145">
        <v>2</v>
      </c>
      <c r="AD9" s="85"/>
      <c r="AE9" s="145">
        <v>32</v>
      </c>
      <c r="AF9" s="85"/>
      <c r="AG9" s="85"/>
      <c r="AH9" s="85"/>
      <c r="AI9" s="85"/>
      <c r="AJ9" s="145">
        <v>1</v>
      </c>
      <c r="AK9" s="85"/>
      <c r="AL9" s="85"/>
      <c r="AM9" s="85"/>
      <c r="AN9" s="85"/>
      <c r="AO9" s="85"/>
      <c r="AP9" s="85"/>
      <c r="AQ9" s="85"/>
      <c r="AR9" s="85"/>
      <c r="AS9" s="85"/>
      <c r="AT9" s="145">
        <v>5</v>
      </c>
      <c r="AU9" s="85"/>
      <c r="AV9" s="145">
        <v>2</v>
      </c>
      <c r="AW9" s="85"/>
      <c r="AX9" s="145">
        <v>1</v>
      </c>
      <c r="AY9" s="85"/>
      <c r="AZ9" s="85"/>
      <c r="BA9" s="85"/>
      <c r="BB9" s="145">
        <v>1</v>
      </c>
      <c r="BC9" s="85"/>
      <c r="BD9" s="85"/>
      <c r="BE9" s="85"/>
      <c r="BF9" s="85"/>
      <c r="BG9" s="85"/>
      <c r="BH9" s="85"/>
      <c r="BI9" s="85"/>
      <c r="BJ9" s="145">
        <v>1</v>
      </c>
      <c r="BK9" s="145">
        <v>1</v>
      </c>
      <c r="BL9" s="145">
        <v>1</v>
      </c>
      <c r="BM9" s="23"/>
      <c r="BN9" s="146">
        <v>424</v>
      </c>
    </row>
    <row r="10" spans="1:66" ht="30" customHeight="1">
      <c r="A10" s="144" t="s">
        <v>5</v>
      </c>
      <c r="B10" s="104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145">
        <v>1</v>
      </c>
      <c r="Q10" s="85"/>
      <c r="R10" s="85"/>
      <c r="S10" s="145">
        <v>1</v>
      </c>
      <c r="T10" s="85"/>
      <c r="U10" s="85"/>
      <c r="V10" s="85"/>
      <c r="W10" s="85"/>
      <c r="X10" s="145">
        <v>5</v>
      </c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145">
        <v>2</v>
      </c>
      <c r="BD10" s="85"/>
      <c r="BE10" s="85"/>
      <c r="BF10" s="85"/>
      <c r="BG10" s="85"/>
      <c r="BH10" s="85"/>
      <c r="BI10" s="85"/>
      <c r="BJ10" s="85"/>
      <c r="BK10" s="145">
        <v>1</v>
      </c>
      <c r="BL10" s="85"/>
      <c r="BM10" s="23"/>
      <c r="BN10" s="146">
        <v>10</v>
      </c>
    </row>
    <row r="11" spans="1:66" ht="30" customHeight="1">
      <c r="A11" s="144" t="s">
        <v>6</v>
      </c>
      <c r="B11" s="104"/>
      <c r="C11" s="85"/>
      <c r="D11" s="85"/>
      <c r="E11" s="85"/>
      <c r="F11" s="85"/>
      <c r="G11" s="85"/>
      <c r="H11" s="145">
        <v>1</v>
      </c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145">
        <v>1</v>
      </c>
      <c r="Y11" s="85"/>
      <c r="Z11" s="85"/>
      <c r="AA11" s="145">
        <v>6</v>
      </c>
      <c r="AB11" s="85"/>
      <c r="AC11" s="85"/>
      <c r="AD11" s="85"/>
      <c r="AE11" s="145">
        <v>3</v>
      </c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145">
        <v>1</v>
      </c>
      <c r="BL11" s="85"/>
      <c r="BM11" s="23"/>
      <c r="BN11" s="146">
        <v>12</v>
      </c>
    </row>
    <row r="12" spans="1:66" ht="30" customHeight="1">
      <c r="A12" s="144" t="s">
        <v>8</v>
      </c>
      <c r="B12" s="104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145">
        <v>5</v>
      </c>
      <c r="Q12" s="85"/>
      <c r="R12" s="85"/>
      <c r="S12" s="145">
        <v>4</v>
      </c>
      <c r="T12" s="85"/>
      <c r="U12" s="145">
        <v>15</v>
      </c>
      <c r="V12" s="145">
        <v>58</v>
      </c>
      <c r="W12" s="85"/>
      <c r="X12" s="145">
        <v>1</v>
      </c>
      <c r="Y12" s="85"/>
      <c r="Z12" s="85"/>
      <c r="AA12" s="145">
        <v>151</v>
      </c>
      <c r="AB12" s="85"/>
      <c r="AC12" s="145">
        <v>2</v>
      </c>
      <c r="AD12" s="85"/>
      <c r="AE12" s="145">
        <v>97</v>
      </c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145">
        <v>10</v>
      </c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23"/>
      <c r="BN12" s="146">
        <v>343</v>
      </c>
    </row>
    <row r="13" spans="1:66" ht="30" customHeight="1">
      <c r="A13" s="144" t="s">
        <v>9</v>
      </c>
      <c r="B13" s="104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145">
        <v>3</v>
      </c>
      <c r="Q13" s="85"/>
      <c r="R13" s="85"/>
      <c r="S13" s="145">
        <v>3</v>
      </c>
      <c r="T13" s="85"/>
      <c r="U13" s="85"/>
      <c r="V13" s="145">
        <v>6</v>
      </c>
      <c r="W13" s="85"/>
      <c r="X13" s="145">
        <v>121</v>
      </c>
      <c r="Y13" s="145">
        <v>1</v>
      </c>
      <c r="Z13" s="85"/>
      <c r="AA13" s="145">
        <v>3</v>
      </c>
      <c r="AB13" s="85"/>
      <c r="AC13" s="85"/>
      <c r="AD13" s="85"/>
      <c r="AE13" s="145">
        <v>16</v>
      </c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145">
        <v>3</v>
      </c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145">
        <v>1</v>
      </c>
      <c r="BH13" s="85"/>
      <c r="BI13" s="85"/>
      <c r="BJ13" s="85"/>
      <c r="BK13" s="145">
        <v>1</v>
      </c>
      <c r="BL13" s="85"/>
      <c r="BM13" s="23"/>
      <c r="BN13" s="146">
        <v>158</v>
      </c>
    </row>
    <row r="14" spans="1:66" ht="30" customHeight="1">
      <c r="A14" s="144" t="s">
        <v>31</v>
      </c>
      <c r="B14" s="104"/>
      <c r="C14" s="145">
        <v>1</v>
      </c>
      <c r="D14" s="85"/>
      <c r="E14" s="145">
        <v>3</v>
      </c>
      <c r="F14" s="85"/>
      <c r="G14" s="85"/>
      <c r="H14" s="85"/>
      <c r="I14" s="145">
        <v>1</v>
      </c>
      <c r="J14" s="145">
        <v>1</v>
      </c>
      <c r="K14" s="85"/>
      <c r="L14" s="145">
        <v>1</v>
      </c>
      <c r="M14" s="85"/>
      <c r="N14" s="145">
        <v>5</v>
      </c>
      <c r="O14" s="145">
        <v>8</v>
      </c>
      <c r="P14" s="145">
        <v>90</v>
      </c>
      <c r="Q14" s="85"/>
      <c r="R14" s="145">
        <v>1</v>
      </c>
      <c r="S14" s="145">
        <v>7</v>
      </c>
      <c r="T14" s="85"/>
      <c r="U14" s="145">
        <v>3</v>
      </c>
      <c r="V14" s="145">
        <v>9</v>
      </c>
      <c r="W14" s="145">
        <v>3</v>
      </c>
      <c r="X14" s="145">
        <v>22</v>
      </c>
      <c r="Y14" s="85"/>
      <c r="Z14" s="145">
        <v>1</v>
      </c>
      <c r="AA14" s="145">
        <v>10</v>
      </c>
      <c r="AB14" s="85"/>
      <c r="AC14" s="145">
        <v>2</v>
      </c>
      <c r="AD14" s="145">
        <v>1</v>
      </c>
      <c r="AE14" s="145">
        <v>23</v>
      </c>
      <c r="AF14" s="145">
        <v>2</v>
      </c>
      <c r="AG14" s="85"/>
      <c r="AH14" s="85"/>
      <c r="AI14" s="145">
        <v>1</v>
      </c>
      <c r="AJ14" s="85"/>
      <c r="AK14" s="145">
        <v>2</v>
      </c>
      <c r="AL14" s="85"/>
      <c r="AM14" s="145">
        <v>3</v>
      </c>
      <c r="AN14" s="145">
        <v>1</v>
      </c>
      <c r="AO14" s="85"/>
      <c r="AP14" s="145">
        <v>1</v>
      </c>
      <c r="AQ14" s="85"/>
      <c r="AR14" s="145">
        <v>1</v>
      </c>
      <c r="AS14" s="145">
        <v>1</v>
      </c>
      <c r="AT14" s="145">
        <v>3</v>
      </c>
      <c r="AU14" s="145">
        <v>4</v>
      </c>
      <c r="AV14" s="85"/>
      <c r="AW14" s="145">
        <v>2</v>
      </c>
      <c r="AX14" s="145">
        <v>25</v>
      </c>
      <c r="AY14" s="145">
        <v>1</v>
      </c>
      <c r="AZ14" s="85"/>
      <c r="BA14" s="145">
        <v>1</v>
      </c>
      <c r="BB14" s="145">
        <v>2</v>
      </c>
      <c r="BC14" s="145">
        <v>1</v>
      </c>
      <c r="BD14" s="145">
        <v>1</v>
      </c>
      <c r="BE14" s="85"/>
      <c r="BF14" s="145">
        <v>1</v>
      </c>
      <c r="BG14" s="85"/>
      <c r="BH14" s="145">
        <v>1</v>
      </c>
      <c r="BI14" s="85"/>
      <c r="BJ14" s="85"/>
      <c r="BK14" s="145">
        <v>24</v>
      </c>
      <c r="BL14" s="85"/>
      <c r="BM14" s="23"/>
      <c r="BN14" s="146">
        <v>270</v>
      </c>
    </row>
    <row r="15" spans="1:66" ht="30" customHeight="1">
      <c r="A15" s="144" t="s">
        <v>33</v>
      </c>
      <c r="B15" s="10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145">
        <v>6</v>
      </c>
      <c r="W15" s="145">
        <v>1</v>
      </c>
      <c r="X15" s="145">
        <v>36</v>
      </c>
      <c r="Y15" s="85"/>
      <c r="Z15" s="85"/>
      <c r="AA15" s="145">
        <v>4</v>
      </c>
      <c r="AB15" s="85"/>
      <c r="AC15" s="85"/>
      <c r="AD15" s="85"/>
      <c r="AE15" s="145">
        <v>23</v>
      </c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145">
        <v>1</v>
      </c>
      <c r="AU15" s="85"/>
      <c r="AV15" s="85"/>
      <c r="AW15" s="85"/>
      <c r="AX15" s="85"/>
      <c r="AY15" s="85"/>
      <c r="AZ15" s="85"/>
      <c r="BA15" s="85"/>
      <c r="BB15" s="145">
        <v>1</v>
      </c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23"/>
      <c r="BN15" s="146">
        <v>72</v>
      </c>
    </row>
    <row r="16" spans="1:66" ht="30" customHeight="1">
      <c r="A16" s="144" t="s">
        <v>7</v>
      </c>
      <c r="B16" s="104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145">
        <v>2</v>
      </c>
      <c r="Q16" s="85"/>
      <c r="R16" s="85"/>
      <c r="S16" s="85"/>
      <c r="T16" s="85"/>
      <c r="U16" s="145">
        <v>3</v>
      </c>
      <c r="V16" s="145">
        <v>1</v>
      </c>
      <c r="W16" s="85"/>
      <c r="X16" s="145">
        <v>11</v>
      </c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23"/>
      <c r="BN16" s="146">
        <v>17</v>
      </c>
    </row>
    <row r="17" spans="1:66" ht="30" customHeight="1">
      <c r="A17" s="144" t="s">
        <v>10</v>
      </c>
      <c r="B17" s="104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145">
        <v>6</v>
      </c>
      <c r="Q17" s="85"/>
      <c r="R17" s="85"/>
      <c r="S17" s="85"/>
      <c r="T17" s="85"/>
      <c r="U17" s="85"/>
      <c r="V17" s="145">
        <v>1</v>
      </c>
      <c r="W17" s="85"/>
      <c r="X17" s="145">
        <v>17</v>
      </c>
      <c r="Y17" s="85"/>
      <c r="Z17" s="85"/>
      <c r="AA17" s="85"/>
      <c r="AB17" s="85"/>
      <c r="AC17" s="85"/>
      <c r="AD17" s="85"/>
      <c r="AE17" s="145">
        <v>2</v>
      </c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23"/>
      <c r="BN17" s="146">
        <v>26</v>
      </c>
    </row>
    <row r="18" spans="1:66" ht="30" customHeight="1">
      <c r="A18" s="144" t="s">
        <v>32</v>
      </c>
      <c r="B18" s="104"/>
      <c r="C18" s="85"/>
      <c r="D18" s="85"/>
      <c r="E18" s="145">
        <v>2</v>
      </c>
      <c r="F18" s="85"/>
      <c r="G18" s="85"/>
      <c r="H18" s="85"/>
      <c r="I18" s="85"/>
      <c r="J18" s="145">
        <v>2</v>
      </c>
      <c r="K18" s="85"/>
      <c r="L18" s="85"/>
      <c r="M18" s="85"/>
      <c r="N18" s="85"/>
      <c r="O18" s="85"/>
      <c r="P18" s="145">
        <v>52</v>
      </c>
      <c r="Q18" s="85"/>
      <c r="R18" s="145">
        <v>3</v>
      </c>
      <c r="S18" s="145">
        <v>4</v>
      </c>
      <c r="T18" s="85"/>
      <c r="U18" s="145">
        <v>1</v>
      </c>
      <c r="V18" s="145">
        <v>17</v>
      </c>
      <c r="W18" s="145">
        <v>4</v>
      </c>
      <c r="X18" s="145">
        <v>16</v>
      </c>
      <c r="Y18" s="85"/>
      <c r="Z18" s="85"/>
      <c r="AA18" s="145">
        <v>9</v>
      </c>
      <c r="AB18" s="85"/>
      <c r="AC18" s="85"/>
      <c r="AD18" s="85"/>
      <c r="AE18" s="145">
        <v>36</v>
      </c>
      <c r="AF18" s="85"/>
      <c r="AG18" s="85"/>
      <c r="AH18" s="85"/>
      <c r="AI18" s="85"/>
      <c r="AJ18" s="85"/>
      <c r="AK18" s="145">
        <v>1</v>
      </c>
      <c r="AL18" s="85"/>
      <c r="AM18" s="85"/>
      <c r="AN18" s="85"/>
      <c r="AO18" s="85"/>
      <c r="AP18" s="85"/>
      <c r="AQ18" s="85"/>
      <c r="AR18" s="85"/>
      <c r="AS18" s="85"/>
      <c r="AT18" s="145">
        <v>7</v>
      </c>
      <c r="AU18" s="145">
        <v>1</v>
      </c>
      <c r="AV18" s="85"/>
      <c r="AW18" s="85"/>
      <c r="AX18" s="145">
        <v>5</v>
      </c>
      <c r="AY18" s="85"/>
      <c r="AZ18" s="85"/>
      <c r="BA18" s="85"/>
      <c r="BB18" s="145">
        <v>7</v>
      </c>
      <c r="BC18" s="85"/>
      <c r="BD18" s="85"/>
      <c r="BE18" s="85"/>
      <c r="BF18" s="85"/>
      <c r="BG18" s="85"/>
      <c r="BH18" s="85"/>
      <c r="BI18" s="85"/>
      <c r="BJ18" s="85"/>
      <c r="BK18" s="145">
        <v>16</v>
      </c>
      <c r="BL18" s="85"/>
      <c r="BM18" s="23"/>
      <c r="BN18" s="146">
        <v>183</v>
      </c>
    </row>
    <row r="19" spans="1:66" ht="30" customHeight="1">
      <c r="A19" s="144" t="s">
        <v>11</v>
      </c>
      <c r="B19" s="104"/>
      <c r="C19" s="85"/>
      <c r="D19" s="85"/>
      <c r="E19" s="145">
        <v>1</v>
      </c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145">
        <v>7</v>
      </c>
      <c r="Q19" s="85"/>
      <c r="R19" s="85"/>
      <c r="S19" s="145">
        <v>2</v>
      </c>
      <c r="T19" s="85"/>
      <c r="U19" s="85"/>
      <c r="V19" s="145">
        <v>2</v>
      </c>
      <c r="W19" s="85"/>
      <c r="X19" s="145">
        <v>12</v>
      </c>
      <c r="Y19" s="85"/>
      <c r="Z19" s="85"/>
      <c r="AA19" s="145">
        <v>3</v>
      </c>
      <c r="AB19" s="85"/>
      <c r="AC19" s="85"/>
      <c r="AD19" s="85"/>
      <c r="AE19" s="145">
        <v>15</v>
      </c>
      <c r="AF19" s="85"/>
      <c r="AG19" s="85"/>
      <c r="AH19" s="85"/>
      <c r="AI19" s="85"/>
      <c r="AJ19" s="85"/>
      <c r="AK19" s="145">
        <v>1</v>
      </c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145">
        <v>1</v>
      </c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23"/>
      <c r="BN19" s="146">
        <v>44</v>
      </c>
    </row>
    <row r="20" spans="1:66" ht="30" customHeight="1">
      <c r="A20" s="144" t="s">
        <v>12</v>
      </c>
      <c r="B20" s="104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145">
        <v>1</v>
      </c>
      <c r="N20" s="85"/>
      <c r="O20" s="85"/>
      <c r="P20" s="145">
        <v>6</v>
      </c>
      <c r="Q20" s="145">
        <v>1</v>
      </c>
      <c r="R20" s="85"/>
      <c r="S20" s="85"/>
      <c r="T20" s="85"/>
      <c r="U20" s="145">
        <v>9</v>
      </c>
      <c r="V20" s="85"/>
      <c r="W20" s="85"/>
      <c r="X20" s="145">
        <v>2</v>
      </c>
      <c r="Y20" s="85"/>
      <c r="Z20" s="85"/>
      <c r="AA20" s="145">
        <v>1</v>
      </c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145">
        <v>1</v>
      </c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145">
        <v>1</v>
      </c>
      <c r="BL20" s="85"/>
      <c r="BM20" s="23"/>
      <c r="BN20" s="146">
        <v>22</v>
      </c>
    </row>
    <row r="21" spans="1:66" ht="30" customHeight="1">
      <c r="A21" s="144" t="s">
        <v>13</v>
      </c>
      <c r="B21" s="104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145">
        <v>7</v>
      </c>
      <c r="Q21" s="85"/>
      <c r="R21" s="85"/>
      <c r="S21" s="85"/>
      <c r="T21" s="85"/>
      <c r="U21" s="85"/>
      <c r="V21" s="145">
        <v>5</v>
      </c>
      <c r="W21" s="85"/>
      <c r="X21" s="145">
        <v>5</v>
      </c>
      <c r="Y21" s="85"/>
      <c r="Z21" s="85"/>
      <c r="AA21" s="145">
        <v>2</v>
      </c>
      <c r="AB21" s="85"/>
      <c r="AC21" s="85"/>
      <c r="AD21" s="85"/>
      <c r="AE21" s="145">
        <v>9</v>
      </c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145">
        <v>1</v>
      </c>
      <c r="AY21" s="85"/>
      <c r="AZ21" s="85"/>
      <c r="BA21" s="85"/>
      <c r="BB21" s="145">
        <v>1</v>
      </c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23"/>
      <c r="BN21" s="146">
        <v>30</v>
      </c>
    </row>
    <row r="22" spans="1:66" ht="30" customHeight="1">
      <c r="A22" s="144" t="s">
        <v>14</v>
      </c>
      <c r="B22" s="104"/>
      <c r="C22" s="85"/>
      <c r="D22" s="85"/>
      <c r="E22" s="85"/>
      <c r="F22" s="85"/>
      <c r="G22" s="85"/>
      <c r="H22" s="145">
        <v>1</v>
      </c>
      <c r="I22" s="85"/>
      <c r="J22" s="85"/>
      <c r="K22" s="85"/>
      <c r="L22" s="85"/>
      <c r="M22" s="85"/>
      <c r="N22" s="145">
        <v>1</v>
      </c>
      <c r="O22" s="85"/>
      <c r="P22" s="145">
        <v>17</v>
      </c>
      <c r="Q22" s="85"/>
      <c r="R22" s="85"/>
      <c r="S22" s="85"/>
      <c r="T22" s="145">
        <v>1</v>
      </c>
      <c r="U22" s="145">
        <v>2</v>
      </c>
      <c r="V22" s="145">
        <v>9</v>
      </c>
      <c r="W22" s="85"/>
      <c r="X22" s="145">
        <v>43</v>
      </c>
      <c r="Y22" s="85"/>
      <c r="Z22" s="85"/>
      <c r="AA22" s="145">
        <v>14</v>
      </c>
      <c r="AB22" s="85"/>
      <c r="AC22" s="85"/>
      <c r="AD22" s="85"/>
      <c r="AE22" s="145">
        <v>16</v>
      </c>
      <c r="AF22" s="85"/>
      <c r="AG22" s="85"/>
      <c r="AH22" s="85"/>
      <c r="AI22" s="85"/>
      <c r="AJ22" s="85"/>
      <c r="AK22" s="85"/>
      <c r="AL22" s="145">
        <v>1</v>
      </c>
      <c r="AM22" s="85"/>
      <c r="AN22" s="85"/>
      <c r="AO22" s="85"/>
      <c r="AP22" s="85"/>
      <c r="AQ22" s="85"/>
      <c r="AR22" s="85"/>
      <c r="AS22" s="85"/>
      <c r="AT22" s="145">
        <v>1</v>
      </c>
      <c r="AU22" s="85"/>
      <c r="AV22" s="145">
        <v>1</v>
      </c>
      <c r="AW22" s="85"/>
      <c r="AX22" s="145">
        <v>7</v>
      </c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145">
        <v>10</v>
      </c>
      <c r="BL22" s="85"/>
      <c r="BM22" s="23"/>
      <c r="BN22" s="146">
        <v>124</v>
      </c>
    </row>
    <row r="23" spans="1:66" ht="30" customHeight="1">
      <c r="A23" s="144" t="s">
        <v>34</v>
      </c>
      <c r="B23" s="104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145">
        <v>1</v>
      </c>
      <c r="Q23" s="85"/>
      <c r="R23" s="85"/>
      <c r="S23" s="85"/>
      <c r="T23" s="85"/>
      <c r="U23" s="145">
        <v>1</v>
      </c>
      <c r="V23" s="145">
        <v>4</v>
      </c>
      <c r="W23" s="145">
        <v>1</v>
      </c>
      <c r="X23" s="145">
        <v>26</v>
      </c>
      <c r="Y23" s="85"/>
      <c r="Z23" s="85"/>
      <c r="AA23" s="145">
        <v>27</v>
      </c>
      <c r="AB23" s="85"/>
      <c r="AC23" s="85"/>
      <c r="AD23" s="85"/>
      <c r="AE23" s="145">
        <v>2</v>
      </c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145">
        <v>1</v>
      </c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23"/>
      <c r="BN23" s="146">
        <v>63</v>
      </c>
    </row>
    <row r="24" spans="1:66" ht="30" customHeight="1">
      <c r="A24" s="144" t="s">
        <v>15</v>
      </c>
      <c r="B24" s="104"/>
      <c r="C24" s="85"/>
      <c r="D24" s="85"/>
      <c r="E24" s="145">
        <v>1</v>
      </c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145">
        <v>4</v>
      </c>
      <c r="Q24" s="85"/>
      <c r="R24" s="85"/>
      <c r="S24" s="85"/>
      <c r="T24" s="85"/>
      <c r="U24" s="85"/>
      <c r="V24" s="145">
        <v>1</v>
      </c>
      <c r="W24" s="85"/>
      <c r="X24" s="145">
        <v>7</v>
      </c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145">
        <v>1</v>
      </c>
      <c r="AY24" s="85"/>
      <c r="AZ24" s="85"/>
      <c r="BA24" s="85"/>
      <c r="BB24" s="85"/>
      <c r="BC24" s="85"/>
      <c r="BD24" s="145">
        <v>1</v>
      </c>
      <c r="BE24" s="85"/>
      <c r="BF24" s="85"/>
      <c r="BG24" s="85"/>
      <c r="BH24" s="85"/>
      <c r="BI24" s="85"/>
      <c r="BJ24" s="85"/>
      <c r="BK24" s="85"/>
      <c r="BL24" s="85"/>
      <c r="BM24" s="23"/>
      <c r="BN24" s="146">
        <v>15</v>
      </c>
    </row>
    <row r="25" spans="1:66" ht="30" customHeight="1">
      <c r="A25" s="144" t="s">
        <v>16</v>
      </c>
      <c r="B25" s="104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145">
        <v>1</v>
      </c>
      <c r="Q25" s="85"/>
      <c r="R25" s="85"/>
      <c r="S25" s="85"/>
      <c r="T25" s="85"/>
      <c r="U25" s="85"/>
      <c r="V25" s="145">
        <v>1</v>
      </c>
      <c r="W25" s="85"/>
      <c r="X25" s="145">
        <v>7</v>
      </c>
      <c r="Y25" s="85"/>
      <c r="Z25" s="85"/>
      <c r="AA25" s="145">
        <v>2</v>
      </c>
      <c r="AB25" s="85"/>
      <c r="AC25" s="85"/>
      <c r="AD25" s="85"/>
      <c r="AE25" s="145">
        <v>1</v>
      </c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23"/>
      <c r="BN25" s="146">
        <v>12</v>
      </c>
    </row>
    <row r="26" spans="1:66" ht="30" customHeight="1">
      <c r="A26" s="144" t="s">
        <v>17</v>
      </c>
      <c r="B26" s="104"/>
      <c r="C26" s="85"/>
      <c r="D26" s="85"/>
      <c r="E26" s="85"/>
      <c r="F26" s="85"/>
      <c r="G26" s="85"/>
      <c r="H26" s="145">
        <v>1</v>
      </c>
      <c r="I26" s="85"/>
      <c r="J26" s="85"/>
      <c r="K26" s="85"/>
      <c r="L26" s="85"/>
      <c r="M26" s="85"/>
      <c r="N26" s="85"/>
      <c r="O26" s="85"/>
      <c r="P26" s="145">
        <v>14</v>
      </c>
      <c r="Q26" s="85"/>
      <c r="R26" s="85"/>
      <c r="S26" s="85"/>
      <c r="T26" s="85"/>
      <c r="U26" s="85"/>
      <c r="V26" s="145">
        <v>26</v>
      </c>
      <c r="W26" s="85"/>
      <c r="X26" s="145">
        <v>38</v>
      </c>
      <c r="Y26" s="85"/>
      <c r="Z26" s="85"/>
      <c r="AA26" s="145">
        <v>6</v>
      </c>
      <c r="AB26" s="85"/>
      <c r="AC26" s="85"/>
      <c r="AD26" s="85"/>
      <c r="AE26" s="145">
        <v>98</v>
      </c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145">
        <v>2</v>
      </c>
      <c r="AU26" s="85"/>
      <c r="AV26" s="145">
        <v>1</v>
      </c>
      <c r="AW26" s="85"/>
      <c r="AX26" s="145">
        <v>2</v>
      </c>
      <c r="AY26" s="85"/>
      <c r="AZ26" s="85"/>
      <c r="BA26" s="85"/>
      <c r="BB26" s="85"/>
      <c r="BC26" s="145">
        <v>2</v>
      </c>
      <c r="BD26" s="85"/>
      <c r="BE26" s="85"/>
      <c r="BF26" s="85"/>
      <c r="BG26" s="85"/>
      <c r="BH26" s="85"/>
      <c r="BI26" s="85"/>
      <c r="BJ26" s="85"/>
      <c r="BK26" s="145">
        <v>2</v>
      </c>
      <c r="BL26" s="85"/>
      <c r="BM26" s="23"/>
      <c r="BN26" s="146">
        <v>192</v>
      </c>
    </row>
    <row r="27" spans="1:66" ht="30" customHeight="1">
      <c r="A27" s="144" t="s">
        <v>18</v>
      </c>
      <c r="B27" s="104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145">
        <v>3</v>
      </c>
      <c r="Q27" s="85"/>
      <c r="R27" s="85"/>
      <c r="S27" s="85"/>
      <c r="T27" s="85"/>
      <c r="U27" s="85"/>
      <c r="V27" s="145">
        <v>4</v>
      </c>
      <c r="W27" s="85"/>
      <c r="X27" s="145">
        <v>1</v>
      </c>
      <c r="Y27" s="85"/>
      <c r="Z27" s="85"/>
      <c r="AA27" s="85"/>
      <c r="AB27" s="85"/>
      <c r="AC27" s="85"/>
      <c r="AD27" s="85"/>
      <c r="AE27" s="145">
        <v>6</v>
      </c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145">
        <v>1</v>
      </c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23"/>
      <c r="BN27" s="146">
        <v>15</v>
      </c>
    </row>
    <row r="28" spans="1:66" ht="30" customHeight="1">
      <c r="A28" s="144" t="s">
        <v>19</v>
      </c>
      <c r="B28" s="104"/>
      <c r="C28" s="85"/>
      <c r="D28" s="85"/>
      <c r="E28" s="145">
        <v>1</v>
      </c>
      <c r="F28" s="85"/>
      <c r="G28" s="85"/>
      <c r="H28" s="85"/>
      <c r="I28" s="85"/>
      <c r="J28" s="145">
        <v>1</v>
      </c>
      <c r="K28" s="85"/>
      <c r="L28" s="85"/>
      <c r="M28" s="85"/>
      <c r="N28" s="85"/>
      <c r="O28" s="145">
        <v>1</v>
      </c>
      <c r="P28" s="145">
        <v>8</v>
      </c>
      <c r="Q28" s="85"/>
      <c r="R28" s="85"/>
      <c r="S28" s="85"/>
      <c r="T28" s="85"/>
      <c r="U28" s="85"/>
      <c r="V28" s="145">
        <v>3</v>
      </c>
      <c r="W28" s="85"/>
      <c r="X28" s="145">
        <v>12</v>
      </c>
      <c r="Y28" s="85"/>
      <c r="Z28" s="85"/>
      <c r="AA28" s="145">
        <v>6</v>
      </c>
      <c r="AB28" s="85"/>
      <c r="AC28" s="85"/>
      <c r="AD28" s="85"/>
      <c r="AE28" s="145">
        <v>7</v>
      </c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145">
        <v>1</v>
      </c>
      <c r="BC28" s="85"/>
      <c r="BD28" s="85"/>
      <c r="BE28" s="85"/>
      <c r="BF28" s="85"/>
      <c r="BG28" s="85"/>
      <c r="BH28" s="85"/>
      <c r="BI28" s="85"/>
      <c r="BJ28" s="85"/>
      <c r="BK28" s="145">
        <v>2</v>
      </c>
      <c r="BL28" s="85"/>
      <c r="BM28" s="23"/>
      <c r="BN28" s="146">
        <v>42</v>
      </c>
    </row>
    <row r="29" spans="1:66" ht="30" customHeight="1">
      <c r="A29" s="144" t="s">
        <v>20</v>
      </c>
      <c r="B29" s="104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145">
        <v>5</v>
      </c>
      <c r="Q29" s="85"/>
      <c r="R29" s="85"/>
      <c r="S29" s="145">
        <v>4</v>
      </c>
      <c r="T29" s="85"/>
      <c r="U29" s="85"/>
      <c r="V29" s="85"/>
      <c r="W29" s="85"/>
      <c r="X29" s="145">
        <v>7</v>
      </c>
      <c r="Y29" s="85"/>
      <c r="Z29" s="85"/>
      <c r="AA29" s="145">
        <v>1</v>
      </c>
      <c r="AB29" s="85"/>
      <c r="AC29" s="85"/>
      <c r="AD29" s="85"/>
      <c r="AE29" s="145">
        <v>13</v>
      </c>
      <c r="AF29" s="85"/>
      <c r="AG29" s="85"/>
      <c r="AH29" s="145">
        <v>1</v>
      </c>
      <c r="AI29" s="85"/>
      <c r="AJ29" s="85"/>
      <c r="AK29" s="145">
        <v>1</v>
      </c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145">
        <v>1</v>
      </c>
      <c r="BF29" s="85"/>
      <c r="BG29" s="85"/>
      <c r="BH29" s="85"/>
      <c r="BI29" s="85"/>
      <c r="BJ29" s="85"/>
      <c r="BK29" s="145">
        <v>5</v>
      </c>
      <c r="BL29" s="85"/>
      <c r="BM29" s="23"/>
      <c r="BN29" s="146">
        <v>38</v>
      </c>
    </row>
    <row r="30" spans="1:66" ht="30" customHeight="1">
      <c r="A30" s="144" t="s">
        <v>21</v>
      </c>
      <c r="B30" s="104"/>
      <c r="C30" s="85"/>
      <c r="D30" s="145">
        <v>1</v>
      </c>
      <c r="E30" s="145">
        <v>4</v>
      </c>
      <c r="F30" s="85"/>
      <c r="G30" s="145">
        <v>1</v>
      </c>
      <c r="H30" s="145">
        <v>7</v>
      </c>
      <c r="I30" s="145">
        <v>2</v>
      </c>
      <c r="J30" s="85"/>
      <c r="K30" s="85"/>
      <c r="L30" s="85"/>
      <c r="M30" s="145">
        <v>2</v>
      </c>
      <c r="N30" s="145">
        <v>1</v>
      </c>
      <c r="O30" s="85"/>
      <c r="P30" s="145">
        <v>17</v>
      </c>
      <c r="Q30" s="85"/>
      <c r="R30" s="145">
        <v>2</v>
      </c>
      <c r="S30" s="145">
        <v>9</v>
      </c>
      <c r="T30" s="85"/>
      <c r="U30" s="145">
        <v>1</v>
      </c>
      <c r="V30" s="145">
        <v>5</v>
      </c>
      <c r="W30" s="85"/>
      <c r="X30" s="145">
        <v>11</v>
      </c>
      <c r="Y30" s="85"/>
      <c r="Z30" s="85"/>
      <c r="AA30" s="145">
        <v>30</v>
      </c>
      <c r="AB30" s="145">
        <v>1</v>
      </c>
      <c r="AC30" s="145">
        <v>1</v>
      </c>
      <c r="AD30" s="85"/>
      <c r="AE30" s="145">
        <v>6</v>
      </c>
      <c r="AF30" s="85"/>
      <c r="AG30" s="85"/>
      <c r="AH30" s="85"/>
      <c r="AI30" s="85"/>
      <c r="AJ30" s="145">
        <v>1</v>
      </c>
      <c r="AK30" s="145">
        <v>1</v>
      </c>
      <c r="AL30" s="85"/>
      <c r="AM30" s="85"/>
      <c r="AN30" s="85"/>
      <c r="AO30" s="145">
        <v>1</v>
      </c>
      <c r="AP30" s="85"/>
      <c r="AQ30" s="85"/>
      <c r="AR30" s="85"/>
      <c r="AS30" s="85"/>
      <c r="AT30" s="145">
        <v>1</v>
      </c>
      <c r="AU30" s="85"/>
      <c r="AV30" s="85"/>
      <c r="AW30" s="85"/>
      <c r="AX30" s="145">
        <v>1</v>
      </c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145">
        <v>1</v>
      </c>
      <c r="BJ30" s="145">
        <v>2</v>
      </c>
      <c r="BK30" s="145">
        <v>6</v>
      </c>
      <c r="BL30" s="85"/>
      <c r="BM30" s="23"/>
      <c r="BN30" s="146">
        <v>115</v>
      </c>
    </row>
    <row r="31" spans="1:66" ht="30" customHeight="1">
      <c r="A31" s="144" t="s">
        <v>22</v>
      </c>
      <c r="B31" s="104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145">
        <v>2</v>
      </c>
      <c r="Q31" s="85"/>
      <c r="R31" s="85"/>
      <c r="S31" s="85"/>
      <c r="T31" s="85"/>
      <c r="U31" s="85"/>
      <c r="V31" s="145">
        <v>2</v>
      </c>
      <c r="W31" s="85"/>
      <c r="X31" s="145">
        <v>3</v>
      </c>
      <c r="Y31" s="85"/>
      <c r="Z31" s="85"/>
      <c r="AA31" s="145">
        <v>2</v>
      </c>
      <c r="AB31" s="85"/>
      <c r="AC31" s="85"/>
      <c r="AD31" s="85"/>
      <c r="AE31" s="145">
        <v>13</v>
      </c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145">
        <v>1</v>
      </c>
      <c r="AU31" s="85"/>
      <c r="AV31" s="85"/>
      <c r="AW31" s="85"/>
      <c r="AX31" s="145">
        <v>1</v>
      </c>
      <c r="AY31" s="85"/>
      <c r="AZ31" s="145">
        <v>1</v>
      </c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23"/>
      <c r="BN31" s="146">
        <v>25</v>
      </c>
    </row>
    <row r="32" spans="1:66" ht="30" customHeight="1">
      <c r="A32" s="144" t="s">
        <v>23</v>
      </c>
      <c r="B32" s="104"/>
      <c r="C32" s="85"/>
      <c r="D32" s="85"/>
      <c r="E32" s="85"/>
      <c r="F32" s="85"/>
      <c r="G32" s="85"/>
      <c r="H32" s="85"/>
      <c r="I32" s="85"/>
      <c r="J32" s="145">
        <v>1</v>
      </c>
      <c r="K32" s="85"/>
      <c r="L32" s="85"/>
      <c r="M32" s="85"/>
      <c r="N32" s="85"/>
      <c r="O32" s="85"/>
      <c r="P32" s="145">
        <v>5</v>
      </c>
      <c r="Q32" s="85"/>
      <c r="R32" s="85"/>
      <c r="S32" s="145">
        <v>1</v>
      </c>
      <c r="T32" s="85"/>
      <c r="U32" s="145">
        <v>8</v>
      </c>
      <c r="V32" s="85"/>
      <c r="W32" s="85"/>
      <c r="X32" s="145">
        <v>15</v>
      </c>
      <c r="Y32" s="85"/>
      <c r="Z32" s="85"/>
      <c r="AA32" s="145">
        <v>2</v>
      </c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23"/>
      <c r="BN32" s="146">
        <v>32</v>
      </c>
    </row>
    <row r="33" spans="1:66" ht="30" customHeight="1">
      <c r="A33" s="144" t="s">
        <v>24</v>
      </c>
      <c r="B33" s="104"/>
      <c r="C33" s="85"/>
      <c r="D33" s="85"/>
      <c r="E33" s="85"/>
      <c r="F33" s="85"/>
      <c r="G33" s="85"/>
      <c r="H33" s="85"/>
      <c r="I33" s="85"/>
      <c r="J33" s="145">
        <v>1</v>
      </c>
      <c r="K33" s="85"/>
      <c r="L33" s="85"/>
      <c r="M33" s="85"/>
      <c r="N33" s="85"/>
      <c r="O33" s="85"/>
      <c r="P33" s="145">
        <v>7</v>
      </c>
      <c r="Q33" s="85"/>
      <c r="R33" s="85"/>
      <c r="S33" s="145">
        <v>1</v>
      </c>
      <c r="T33" s="85"/>
      <c r="U33" s="85"/>
      <c r="V33" s="145">
        <v>2</v>
      </c>
      <c r="W33" s="85"/>
      <c r="X33" s="145">
        <v>83</v>
      </c>
      <c r="Y33" s="85"/>
      <c r="Z33" s="85"/>
      <c r="AA33" s="145">
        <v>4</v>
      </c>
      <c r="AB33" s="85"/>
      <c r="AC33" s="85"/>
      <c r="AD33" s="85"/>
      <c r="AE33" s="145">
        <v>26</v>
      </c>
      <c r="AF33" s="85"/>
      <c r="AG33" s="145">
        <v>1</v>
      </c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145">
        <v>1</v>
      </c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145">
        <v>1</v>
      </c>
      <c r="BL33" s="85"/>
      <c r="BM33" s="23"/>
      <c r="BN33" s="146">
        <v>127</v>
      </c>
    </row>
    <row r="34" spans="1:66" ht="30" customHeight="1">
      <c r="A34" s="144" t="s">
        <v>25</v>
      </c>
      <c r="B34" s="104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145">
        <v>2</v>
      </c>
      <c r="Q34" s="85"/>
      <c r="R34" s="85"/>
      <c r="S34" s="85"/>
      <c r="T34" s="85"/>
      <c r="U34" s="85"/>
      <c r="V34" s="145">
        <v>2</v>
      </c>
      <c r="W34" s="85"/>
      <c r="X34" s="85"/>
      <c r="Y34" s="85"/>
      <c r="Z34" s="85"/>
      <c r="AA34" s="145">
        <v>7</v>
      </c>
      <c r="AB34" s="85"/>
      <c r="AC34" s="85"/>
      <c r="AD34" s="85"/>
      <c r="AE34" s="145">
        <v>31</v>
      </c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145">
        <v>1</v>
      </c>
      <c r="BC34" s="85"/>
      <c r="BD34" s="85"/>
      <c r="BE34" s="85"/>
      <c r="BF34" s="85"/>
      <c r="BG34" s="85"/>
      <c r="BH34" s="85"/>
      <c r="BI34" s="85"/>
      <c r="BJ34" s="85"/>
      <c r="BK34" s="145">
        <v>1</v>
      </c>
      <c r="BL34" s="85"/>
      <c r="BM34" s="23"/>
      <c r="BN34" s="146">
        <v>44</v>
      </c>
    </row>
    <row r="35" spans="1:66" ht="30" customHeight="1">
      <c r="A35" s="144" t="s">
        <v>26</v>
      </c>
      <c r="B35" s="104"/>
      <c r="C35" s="85"/>
      <c r="D35" s="85"/>
      <c r="E35" s="85"/>
      <c r="F35" s="85"/>
      <c r="G35" s="85"/>
      <c r="H35" s="145">
        <v>1</v>
      </c>
      <c r="I35" s="85"/>
      <c r="J35" s="85"/>
      <c r="K35" s="85"/>
      <c r="L35" s="85"/>
      <c r="M35" s="85"/>
      <c r="N35" s="85"/>
      <c r="O35" s="85"/>
      <c r="P35" s="145">
        <v>1</v>
      </c>
      <c r="Q35" s="85"/>
      <c r="R35" s="85"/>
      <c r="S35" s="145">
        <v>1</v>
      </c>
      <c r="T35" s="85"/>
      <c r="U35" s="85"/>
      <c r="V35" s="145">
        <v>5</v>
      </c>
      <c r="W35" s="85"/>
      <c r="X35" s="145">
        <v>35</v>
      </c>
      <c r="Y35" s="85"/>
      <c r="Z35" s="85"/>
      <c r="AA35" s="145">
        <v>27</v>
      </c>
      <c r="AB35" s="85"/>
      <c r="AC35" s="85"/>
      <c r="AD35" s="85"/>
      <c r="AE35" s="145">
        <v>30</v>
      </c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145">
        <v>1</v>
      </c>
      <c r="AU35" s="85"/>
      <c r="AV35" s="85"/>
      <c r="AW35" s="85"/>
      <c r="AX35" s="145">
        <v>1</v>
      </c>
      <c r="AY35" s="85"/>
      <c r="AZ35" s="85"/>
      <c r="BA35" s="85"/>
      <c r="BB35" s="145">
        <v>1</v>
      </c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23"/>
      <c r="BN35" s="146">
        <v>103</v>
      </c>
    </row>
    <row r="36" spans="1:66" ht="30" customHeight="1">
      <c r="A36" s="144" t="s">
        <v>27</v>
      </c>
      <c r="B36" s="104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145">
        <v>2</v>
      </c>
      <c r="Q36" s="85"/>
      <c r="R36" s="85"/>
      <c r="S36" s="85"/>
      <c r="T36" s="85"/>
      <c r="U36" s="85"/>
      <c r="V36" s="145">
        <v>1</v>
      </c>
      <c r="W36" s="85"/>
      <c r="X36" s="85"/>
      <c r="Y36" s="85"/>
      <c r="Z36" s="85"/>
      <c r="AA36" s="145">
        <v>1</v>
      </c>
      <c r="AB36" s="85"/>
      <c r="AC36" s="85"/>
      <c r="AD36" s="85"/>
      <c r="AE36" s="145">
        <v>1</v>
      </c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23"/>
      <c r="BN36" s="146">
        <v>5</v>
      </c>
    </row>
    <row r="37" spans="1:66" ht="30" customHeight="1">
      <c r="A37" s="144" t="s">
        <v>35</v>
      </c>
      <c r="B37" s="104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145">
        <v>5</v>
      </c>
      <c r="W37" s="85"/>
      <c r="X37" s="145">
        <v>2</v>
      </c>
      <c r="Y37" s="85"/>
      <c r="Z37" s="85"/>
      <c r="AA37" s="145">
        <v>2</v>
      </c>
      <c r="AB37" s="85"/>
      <c r="AC37" s="85"/>
      <c r="AD37" s="85"/>
      <c r="AE37" s="145">
        <v>42</v>
      </c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145">
        <v>1</v>
      </c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23"/>
      <c r="BN37" s="146">
        <v>52</v>
      </c>
    </row>
    <row r="38" spans="1:66" ht="30" customHeight="1">
      <c r="A38" s="144" t="s">
        <v>28</v>
      </c>
      <c r="B38" s="104"/>
      <c r="C38" s="85"/>
      <c r="D38" s="85"/>
      <c r="E38" s="85"/>
      <c r="F38" s="85"/>
      <c r="G38" s="85"/>
      <c r="H38" s="145">
        <v>2</v>
      </c>
      <c r="I38" s="85"/>
      <c r="J38" s="85"/>
      <c r="K38" s="85"/>
      <c r="L38" s="85"/>
      <c r="M38" s="85"/>
      <c r="N38" s="85"/>
      <c r="O38" s="85"/>
      <c r="P38" s="145">
        <v>8</v>
      </c>
      <c r="Q38" s="85"/>
      <c r="R38" s="85"/>
      <c r="S38" s="145">
        <v>3</v>
      </c>
      <c r="T38" s="85"/>
      <c r="U38" s="85"/>
      <c r="V38" s="85"/>
      <c r="W38" s="85"/>
      <c r="X38" s="145">
        <v>3</v>
      </c>
      <c r="Y38" s="85"/>
      <c r="Z38" s="85"/>
      <c r="AA38" s="145">
        <v>1</v>
      </c>
      <c r="AB38" s="85"/>
      <c r="AC38" s="85"/>
      <c r="AD38" s="85"/>
      <c r="AE38" s="145">
        <v>1</v>
      </c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145">
        <v>1</v>
      </c>
      <c r="BJ38" s="85"/>
      <c r="BK38" s="85"/>
      <c r="BL38" s="85"/>
      <c r="BM38" s="23"/>
      <c r="BN38" s="146">
        <v>19</v>
      </c>
    </row>
    <row r="39" spans="1:66" ht="30" customHeight="1">
      <c r="A39" s="144" t="s">
        <v>29</v>
      </c>
      <c r="B39" s="104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145">
        <v>1</v>
      </c>
      <c r="Q39" s="85"/>
      <c r="R39" s="85"/>
      <c r="S39" s="85"/>
      <c r="T39" s="85"/>
      <c r="U39" s="85"/>
      <c r="V39" s="85"/>
      <c r="W39" s="145">
        <v>1</v>
      </c>
      <c r="X39" s="145">
        <v>13</v>
      </c>
      <c r="Y39" s="85"/>
      <c r="Z39" s="85"/>
      <c r="AA39" s="145">
        <v>15</v>
      </c>
      <c r="AB39" s="85"/>
      <c r="AC39" s="85"/>
      <c r="AD39" s="85"/>
      <c r="AE39" s="145">
        <v>2</v>
      </c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145">
        <v>1</v>
      </c>
      <c r="AY39" s="85"/>
      <c r="AZ39" s="85"/>
      <c r="BA39" s="145">
        <v>1</v>
      </c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23"/>
      <c r="BN39" s="146">
        <v>34</v>
      </c>
    </row>
    <row r="40" spans="1:66" ht="8.1" customHeight="1">
      <c r="A40" s="148"/>
      <c r="B40" s="104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50"/>
      <c r="Q40" s="149"/>
      <c r="R40" s="149"/>
      <c r="S40" s="149"/>
      <c r="T40" s="149"/>
      <c r="U40" s="149"/>
      <c r="V40" s="149"/>
      <c r="W40" s="150"/>
      <c r="X40" s="150"/>
      <c r="Y40" s="149"/>
      <c r="Z40" s="149"/>
      <c r="AA40" s="150"/>
      <c r="AB40" s="149"/>
      <c r="AC40" s="149"/>
      <c r="AD40" s="149"/>
      <c r="AE40" s="150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50"/>
      <c r="AY40" s="149"/>
      <c r="AZ40" s="149"/>
      <c r="BA40" s="150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23"/>
      <c r="BN40" s="151"/>
    </row>
    <row r="41" spans="1:66" ht="37.5" customHeight="1">
      <c r="A41" s="385" t="s">
        <v>198</v>
      </c>
      <c r="B41" s="104"/>
      <c r="C41" s="384">
        <v>1</v>
      </c>
      <c r="D41" s="384">
        <v>1</v>
      </c>
      <c r="E41" s="384">
        <v>13</v>
      </c>
      <c r="F41" s="384">
        <v>0</v>
      </c>
      <c r="G41" s="384">
        <v>1</v>
      </c>
      <c r="H41" s="384">
        <v>13</v>
      </c>
      <c r="I41" s="384">
        <v>3</v>
      </c>
      <c r="J41" s="384">
        <v>6</v>
      </c>
      <c r="K41" s="384">
        <v>1</v>
      </c>
      <c r="L41" s="384">
        <v>1</v>
      </c>
      <c r="M41" s="384">
        <v>4</v>
      </c>
      <c r="N41" s="384">
        <v>7</v>
      </c>
      <c r="O41" s="384">
        <v>12</v>
      </c>
      <c r="P41" s="384">
        <v>289</v>
      </c>
      <c r="Q41" s="384">
        <v>1</v>
      </c>
      <c r="R41" s="384">
        <v>6</v>
      </c>
      <c r="S41" s="384">
        <v>47</v>
      </c>
      <c r="T41" s="384">
        <v>1</v>
      </c>
      <c r="U41" s="384">
        <v>44</v>
      </c>
      <c r="V41" s="384">
        <v>185</v>
      </c>
      <c r="W41" s="384">
        <v>13</v>
      </c>
      <c r="X41" s="384">
        <v>899</v>
      </c>
      <c r="Y41" s="384">
        <v>1</v>
      </c>
      <c r="Z41" s="384">
        <v>1</v>
      </c>
      <c r="AA41" s="384">
        <v>356</v>
      </c>
      <c r="AB41" s="384">
        <v>1</v>
      </c>
      <c r="AC41" s="384">
        <v>7</v>
      </c>
      <c r="AD41" s="384">
        <v>1</v>
      </c>
      <c r="AE41" s="384">
        <v>554</v>
      </c>
      <c r="AF41" s="384">
        <v>2</v>
      </c>
      <c r="AG41" s="384">
        <v>1</v>
      </c>
      <c r="AH41" s="384">
        <v>1</v>
      </c>
      <c r="AI41" s="384">
        <v>1</v>
      </c>
      <c r="AJ41" s="384">
        <v>2</v>
      </c>
      <c r="AK41" s="384">
        <v>6</v>
      </c>
      <c r="AL41" s="384">
        <v>1</v>
      </c>
      <c r="AM41" s="384">
        <v>3</v>
      </c>
      <c r="AN41" s="384">
        <v>1</v>
      </c>
      <c r="AO41" s="384">
        <v>1</v>
      </c>
      <c r="AP41" s="384">
        <v>1</v>
      </c>
      <c r="AQ41" s="384">
        <v>0</v>
      </c>
      <c r="AR41" s="384">
        <v>1</v>
      </c>
      <c r="AS41" s="384">
        <v>1</v>
      </c>
      <c r="AT41" s="384">
        <v>40</v>
      </c>
      <c r="AU41" s="384">
        <v>5</v>
      </c>
      <c r="AV41" s="384">
        <v>4</v>
      </c>
      <c r="AW41" s="384">
        <v>2</v>
      </c>
      <c r="AX41" s="384">
        <v>47</v>
      </c>
      <c r="AY41" s="384">
        <v>1</v>
      </c>
      <c r="AZ41" s="384">
        <v>1</v>
      </c>
      <c r="BA41" s="384">
        <v>2</v>
      </c>
      <c r="BB41" s="384">
        <v>16</v>
      </c>
      <c r="BC41" s="384">
        <v>5</v>
      </c>
      <c r="BD41" s="384">
        <v>2</v>
      </c>
      <c r="BE41" s="384">
        <v>1</v>
      </c>
      <c r="BF41" s="384">
        <v>1</v>
      </c>
      <c r="BG41" s="384">
        <v>1</v>
      </c>
      <c r="BH41" s="384">
        <v>1</v>
      </c>
      <c r="BI41" s="384">
        <v>2</v>
      </c>
      <c r="BJ41" s="384">
        <v>3</v>
      </c>
      <c r="BK41" s="384">
        <v>75</v>
      </c>
      <c r="BL41" s="384">
        <v>1</v>
      </c>
      <c r="BM41" s="23"/>
      <c r="BN41" s="382">
        <v>2701</v>
      </c>
    </row>
    <row r="42" spans="1:66" ht="8.1" customHeight="1">
      <c r="A42" s="23"/>
      <c r="B42" s="23"/>
      <c r="C42" s="23"/>
      <c r="D42" s="23"/>
      <c r="E42" s="23"/>
    </row>
    <row r="43" spans="1:66" ht="30" customHeight="1">
      <c r="A43" s="144" t="s">
        <v>373</v>
      </c>
      <c r="B43" s="104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145">
        <v>1</v>
      </c>
      <c r="P43" s="145">
        <v>2</v>
      </c>
      <c r="Q43" s="85"/>
      <c r="R43" s="85"/>
      <c r="S43" s="145">
        <v>1</v>
      </c>
      <c r="T43" s="85"/>
      <c r="U43" s="85"/>
      <c r="V43" s="85"/>
      <c r="W43" s="85"/>
      <c r="X43" s="145">
        <v>3</v>
      </c>
      <c r="Y43" s="85"/>
      <c r="Z43" s="85"/>
      <c r="AA43" s="145">
        <v>1</v>
      </c>
      <c r="AB43" s="85"/>
      <c r="AC43" s="85"/>
      <c r="AD43" s="85"/>
      <c r="AE43" s="145">
        <v>1</v>
      </c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145">
        <v>1</v>
      </c>
      <c r="BD43" s="85"/>
      <c r="BE43" s="85"/>
      <c r="BF43" s="85"/>
      <c r="BG43" s="85"/>
      <c r="BH43" s="85"/>
      <c r="BI43" s="85"/>
      <c r="BJ43" s="145">
        <v>1</v>
      </c>
      <c r="BK43" s="145">
        <v>1</v>
      </c>
      <c r="BL43" s="85"/>
      <c r="BM43" s="23"/>
      <c r="BN43" s="146">
        <v>12</v>
      </c>
    </row>
    <row r="44" spans="1:66" ht="30" customHeight="1">
      <c r="A44" s="144" t="s">
        <v>188</v>
      </c>
      <c r="B44" s="104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145">
        <v>2</v>
      </c>
      <c r="Q44" s="85"/>
      <c r="R44" s="85"/>
      <c r="S44" s="85"/>
      <c r="T44" s="85"/>
      <c r="U44" s="145">
        <v>1</v>
      </c>
      <c r="V44" s="145">
        <v>1</v>
      </c>
      <c r="W44" s="85"/>
      <c r="X44" s="145">
        <v>8</v>
      </c>
      <c r="Y44" s="85"/>
      <c r="Z44" s="85"/>
      <c r="AA44" s="145">
        <v>9</v>
      </c>
      <c r="AB44" s="85"/>
      <c r="AC44" s="85"/>
      <c r="AD44" s="85"/>
      <c r="AE44" s="145">
        <v>7</v>
      </c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145">
        <v>1</v>
      </c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145">
        <v>1</v>
      </c>
      <c r="BL44" s="85"/>
      <c r="BM44" s="23"/>
      <c r="BN44" s="146">
        <v>30</v>
      </c>
    </row>
    <row r="45" spans="1:66" ht="30" customHeight="1">
      <c r="A45" s="144" t="s">
        <v>189</v>
      </c>
      <c r="B45" s="104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145">
        <v>2</v>
      </c>
      <c r="Q45" s="85"/>
      <c r="R45" s="85"/>
      <c r="S45" s="85"/>
      <c r="T45" s="85"/>
      <c r="U45" s="85"/>
      <c r="V45" s="145">
        <v>5</v>
      </c>
      <c r="W45" s="85"/>
      <c r="X45" s="145">
        <v>2</v>
      </c>
      <c r="Y45" s="85"/>
      <c r="Z45" s="85"/>
      <c r="AA45" s="145">
        <v>9</v>
      </c>
      <c r="AB45" s="85"/>
      <c r="AC45" s="85"/>
      <c r="AD45" s="85"/>
      <c r="AE45" s="145">
        <v>3</v>
      </c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145">
        <v>1</v>
      </c>
      <c r="AY45" s="85"/>
      <c r="AZ45" s="85"/>
      <c r="BA45" s="85"/>
      <c r="BB45" s="145">
        <v>1</v>
      </c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23"/>
      <c r="BN45" s="146">
        <v>23</v>
      </c>
    </row>
    <row r="46" spans="1:66" ht="30" customHeight="1">
      <c r="A46" s="144" t="s">
        <v>190</v>
      </c>
      <c r="B46" s="10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145">
        <v>3</v>
      </c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23"/>
      <c r="BN46" s="146">
        <v>3</v>
      </c>
    </row>
    <row r="47" spans="1:66" ht="30" customHeight="1">
      <c r="A47" s="144" t="s">
        <v>191</v>
      </c>
      <c r="B47" s="104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145">
        <v>2</v>
      </c>
      <c r="Y47" s="85"/>
      <c r="Z47" s="85"/>
      <c r="AA47" s="85"/>
      <c r="AB47" s="85"/>
      <c r="AC47" s="85"/>
      <c r="AD47" s="85"/>
      <c r="AE47" s="145">
        <v>1</v>
      </c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23"/>
      <c r="BN47" s="146">
        <v>3</v>
      </c>
    </row>
    <row r="48" spans="1:66" ht="30" customHeight="1">
      <c r="A48" s="144" t="s">
        <v>192</v>
      </c>
      <c r="B48" s="104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145">
        <v>2</v>
      </c>
      <c r="Q48" s="85"/>
      <c r="R48" s="85"/>
      <c r="S48" s="85"/>
      <c r="T48" s="85"/>
      <c r="U48" s="85"/>
      <c r="V48" s="145">
        <v>5</v>
      </c>
      <c r="W48" s="85"/>
      <c r="X48" s="145">
        <v>40</v>
      </c>
      <c r="Y48" s="85"/>
      <c r="Z48" s="85"/>
      <c r="AA48" s="145">
        <v>8</v>
      </c>
      <c r="AB48" s="85"/>
      <c r="AC48" s="85"/>
      <c r="AD48" s="85"/>
      <c r="AE48" s="145">
        <v>17</v>
      </c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145">
        <v>1</v>
      </c>
      <c r="BL48" s="85"/>
      <c r="BM48" s="23"/>
      <c r="BN48" s="146">
        <v>73</v>
      </c>
    </row>
    <row r="49" spans="1:66" ht="30" customHeight="1">
      <c r="A49" s="144" t="s">
        <v>193</v>
      </c>
      <c r="B49" s="104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145">
        <v>1</v>
      </c>
      <c r="O49" s="85"/>
      <c r="P49" s="145">
        <v>3</v>
      </c>
      <c r="Q49" s="85"/>
      <c r="R49" s="85"/>
      <c r="S49" s="145">
        <v>1</v>
      </c>
      <c r="T49" s="85"/>
      <c r="U49" s="145">
        <v>1</v>
      </c>
      <c r="V49" s="145">
        <v>2</v>
      </c>
      <c r="W49" s="85"/>
      <c r="X49" s="145">
        <v>12</v>
      </c>
      <c r="Y49" s="85"/>
      <c r="Z49" s="85"/>
      <c r="AA49" s="145">
        <v>7</v>
      </c>
      <c r="AB49" s="85"/>
      <c r="AC49" s="85"/>
      <c r="AD49" s="85"/>
      <c r="AE49" s="145">
        <v>7</v>
      </c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145">
        <v>1</v>
      </c>
      <c r="AW49" s="85"/>
      <c r="AX49" s="145">
        <v>1</v>
      </c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145">
        <v>1</v>
      </c>
      <c r="BL49" s="85"/>
      <c r="BM49" s="23"/>
      <c r="BN49" s="146">
        <v>37</v>
      </c>
    </row>
    <row r="50" spans="1:66" ht="30" customHeight="1">
      <c r="A50" s="144" t="s">
        <v>194</v>
      </c>
      <c r="B50" s="104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145">
        <v>6</v>
      </c>
      <c r="Q50" s="85"/>
      <c r="R50" s="85"/>
      <c r="S50" s="145">
        <v>2</v>
      </c>
      <c r="T50" s="85"/>
      <c r="U50" s="145">
        <v>6</v>
      </c>
      <c r="V50" s="145">
        <v>5</v>
      </c>
      <c r="W50" s="145">
        <v>1</v>
      </c>
      <c r="X50" s="145">
        <v>5</v>
      </c>
      <c r="Y50" s="85"/>
      <c r="Z50" s="85"/>
      <c r="AA50" s="145">
        <v>6</v>
      </c>
      <c r="AB50" s="85"/>
      <c r="AC50" s="85"/>
      <c r="AD50" s="85"/>
      <c r="AE50" s="145">
        <v>14</v>
      </c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145">
        <v>1</v>
      </c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145">
        <v>2</v>
      </c>
      <c r="BL50" s="85"/>
      <c r="BM50" s="23"/>
      <c r="BN50" s="146">
        <v>48</v>
      </c>
    </row>
    <row r="51" spans="1:66" ht="30" customHeight="1">
      <c r="A51" s="144" t="s">
        <v>195</v>
      </c>
      <c r="B51" s="104"/>
      <c r="C51" s="85"/>
      <c r="D51" s="85"/>
      <c r="E51" s="85"/>
      <c r="F51" s="85"/>
      <c r="G51" s="85"/>
      <c r="H51" s="145">
        <v>1</v>
      </c>
      <c r="I51" s="85"/>
      <c r="J51" s="85"/>
      <c r="K51" s="85"/>
      <c r="L51" s="85"/>
      <c r="M51" s="85"/>
      <c r="N51" s="85"/>
      <c r="O51" s="85"/>
      <c r="P51" s="145">
        <v>1</v>
      </c>
      <c r="Q51" s="85"/>
      <c r="R51" s="85"/>
      <c r="S51" s="145">
        <v>2</v>
      </c>
      <c r="T51" s="85"/>
      <c r="U51" s="85"/>
      <c r="V51" s="145">
        <v>1</v>
      </c>
      <c r="W51" s="145">
        <v>1</v>
      </c>
      <c r="X51" s="145">
        <v>11</v>
      </c>
      <c r="Y51" s="85"/>
      <c r="Z51" s="85"/>
      <c r="AA51" s="145">
        <v>6</v>
      </c>
      <c r="AB51" s="85"/>
      <c r="AC51" s="85"/>
      <c r="AD51" s="85"/>
      <c r="AE51" s="145">
        <v>12</v>
      </c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145">
        <v>2</v>
      </c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23"/>
      <c r="BN51" s="146">
        <v>37</v>
      </c>
    </row>
    <row r="52" spans="1:66" ht="30" customHeight="1">
      <c r="A52" s="144" t="s">
        <v>185</v>
      </c>
      <c r="B52" s="104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145">
        <v>1</v>
      </c>
      <c r="Q52" s="85"/>
      <c r="R52" s="85"/>
      <c r="S52" s="85"/>
      <c r="T52" s="85"/>
      <c r="U52" s="85"/>
      <c r="V52" s="145">
        <v>7</v>
      </c>
      <c r="W52" s="85"/>
      <c r="X52" s="145">
        <v>8</v>
      </c>
      <c r="Y52" s="85"/>
      <c r="Z52" s="85"/>
      <c r="AA52" s="145">
        <v>17</v>
      </c>
      <c r="AB52" s="85"/>
      <c r="AC52" s="85"/>
      <c r="AD52" s="85"/>
      <c r="AE52" s="145">
        <v>20</v>
      </c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145">
        <v>2</v>
      </c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145">
        <v>2</v>
      </c>
      <c r="BL52" s="85"/>
      <c r="BM52" s="23"/>
      <c r="BN52" s="146">
        <v>57</v>
      </c>
    </row>
    <row r="53" spans="1:66" ht="30" customHeight="1">
      <c r="A53" s="144" t="s">
        <v>184</v>
      </c>
      <c r="B53" s="104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145">
        <v>7</v>
      </c>
      <c r="Q53" s="85"/>
      <c r="R53" s="85"/>
      <c r="S53" s="145">
        <v>1</v>
      </c>
      <c r="T53" s="85"/>
      <c r="U53" s="85"/>
      <c r="V53" s="85"/>
      <c r="W53" s="85"/>
      <c r="X53" s="145">
        <v>11</v>
      </c>
      <c r="Y53" s="85"/>
      <c r="Z53" s="85"/>
      <c r="AA53" s="145">
        <v>1</v>
      </c>
      <c r="AB53" s="85"/>
      <c r="AC53" s="85"/>
      <c r="AD53" s="85"/>
      <c r="AE53" s="145">
        <v>1</v>
      </c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145">
        <v>1</v>
      </c>
      <c r="AX53" s="145">
        <v>1</v>
      </c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145">
        <v>5</v>
      </c>
      <c r="BL53" s="85"/>
      <c r="BM53" s="23"/>
      <c r="BN53" s="146">
        <v>28</v>
      </c>
    </row>
    <row r="54" spans="1:66" ht="30" customHeight="1">
      <c r="A54" s="144" t="s">
        <v>186</v>
      </c>
      <c r="B54" s="104"/>
      <c r="C54" s="85"/>
      <c r="D54" s="85"/>
      <c r="E54" s="85"/>
      <c r="F54" s="145">
        <v>1</v>
      </c>
      <c r="G54" s="85"/>
      <c r="H54" s="85"/>
      <c r="I54" s="85"/>
      <c r="J54" s="85"/>
      <c r="K54" s="85"/>
      <c r="L54" s="85"/>
      <c r="M54" s="85"/>
      <c r="N54" s="85"/>
      <c r="O54" s="85"/>
      <c r="P54" s="145">
        <v>3</v>
      </c>
      <c r="Q54" s="85"/>
      <c r="R54" s="85"/>
      <c r="S54" s="145">
        <v>1</v>
      </c>
      <c r="T54" s="85"/>
      <c r="U54" s="145">
        <v>1</v>
      </c>
      <c r="V54" s="145">
        <v>4</v>
      </c>
      <c r="W54" s="85"/>
      <c r="X54" s="145">
        <v>12</v>
      </c>
      <c r="Y54" s="85"/>
      <c r="Z54" s="85"/>
      <c r="AA54" s="145">
        <v>5</v>
      </c>
      <c r="AB54" s="85"/>
      <c r="AC54" s="85"/>
      <c r="AD54" s="85"/>
      <c r="AE54" s="145">
        <v>4</v>
      </c>
      <c r="AF54" s="85"/>
      <c r="AG54" s="85"/>
      <c r="AH54" s="85"/>
      <c r="AI54" s="85"/>
      <c r="AJ54" s="85"/>
      <c r="AK54" s="85"/>
      <c r="AL54" s="85"/>
      <c r="AM54" s="85"/>
      <c r="AN54" s="85"/>
      <c r="AO54" s="145">
        <v>1</v>
      </c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145">
        <v>1</v>
      </c>
      <c r="BE54" s="85"/>
      <c r="BF54" s="85"/>
      <c r="BG54" s="85"/>
      <c r="BH54" s="85"/>
      <c r="BI54" s="85"/>
      <c r="BJ54" s="85"/>
      <c r="BK54" s="85"/>
      <c r="BL54" s="85"/>
      <c r="BM54" s="23"/>
      <c r="BN54" s="146">
        <v>33</v>
      </c>
    </row>
    <row r="55" spans="1:66" ht="30" customHeight="1">
      <c r="A55" s="144" t="s">
        <v>187</v>
      </c>
      <c r="B55" s="104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145">
        <v>1</v>
      </c>
      <c r="N55" s="85"/>
      <c r="O55" s="85"/>
      <c r="P55" s="145">
        <v>1</v>
      </c>
      <c r="Q55" s="85"/>
      <c r="R55" s="85"/>
      <c r="S55" s="85"/>
      <c r="T55" s="85"/>
      <c r="U55" s="145">
        <v>2</v>
      </c>
      <c r="V55" s="145">
        <v>1</v>
      </c>
      <c r="W55" s="85"/>
      <c r="X55" s="145">
        <v>45</v>
      </c>
      <c r="Y55" s="85"/>
      <c r="Z55" s="85"/>
      <c r="AA55" s="145">
        <v>12</v>
      </c>
      <c r="AB55" s="85"/>
      <c r="AC55" s="85"/>
      <c r="AD55" s="85"/>
      <c r="AE55" s="145">
        <v>6</v>
      </c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145">
        <v>1</v>
      </c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145">
        <v>1</v>
      </c>
      <c r="BD55" s="85"/>
      <c r="BE55" s="85"/>
      <c r="BF55" s="85"/>
      <c r="BG55" s="85"/>
      <c r="BH55" s="85"/>
      <c r="BI55" s="85"/>
      <c r="BJ55" s="85"/>
      <c r="BK55" s="85"/>
      <c r="BL55" s="85"/>
      <c r="BM55" s="23"/>
      <c r="BN55" s="146">
        <v>70</v>
      </c>
    </row>
    <row r="56" spans="1:66" ht="30" customHeight="1">
      <c r="A56" s="144" t="s">
        <v>196</v>
      </c>
      <c r="B56" s="104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145">
        <v>1</v>
      </c>
      <c r="T56" s="85"/>
      <c r="U56" s="85"/>
      <c r="V56" s="85"/>
      <c r="W56" s="85"/>
      <c r="X56" s="145">
        <v>2</v>
      </c>
      <c r="Y56" s="85"/>
      <c r="Z56" s="85"/>
      <c r="AA56" s="145">
        <v>1</v>
      </c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23"/>
      <c r="BN56" s="146">
        <v>4</v>
      </c>
    </row>
    <row r="57" spans="1:66" ht="8.1" customHeight="1">
      <c r="A57" s="148"/>
      <c r="B57" s="104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50"/>
      <c r="T57" s="149"/>
      <c r="U57" s="149"/>
      <c r="V57" s="149"/>
      <c r="W57" s="149"/>
      <c r="X57" s="150"/>
      <c r="Y57" s="149"/>
      <c r="Z57" s="149"/>
      <c r="AA57" s="150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23"/>
      <c r="BN57" s="151"/>
    </row>
    <row r="58" spans="1:66" ht="37.5" customHeight="1">
      <c r="A58" s="385" t="s">
        <v>198</v>
      </c>
      <c r="B58" s="104"/>
      <c r="C58" s="384">
        <v>0</v>
      </c>
      <c r="D58" s="384">
        <v>0</v>
      </c>
      <c r="E58" s="384">
        <v>0</v>
      </c>
      <c r="F58" s="384">
        <v>1</v>
      </c>
      <c r="G58" s="384">
        <v>0</v>
      </c>
      <c r="H58" s="384">
        <v>1</v>
      </c>
      <c r="I58" s="384">
        <v>0</v>
      </c>
      <c r="J58" s="384">
        <v>0</v>
      </c>
      <c r="K58" s="384">
        <v>0</v>
      </c>
      <c r="L58" s="384">
        <v>0</v>
      </c>
      <c r="M58" s="384">
        <v>1</v>
      </c>
      <c r="N58" s="384">
        <v>1</v>
      </c>
      <c r="O58" s="384">
        <v>1</v>
      </c>
      <c r="P58" s="384">
        <v>30</v>
      </c>
      <c r="Q58" s="384">
        <v>0</v>
      </c>
      <c r="R58" s="384">
        <v>0</v>
      </c>
      <c r="S58" s="384">
        <v>9</v>
      </c>
      <c r="T58" s="384">
        <v>0</v>
      </c>
      <c r="U58" s="384">
        <v>11</v>
      </c>
      <c r="V58" s="384">
        <v>31</v>
      </c>
      <c r="W58" s="384">
        <v>2</v>
      </c>
      <c r="X58" s="384">
        <v>161</v>
      </c>
      <c r="Y58" s="384">
        <v>0</v>
      </c>
      <c r="Z58" s="384">
        <v>0</v>
      </c>
      <c r="AA58" s="384">
        <v>85</v>
      </c>
      <c r="AB58" s="384">
        <v>0</v>
      </c>
      <c r="AC58" s="384">
        <v>0</v>
      </c>
      <c r="AD58" s="384">
        <v>0</v>
      </c>
      <c r="AE58" s="384">
        <v>93</v>
      </c>
      <c r="AF58" s="384">
        <v>0</v>
      </c>
      <c r="AG58" s="384">
        <v>0</v>
      </c>
      <c r="AH58" s="384">
        <v>0</v>
      </c>
      <c r="AI58" s="384">
        <v>0</v>
      </c>
      <c r="AJ58" s="384">
        <v>0</v>
      </c>
      <c r="AK58" s="384">
        <v>0</v>
      </c>
      <c r="AL58" s="384">
        <v>0</v>
      </c>
      <c r="AM58" s="384">
        <v>0</v>
      </c>
      <c r="AN58" s="384">
        <v>0</v>
      </c>
      <c r="AO58" s="384">
        <v>1</v>
      </c>
      <c r="AP58" s="384">
        <v>0</v>
      </c>
      <c r="AQ58" s="384">
        <v>1</v>
      </c>
      <c r="AR58" s="384">
        <v>0</v>
      </c>
      <c r="AS58" s="384">
        <v>0</v>
      </c>
      <c r="AT58" s="384">
        <v>6</v>
      </c>
      <c r="AU58" s="384">
        <v>0</v>
      </c>
      <c r="AV58" s="384">
        <v>1</v>
      </c>
      <c r="AW58" s="384">
        <v>1</v>
      </c>
      <c r="AX58" s="384">
        <v>3</v>
      </c>
      <c r="AY58" s="384">
        <v>0</v>
      </c>
      <c r="AZ58" s="384">
        <v>0</v>
      </c>
      <c r="BA58" s="384">
        <v>0</v>
      </c>
      <c r="BB58" s="384">
        <v>1</v>
      </c>
      <c r="BC58" s="384">
        <v>2</v>
      </c>
      <c r="BD58" s="384">
        <v>1</v>
      </c>
      <c r="BE58" s="384">
        <v>0</v>
      </c>
      <c r="BF58" s="384">
        <v>0</v>
      </c>
      <c r="BG58" s="384">
        <v>0</v>
      </c>
      <c r="BH58" s="384">
        <v>0</v>
      </c>
      <c r="BI58" s="384">
        <v>0</v>
      </c>
      <c r="BJ58" s="384">
        <v>1</v>
      </c>
      <c r="BK58" s="384">
        <v>13</v>
      </c>
      <c r="BL58" s="384">
        <v>0</v>
      </c>
      <c r="BM58" s="23"/>
      <c r="BN58" s="382">
        <v>458</v>
      </c>
    </row>
    <row r="59" spans="1:66" ht="8.1" customHeight="1">
      <c r="A59" s="23"/>
      <c r="B59" s="23"/>
      <c r="C59" s="23"/>
      <c r="D59" s="23"/>
      <c r="E59" s="23"/>
    </row>
    <row r="60" spans="1:66" ht="37.5" customHeight="1">
      <c r="A60" s="383" t="s">
        <v>96</v>
      </c>
      <c r="B60" s="143"/>
      <c r="C60" s="381">
        <v>1</v>
      </c>
      <c r="D60" s="381">
        <v>1</v>
      </c>
      <c r="E60" s="381">
        <v>13</v>
      </c>
      <c r="F60" s="381">
        <v>1</v>
      </c>
      <c r="G60" s="381">
        <v>1</v>
      </c>
      <c r="H60" s="381">
        <v>14</v>
      </c>
      <c r="I60" s="381">
        <v>3</v>
      </c>
      <c r="J60" s="381">
        <v>6</v>
      </c>
      <c r="K60" s="381">
        <v>1</v>
      </c>
      <c r="L60" s="381">
        <v>1</v>
      </c>
      <c r="M60" s="381">
        <v>5</v>
      </c>
      <c r="N60" s="381">
        <v>8</v>
      </c>
      <c r="O60" s="381">
        <v>13</v>
      </c>
      <c r="P60" s="381">
        <v>319</v>
      </c>
      <c r="Q60" s="381">
        <v>1</v>
      </c>
      <c r="R60" s="381">
        <v>6</v>
      </c>
      <c r="S60" s="381">
        <v>56</v>
      </c>
      <c r="T60" s="381">
        <v>1</v>
      </c>
      <c r="U60" s="381">
        <v>55</v>
      </c>
      <c r="V60" s="381">
        <v>216</v>
      </c>
      <c r="W60" s="381">
        <v>15</v>
      </c>
      <c r="X60" s="388">
        <v>1060</v>
      </c>
      <c r="Y60" s="381">
        <v>1</v>
      </c>
      <c r="Z60" s="381">
        <v>1</v>
      </c>
      <c r="AA60" s="381">
        <v>441</v>
      </c>
      <c r="AB60" s="381">
        <v>1</v>
      </c>
      <c r="AC60" s="381">
        <v>7</v>
      </c>
      <c r="AD60" s="381">
        <v>1</v>
      </c>
      <c r="AE60" s="381">
        <v>647</v>
      </c>
      <c r="AF60" s="381">
        <v>2</v>
      </c>
      <c r="AG60" s="381">
        <v>1</v>
      </c>
      <c r="AH60" s="381">
        <v>1</v>
      </c>
      <c r="AI60" s="381">
        <v>1</v>
      </c>
      <c r="AJ60" s="381">
        <v>2</v>
      </c>
      <c r="AK60" s="381">
        <v>6</v>
      </c>
      <c r="AL60" s="381">
        <v>1</v>
      </c>
      <c r="AM60" s="381">
        <v>3</v>
      </c>
      <c r="AN60" s="381">
        <v>1</v>
      </c>
      <c r="AO60" s="381">
        <v>2</v>
      </c>
      <c r="AP60" s="381">
        <v>1</v>
      </c>
      <c r="AQ60" s="381">
        <v>1</v>
      </c>
      <c r="AR60" s="381">
        <v>1</v>
      </c>
      <c r="AS60" s="381">
        <v>1</v>
      </c>
      <c r="AT60" s="381">
        <v>46</v>
      </c>
      <c r="AU60" s="381">
        <v>5</v>
      </c>
      <c r="AV60" s="381">
        <v>5</v>
      </c>
      <c r="AW60" s="381">
        <v>3</v>
      </c>
      <c r="AX60" s="381">
        <v>50</v>
      </c>
      <c r="AY60" s="381">
        <v>1</v>
      </c>
      <c r="AZ60" s="381">
        <v>1</v>
      </c>
      <c r="BA60" s="381">
        <v>2</v>
      </c>
      <c r="BB60" s="381">
        <v>17</v>
      </c>
      <c r="BC60" s="381">
        <v>7</v>
      </c>
      <c r="BD60" s="381">
        <v>3</v>
      </c>
      <c r="BE60" s="381">
        <v>1</v>
      </c>
      <c r="BF60" s="381">
        <v>1</v>
      </c>
      <c r="BG60" s="381">
        <v>1</v>
      </c>
      <c r="BH60" s="381">
        <v>1</v>
      </c>
      <c r="BI60" s="381">
        <v>2</v>
      </c>
      <c r="BJ60" s="381">
        <v>4</v>
      </c>
      <c r="BK60" s="381">
        <v>88</v>
      </c>
      <c r="BL60" s="381">
        <v>1</v>
      </c>
      <c r="BM60" s="23"/>
      <c r="BN60" s="388">
        <v>3159</v>
      </c>
    </row>
    <row r="61" spans="1:66" ht="37.5" customHeight="1">
      <c r="A61" s="23"/>
    </row>
    <row r="62" spans="1:66" ht="24.95" customHeight="1">
      <c r="A62" s="147" t="s">
        <v>280</v>
      </c>
    </row>
    <row r="63" spans="1:66" ht="24.95" customHeight="1">
      <c r="A63" s="147" t="s">
        <v>269</v>
      </c>
    </row>
    <row r="64" spans="1:66" ht="24.95" customHeight="1">
      <c r="A64" s="147" t="s">
        <v>270</v>
      </c>
    </row>
    <row r="65" ht="24.95" customHeight="1"/>
  </sheetData>
  <mergeCells count="5">
    <mergeCell ref="C5:BL5"/>
    <mergeCell ref="A5:A6"/>
    <mergeCell ref="BN5:BN6"/>
    <mergeCell ref="A3:BN3"/>
    <mergeCell ref="A2:BN2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3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0FED9-88DB-41F6-8912-F11C0F145600}">
  <dimension ref="A1:M97"/>
  <sheetViews>
    <sheetView view="pageBreakPreview" zoomScaleNormal="100" zoomScaleSheetLayoutView="100" workbookViewId="0">
      <selection activeCell="Q92" sqref="Q92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16384" width="11.42578125" style="22"/>
  </cols>
  <sheetData>
    <row r="1" spans="1:13">
      <c r="A1" s="21" t="s">
        <v>1</v>
      </c>
    </row>
    <row r="2" spans="1:13" ht="20.100000000000001" customHeight="1">
      <c r="A2" s="497" t="s">
        <v>525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524</v>
      </c>
      <c r="B5" s="44" t="s">
        <v>96</v>
      </c>
    </row>
    <row r="6" spans="1:13" ht="5.0999999999999996" customHeight="1">
      <c r="A6" s="44" t="s">
        <v>482</v>
      </c>
      <c r="B6" s="45">
        <v>1060</v>
      </c>
    </row>
    <row r="7" spans="1:13" ht="5.0999999999999996" customHeight="1">
      <c r="A7" s="44" t="s">
        <v>489</v>
      </c>
      <c r="B7" s="44">
        <v>647</v>
      </c>
      <c r="J7" s="520" t="s">
        <v>271</v>
      </c>
      <c r="K7" s="521">
        <v>3159</v>
      </c>
    </row>
    <row r="8" spans="1:13" ht="5.0999999999999996" customHeight="1">
      <c r="A8" s="44" t="s">
        <v>485</v>
      </c>
      <c r="B8" s="44">
        <v>441</v>
      </c>
      <c r="J8" s="520"/>
      <c r="K8" s="521"/>
    </row>
    <row r="9" spans="1:13" ht="5.0999999999999996" customHeight="1">
      <c r="A9" s="44" t="s">
        <v>475</v>
      </c>
      <c r="B9" s="44">
        <v>319</v>
      </c>
      <c r="J9" s="520"/>
      <c r="K9" s="521"/>
    </row>
    <row r="10" spans="1:13" ht="5.0999999999999996" customHeight="1">
      <c r="A10" s="44" t="s">
        <v>481</v>
      </c>
      <c r="B10" s="44">
        <v>216</v>
      </c>
    </row>
    <row r="11" spans="1:13" ht="5.0999999999999996" customHeight="1">
      <c r="A11" s="44" t="s">
        <v>521</v>
      </c>
      <c r="B11" s="44">
        <v>88</v>
      </c>
    </row>
    <row r="12" spans="1:13" ht="5.0999999999999996" customHeight="1">
      <c r="A12" s="44" t="s">
        <v>478</v>
      </c>
      <c r="B12" s="44">
        <v>56</v>
      </c>
    </row>
    <row r="13" spans="1:13" ht="5.0999999999999996" customHeight="1">
      <c r="A13" s="44" t="s">
        <v>480</v>
      </c>
      <c r="B13" s="44">
        <v>55</v>
      </c>
    </row>
    <row r="14" spans="1:13" ht="5.0999999999999996" customHeight="1">
      <c r="A14" s="44" t="s">
        <v>508</v>
      </c>
      <c r="B14" s="44">
        <v>50</v>
      </c>
    </row>
    <row r="15" spans="1:13" ht="5.0999999999999996" customHeight="1">
      <c r="A15" s="44" t="s">
        <v>504</v>
      </c>
      <c r="B15" s="44">
        <v>46</v>
      </c>
    </row>
    <row r="16" spans="1:13" ht="5.0999999999999996" customHeight="1">
      <c r="A16" s="44" t="s">
        <v>512</v>
      </c>
      <c r="B16" s="44">
        <v>17</v>
      </c>
    </row>
    <row r="17" spans="1:2" ht="5.0999999999999996" customHeight="1">
      <c r="A17" s="44" t="s">
        <v>30</v>
      </c>
      <c r="B17" s="44">
        <v>15</v>
      </c>
    </row>
    <row r="18" spans="1:2" ht="5.0999999999999996" customHeight="1">
      <c r="A18" s="44" t="s">
        <v>467</v>
      </c>
      <c r="B18" s="44">
        <v>14</v>
      </c>
    </row>
    <row r="19" spans="1:2" ht="5.0999999999999996" customHeight="1">
      <c r="A19" s="44" t="s">
        <v>464</v>
      </c>
      <c r="B19" s="44">
        <v>13</v>
      </c>
    </row>
    <row r="20" spans="1:2" ht="5.0999999999999996" customHeight="1">
      <c r="A20" s="44" t="s">
        <v>474</v>
      </c>
      <c r="B20" s="44">
        <v>13</v>
      </c>
    </row>
    <row r="21" spans="1:2" ht="5.0999999999999996" customHeight="1">
      <c r="A21" s="44" t="s">
        <v>473</v>
      </c>
      <c r="B21" s="44">
        <v>8</v>
      </c>
    </row>
    <row r="22" spans="1:2" ht="5.0999999999999996" customHeight="1">
      <c r="A22" s="44" t="s">
        <v>513</v>
      </c>
      <c r="B22" s="44">
        <v>7</v>
      </c>
    </row>
    <row r="23" spans="1:2" ht="5.0999999999999996" customHeight="1">
      <c r="A23" s="44" t="s">
        <v>487</v>
      </c>
      <c r="B23" s="44">
        <v>7</v>
      </c>
    </row>
    <row r="24" spans="1:2" ht="5.0999999999999996" customHeight="1">
      <c r="A24" s="44" t="s">
        <v>495</v>
      </c>
      <c r="B24" s="44">
        <v>6</v>
      </c>
    </row>
    <row r="25" spans="1:2" ht="5.0999999999999996" customHeight="1">
      <c r="A25" s="44" t="s">
        <v>469</v>
      </c>
      <c r="B25" s="44">
        <v>6</v>
      </c>
    </row>
    <row r="26" spans="1:2" ht="5.0999999999999996" customHeight="1">
      <c r="A26" s="44" t="s">
        <v>477</v>
      </c>
      <c r="B26" s="44">
        <v>6</v>
      </c>
    </row>
    <row r="27" spans="1:2" ht="5.0999999999999996" customHeight="1">
      <c r="A27" s="44" t="s">
        <v>472</v>
      </c>
      <c r="B27" s="44">
        <v>5</v>
      </c>
    </row>
    <row r="28" spans="1:2" ht="5.0999999999999996" customHeight="1">
      <c r="A28" s="44" t="s">
        <v>506</v>
      </c>
      <c r="B28" s="44">
        <v>5</v>
      </c>
    </row>
    <row r="29" spans="1:2" ht="5.0999999999999996" customHeight="1">
      <c r="A29" s="44" t="s">
        <v>505</v>
      </c>
      <c r="B29" s="44">
        <v>5</v>
      </c>
    </row>
    <row r="30" spans="1:2" ht="5.0999999999999996" customHeight="1">
      <c r="A30" s="44" t="s">
        <v>520</v>
      </c>
      <c r="B30" s="44">
        <v>4</v>
      </c>
    </row>
    <row r="31" spans="1:2" ht="5.0999999999999996" customHeight="1">
      <c r="A31" s="44" t="s">
        <v>514</v>
      </c>
      <c r="B31" s="44">
        <v>3</v>
      </c>
    </row>
    <row r="32" spans="1:2" ht="5.0999999999999996" customHeight="1">
      <c r="A32" s="44" t="s">
        <v>468</v>
      </c>
      <c r="B32" s="44">
        <v>3</v>
      </c>
    </row>
    <row r="33" spans="1:2" ht="5.0999999999999996" customHeight="1">
      <c r="A33" s="44" t="s">
        <v>507</v>
      </c>
      <c r="B33" s="44">
        <v>3</v>
      </c>
    </row>
    <row r="34" spans="1:2" ht="5.0999999999999996" customHeight="1">
      <c r="A34" s="44" t="s">
        <v>497</v>
      </c>
      <c r="B34" s="44">
        <v>3</v>
      </c>
    </row>
    <row r="35" spans="1:2" ht="5.0999999999999996" customHeight="1">
      <c r="A35" s="44" t="s">
        <v>494</v>
      </c>
      <c r="B35" s="44">
        <v>2</v>
      </c>
    </row>
    <row r="36" spans="1:2" ht="5.0999999999999996" customHeight="1">
      <c r="A36" s="44" t="s">
        <v>511</v>
      </c>
      <c r="B36" s="44">
        <v>2</v>
      </c>
    </row>
    <row r="37" spans="1:2" ht="5.0999999999999996" customHeight="1">
      <c r="A37" s="44" t="s">
        <v>499</v>
      </c>
      <c r="B37" s="44">
        <v>2</v>
      </c>
    </row>
    <row r="38" spans="1:2" ht="5.0999999999999996" customHeight="1">
      <c r="A38" s="44" t="s">
        <v>490</v>
      </c>
      <c r="B38" s="44">
        <v>2</v>
      </c>
    </row>
    <row r="39" spans="1:2" ht="5.0999999999999996" customHeight="1">
      <c r="A39" s="44" t="s">
        <v>519</v>
      </c>
      <c r="B39" s="44">
        <v>2</v>
      </c>
    </row>
    <row r="40" spans="1:2" ht="5.0999999999999996" customHeight="1">
      <c r="A40" s="44" t="s">
        <v>517</v>
      </c>
      <c r="B40" s="44">
        <v>1</v>
      </c>
    </row>
    <row r="41" spans="1:2" ht="5.0999999999999996" customHeight="1">
      <c r="A41" s="44" t="s">
        <v>463</v>
      </c>
      <c r="B41" s="44">
        <v>1</v>
      </c>
    </row>
    <row r="42" spans="1:2" ht="5.0999999999999996" customHeight="1">
      <c r="A42" s="44" t="s">
        <v>484</v>
      </c>
      <c r="B42" s="44">
        <v>1</v>
      </c>
    </row>
    <row r="43" spans="1:2" ht="5.0999999999999996" customHeight="1">
      <c r="A43" s="44" t="s">
        <v>522</v>
      </c>
      <c r="B43" s="44">
        <v>1</v>
      </c>
    </row>
    <row r="44" spans="1:2" ht="5.0999999999999996" customHeight="1">
      <c r="A44" s="44" t="s">
        <v>470</v>
      </c>
      <c r="B44" s="44">
        <v>1</v>
      </c>
    </row>
    <row r="45" spans="1:2" ht="5.0999999999999996" customHeight="1">
      <c r="A45" s="44" t="s">
        <v>501</v>
      </c>
      <c r="B45" s="44">
        <v>1</v>
      </c>
    </row>
    <row r="46" spans="1:2" ht="5.0999999999999996" customHeight="1">
      <c r="A46" s="44" t="s">
        <v>498</v>
      </c>
      <c r="B46" s="44">
        <v>1</v>
      </c>
    </row>
    <row r="47" spans="1:2" ht="5.0999999999999996" customHeight="1">
      <c r="A47" s="44" t="s">
        <v>500</v>
      </c>
      <c r="B47" s="44">
        <v>1</v>
      </c>
    </row>
    <row r="48" spans="1:2" ht="5.0999999999999996" customHeight="1">
      <c r="A48" s="44" t="s">
        <v>510</v>
      </c>
      <c r="B48" s="44">
        <v>1</v>
      </c>
    </row>
    <row r="49" spans="1:2" ht="5.0999999999999996" customHeight="1">
      <c r="A49" s="44" t="s">
        <v>516</v>
      </c>
      <c r="B49" s="44">
        <v>1</v>
      </c>
    </row>
    <row r="50" spans="1:2" ht="5.0999999999999996" customHeight="1">
      <c r="A50" s="44" t="s">
        <v>491</v>
      </c>
      <c r="B50" s="44">
        <v>1</v>
      </c>
    </row>
    <row r="51" spans="1:2" ht="5.0999999999999996" customHeight="1">
      <c r="A51" s="44" t="s">
        <v>479</v>
      </c>
      <c r="B51" s="44">
        <v>1</v>
      </c>
    </row>
    <row r="52" spans="1:2" ht="5.0999999999999996" customHeight="1">
      <c r="A52" s="44" t="s">
        <v>503</v>
      </c>
      <c r="B52" s="44">
        <v>1</v>
      </c>
    </row>
    <row r="53" spans="1:2" ht="5.0999999999999996" customHeight="1">
      <c r="A53" s="44" t="s">
        <v>502</v>
      </c>
      <c r="B53" s="44">
        <v>1</v>
      </c>
    </row>
    <row r="54" spans="1:2" ht="5.0999999999999996" customHeight="1">
      <c r="A54" s="44" t="s">
        <v>471</v>
      </c>
      <c r="B54" s="44">
        <v>1</v>
      </c>
    </row>
    <row r="55" spans="1:2" ht="5.0999999999999996" customHeight="1">
      <c r="A55" s="44" t="s">
        <v>492</v>
      </c>
      <c r="B55" s="44">
        <v>1</v>
      </c>
    </row>
    <row r="56" spans="1:2" ht="5.0999999999999996" customHeight="1">
      <c r="A56" s="44" t="s">
        <v>486</v>
      </c>
      <c r="B56" s="44">
        <v>1</v>
      </c>
    </row>
    <row r="57" spans="1:2" ht="5.0999999999999996" customHeight="1">
      <c r="A57" s="44" t="s">
        <v>518</v>
      </c>
      <c r="B57" s="44">
        <v>1</v>
      </c>
    </row>
    <row r="58" spans="1:2" ht="5.0999999999999996" customHeight="1">
      <c r="A58" s="44" t="s">
        <v>493</v>
      </c>
      <c r="B58" s="44">
        <v>1</v>
      </c>
    </row>
    <row r="59" spans="1:2" ht="5.0999999999999996" customHeight="1">
      <c r="A59" s="44" t="s">
        <v>496</v>
      </c>
      <c r="B59" s="44">
        <v>1</v>
      </c>
    </row>
    <row r="60" spans="1:2" ht="5.0999999999999996" customHeight="1">
      <c r="A60" s="44" t="s">
        <v>483</v>
      </c>
      <c r="B60" s="44">
        <v>1</v>
      </c>
    </row>
    <row r="61" spans="1:2" ht="5.0999999999999996" customHeight="1">
      <c r="A61" s="44" t="s">
        <v>476</v>
      </c>
      <c r="B61" s="44">
        <v>1</v>
      </c>
    </row>
    <row r="62" spans="1:2" ht="5.0999999999999996" customHeight="1">
      <c r="A62" s="44" t="s">
        <v>509</v>
      </c>
      <c r="B62" s="44">
        <v>1</v>
      </c>
    </row>
    <row r="63" spans="1:2" ht="5.0999999999999996" customHeight="1">
      <c r="A63" s="44" t="s">
        <v>515</v>
      </c>
      <c r="B63" s="44">
        <v>1</v>
      </c>
    </row>
    <row r="64" spans="1:2" ht="5.0999999999999996" customHeight="1">
      <c r="A64" s="44" t="s">
        <v>466</v>
      </c>
      <c r="B64" s="44">
        <v>1</v>
      </c>
    </row>
    <row r="65" spans="1:2" ht="5.0999999999999996" customHeight="1">
      <c r="A65" s="44" t="s">
        <v>488</v>
      </c>
      <c r="B65" s="44">
        <v>1</v>
      </c>
    </row>
    <row r="66" spans="1:2" ht="5.0999999999999996" customHeight="1">
      <c r="A66" s="44" t="s">
        <v>462</v>
      </c>
      <c r="B66" s="44">
        <v>1</v>
      </c>
    </row>
    <row r="67" spans="1:2" ht="5.0999999999999996" customHeight="1">
      <c r="A67" s="44" t="s">
        <v>465</v>
      </c>
      <c r="B67" s="44">
        <v>1</v>
      </c>
    </row>
    <row r="68" spans="1:2" ht="5.0999999999999996" customHeight="1">
      <c r="A68" s="44" t="s">
        <v>96</v>
      </c>
      <c r="B68" s="45"/>
    </row>
    <row r="69" spans="1:2" ht="5.0999999999999996" customHeight="1">
      <c r="A69" s="23"/>
    </row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73" t="s">
        <v>280</v>
      </c>
    </row>
    <row r="96" spans="1:1" ht="8.1" customHeight="1">
      <c r="A96" s="73" t="s">
        <v>269</v>
      </c>
    </row>
    <row r="97" spans="1:1" ht="8.1" customHeight="1">
      <c r="A97" s="73" t="s">
        <v>270</v>
      </c>
    </row>
  </sheetData>
  <mergeCells count="4">
    <mergeCell ref="K7:K9"/>
    <mergeCell ref="J7:J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35" orientation="landscape" useFirstPageNumber="1" r:id="rId1"/>
  <headerFooter scaleWithDoc="0">
    <oddHeader>&amp;L&amp;G&amp;C&amp;G&amp;R&amp;G</oddHeader>
    <oddFooter>&amp;R&amp;"Montserrat,Normal"&amp;8 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DD33D-A400-4265-8042-E2BB05C28DFD}">
  <sheetPr>
    <pageSetUpPr fitToPage="1"/>
  </sheetPr>
  <dimension ref="A1:Q66"/>
  <sheetViews>
    <sheetView view="pageBreakPreview" zoomScale="85" zoomScaleNormal="85" zoomScaleSheetLayoutView="85" workbookViewId="0">
      <selection activeCell="D23" sqref="D23"/>
    </sheetView>
  </sheetViews>
  <sheetFormatPr baseColWidth="10" defaultRowHeight="15"/>
  <cols>
    <col min="1" max="1" width="55.7109375" style="22" customWidth="1"/>
    <col min="2" max="2" width="1.7109375" style="22" customWidth="1"/>
    <col min="3" max="8" width="15.7109375" style="22" customWidth="1"/>
    <col min="9" max="9" width="1.7109375" style="22" customWidth="1"/>
    <col min="10" max="15" width="15.7109375" style="22" customWidth="1"/>
    <col min="16" max="16" width="1.7109375" style="22" customWidth="1"/>
    <col min="17" max="17" width="15.7109375" style="22" customWidth="1"/>
    <col min="18" max="26" width="11.42578125" style="22"/>
    <col min="27" max="27" width="1.7109375" style="22" customWidth="1"/>
    <col min="28" max="28" width="11.42578125" style="22"/>
    <col min="29" max="29" width="1.7109375" style="22" customWidth="1"/>
    <col min="30" max="16384" width="11.42578125" style="22"/>
  </cols>
  <sheetData>
    <row r="1" spans="1:17">
      <c r="A1" s="21" t="s">
        <v>1</v>
      </c>
    </row>
    <row r="2" spans="1:17" ht="20.100000000000001" customHeight="1">
      <c r="A2" s="502" t="s">
        <v>527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</row>
    <row r="3" spans="1:17" ht="20.100000000000001" customHeight="1">
      <c r="A3" s="502" t="str">
        <f>UPPER(CONCATENATE("Octubre 2022"))</f>
        <v>OCTUBRE 2022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</row>
    <row r="4" spans="1:17">
      <c r="A4" s="23"/>
    </row>
    <row r="5" spans="1:17">
      <c r="A5" s="500" t="s">
        <v>284</v>
      </c>
      <c r="B5" s="506"/>
      <c r="C5" s="500" t="s">
        <v>273</v>
      </c>
      <c r="D5" s="500"/>
      <c r="E5" s="500"/>
      <c r="F5" s="500"/>
      <c r="G5" s="500"/>
      <c r="H5" s="500"/>
      <c r="I5" s="50"/>
      <c r="J5" s="500" t="s">
        <v>274</v>
      </c>
      <c r="K5" s="500"/>
      <c r="L5" s="500"/>
      <c r="M5" s="500"/>
      <c r="N5" s="500"/>
      <c r="O5" s="500"/>
      <c r="P5" s="506"/>
      <c r="Q5" s="500" t="s">
        <v>96</v>
      </c>
    </row>
    <row r="6" spans="1:17">
      <c r="A6" s="500"/>
      <c r="B6" s="506"/>
      <c r="C6" s="500" t="s">
        <v>282</v>
      </c>
      <c r="D6" s="500"/>
      <c r="E6" s="500" t="s">
        <v>283</v>
      </c>
      <c r="F6" s="500"/>
      <c r="G6" s="500" t="s">
        <v>198</v>
      </c>
      <c r="H6" s="500" t="s">
        <v>275</v>
      </c>
      <c r="I6" s="50"/>
      <c r="J6" s="500" t="s">
        <v>282</v>
      </c>
      <c r="K6" s="500"/>
      <c r="L6" s="500" t="s">
        <v>283</v>
      </c>
      <c r="M6" s="500"/>
      <c r="N6" s="500" t="s">
        <v>198</v>
      </c>
      <c r="O6" s="500" t="s">
        <v>275</v>
      </c>
      <c r="P6" s="506"/>
      <c r="Q6" s="500"/>
    </row>
    <row r="7" spans="1:17">
      <c r="A7" s="500"/>
      <c r="B7" s="506"/>
      <c r="C7" s="65" t="s">
        <v>276</v>
      </c>
      <c r="D7" s="65" t="s">
        <v>277</v>
      </c>
      <c r="E7" s="65" t="s">
        <v>276</v>
      </c>
      <c r="F7" s="65" t="s">
        <v>277</v>
      </c>
      <c r="G7" s="500"/>
      <c r="H7" s="500"/>
      <c r="I7" s="50"/>
      <c r="J7" s="65" t="s">
        <v>276</v>
      </c>
      <c r="K7" s="65" t="s">
        <v>277</v>
      </c>
      <c r="L7" s="65" t="s">
        <v>276</v>
      </c>
      <c r="M7" s="65" t="s">
        <v>277</v>
      </c>
      <c r="N7" s="500"/>
      <c r="O7" s="500"/>
      <c r="P7" s="506"/>
      <c r="Q7" s="500"/>
    </row>
    <row r="8" spans="1:17" ht="8.1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15.75">
      <c r="A9" s="75" t="s">
        <v>3</v>
      </c>
      <c r="B9" s="119"/>
      <c r="C9" s="121">
        <v>7</v>
      </c>
      <c r="D9" s="121">
        <v>1</v>
      </c>
      <c r="E9" s="121">
        <v>15</v>
      </c>
      <c r="F9" s="121">
        <v>1</v>
      </c>
      <c r="G9" s="29">
        <v>24</v>
      </c>
      <c r="H9" s="29">
        <v>73</v>
      </c>
      <c r="I9" s="119"/>
      <c r="J9" s="121">
        <v>7</v>
      </c>
      <c r="K9" s="121"/>
      <c r="L9" s="121">
        <v>2</v>
      </c>
      <c r="M9" s="121"/>
      <c r="N9" s="29">
        <v>9</v>
      </c>
      <c r="O9" s="29">
        <v>27</v>
      </c>
      <c r="P9" s="119"/>
      <c r="Q9" s="29">
        <v>33</v>
      </c>
    </row>
    <row r="10" spans="1:17" ht="15.75">
      <c r="A10" s="75" t="s">
        <v>4</v>
      </c>
      <c r="B10" s="119"/>
      <c r="C10" s="121">
        <v>140</v>
      </c>
      <c r="D10" s="121">
        <v>14</v>
      </c>
      <c r="E10" s="121">
        <v>121</v>
      </c>
      <c r="F10" s="121">
        <v>6</v>
      </c>
      <c r="G10" s="29">
        <v>281</v>
      </c>
      <c r="H10" s="29">
        <v>66</v>
      </c>
      <c r="I10" s="119"/>
      <c r="J10" s="121">
        <v>79</v>
      </c>
      <c r="K10" s="121">
        <v>21</v>
      </c>
      <c r="L10" s="121">
        <v>36</v>
      </c>
      <c r="M10" s="121">
        <v>7</v>
      </c>
      <c r="N10" s="29">
        <v>143</v>
      </c>
      <c r="O10" s="29">
        <v>34</v>
      </c>
      <c r="P10" s="119"/>
      <c r="Q10" s="29">
        <v>424</v>
      </c>
    </row>
    <row r="11" spans="1:17" ht="15.75">
      <c r="A11" s="75" t="s">
        <v>5</v>
      </c>
      <c r="B11" s="119"/>
      <c r="C11" s="121">
        <v>1</v>
      </c>
      <c r="D11" s="121"/>
      <c r="E11" s="121">
        <v>4</v>
      </c>
      <c r="F11" s="121"/>
      <c r="G11" s="29">
        <v>5</v>
      </c>
      <c r="H11" s="29">
        <v>50</v>
      </c>
      <c r="I11" s="119"/>
      <c r="J11" s="121">
        <v>3</v>
      </c>
      <c r="K11" s="121">
        <v>1</v>
      </c>
      <c r="L11" s="121">
        <v>1</v>
      </c>
      <c r="M11" s="121"/>
      <c r="N11" s="29">
        <v>5</v>
      </c>
      <c r="O11" s="29">
        <v>50</v>
      </c>
      <c r="P11" s="119"/>
      <c r="Q11" s="29">
        <v>10</v>
      </c>
    </row>
    <row r="12" spans="1:17" ht="15.75">
      <c r="A12" s="75" t="s">
        <v>6</v>
      </c>
      <c r="B12" s="119"/>
      <c r="C12" s="121">
        <v>3</v>
      </c>
      <c r="D12" s="121"/>
      <c r="E12" s="121">
        <v>7</v>
      </c>
      <c r="F12" s="121"/>
      <c r="G12" s="29">
        <v>10</v>
      </c>
      <c r="H12" s="29">
        <v>83</v>
      </c>
      <c r="I12" s="119"/>
      <c r="J12" s="121">
        <v>1</v>
      </c>
      <c r="K12" s="121"/>
      <c r="L12" s="121">
        <v>1</v>
      </c>
      <c r="M12" s="121"/>
      <c r="N12" s="29">
        <v>2</v>
      </c>
      <c r="O12" s="29">
        <v>17</v>
      </c>
      <c r="P12" s="119"/>
      <c r="Q12" s="29">
        <v>12</v>
      </c>
    </row>
    <row r="13" spans="1:17" ht="15.75">
      <c r="A13" s="75" t="s">
        <v>8</v>
      </c>
      <c r="B13" s="119"/>
      <c r="C13" s="121">
        <v>137</v>
      </c>
      <c r="D13" s="121">
        <v>9</v>
      </c>
      <c r="E13" s="121">
        <v>157</v>
      </c>
      <c r="F13" s="121">
        <v>5</v>
      </c>
      <c r="G13" s="29">
        <v>308</v>
      </c>
      <c r="H13" s="29">
        <v>90</v>
      </c>
      <c r="I13" s="119"/>
      <c r="J13" s="121">
        <v>14</v>
      </c>
      <c r="K13" s="121">
        <v>2</v>
      </c>
      <c r="L13" s="121">
        <v>16</v>
      </c>
      <c r="M13" s="121">
        <v>3</v>
      </c>
      <c r="N13" s="29">
        <v>35</v>
      </c>
      <c r="O13" s="29">
        <v>10</v>
      </c>
      <c r="P13" s="119"/>
      <c r="Q13" s="29">
        <v>343</v>
      </c>
    </row>
    <row r="14" spans="1:17" ht="15.75">
      <c r="A14" s="75" t="s">
        <v>9</v>
      </c>
      <c r="B14" s="119"/>
      <c r="C14" s="121">
        <v>86</v>
      </c>
      <c r="D14" s="121">
        <v>7</v>
      </c>
      <c r="E14" s="121">
        <v>45</v>
      </c>
      <c r="F14" s="121">
        <v>1</v>
      </c>
      <c r="G14" s="29">
        <v>139</v>
      </c>
      <c r="H14" s="29">
        <v>88</v>
      </c>
      <c r="I14" s="119"/>
      <c r="J14" s="121">
        <v>5</v>
      </c>
      <c r="K14" s="121">
        <v>10</v>
      </c>
      <c r="L14" s="121">
        <v>3</v>
      </c>
      <c r="M14" s="121">
        <v>1</v>
      </c>
      <c r="N14" s="29">
        <v>19</v>
      </c>
      <c r="O14" s="29">
        <v>12</v>
      </c>
      <c r="P14" s="119"/>
      <c r="Q14" s="29">
        <v>158</v>
      </c>
    </row>
    <row r="15" spans="1:17" ht="15.75">
      <c r="A15" s="75" t="s">
        <v>31</v>
      </c>
      <c r="B15" s="119"/>
      <c r="C15" s="121">
        <v>79</v>
      </c>
      <c r="D15" s="121">
        <v>7</v>
      </c>
      <c r="E15" s="121">
        <v>89</v>
      </c>
      <c r="F15" s="121">
        <v>13</v>
      </c>
      <c r="G15" s="29">
        <v>188</v>
      </c>
      <c r="H15" s="29">
        <v>70</v>
      </c>
      <c r="I15" s="119"/>
      <c r="J15" s="121">
        <v>27</v>
      </c>
      <c r="K15" s="121">
        <v>8</v>
      </c>
      <c r="L15" s="121">
        <v>36</v>
      </c>
      <c r="M15" s="121">
        <v>11</v>
      </c>
      <c r="N15" s="29">
        <v>82</v>
      </c>
      <c r="O15" s="29">
        <v>30</v>
      </c>
      <c r="P15" s="119"/>
      <c r="Q15" s="29">
        <v>270</v>
      </c>
    </row>
    <row r="16" spans="1:17" ht="15.75">
      <c r="A16" s="75" t="s">
        <v>33</v>
      </c>
      <c r="B16" s="119"/>
      <c r="C16" s="121">
        <v>33</v>
      </c>
      <c r="D16" s="121">
        <v>2</v>
      </c>
      <c r="E16" s="121">
        <v>36</v>
      </c>
      <c r="F16" s="121">
        <v>1</v>
      </c>
      <c r="G16" s="29">
        <v>72</v>
      </c>
      <c r="H16" s="29">
        <v>100</v>
      </c>
      <c r="I16" s="119"/>
      <c r="J16" s="121"/>
      <c r="K16" s="121"/>
      <c r="L16" s="121"/>
      <c r="M16" s="121"/>
      <c r="N16" s="29">
        <v>0</v>
      </c>
      <c r="O16" s="29">
        <v>0</v>
      </c>
      <c r="P16" s="119"/>
      <c r="Q16" s="29">
        <v>72</v>
      </c>
    </row>
    <row r="17" spans="1:17" ht="15.75">
      <c r="A17" s="75" t="s">
        <v>7</v>
      </c>
      <c r="B17" s="119"/>
      <c r="C17" s="121">
        <v>2</v>
      </c>
      <c r="D17" s="121">
        <v>1</v>
      </c>
      <c r="E17" s="121">
        <v>6</v>
      </c>
      <c r="F17" s="121"/>
      <c r="G17" s="29">
        <v>9</v>
      </c>
      <c r="H17" s="29">
        <v>53</v>
      </c>
      <c r="I17" s="119"/>
      <c r="J17" s="121">
        <v>3</v>
      </c>
      <c r="K17" s="121">
        <v>1</v>
      </c>
      <c r="L17" s="121">
        <v>4</v>
      </c>
      <c r="M17" s="121"/>
      <c r="N17" s="29">
        <v>8</v>
      </c>
      <c r="O17" s="29">
        <v>47</v>
      </c>
      <c r="P17" s="119"/>
      <c r="Q17" s="29">
        <v>17</v>
      </c>
    </row>
    <row r="18" spans="1:17" ht="15.75">
      <c r="A18" s="75" t="s">
        <v>10</v>
      </c>
      <c r="B18" s="119"/>
      <c r="C18" s="121">
        <v>8</v>
      </c>
      <c r="D18" s="121">
        <v>2</v>
      </c>
      <c r="E18" s="121">
        <v>15</v>
      </c>
      <c r="F18" s="121">
        <v>1</v>
      </c>
      <c r="G18" s="29">
        <v>26</v>
      </c>
      <c r="H18" s="29">
        <v>100</v>
      </c>
      <c r="I18" s="119"/>
      <c r="J18" s="121"/>
      <c r="K18" s="121"/>
      <c r="L18" s="121"/>
      <c r="M18" s="121"/>
      <c r="N18" s="29">
        <v>0</v>
      </c>
      <c r="O18" s="29">
        <v>0</v>
      </c>
      <c r="P18" s="119"/>
      <c r="Q18" s="29">
        <v>26</v>
      </c>
    </row>
    <row r="19" spans="1:17" ht="15.75">
      <c r="A19" s="75" t="s">
        <v>32</v>
      </c>
      <c r="B19" s="119"/>
      <c r="C19" s="121">
        <v>71</v>
      </c>
      <c r="D19" s="121">
        <v>11</v>
      </c>
      <c r="E19" s="121">
        <v>83</v>
      </c>
      <c r="F19" s="121">
        <v>1</v>
      </c>
      <c r="G19" s="29">
        <v>166</v>
      </c>
      <c r="H19" s="29">
        <v>91</v>
      </c>
      <c r="I19" s="119"/>
      <c r="J19" s="121">
        <v>7</v>
      </c>
      <c r="K19" s="121">
        <v>4</v>
      </c>
      <c r="L19" s="121">
        <v>6</v>
      </c>
      <c r="M19" s="121"/>
      <c r="N19" s="29">
        <v>17</v>
      </c>
      <c r="O19" s="29">
        <v>9</v>
      </c>
      <c r="P19" s="119"/>
      <c r="Q19" s="29">
        <v>183</v>
      </c>
    </row>
    <row r="20" spans="1:17" ht="15.75">
      <c r="A20" s="75" t="s">
        <v>11</v>
      </c>
      <c r="B20" s="119"/>
      <c r="C20" s="121">
        <v>18</v>
      </c>
      <c r="D20" s="121">
        <v>2</v>
      </c>
      <c r="E20" s="121">
        <v>16</v>
      </c>
      <c r="F20" s="121">
        <v>2</v>
      </c>
      <c r="G20" s="29">
        <v>38</v>
      </c>
      <c r="H20" s="29">
        <v>86</v>
      </c>
      <c r="I20" s="119"/>
      <c r="J20" s="121">
        <v>1</v>
      </c>
      <c r="K20" s="121"/>
      <c r="L20" s="121">
        <v>5</v>
      </c>
      <c r="M20" s="121"/>
      <c r="N20" s="29">
        <v>6</v>
      </c>
      <c r="O20" s="29">
        <v>14</v>
      </c>
      <c r="P20" s="119"/>
      <c r="Q20" s="29">
        <v>44</v>
      </c>
    </row>
    <row r="21" spans="1:17" ht="15.75">
      <c r="A21" s="75" t="s">
        <v>12</v>
      </c>
      <c r="B21" s="119"/>
      <c r="C21" s="121">
        <v>3</v>
      </c>
      <c r="D21" s="121">
        <v>2</v>
      </c>
      <c r="E21" s="121">
        <v>2</v>
      </c>
      <c r="F21" s="121"/>
      <c r="G21" s="202">
        <v>7</v>
      </c>
      <c r="H21" s="202">
        <v>32</v>
      </c>
      <c r="I21" s="119"/>
      <c r="J21" s="121">
        <v>2</v>
      </c>
      <c r="K21" s="121"/>
      <c r="L21" s="121">
        <v>13</v>
      </c>
      <c r="M21" s="121"/>
      <c r="N21" s="29">
        <v>15</v>
      </c>
      <c r="O21" s="29">
        <v>68</v>
      </c>
      <c r="P21" s="119"/>
      <c r="Q21" s="29">
        <v>22</v>
      </c>
    </row>
    <row r="22" spans="1:17" ht="15.75">
      <c r="A22" s="75" t="s">
        <v>13</v>
      </c>
      <c r="B22" s="119"/>
      <c r="C22" s="121">
        <v>7</v>
      </c>
      <c r="D22" s="121"/>
      <c r="E22" s="121">
        <v>21</v>
      </c>
      <c r="F22" s="615">
        <v>2</v>
      </c>
      <c r="G22" s="614">
        <v>30</v>
      </c>
      <c r="H22" s="614">
        <v>100</v>
      </c>
      <c r="I22" s="119"/>
      <c r="J22" s="121"/>
      <c r="K22" s="121"/>
      <c r="L22" s="121"/>
      <c r="M22" s="121"/>
      <c r="N22" s="29">
        <v>0</v>
      </c>
      <c r="O22" s="29">
        <v>0</v>
      </c>
      <c r="P22" s="119"/>
      <c r="Q22" s="29">
        <v>30</v>
      </c>
    </row>
    <row r="23" spans="1:17" ht="15.75">
      <c r="A23" s="75" t="s">
        <v>14</v>
      </c>
      <c r="B23" s="119"/>
      <c r="C23" s="121">
        <v>52</v>
      </c>
      <c r="D23" s="121">
        <v>1</v>
      </c>
      <c r="E23" s="121">
        <v>42</v>
      </c>
      <c r="F23" s="615">
        <v>3</v>
      </c>
      <c r="G23" s="614">
        <v>98</v>
      </c>
      <c r="H23" s="614">
        <v>79</v>
      </c>
      <c r="I23" s="119"/>
      <c r="J23" s="121">
        <v>15</v>
      </c>
      <c r="K23" s="121"/>
      <c r="L23" s="121">
        <v>10</v>
      </c>
      <c r="M23" s="121">
        <v>1</v>
      </c>
      <c r="N23" s="29">
        <v>26</v>
      </c>
      <c r="O23" s="29">
        <v>21</v>
      </c>
      <c r="P23" s="119"/>
      <c r="Q23" s="29">
        <v>124</v>
      </c>
    </row>
    <row r="24" spans="1:17" ht="15.75">
      <c r="A24" s="75" t="s">
        <v>34</v>
      </c>
      <c r="B24" s="119"/>
      <c r="C24" s="121">
        <v>14</v>
      </c>
      <c r="D24" s="121">
        <v>2</v>
      </c>
      <c r="E24" s="121">
        <v>13</v>
      </c>
      <c r="F24" s="615"/>
      <c r="G24" s="614">
        <v>29</v>
      </c>
      <c r="H24" s="614">
        <v>46</v>
      </c>
      <c r="I24" s="119"/>
      <c r="J24" s="121">
        <v>26</v>
      </c>
      <c r="K24" s="121">
        <v>2</v>
      </c>
      <c r="L24" s="121">
        <v>6</v>
      </c>
      <c r="M24" s="121"/>
      <c r="N24" s="29">
        <v>34</v>
      </c>
      <c r="O24" s="29">
        <v>54</v>
      </c>
      <c r="P24" s="119"/>
      <c r="Q24" s="29">
        <v>63</v>
      </c>
    </row>
    <row r="25" spans="1:17" ht="15.75">
      <c r="A25" s="75" t="s">
        <v>15</v>
      </c>
      <c r="B25" s="119"/>
      <c r="C25" s="121">
        <v>3</v>
      </c>
      <c r="D25" s="121"/>
      <c r="E25" s="121">
        <v>11</v>
      </c>
      <c r="F25" s="615"/>
      <c r="G25" s="614">
        <v>14</v>
      </c>
      <c r="H25" s="614">
        <v>93</v>
      </c>
      <c r="I25" s="119"/>
      <c r="J25" s="121"/>
      <c r="K25" s="121"/>
      <c r="L25" s="121">
        <v>1</v>
      </c>
      <c r="M25" s="121"/>
      <c r="N25" s="29">
        <v>1</v>
      </c>
      <c r="O25" s="29">
        <v>7</v>
      </c>
      <c r="P25" s="119"/>
      <c r="Q25" s="29">
        <v>15</v>
      </c>
    </row>
    <row r="26" spans="1:17" ht="15.75">
      <c r="A26" s="75" t="s">
        <v>16</v>
      </c>
      <c r="B26" s="119"/>
      <c r="C26" s="121">
        <v>3</v>
      </c>
      <c r="D26" s="121">
        <v>2</v>
      </c>
      <c r="E26" s="121">
        <v>5</v>
      </c>
      <c r="F26" s="615"/>
      <c r="G26" s="614">
        <v>10</v>
      </c>
      <c r="H26" s="614">
        <v>83</v>
      </c>
      <c r="I26" s="119"/>
      <c r="J26" s="121"/>
      <c r="K26" s="121"/>
      <c r="L26" s="121">
        <v>2</v>
      </c>
      <c r="M26" s="121"/>
      <c r="N26" s="29">
        <v>2</v>
      </c>
      <c r="O26" s="29">
        <v>17</v>
      </c>
      <c r="P26" s="119"/>
      <c r="Q26" s="29">
        <v>12</v>
      </c>
    </row>
    <row r="27" spans="1:17" ht="15.75">
      <c r="A27" s="75" t="s">
        <v>17</v>
      </c>
      <c r="B27" s="119"/>
      <c r="C27" s="121">
        <v>88</v>
      </c>
      <c r="D27" s="121">
        <v>2</v>
      </c>
      <c r="E27" s="121">
        <v>84</v>
      </c>
      <c r="F27" s="615">
        <v>2</v>
      </c>
      <c r="G27" s="614">
        <v>176</v>
      </c>
      <c r="H27" s="614">
        <v>92</v>
      </c>
      <c r="I27" s="119"/>
      <c r="J27" s="121">
        <v>7</v>
      </c>
      <c r="K27" s="121"/>
      <c r="L27" s="121">
        <v>7</v>
      </c>
      <c r="M27" s="121">
        <v>2</v>
      </c>
      <c r="N27" s="29">
        <v>16</v>
      </c>
      <c r="O27" s="29">
        <v>8</v>
      </c>
      <c r="P27" s="119"/>
      <c r="Q27" s="29">
        <v>192</v>
      </c>
    </row>
    <row r="28" spans="1:17" ht="15.75">
      <c r="A28" s="75" t="s">
        <v>18</v>
      </c>
      <c r="B28" s="119"/>
      <c r="C28" s="121">
        <v>8</v>
      </c>
      <c r="D28" s="121"/>
      <c r="E28" s="121">
        <v>7</v>
      </c>
      <c r="F28" s="615"/>
      <c r="G28" s="614">
        <v>15</v>
      </c>
      <c r="H28" s="614">
        <v>100</v>
      </c>
      <c r="I28" s="119"/>
      <c r="J28" s="121"/>
      <c r="K28" s="121"/>
      <c r="L28" s="121"/>
      <c r="M28" s="121"/>
      <c r="N28" s="29">
        <v>0</v>
      </c>
      <c r="O28" s="29">
        <v>0</v>
      </c>
      <c r="P28" s="119"/>
      <c r="Q28" s="29">
        <v>15</v>
      </c>
    </row>
    <row r="29" spans="1:17" ht="15.75">
      <c r="A29" s="75" t="s">
        <v>19</v>
      </c>
      <c r="B29" s="119"/>
      <c r="C29" s="121">
        <v>26</v>
      </c>
      <c r="D29" s="121">
        <v>5</v>
      </c>
      <c r="E29" s="121">
        <v>7</v>
      </c>
      <c r="F29" s="615">
        <v>1</v>
      </c>
      <c r="G29" s="614">
        <v>39</v>
      </c>
      <c r="H29" s="614">
        <v>93</v>
      </c>
      <c r="I29" s="119"/>
      <c r="J29" s="121">
        <v>2</v>
      </c>
      <c r="K29" s="121"/>
      <c r="L29" s="121">
        <v>1</v>
      </c>
      <c r="M29" s="121"/>
      <c r="N29" s="29">
        <v>3</v>
      </c>
      <c r="O29" s="29">
        <v>7</v>
      </c>
      <c r="P29" s="119"/>
      <c r="Q29" s="29">
        <v>42</v>
      </c>
    </row>
    <row r="30" spans="1:17" ht="15.75">
      <c r="A30" s="75" t="s">
        <v>20</v>
      </c>
      <c r="B30" s="119"/>
      <c r="C30" s="121">
        <v>8</v>
      </c>
      <c r="D30" s="121">
        <v>1</v>
      </c>
      <c r="E30" s="121">
        <v>26</v>
      </c>
      <c r="F30" s="615"/>
      <c r="G30" s="614">
        <v>35</v>
      </c>
      <c r="H30" s="614">
        <v>92</v>
      </c>
      <c r="I30" s="119"/>
      <c r="J30" s="121"/>
      <c r="K30" s="121"/>
      <c r="L30" s="121">
        <v>3</v>
      </c>
      <c r="M30" s="121"/>
      <c r="N30" s="29">
        <v>3</v>
      </c>
      <c r="O30" s="29">
        <v>8</v>
      </c>
      <c r="P30" s="119"/>
      <c r="Q30" s="29">
        <v>38</v>
      </c>
    </row>
    <row r="31" spans="1:17" ht="15.75">
      <c r="A31" s="75" t="s">
        <v>21</v>
      </c>
      <c r="B31" s="119"/>
      <c r="C31" s="121">
        <v>59</v>
      </c>
      <c r="D31" s="121">
        <v>11</v>
      </c>
      <c r="E31" s="121">
        <v>14</v>
      </c>
      <c r="F31" s="615">
        <v>1</v>
      </c>
      <c r="G31" s="614">
        <v>85</v>
      </c>
      <c r="H31" s="614">
        <v>74</v>
      </c>
      <c r="I31" s="119"/>
      <c r="J31" s="121">
        <v>9</v>
      </c>
      <c r="K31" s="121">
        <v>2</v>
      </c>
      <c r="L31" s="121">
        <v>17</v>
      </c>
      <c r="M31" s="121">
        <v>2</v>
      </c>
      <c r="N31" s="29">
        <v>30</v>
      </c>
      <c r="O31" s="29">
        <v>26</v>
      </c>
      <c r="P31" s="119"/>
      <c r="Q31" s="29">
        <v>115</v>
      </c>
    </row>
    <row r="32" spans="1:17" ht="15.75">
      <c r="A32" s="75" t="s">
        <v>22</v>
      </c>
      <c r="B32" s="119"/>
      <c r="C32" s="121">
        <v>10</v>
      </c>
      <c r="D32" s="121"/>
      <c r="E32" s="121">
        <v>10</v>
      </c>
      <c r="F32" s="615">
        <v>1</v>
      </c>
      <c r="G32" s="614">
        <v>21</v>
      </c>
      <c r="H32" s="614">
        <v>84</v>
      </c>
      <c r="I32" s="119"/>
      <c r="J32" s="121">
        <v>2</v>
      </c>
      <c r="K32" s="121"/>
      <c r="L32" s="121">
        <v>2</v>
      </c>
      <c r="M32" s="121"/>
      <c r="N32" s="29">
        <v>4</v>
      </c>
      <c r="O32" s="29">
        <v>16</v>
      </c>
      <c r="P32" s="119"/>
      <c r="Q32" s="29">
        <v>25</v>
      </c>
    </row>
    <row r="33" spans="1:17" ht="15.75">
      <c r="A33" s="75" t="s">
        <v>23</v>
      </c>
      <c r="B33" s="119"/>
      <c r="C33" s="121">
        <v>4</v>
      </c>
      <c r="D33" s="121">
        <v>1</v>
      </c>
      <c r="E33" s="121">
        <v>3</v>
      </c>
      <c r="F33" s="615">
        <v>1</v>
      </c>
      <c r="G33" s="614">
        <v>9</v>
      </c>
      <c r="H33" s="614">
        <v>28</v>
      </c>
      <c r="I33" s="119"/>
      <c r="J33" s="121">
        <v>6</v>
      </c>
      <c r="K33" s="121"/>
      <c r="L33" s="121">
        <v>15</v>
      </c>
      <c r="M33" s="121">
        <v>2</v>
      </c>
      <c r="N33" s="29">
        <v>23</v>
      </c>
      <c r="O33" s="29">
        <v>72</v>
      </c>
      <c r="P33" s="119"/>
      <c r="Q33" s="29">
        <v>32</v>
      </c>
    </row>
    <row r="34" spans="1:17" ht="15.75">
      <c r="A34" s="75" t="s">
        <v>24</v>
      </c>
      <c r="B34" s="119"/>
      <c r="C34" s="121">
        <v>35</v>
      </c>
      <c r="D34" s="121">
        <v>5</v>
      </c>
      <c r="E34" s="121">
        <v>71</v>
      </c>
      <c r="F34" s="615">
        <v>7</v>
      </c>
      <c r="G34" s="614">
        <v>118</v>
      </c>
      <c r="H34" s="614">
        <v>93</v>
      </c>
      <c r="I34" s="119"/>
      <c r="J34" s="121">
        <v>1</v>
      </c>
      <c r="K34" s="121">
        <v>2</v>
      </c>
      <c r="L34" s="121">
        <v>2</v>
      </c>
      <c r="M34" s="121">
        <v>4</v>
      </c>
      <c r="N34" s="29">
        <v>9</v>
      </c>
      <c r="O34" s="29">
        <v>7</v>
      </c>
      <c r="P34" s="119"/>
      <c r="Q34" s="29">
        <v>127</v>
      </c>
    </row>
    <row r="35" spans="1:17" ht="15.75">
      <c r="A35" s="75" t="s">
        <v>25</v>
      </c>
      <c r="B35" s="119"/>
      <c r="C35" s="121">
        <v>9</v>
      </c>
      <c r="D35" s="121">
        <v>1</v>
      </c>
      <c r="E35" s="121">
        <v>32</v>
      </c>
      <c r="F35" s="615"/>
      <c r="G35" s="614">
        <v>42</v>
      </c>
      <c r="H35" s="614">
        <v>95</v>
      </c>
      <c r="I35" s="119"/>
      <c r="J35" s="121"/>
      <c r="K35" s="121"/>
      <c r="L35" s="121">
        <v>2</v>
      </c>
      <c r="M35" s="121"/>
      <c r="N35" s="29">
        <v>2</v>
      </c>
      <c r="O35" s="29">
        <v>5</v>
      </c>
      <c r="P35" s="119"/>
      <c r="Q35" s="29">
        <v>44</v>
      </c>
    </row>
    <row r="36" spans="1:17" ht="15.75">
      <c r="A36" s="75" t="s">
        <v>26</v>
      </c>
      <c r="B36" s="119"/>
      <c r="C36" s="121">
        <v>17</v>
      </c>
      <c r="D36" s="121">
        <v>2</v>
      </c>
      <c r="E36" s="121">
        <v>58</v>
      </c>
      <c r="F36" s="615">
        <v>1</v>
      </c>
      <c r="G36" s="614">
        <v>78</v>
      </c>
      <c r="H36" s="614">
        <v>76</v>
      </c>
      <c r="I36" s="119"/>
      <c r="J36" s="121">
        <v>11</v>
      </c>
      <c r="K36" s="121"/>
      <c r="L36" s="121">
        <v>13</v>
      </c>
      <c r="M36" s="121">
        <v>1</v>
      </c>
      <c r="N36" s="29">
        <v>25</v>
      </c>
      <c r="O36" s="29">
        <v>24</v>
      </c>
      <c r="P36" s="119"/>
      <c r="Q36" s="29">
        <v>103</v>
      </c>
    </row>
    <row r="37" spans="1:17" ht="15.75">
      <c r="A37" s="75" t="s">
        <v>27</v>
      </c>
      <c r="B37" s="119"/>
      <c r="C37" s="121">
        <v>2</v>
      </c>
      <c r="D37" s="121"/>
      <c r="E37" s="121"/>
      <c r="F37" s="121"/>
      <c r="G37" s="203">
        <v>2</v>
      </c>
      <c r="H37" s="203">
        <v>40</v>
      </c>
      <c r="I37" s="119"/>
      <c r="J37" s="121">
        <v>2</v>
      </c>
      <c r="K37" s="121">
        <v>1</v>
      </c>
      <c r="L37" s="121"/>
      <c r="M37" s="121"/>
      <c r="N37" s="29">
        <v>3</v>
      </c>
      <c r="O37" s="29">
        <v>60</v>
      </c>
      <c r="P37" s="119"/>
      <c r="Q37" s="29">
        <v>5</v>
      </c>
    </row>
    <row r="38" spans="1:17" ht="15.75">
      <c r="A38" s="75" t="s">
        <v>35</v>
      </c>
      <c r="B38" s="119"/>
      <c r="C38" s="121">
        <v>45</v>
      </c>
      <c r="D38" s="121">
        <v>1</v>
      </c>
      <c r="E38" s="121">
        <v>4</v>
      </c>
      <c r="F38" s="121">
        <v>1</v>
      </c>
      <c r="G38" s="29">
        <v>51</v>
      </c>
      <c r="H38" s="29">
        <v>98</v>
      </c>
      <c r="I38" s="119"/>
      <c r="J38" s="121">
        <v>1</v>
      </c>
      <c r="K38" s="121"/>
      <c r="L38" s="121"/>
      <c r="M38" s="121"/>
      <c r="N38" s="29">
        <v>1</v>
      </c>
      <c r="O38" s="29">
        <v>2</v>
      </c>
      <c r="P38" s="119"/>
      <c r="Q38" s="29">
        <v>52</v>
      </c>
    </row>
    <row r="39" spans="1:17" ht="15.75">
      <c r="A39" s="75" t="s">
        <v>28</v>
      </c>
      <c r="B39" s="119"/>
      <c r="C39" s="121">
        <v>10</v>
      </c>
      <c r="D39" s="121"/>
      <c r="E39" s="121">
        <v>5</v>
      </c>
      <c r="F39" s="121">
        <v>1</v>
      </c>
      <c r="G39" s="29">
        <v>16</v>
      </c>
      <c r="H39" s="29">
        <v>84</v>
      </c>
      <c r="I39" s="119"/>
      <c r="J39" s="121">
        <v>2</v>
      </c>
      <c r="K39" s="121"/>
      <c r="L39" s="121">
        <v>1</v>
      </c>
      <c r="M39" s="121"/>
      <c r="N39" s="29">
        <v>3</v>
      </c>
      <c r="O39" s="29">
        <v>16</v>
      </c>
      <c r="P39" s="119"/>
      <c r="Q39" s="29">
        <v>19</v>
      </c>
    </row>
    <row r="40" spans="1:17" ht="15.75">
      <c r="A40" s="75" t="s">
        <v>29</v>
      </c>
      <c r="B40" s="119"/>
      <c r="C40" s="121">
        <v>8</v>
      </c>
      <c r="D40" s="121">
        <v>1</v>
      </c>
      <c r="E40" s="121">
        <v>6</v>
      </c>
      <c r="F40" s="121"/>
      <c r="G40" s="29">
        <v>15</v>
      </c>
      <c r="H40" s="29">
        <v>44</v>
      </c>
      <c r="I40" s="119"/>
      <c r="J40" s="121">
        <v>5</v>
      </c>
      <c r="K40" s="121">
        <v>2</v>
      </c>
      <c r="L40" s="121">
        <v>12</v>
      </c>
      <c r="M40" s="121"/>
      <c r="N40" s="29">
        <v>19</v>
      </c>
      <c r="O40" s="29">
        <v>56</v>
      </c>
      <c r="P40" s="119"/>
      <c r="Q40" s="29">
        <v>34</v>
      </c>
    </row>
    <row r="41" spans="1:17" ht="8.1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</row>
    <row r="42" spans="1:17" ht="15.75">
      <c r="A42" s="39" t="s">
        <v>198</v>
      </c>
      <c r="B42" s="23"/>
      <c r="C42" s="40">
        <v>996</v>
      </c>
      <c r="D42" s="40">
        <v>93</v>
      </c>
      <c r="E42" s="41">
        <v>1015</v>
      </c>
      <c r="F42" s="40">
        <v>52</v>
      </c>
      <c r="G42" s="41">
        <v>2156</v>
      </c>
      <c r="H42" s="40">
        <v>80</v>
      </c>
      <c r="I42" s="118"/>
      <c r="J42" s="40">
        <v>238</v>
      </c>
      <c r="K42" s="40">
        <v>56</v>
      </c>
      <c r="L42" s="40">
        <v>217</v>
      </c>
      <c r="M42" s="40">
        <v>34</v>
      </c>
      <c r="N42" s="40">
        <v>545</v>
      </c>
      <c r="O42" s="40">
        <v>20</v>
      </c>
      <c r="P42" s="118"/>
      <c r="Q42" s="41">
        <v>2701</v>
      </c>
    </row>
    <row r="43" spans="1:17" ht="8.1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</row>
    <row r="44" spans="1:17" ht="15.75">
      <c r="A44" s="75" t="s">
        <v>373</v>
      </c>
      <c r="B44" s="23"/>
      <c r="C44" s="121">
        <v>1</v>
      </c>
      <c r="D44" s="121"/>
      <c r="E44" s="121">
        <v>1</v>
      </c>
      <c r="F44" s="121"/>
      <c r="G44" s="29">
        <v>2</v>
      </c>
      <c r="H44" s="29">
        <v>17</v>
      </c>
      <c r="I44" s="23"/>
      <c r="J44" s="121">
        <v>7</v>
      </c>
      <c r="K44" s="121"/>
      <c r="L44" s="121">
        <v>3</v>
      </c>
      <c r="M44" s="121"/>
      <c r="N44" s="29">
        <v>10</v>
      </c>
      <c r="O44" s="29">
        <v>83</v>
      </c>
      <c r="P44" s="23"/>
      <c r="Q44" s="29">
        <v>12</v>
      </c>
    </row>
    <row r="45" spans="1:17" ht="15.75">
      <c r="A45" s="75" t="s">
        <v>188</v>
      </c>
      <c r="B45" s="23"/>
      <c r="C45" s="121">
        <v>4</v>
      </c>
      <c r="D45" s="121"/>
      <c r="E45" s="121">
        <v>12</v>
      </c>
      <c r="F45" s="121"/>
      <c r="G45" s="29">
        <v>16</v>
      </c>
      <c r="H45" s="29">
        <v>53</v>
      </c>
      <c r="I45" s="23"/>
      <c r="J45" s="121">
        <v>4</v>
      </c>
      <c r="K45" s="121"/>
      <c r="L45" s="121">
        <v>10</v>
      </c>
      <c r="M45" s="121"/>
      <c r="N45" s="29">
        <v>14</v>
      </c>
      <c r="O45" s="29">
        <v>47</v>
      </c>
      <c r="P45" s="23"/>
      <c r="Q45" s="29">
        <v>30</v>
      </c>
    </row>
    <row r="46" spans="1:17" ht="15.75">
      <c r="A46" s="75" t="s">
        <v>189</v>
      </c>
      <c r="B46" s="23"/>
      <c r="C46" s="121"/>
      <c r="D46" s="121"/>
      <c r="E46" s="121">
        <v>7</v>
      </c>
      <c r="F46" s="121"/>
      <c r="G46" s="29">
        <v>7</v>
      </c>
      <c r="H46" s="29">
        <v>30</v>
      </c>
      <c r="I46" s="23"/>
      <c r="J46" s="121">
        <v>6</v>
      </c>
      <c r="K46" s="121"/>
      <c r="L46" s="121">
        <v>10</v>
      </c>
      <c r="M46" s="121"/>
      <c r="N46" s="29">
        <v>16</v>
      </c>
      <c r="O46" s="29">
        <v>70</v>
      </c>
      <c r="P46" s="23"/>
      <c r="Q46" s="29">
        <v>23</v>
      </c>
    </row>
    <row r="47" spans="1:17" ht="15.75">
      <c r="A47" s="75" t="s">
        <v>190</v>
      </c>
      <c r="B47" s="23"/>
      <c r="C47" s="121">
        <v>2</v>
      </c>
      <c r="D47" s="121"/>
      <c r="E47" s="121"/>
      <c r="F47" s="121"/>
      <c r="G47" s="29">
        <v>2</v>
      </c>
      <c r="H47" s="29">
        <v>67</v>
      </c>
      <c r="I47" s="23"/>
      <c r="J47" s="121"/>
      <c r="K47" s="121"/>
      <c r="L47" s="121">
        <v>1</v>
      </c>
      <c r="M47" s="121"/>
      <c r="N47" s="29">
        <v>1</v>
      </c>
      <c r="O47" s="29">
        <v>33</v>
      </c>
      <c r="P47" s="23"/>
      <c r="Q47" s="29">
        <v>3</v>
      </c>
    </row>
    <row r="48" spans="1:17" ht="15.75">
      <c r="A48" s="75" t="s">
        <v>191</v>
      </c>
      <c r="B48" s="23"/>
      <c r="C48" s="121">
        <v>2</v>
      </c>
      <c r="D48" s="121"/>
      <c r="E48" s="121"/>
      <c r="F48" s="121"/>
      <c r="G48" s="29">
        <v>2</v>
      </c>
      <c r="H48" s="29">
        <v>67</v>
      </c>
      <c r="I48" s="23"/>
      <c r="J48" s="121"/>
      <c r="K48" s="121"/>
      <c r="L48" s="121">
        <v>1</v>
      </c>
      <c r="M48" s="121"/>
      <c r="N48" s="29">
        <v>1</v>
      </c>
      <c r="O48" s="29">
        <v>33</v>
      </c>
      <c r="P48" s="23"/>
      <c r="Q48" s="29">
        <v>3</v>
      </c>
    </row>
    <row r="49" spans="1:17" ht="15.75">
      <c r="A49" s="75" t="s">
        <v>192</v>
      </c>
      <c r="B49" s="23"/>
      <c r="C49" s="121">
        <v>2</v>
      </c>
      <c r="D49" s="121"/>
      <c r="E49" s="121"/>
      <c r="F49" s="121"/>
      <c r="G49" s="29">
        <v>2</v>
      </c>
      <c r="H49" s="29">
        <v>3</v>
      </c>
      <c r="I49" s="23"/>
      <c r="J49" s="121">
        <v>23</v>
      </c>
      <c r="K49" s="121"/>
      <c r="L49" s="121">
        <v>48</v>
      </c>
      <c r="M49" s="121"/>
      <c r="N49" s="29">
        <v>71</v>
      </c>
      <c r="O49" s="29">
        <v>97</v>
      </c>
      <c r="P49" s="23"/>
      <c r="Q49" s="29">
        <v>73</v>
      </c>
    </row>
    <row r="50" spans="1:17" ht="15.75">
      <c r="A50" s="75" t="s">
        <v>193</v>
      </c>
      <c r="B50" s="23"/>
      <c r="C50" s="121">
        <v>5</v>
      </c>
      <c r="D50" s="121"/>
      <c r="E50" s="121">
        <v>4</v>
      </c>
      <c r="F50" s="121"/>
      <c r="G50" s="29">
        <v>9</v>
      </c>
      <c r="H50" s="29">
        <v>24</v>
      </c>
      <c r="I50" s="23"/>
      <c r="J50" s="121">
        <v>12</v>
      </c>
      <c r="K50" s="121"/>
      <c r="L50" s="121">
        <v>16</v>
      </c>
      <c r="M50" s="121"/>
      <c r="N50" s="29">
        <v>28</v>
      </c>
      <c r="O50" s="29">
        <v>76</v>
      </c>
      <c r="P50" s="23"/>
      <c r="Q50" s="29">
        <v>37</v>
      </c>
    </row>
    <row r="51" spans="1:17" ht="15.75">
      <c r="A51" s="75" t="s">
        <v>194</v>
      </c>
      <c r="B51" s="23"/>
      <c r="C51" s="121">
        <v>3</v>
      </c>
      <c r="D51" s="121"/>
      <c r="E51" s="121">
        <v>13</v>
      </c>
      <c r="F51" s="121"/>
      <c r="G51" s="29">
        <v>16</v>
      </c>
      <c r="H51" s="29">
        <v>33</v>
      </c>
      <c r="I51" s="23"/>
      <c r="J51" s="121">
        <v>23</v>
      </c>
      <c r="K51" s="121"/>
      <c r="L51" s="121">
        <v>9</v>
      </c>
      <c r="M51" s="121"/>
      <c r="N51" s="29">
        <v>32</v>
      </c>
      <c r="O51" s="29">
        <v>67</v>
      </c>
      <c r="P51" s="23"/>
      <c r="Q51" s="29">
        <v>48</v>
      </c>
    </row>
    <row r="52" spans="1:17" ht="15.75">
      <c r="A52" s="75" t="s">
        <v>195</v>
      </c>
      <c r="B52" s="23"/>
      <c r="C52" s="121">
        <v>5</v>
      </c>
      <c r="D52" s="121"/>
      <c r="E52" s="121">
        <v>10</v>
      </c>
      <c r="F52" s="121"/>
      <c r="G52" s="29">
        <v>15</v>
      </c>
      <c r="H52" s="29">
        <v>41</v>
      </c>
      <c r="I52" s="23"/>
      <c r="J52" s="121">
        <v>15</v>
      </c>
      <c r="K52" s="121"/>
      <c r="L52" s="121">
        <v>7</v>
      </c>
      <c r="M52" s="121"/>
      <c r="N52" s="29">
        <v>22</v>
      </c>
      <c r="O52" s="29">
        <v>59</v>
      </c>
      <c r="P52" s="23"/>
      <c r="Q52" s="29">
        <v>37</v>
      </c>
    </row>
    <row r="53" spans="1:17" ht="15.75">
      <c r="A53" s="75" t="s">
        <v>185</v>
      </c>
      <c r="B53" s="23"/>
      <c r="C53" s="121">
        <v>6</v>
      </c>
      <c r="D53" s="121"/>
      <c r="E53" s="121">
        <v>14</v>
      </c>
      <c r="F53" s="121"/>
      <c r="G53" s="29">
        <v>20</v>
      </c>
      <c r="H53" s="29">
        <v>35</v>
      </c>
      <c r="I53" s="23"/>
      <c r="J53" s="121">
        <v>17</v>
      </c>
      <c r="K53" s="121"/>
      <c r="L53" s="121">
        <v>20</v>
      </c>
      <c r="M53" s="121"/>
      <c r="N53" s="29">
        <v>37</v>
      </c>
      <c r="O53" s="29">
        <v>65</v>
      </c>
      <c r="P53" s="23"/>
      <c r="Q53" s="29">
        <v>57</v>
      </c>
    </row>
    <row r="54" spans="1:17" ht="15.75">
      <c r="A54" s="75" t="s">
        <v>184</v>
      </c>
      <c r="B54" s="23"/>
      <c r="C54" s="121"/>
      <c r="D54" s="121">
        <v>1</v>
      </c>
      <c r="E54" s="121"/>
      <c r="F54" s="121">
        <v>5</v>
      </c>
      <c r="G54" s="29">
        <v>6</v>
      </c>
      <c r="H54" s="29">
        <v>21</v>
      </c>
      <c r="I54" s="23"/>
      <c r="J54" s="121"/>
      <c r="K54" s="121">
        <v>14</v>
      </c>
      <c r="L54" s="121"/>
      <c r="M54" s="121">
        <v>8</v>
      </c>
      <c r="N54" s="29">
        <v>22</v>
      </c>
      <c r="O54" s="29">
        <v>79</v>
      </c>
      <c r="P54" s="23"/>
      <c r="Q54" s="29">
        <v>28</v>
      </c>
    </row>
    <row r="55" spans="1:17" ht="15.75">
      <c r="A55" s="75" t="s">
        <v>186</v>
      </c>
      <c r="B55" s="23"/>
      <c r="C55" s="121">
        <v>1</v>
      </c>
      <c r="D55" s="121"/>
      <c r="E55" s="121">
        <v>7</v>
      </c>
      <c r="F55" s="121"/>
      <c r="G55" s="29">
        <v>8</v>
      </c>
      <c r="H55" s="29">
        <v>24</v>
      </c>
      <c r="I55" s="23"/>
      <c r="J55" s="121">
        <v>10</v>
      </c>
      <c r="K55" s="121"/>
      <c r="L55" s="121">
        <v>15</v>
      </c>
      <c r="M55" s="121"/>
      <c r="N55" s="29">
        <v>25</v>
      </c>
      <c r="O55" s="29">
        <v>76</v>
      </c>
      <c r="P55" s="23"/>
      <c r="Q55" s="29">
        <v>33</v>
      </c>
    </row>
    <row r="56" spans="1:17" ht="15.75">
      <c r="A56" s="75" t="s">
        <v>187</v>
      </c>
      <c r="B56" s="23"/>
      <c r="C56" s="121"/>
      <c r="D56" s="121"/>
      <c r="E56" s="121">
        <v>10</v>
      </c>
      <c r="F56" s="121"/>
      <c r="G56" s="29">
        <v>10</v>
      </c>
      <c r="H56" s="29">
        <v>14</v>
      </c>
      <c r="I56" s="23"/>
      <c r="J56" s="121">
        <v>35</v>
      </c>
      <c r="K56" s="121"/>
      <c r="L56" s="121">
        <v>25</v>
      </c>
      <c r="M56" s="121"/>
      <c r="N56" s="29">
        <v>60</v>
      </c>
      <c r="O56" s="29">
        <v>86</v>
      </c>
      <c r="P56" s="23"/>
      <c r="Q56" s="29">
        <v>70</v>
      </c>
    </row>
    <row r="57" spans="1:17" ht="15.75">
      <c r="A57" s="75" t="s">
        <v>196</v>
      </c>
      <c r="B57" s="23"/>
      <c r="C57" s="121">
        <v>1</v>
      </c>
      <c r="D57" s="121"/>
      <c r="E57" s="121"/>
      <c r="F57" s="121"/>
      <c r="G57" s="29">
        <v>1</v>
      </c>
      <c r="H57" s="29">
        <v>25</v>
      </c>
      <c r="I57" s="23"/>
      <c r="J57" s="121"/>
      <c r="K57" s="121"/>
      <c r="L57" s="121">
        <v>3</v>
      </c>
      <c r="M57" s="121"/>
      <c r="N57" s="29">
        <v>3</v>
      </c>
      <c r="O57" s="29">
        <v>75</v>
      </c>
      <c r="P57" s="23"/>
      <c r="Q57" s="29">
        <v>4</v>
      </c>
    </row>
    <row r="58" spans="1:17" ht="8.1" customHeight="1">
      <c r="A58" s="111"/>
      <c r="B58" s="23"/>
      <c r="C58" s="123"/>
      <c r="D58" s="123"/>
      <c r="E58" s="123"/>
      <c r="F58" s="123"/>
      <c r="G58" s="130"/>
      <c r="H58" s="130"/>
      <c r="I58" s="23"/>
      <c r="J58" s="123"/>
      <c r="K58" s="123"/>
      <c r="L58" s="123"/>
      <c r="M58" s="123"/>
      <c r="N58" s="130"/>
      <c r="O58" s="130"/>
      <c r="P58" s="23"/>
      <c r="Q58" s="130"/>
    </row>
    <row r="59" spans="1:17" ht="15.75">
      <c r="A59" s="152" t="s">
        <v>198</v>
      </c>
      <c r="B59" s="23"/>
      <c r="C59" s="140">
        <v>32</v>
      </c>
      <c r="D59" s="140">
        <v>1</v>
      </c>
      <c r="E59" s="140">
        <v>78</v>
      </c>
      <c r="F59" s="140">
        <v>5</v>
      </c>
      <c r="G59" s="140">
        <v>116</v>
      </c>
      <c r="H59" s="140">
        <f>G59*100/Q59</f>
        <v>25.327510917030569</v>
      </c>
      <c r="I59" s="23"/>
      <c r="J59" s="140">
        <v>152</v>
      </c>
      <c r="K59" s="140">
        <v>14</v>
      </c>
      <c r="L59" s="140">
        <v>168</v>
      </c>
      <c r="M59" s="140">
        <v>8</v>
      </c>
      <c r="N59" s="140">
        <v>342</v>
      </c>
      <c r="O59" s="140">
        <f>N59*100/Q59</f>
        <v>74.672489082969435</v>
      </c>
      <c r="P59" s="23"/>
      <c r="Q59" s="127">
        <v>458</v>
      </c>
    </row>
    <row r="60" spans="1:17" ht="8.1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</row>
    <row r="61" spans="1:17" ht="15.75">
      <c r="A61" s="39" t="s">
        <v>96</v>
      </c>
      <c r="B61" s="118"/>
      <c r="C61" s="41">
        <v>1028</v>
      </c>
      <c r="D61" s="40">
        <v>94</v>
      </c>
      <c r="E61" s="41">
        <v>1093</v>
      </c>
      <c r="F61" s="40">
        <v>57</v>
      </c>
      <c r="G61" s="41">
        <v>2272</v>
      </c>
      <c r="H61" s="40">
        <v>72</v>
      </c>
      <c r="I61" s="118"/>
      <c r="J61" s="40">
        <v>390</v>
      </c>
      <c r="K61" s="40">
        <v>70</v>
      </c>
      <c r="L61" s="40">
        <v>385</v>
      </c>
      <c r="M61" s="40">
        <v>42</v>
      </c>
      <c r="N61" s="40">
        <v>887</v>
      </c>
      <c r="O61" s="40">
        <v>28</v>
      </c>
      <c r="P61" s="118"/>
      <c r="Q61" s="41">
        <v>3159</v>
      </c>
    </row>
    <row r="62" spans="1:17" ht="23.25" customHeight="1">
      <c r="A62" s="23"/>
    </row>
    <row r="63" spans="1:17" ht="14.1" customHeight="1">
      <c r="A63" s="132" t="s">
        <v>280</v>
      </c>
    </row>
    <row r="64" spans="1:17" ht="14.1" customHeight="1">
      <c r="A64" s="132" t="s">
        <v>526</v>
      </c>
    </row>
    <row r="65" spans="1:1" ht="14.1" customHeight="1">
      <c r="A65" s="132" t="s">
        <v>269</v>
      </c>
    </row>
    <row r="66" spans="1:1" ht="14.1" customHeight="1">
      <c r="A66" s="132" t="s">
        <v>270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3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DDE7D-CF61-428F-9AD8-505D9E4F4B28}">
  <dimension ref="A1:M97"/>
  <sheetViews>
    <sheetView view="pageBreakPreview" zoomScaleNormal="100" zoomScaleSheetLayoutView="100" workbookViewId="0">
      <selection activeCell="R48" sqref="R48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16384" width="11.42578125" style="22"/>
  </cols>
  <sheetData>
    <row r="1" spans="1:13">
      <c r="A1" s="21" t="s">
        <v>1</v>
      </c>
    </row>
    <row r="2" spans="1:13" ht="39.950000000000003" customHeight="1">
      <c r="A2" s="497" t="s">
        <v>528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375</v>
      </c>
      <c r="B5" s="44" t="s">
        <v>96</v>
      </c>
    </row>
    <row r="6" spans="1:13" ht="5.0999999999999996" customHeight="1">
      <c r="A6" s="44" t="s">
        <v>4</v>
      </c>
      <c r="B6" s="44">
        <v>424</v>
      </c>
    </row>
    <row r="7" spans="1:13" ht="5.0999999999999996" customHeight="1">
      <c r="A7" s="44" t="s">
        <v>8</v>
      </c>
      <c r="B7" s="44">
        <v>343</v>
      </c>
    </row>
    <row r="8" spans="1:13" ht="5.0999999999999996" customHeight="1">
      <c r="A8" s="44" t="s">
        <v>31</v>
      </c>
      <c r="B8" s="44">
        <v>270</v>
      </c>
    </row>
    <row r="9" spans="1:13" ht="5.0999999999999996" customHeight="1">
      <c r="A9" s="44" t="s">
        <v>17</v>
      </c>
      <c r="B9" s="44">
        <v>192</v>
      </c>
    </row>
    <row r="10" spans="1:13" ht="5.0999999999999996" customHeight="1">
      <c r="A10" s="44" t="s">
        <v>32</v>
      </c>
      <c r="B10" s="44">
        <v>183</v>
      </c>
    </row>
    <row r="11" spans="1:13" ht="5.0999999999999996" customHeight="1">
      <c r="A11" s="44" t="s">
        <v>9</v>
      </c>
      <c r="B11" s="44">
        <v>158</v>
      </c>
      <c r="J11" s="520" t="s">
        <v>271</v>
      </c>
      <c r="K11" s="521">
        <v>3159</v>
      </c>
    </row>
    <row r="12" spans="1:13" ht="5.0999999999999996" customHeight="1">
      <c r="A12" s="44" t="s">
        <v>24</v>
      </c>
      <c r="B12" s="44">
        <v>127</v>
      </c>
      <c r="J12" s="520"/>
      <c r="K12" s="521"/>
    </row>
    <row r="13" spans="1:13" ht="5.0999999999999996" customHeight="1">
      <c r="A13" s="44" t="s">
        <v>14</v>
      </c>
      <c r="B13" s="44">
        <v>124</v>
      </c>
      <c r="J13" s="520"/>
      <c r="K13" s="521"/>
    </row>
    <row r="14" spans="1:13" ht="5.0999999999999996" customHeight="1">
      <c r="A14" s="44" t="s">
        <v>21</v>
      </c>
      <c r="B14" s="44">
        <v>115</v>
      </c>
    </row>
    <row r="15" spans="1:13" ht="5.0999999999999996" customHeight="1">
      <c r="A15" s="44" t="s">
        <v>26</v>
      </c>
      <c r="B15" s="44">
        <v>103</v>
      </c>
    </row>
    <row r="16" spans="1:13" ht="5.0999999999999996" customHeight="1">
      <c r="A16" s="44" t="s">
        <v>192</v>
      </c>
      <c r="B16" s="44">
        <v>73</v>
      </c>
    </row>
    <row r="17" spans="1:2" ht="5.0999999999999996" customHeight="1">
      <c r="A17" s="44" t="s">
        <v>33</v>
      </c>
      <c r="B17" s="44">
        <v>72</v>
      </c>
    </row>
    <row r="18" spans="1:2" ht="5.0999999999999996" customHeight="1">
      <c r="A18" s="44" t="s">
        <v>187</v>
      </c>
      <c r="B18" s="44">
        <v>70</v>
      </c>
    </row>
    <row r="19" spans="1:2" ht="5.0999999999999996" customHeight="1">
      <c r="A19" s="44" t="s">
        <v>34</v>
      </c>
      <c r="B19" s="44">
        <v>63</v>
      </c>
    </row>
    <row r="20" spans="1:2" ht="5.0999999999999996" customHeight="1">
      <c r="A20" s="44" t="s">
        <v>185</v>
      </c>
      <c r="B20" s="44">
        <v>57</v>
      </c>
    </row>
    <row r="21" spans="1:2" ht="5.0999999999999996" customHeight="1">
      <c r="A21" s="44" t="s">
        <v>35</v>
      </c>
      <c r="B21" s="44">
        <v>52</v>
      </c>
    </row>
    <row r="22" spans="1:2" ht="5.0999999999999996" customHeight="1">
      <c r="A22" s="44" t="s">
        <v>194</v>
      </c>
      <c r="B22" s="44">
        <v>48</v>
      </c>
    </row>
    <row r="23" spans="1:2" ht="5.0999999999999996" customHeight="1">
      <c r="A23" s="44" t="s">
        <v>11</v>
      </c>
      <c r="B23" s="44">
        <v>44</v>
      </c>
    </row>
    <row r="24" spans="1:2" ht="5.0999999999999996" customHeight="1">
      <c r="A24" s="44" t="s">
        <v>25</v>
      </c>
      <c r="B24" s="44">
        <v>44</v>
      </c>
    </row>
    <row r="25" spans="1:2" ht="5.0999999999999996" customHeight="1">
      <c r="A25" s="44" t="s">
        <v>19</v>
      </c>
      <c r="B25" s="44">
        <v>42</v>
      </c>
    </row>
    <row r="26" spans="1:2" ht="5.0999999999999996" customHeight="1">
      <c r="A26" s="44" t="s">
        <v>20</v>
      </c>
      <c r="B26" s="44">
        <v>38</v>
      </c>
    </row>
    <row r="27" spans="1:2" ht="5.0999999999999996" customHeight="1">
      <c r="A27" s="44" t="s">
        <v>193</v>
      </c>
      <c r="B27" s="44">
        <v>37</v>
      </c>
    </row>
    <row r="28" spans="1:2" ht="5.0999999999999996" customHeight="1">
      <c r="A28" s="44" t="s">
        <v>195</v>
      </c>
      <c r="B28" s="44">
        <v>37</v>
      </c>
    </row>
    <row r="29" spans="1:2" ht="5.0999999999999996" customHeight="1">
      <c r="A29" s="44" t="s">
        <v>29</v>
      </c>
      <c r="B29" s="44">
        <v>34</v>
      </c>
    </row>
    <row r="30" spans="1:2" ht="5.0999999999999996" customHeight="1">
      <c r="A30" s="44" t="s">
        <v>186</v>
      </c>
      <c r="B30" s="44">
        <v>33</v>
      </c>
    </row>
    <row r="31" spans="1:2" ht="5.0999999999999996" customHeight="1">
      <c r="A31" s="44" t="s">
        <v>3</v>
      </c>
      <c r="B31" s="44">
        <v>33</v>
      </c>
    </row>
    <row r="32" spans="1:2" ht="5.0999999999999996" customHeight="1">
      <c r="A32" s="44" t="s">
        <v>23</v>
      </c>
      <c r="B32" s="44">
        <v>32</v>
      </c>
    </row>
    <row r="33" spans="1:2" ht="5.0999999999999996" customHeight="1">
      <c r="A33" s="44" t="s">
        <v>13</v>
      </c>
      <c r="B33" s="44">
        <v>30</v>
      </c>
    </row>
    <row r="34" spans="1:2" ht="5.0999999999999996" customHeight="1">
      <c r="A34" s="44" t="s">
        <v>188</v>
      </c>
      <c r="B34" s="44">
        <v>30</v>
      </c>
    </row>
    <row r="35" spans="1:2" ht="5.0999999999999996" customHeight="1">
      <c r="A35" s="44" t="s">
        <v>184</v>
      </c>
      <c r="B35" s="44">
        <v>28</v>
      </c>
    </row>
    <row r="36" spans="1:2" ht="5.0999999999999996" customHeight="1">
      <c r="A36" s="44" t="s">
        <v>10</v>
      </c>
      <c r="B36" s="44">
        <v>26</v>
      </c>
    </row>
    <row r="37" spans="1:2" ht="5.0999999999999996" customHeight="1">
      <c r="A37" s="44" t="s">
        <v>22</v>
      </c>
      <c r="B37" s="44">
        <v>25</v>
      </c>
    </row>
    <row r="38" spans="1:2" ht="5.0999999999999996" customHeight="1">
      <c r="A38" s="44" t="s">
        <v>189</v>
      </c>
      <c r="B38" s="44">
        <v>23</v>
      </c>
    </row>
    <row r="39" spans="1:2" ht="5.0999999999999996" customHeight="1">
      <c r="A39" s="44" t="s">
        <v>12</v>
      </c>
      <c r="B39" s="44">
        <v>22</v>
      </c>
    </row>
    <row r="40" spans="1:2" ht="5.0999999999999996" customHeight="1">
      <c r="A40" s="44" t="s">
        <v>28</v>
      </c>
      <c r="B40" s="44">
        <v>19</v>
      </c>
    </row>
    <row r="41" spans="1:2" ht="5.0999999999999996" customHeight="1">
      <c r="A41" s="44" t="s">
        <v>7</v>
      </c>
      <c r="B41" s="44">
        <v>17</v>
      </c>
    </row>
    <row r="42" spans="1:2" ht="5.0999999999999996" customHeight="1">
      <c r="A42" s="44" t="s">
        <v>18</v>
      </c>
      <c r="B42" s="44">
        <v>15</v>
      </c>
    </row>
    <row r="43" spans="1:2" ht="5.0999999999999996" customHeight="1">
      <c r="A43" s="44" t="s">
        <v>15</v>
      </c>
      <c r="B43" s="44">
        <v>15</v>
      </c>
    </row>
    <row r="44" spans="1:2" ht="5.0999999999999996" customHeight="1">
      <c r="A44" s="44" t="s">
        <v>373</v>
      </c>
      <c r="B44" s="44">
        <v>12</v>
      </c>
    </row>
    <row r="45" spans="1:2" ht="5.0999999999999996" customHeight="1">
      <c r="A45" s="44" t="s">
        <v>6</v>
      </c>
      <c r="B45" s="44">
        <v>12</v>
      </c>
    </row>
    <row r="46" spans="1:2" ht="5.0999999999999996" customHeight="1">
      <c r="A46" s="44" t="s">
        <v>16</v>
      </c>
      <c r="B46" s="44">
        <v>12</v>
      </c>
    </row>
    <row r="47" spans="1:2" ht="5.0999999999999996" customHeight="1">
      <c r="A47" s="44" t="s">
        <v>5</v>
      </c>
      <c r="B47" s="44">
        <v>10</v>
      </c>
    </row>
    <row r="48" spans="1:2" ht="5.0999999999999996" customHeight="1">
      <c r="A48" s="44" t="s">
        <v>27</v>
      </c>
      <c r="B48" s="44">
        <v>5</v>
      </c>
    </row>
    <row r="49" spans="1:2" ht="5.0999999999999996" customHeight="1">
      <c r="A49" s="44" t="s">
        <v>196</v>
      </c>
      <c r="B49" s="44">
        <v>4</v>
      </c>
    </row>
    <row r="50" spans="1:2" ht="5.0999999999999996" customHeight="1">
      <c r="A50" s="44" t="s">
        <v>190</v>
      </c>
      <c r="B50" s="44">
        <v>3</v>
      </c>
    </row>
    <row r="51" spans="1:2" ht="5.0999999999999996" customHeight="1">
      <c r="A51" s="44" t="s">
        <v>191</v>
      </c>
      <c r="B51" s="44">
        <v>3</v>
      </c>
    </row>
    <row r="52" spans="1:2" ht="5.0999999999999996" customHeight="1">
      <c r="A52" s="44" t="s">
        <v>278</v>
      </c>
      <c r="B52" s="44"/>
    </row>
    <row r="53" spans="1:2" ht="5.0999999999999996" customHeight="1">
      <c r="A53" s="44" t="s">
        <v>96</v>
      </c>
      <c r="B53" s="44"/>
    </row>
    <row r="54" spans="1:2" ht="5.0999999999999996" customHeight="1">
      <c r="A54" s="23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73" t="s">
        <v>280</v>
      </c>
    </row>
    <row r="96" spans="1:1" ht="8.1" customHeight="1">
      <c r="A96" s="73" t="s">
        <v>269</v>
      </c>
    </row>
    <row r="97" spans="1:1" ht="8.1" customHeight="1">
      <c r="A97" s="73" t="s">
        <v>270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A6252-7D4C-4DC8-B4AB-0FA2227E4280}">
  <dimension ref="A1:BK69"/>
  <sheetViews>
    <sheetView view="pageBreakPreview" topLeftCell="A7" zoomScale="40" zoomScaleNormal="25" zoomScaleSheetLayoutView="40" workbookViewId="0">
      <selection activeCell="BO6" sqref="BO6"/>
    </sheetView>
  </sheetViews>
  <sheetFormatPr baseColWidth="10" defaultRowHeight="15"/>
  <cols>
    <col min="1" max="1" width="63" style="22" customWidth="1"/>
    <col min="2" max="2" width="1.7109375" style="22" customWidth="1"/>
    <col min="3" max="32" width="7.28515625" style="22" customWidth="1"/>
    <col min="33" max="33" width="10.28515625" style="22" customWidth="1"/>
    <col min="34" max="60" width="7.28515625" style="22" customWidth="1"/>
    <col min="61" max="61" width="1.7109375" style="22" customWidth="1"/>
    <col min="62" max="62" width="11" style="22" customWidth="1"/>
    <col min="63" max="16384" width="11.42578125" style="22"/>
  </cols>
  <sheetData>
    <row r="1" spans="1:63">
      <c r="A1" s="21" t="s">
        <v>1</v>
      </c>
    </row>
    <row r="2" spans="1:63" ht="38.1" customHeight="1">
      <c r="A2" s="494" t="s">
        <v>197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</row>
    <row r="3" spans="1:63" ht="38.1" customHeight="1">
      <c r="A3" s="494" t="str">
        <f>UPPER(CONCATENATE("Octubre 2022"))</f>
        <v>OCTUBRE 2022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  <c r="AG3" s="494"/>
      <c r="AH3" s="494"/>
      <c r="AI3" s="494"/>
      <c r="AJ3" s="494"/>
      <c r="AK3" s="494"/>
      <c r="AL3" s="494"/>
      <c r="AM3" s="494"/>
      <c r="AN3" s="494"/>
      <c r="AO3" s="494"/>
      <c r="AP3" s="494"/>
      <c r="AQ3" s="494"/>
      <c r="AR3" s="494"/>
      <c r="AS3" s="494"/>
      <c r="AT3" s="494"/>
      <c r="AU3" s="494"/>
      <c r="AV3" s="494"/>
      <c r="AW3" s="494"/>
      <c r="AX3" s="494"/>
      <c r="AY3" s="494"/>
      <c r="AZ3" s="494"/>
      <c r="BA3" s="494"/>
      <c r="BB3" s="494"/>
      <c r="BC3" s="494"/>
      <c r="BD3" s="494"/>
      <c r="BE3" s="494"/>
      <c r="BF3" s="494"/>
      <c r="BG3" s="494"/>
      <c r="BH3" s="494"/>
      <c r="BI3" s="494"/>
      <c r="BJ3" s="494"/>
    </row>
    <row r="4" spans="1:63">
      <c r="A4" s="23"/>
    </row>
    <row r="5" spans="1:63" ht="24.95" customHeight="1">
      <c r="A5" s="493" t="s">
        <v>205</v>
      </c>
      <c r="B5" s="24"/>
      <c r="C5" s="493" t="s">
        <v>95</v>
      </c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493"/>
      <c r="AF5" s="493"/>
      <c r="AG5" s="493"/>
      <c r="AH5" s="493"/>
      <c r="AI5" s="493"/>
      <c r="AJ5" s="493"/>
      <c r="AK5" s="493"/>
      <c r="AL5" s="493"/>
      <c r="AM5" s="493"/>
      <c r="AN5" s="493"/>
      <c r="AO5" s="493"/>
      <c r="AP5" s="493"/>
      <c r="AQ5" s="493"/>
      <c r="AR5" s="493"/>
      <c r="AS5" s="493"/>
      <c r="AT5" s="493"/>
      <c r="AU5" s="493"/>
      <c r="AV5" s="493"/>
      <c r="AW5" s="493"/>
      <c r="AX5" s="493"/>
      <c r="AY5" s="493"/>
      <c r="AZ5" s="493"/>
      <c r="BA5" s="493"/>
      <c r="BB5" s="493"/>
      <c r="BC5" s="493"/>
      <c r="BD5" s="493"/>
      <c r="BE5" s="493"/>
      <c r="BF5" s="493"/>
      <c r="BG5" s="493"/>
      <c r="BH5" s="493"/>
      <c r="BI5" s="23"/>
      <c r="BJ5" s="493" t="s">
        <v>96</v>
      </c>
    </row>
    <row r="6" spans="1:63" ht="230.1" customHeight="1">
      <c r="A6" s="493"/>
      <c r="B6" s="24"/>
      <c r="C6" s="171" t="s">
        <v>97</v>
      </c>
      <c r="D6" s="171" t="s">
        <v>98</v>
      </c>
      <c r="E6" s="171" t="s">
        <v>99</v>
      </c>
      <c r="F6" s="171" t="s">
        <v>100</v>
      </c>
      <c r="G6" s="171" t="s">
        <v>101</v>
      </c>
      <c r="H6" s="171" t="s">
        <v>102</v>
      </c>
      <c r="I6" s="171" t="s">
        <v>103</v>
      </c>
      <c r="J6" s="171" t="s">
        <v>98</v>
      </c>
      <c r="K6" s="171" t="s">
        <v>104</v>
      </c>
      <c r="L6" s="171" t="s">
        <v>105</v>
      </c>
      <c r="M6" s="171" t="s">
        <v>99</v>
      </c>
      <c r="N6" s="171" t="s">
        <v>106</v>
      </c>
      <c r="O6" s="171" t="s">
        <v>107</v>
      </c>
      <c r="P6" s="171" t="s">
        <v>99</v>
      </c>
      <c r="Q6" s="171" t="s">
        <v>108</v>
      </c>
      <c r="R6" s="171" t="s">
        <v>99</v>
      </c>
      <c r="S6" s="171" t="s">
        <v>98</v>
      </c>
      <c r="T6" s="171" t="s">
        <v>109</v>
      </c>
      <c r="U6" s="171" t="s">
        <v>110</v>
      </c>
      <c r="V6" s="171" t="s">
        <v>111</v>
      </c>
      <c r="W6" s="171" t="s">
        <v>98</v>
      </c>
      <c r="X6" s="171" t="s">
        <v>112</v>
      </c>
      <c r="Y6" s="171" t="s">
        <v>206</v>
      </c>
      <c r="Z6" s="171" t="s">
        <v>113</v>
      </c>
      <c r="AA6" s="171" t="s">
        <v>114</v>
      </c>
      <c r="AB6" s="171" t="s">
        <v>207</v>
      </c>
      <c r="AC6" s="171" t="s">
        <v>99</v>
      </c>
      <c r="AD6" s="171" t="s">
        <v>99</v>
      </c>
      <c r="AE6" s="171" t="s">
        <v>115</v>
      </c>
      <c r="AF6" s="171" t="s">
        <v>98</v>
      </c>
      <c r="AG6" s="171" t="s">
        <v>637</v>
      </c>
      <c r="AH6" s="171" t="s">
        <v>206</v>
      </c>
      <c r="AI6" s="171" t="s">
        <v>208</v>
      </c>
      <c r="AJ6" s="171" t="s">
        <v>111</v>
      </c>
      <c r="AK6" s="171" t="s">
        <v>116</v>
      </c>
      <c r="AL6" s="171" t="s">
        <v>117</v>
      </c>
      <c r="AM6" s="171" t="s">
        <v>106</v>
      </c>
      <c r="AN6" s="171" t="s">
        <v>118</v>
      </c>
      <c r="AO6" s="171" t="s">
        <v>119</v>
      </c>
      <c r="AP6" s="171" t="s">
        <v>120</v>
      </c>
      <c r="AQ6" s="171" t="s">
        <v>121</v>
      </c>
      <c r="AR6" s="171" t="s">
        <v>117</v>
      </c>
      <c r="AS6" s="171" t="s">
        <v>99</v>
      </c>
      <c r="AT6" s="171" t="s">
        <v>122</v>
      </c>
      <c r="AU6" s="171" t="s">
        <v>99</v>
      </c>
      <c r="AV6" s="171" t="s">
        <v>119</v>
      </c>
      <c r="AW6" s="171" t="s">
        <v>123</v>
      </c>
      <c r="AX6" s="171" t="s">
        <v>124</v>
      </c>
      <c r="AY6" s="171" t="s">
        <v>98</v>
      </c>
      <c r="AZ6" s="171" t="s">
        <v>125</v>
      </c>
      <c r="BA6" s="171" t="s">
        <v>99</v>
      </c>
      <c r="BB6" s="171" t="s">
        <v>126</v>
      </c>
      <c r="BC6" s="171" t="s">
        <v>98</v>
      </c>
      <c r="BD6" s="171" t="s">
        <v>117</v>
      </c>
      <c r="BE6" s="171" t="s">
        <v>101</v>
      </c>
      <c r="BF6" s="171" t="s">
        <v>127</v>
      </c>
      <c r="BG6" s="495" t="s">
        <v>183</v>
      </c>
      <c r="BH6" s="495" t="s">
        <v>209</v>
      </c>
      <c r="BI6" s="23"/>
      <c r="BJ6" s="493"/>
    </row>
    <row r="7" spans="1:63" ht="212.1" customHeight="1">
      <c r="A7" s="493"/>
      <c r="B7" s="24"/>
      <c r="C7" s="172" t="s">
        <v>128</v>
      </c>
      <c r="D7" s="172" t="s">
        <v>129</v>
      </c>
      <c r="E7" s="172" t="s">
        <v>130</v>
      </c>
      <c r="F7" s="172" t="s">
        <v>131</v>
      </c>
      <c r="G7" s="172" t="s">
        <v>132</v>
      </c>
      <c r="H7" s="172" t="s">
        <v>133</v>
      </c>
      <c r="I7" s="172" t="s">
        <v>134</v>
      </c>
      <c r="J7" s="172" t="s">
        <v>135</v>
      </c>
      <c r="K7" s="172" t="s">
        <v>136</v>
      </c>
      <c r="L7" s="172" t="s">
        <v>137</v>
      </c>
      <c r="M7" s="172" t="s">
        <v>138</v>
      </c>
      <c r="N7" s="172" t="s">
        <v>139</v>
      </c>
      <c r="O7" s="172" t="s">
        <v>140</v>
      </c>
      <c r="P7" s="172" t="s">
        <v>141</v>
      </c>
      <c r="Q7" s="172" t="s">
        <v>142</v>
      </c>
      <c r="R7" s="172" t="s">
        <v>143</v>
      </c>
      <c r="S7" s="172" t="s">
        <v>144</v>
      </c>
      <c r="T7" s="172" t="s">
        <v>145</v>
      </c>
      <c r="U7" s="172" t="s">
        <v>146</v>
      </c>
      <c r="V7" s="172" t="s">
        <v>147</v>
      </c>
      <c r="W7" s="172" t="s">
        <v>148</v>
      </c>
      <c r="X7" s="172" t="s">
        <v>149</v>
      </c>
      <c r="Y7" s="172" t="s">
        <v>150</v>
      </c>
      <c r="Z7" s="172" t="s">
        <v>151</v>
      </c>
      <c r="AA7" s="172" t="s">
        <v>2</v>
      </c>
      <c r="AB7" s="172" t="s">
        <v>152</v>
      </c>
      <c r="AC7" s="172" t="s">
        <v>153</v>
      </c>
      <c r="AD7" s="172" t="s">
        <v>154</v>
      </c>
      <c r="AE7" s="172" t="s">
        <v>155</v>
      </c>
      <c r="AF7" s="172" t="s">
        <v>156</v>
      </c>
      <c r="AG7" s="172" t="s">
        <v>157</v>
      </c>
      <c r="AH7" s="172" t="s">
        <v>158</v>
      </c>
      <c r="AI7" s="172" t="s">
        <v>159</v>
      </c>
      <c r="AJ7" s="172" t="s">
        <v>160</v>
      </c>
      <c r="AK7" s="172" t="s">
        <v>161</v>
      </c>
      <c r="AL7" s="172" t="s">
        <v>162</v>
      </c>
      <c r="AM7" s="172" t="s">
        <v>163</v>
      </c>
      <c r="AN7" s="172" t="s">
        <v>164</v>
      </c>
      <c r="AO7" s="172" t="s">
        <v>165</v>
      </c>
      <c r="AP7" s="172" t="s">
        <v>166</v>
      </c>
      <c r="AQ7" s="172" t="s">
        <v>167</v>
      </c>
      <c r="AR7" s="172" t="s">
        <v>168</v>
      </c>
      <c r="AS7" s="172" t="s">
        <v>169</v>
      </c>
      <c r="AT7" s="172" t="s">
        <v>170</v>
      </c>
      <c r="AU7" s="172" t="s">
        <v>171</v>
      </c>
      <c r="AV7" s="172" t="s">
        <v>172</v>
      </c>
      <c r="AW7" s="172" t="s">
        <v>173</v>
      </c>
      <c r="AX7" s="172" t="s">
        <v>174</v>
      </c>
      <c r="AY7" s="172" t="s">
        <v>175</v>
      </c>
      <c r="AZ7" s="172" t="s">
        <v>176</v>
      </c>
      <c r="BA7" s="172" t="s">
        <v>177</v>
      </c>
      <c r="BB7" s="172" t="s">
        <v>178</v>
      </c>
      <c r="BC7" s="172" t="s">
        <v>179</v>
      </c>
      <c r="BD7" s="172" t="s">
        <v>180</v>
      </c>
      <c r="BE7" s="172" t="s">
        <v>181</v>
      </c>
      <c r="BF7" s="172" t="s">
        <v>182</v>
      </c>
      <c r="BG7" s="496"/>
      <c r="BH7" s="496"/>
      <c r="BI7" s="23"/>
      <c r="BJ7" s="493"/>
    </row>
    <row r="8" spans="1:63" ht="8.1" customHeight="1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</row>
    <row r="9" spans="1:63" ht="24.95" customHeight="1">
      <c r="A9" s="120" t="s">
        <v>3</v>
      </c>
      <c r="B9" s="24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>
        <v>1</v>
      </c>
      <c r="AC9" s="26"/>
      <c r="AD9" s="26"/>
      <c r="AE9" s="26">
        <v>2</v>
      </c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>
        <v>2</v>
      </c>
      <c r="BD9" s="26"/>
      <c r="BE9" s="26"/>
      <c r="BF9" s="26"/>
      <c r="BG9" s="26"/>
      <c r="BH9" s="26"/>
      <c r="BI9" s="23"/>
      <c r="BJ9" s="27">
        <v>5</v>
      </c>
    </row>
    <row r="10" spans="1:63" ht="24.95" customHeight="1">
      <c r="A10" s="120" t="s">
        <v>4</v>
      </c>
      <c r="B10" s="24"/>
      <c r="C10" s="26">
        <v>4</v>
      </c>
      <c r="D10" s="26"/>
      <c r="E10" s="26"/>
      <c r="F10" s="26"/>
      <c r="G10" s="26">
        <v>4</v>
      </c>
      <c r="H10" s="26"/>
      <c r="I10" s="26">
        <v>1</v>
      </c>
      <c r="J10" s="26"/>
      <c r="K10" s="26">
        <v>1</v>
      </c>
      <c r="L10" s="26">
        <v>2</v>
      </c>
      <c r="M10" s="26"/>
      <c r="N10" s="26"/>
      <c r="O10" s="26"/>
      <c r="P10" s="26"/>
      <c r="Q10" s="26">
        <v>1</v>
      </c>
      <c r="R10" s="26"/>
      <c r="S10" s="26"/>
      <c r="T10" s="26"/>
      <c r="U10" s="26"/>
      <c r="V10" s="26">
        <v>1</v>
      </c>
      <c r="W10" s="26"/>
      <c r="X10" s="26">
        <v>1</v>
      </c>
      <c r="Y10" s="26"/>
      <c r="Z10" s="26">
        <v>3</v>
      </c>
      <c r="AA10" s="26">
        <v>1</v>
      </c>
      <c r="AB10" s="26"/>
      <c r="AC10" s="26"/>
      <c r="AD10" s="26">
        <v>3</v>
      </c>
      <c r="AE10" s="26">
        <v>33</v>
      </c>
      <c r="AF10" s="26"/>
      <c r="AG10" s="26">
        <v>10</v>
      </c>
      <c r="AH10" s="26"/>
      <c r="AI10" s="26"/>
      <c r="AJ10" s="26">
        <v>1</v>
      </c>
      <c r="AK10" s="26"/>
      <c r="AL10" s="26"/>
      <c r="AM10" s="26"/>
      <c r="AN10" s="26"/>
      <c r="AO10" s="26"/>
      <c r="AP10" s="26">
        <v>1</v>
      </c>
      <c r="AQ10" s="26"/>
      <c r="AR10" s="26">
        <v>2</v>
      </c>
      <c r="AS10" s="26"/>
      <c r="AT10" s="26">
        <v>1</v>
      </c>
      <c r="AU10" s="26">
        <v>1</v>
      </c>
      <c r="AV10" s="26"/>
      <c r="AW10" s="26"/>
      <c r="AX10" s="26">
        <v>2</v>
      </c>
      <c r="AY10" s="26"/>
      <c r="AZ10" s="26"/>
      <c r="BA10" s="26">
        <v>5</v>
      </c>
      <c r="BB10" s="26">
        <v>3</v>
      </c>
      <c r="BC10" s="26">
        <v>2</v>
      </c>
      <c r="BD10" s="26">
        <v>2</v>
      </c>
      <c r="BE10" s="26">
        <v>8</v>
      </c>
      <c r="BF10" s="26">
        <v>1</v>
      </c>
      <c r="BG10" s="26"/>
      <c r="BH10" s="26"/>
      <c r="BI10" s="23"/>
      <c r="BJ10" s="27">
        <v>94</v>
      </c>
    </row>
    <row r="11" spans="1:63" ht="24.95" customHeight="1">
      <c r="A11" s="120" t="s">
        <v>5</v>
      </c>
      <c r="B11" s="24"/>
      <c r="C11" s="26">
        <v>2</v>
      </c>
      <c r="D11" s="26"/>
      <c r="E11" s="26"/>
      <c r="F11" s="26"/>
      <c r="G11" s="26"/>
      <c r="H11" s="26"/>
      <c r="I11" s="26"/>
      <c r="J11" s="26"/>
      <c r="K11" s="26">
        <v>1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>
        <v>1</v>
      </c>
      <c r="AB11" s="26"/>
      <c r="AC11" s="26">
        <v>3</v>
      </c>
      <c r="AD11" s="26">
        <v>2</v>
      </c>
      <c r="AE11" s="26">
        <v>3</v>
      </c>
      <c r="AF11" s="26"/>
      <c r="AG11" s="26">
        <v>9</v>
      </c>
      <c r="AH11" s="26"/>
      <c r="AI11" s="26"/>
      <c r="AJ11" s="26"/>
      <c r="AK11" s="26"/>
      <c r="AL11" s="26"/>
      <c r="AM11" s="26"/>
      <c r="AN11" s="26">
        <v>7</v>
      </c>
      <c r="AO11" s="26">
        <v>1</v>
      </c>
      <c r="AP11" s="26"/>
      <c r="AQ11" s="26"/>
      <c r="AR11" s="26"/>
      <c r="AS11" s="26"/>
      <c r="AT11" s="26">
        <v>1</v>
      </c>
      <c r="AU11" s="26"/>
      <c r="AV11" s="26"/>
      <c r="AW11" s="26">
        <v>2</v>
      </c>
      <c r="AX11" s="26">
        <v>1</v>
      </c>
      <c r="AY11" s="26"/>
      <c r="AZ11" s="26"/>
      <c r="BA11" s="26"/>
      <c r="BB11" s="26">
        <v>1</v>
      </c>
      <c r="BC11" s="26">
        <v>3</v>
      </c>
      <c r="BD11" s="26">
        <v>2</v>
      </c>
      <c r="BE11" s="26">
        <v>3</v>
      </c>
      <c r="BF11" s="26"/>
      <c r="BG11" s="26"/>
      <c r="BH11" s="26"/>
      <c r="BI11" s="23"/>
      <c r="BJ11" s="27">
        <v>42</v>
      </c>
    </row>
    <row r="12" spans="1:63" ht="24.95" customHeight="1">
      <c r="A12" s="120" t="s">
        <v>6</v>
      </c>
      <c r="B12" s="24"/>
      <c r="C12" s="26"/>
      <c r="D12" s="26"/>
      <c r="E12" s="26"/>
      <c r="F12" s="26"/>
      <c r="G12" s="26"/>
      <c r="H12" s="26">
        <v>13</v>
      </c>
      <c r="I12" s="26">
        <v>1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>
        <v>34</v>
      </c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>
        <v>1</v>
      </c>
      <c r="BA12" s="26"/>
      <c r="BB12" s="26">
        <v>3</v>
      </c>
      <c r="BC12" s="26">
        <v>3</v>
      </c>
      <c r="BD12" s="26"/>
      <c r="BE12" s="26">
        <v>1</v>
      </c>
      <c r="BF12" s="26"/>
      <c r="BG12" s="26"/>
      <c r="BH12" s="26"/>
      <c r="BI12" s="23"/>
      <c r="BJ12" s="27">
        <v>56</v>
      </c>
    </row>
    <row r="13" spans="1:63" ht="24.95" customHeight="1">
      <c r="A13" s="120" t="s">
        <v>8</v>
      </c>
      <c r="B13" s="24"/>
      <c r="C13" s="26"/>
      <c r="D13" s="26"/>
      <c r="E13" s="26"/>
      <c r="F13" s="26"/>
      <c r="G13" s="26">
        <v>1</v>
      </c>
      <c r="H13" s="26">
        <v>136</v>
      </c>
      <c r="I13" s="26"/>
      <c r="J13" s="26">
        <v>1</v>
      </c>
      <c r="K13" s="26"/>
      <c r="L13" s="26"/>
      <c r="M13" s="26"/>
      <c r="N13" s="26"/>
      <c r="O13" s="26"/>
      <c r="P13" s="26"/>
      <c r="Q13" s="26"/>
      <c r="R13" s="26"/>
      <c r="S13" s="26">
        <v>1</v>
      </c>
      <c r="T13" s="26">
        <v>3</v>
      </c>
      <c r="U13" s="26"/>
      <c r="V13" s="26"/>
      <c r="W13" s="26"/>
      <c r="X13" s="26">
        <v>5</v>
      </c>
      <c r="Y13" s="26"/>
      <c r="Z13" s="26">
        <v>1</v>
      </c>
      <c r="AA13" s="26"/>
      <c r="AB13" s="26"/>
      <c r="AC13" s="26"/>
      <c r="AD13" s="26"/>
      <c r="AE13" s="26">
        <v>1</v>
      </c>
      <c r="AF13" s="26"/>
      <c r="AG13" s="26">
        <v>1</v>
      </c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>
        <v>21</v>
      </c>
      <c r="AZ13" s="26"/>
      <c r="BA13" s="26"/>
      <c r="BB13" s="26">
        <v>413</v>
      </c>
      <c r="BC13" s="26">
        <v>332</v>
      </c>
      <c r="BD13" s="26"/>
      <c r="BE13" s="26">
        <v>3</v>
      </c>
      <c r="BF13" s="26">
        <v>47</v>
      </c>
      <c r="BG13" s="26">
        <v>2</v>
      </c>
      <c r="BH13" s="26"/>
      <c r="BI13" s="23"/>
      <c r="BJ13" s="27">
        <v>968</v>
      </c>
    </row>
    <row r="14" spans="1:63" ht="24.95" customHeight="1">
      <c r="A14" s="120" t="s">
        <v>9</v>
      </c>
      <c r="B14" s="24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>
        <v>1</v>
      </c>
      <c r="N14" s="26">
        <v>1</v>
      </c>
      <c r="O14" s="26"/>
      <c r="P14" s="26">
        <v>1</v>
      </c>
      <c r="Q14" s="26"/>
      <c r="R14" s="26"/>
      <c r="S14" s="26"/>
      <c r="T14" s="26"/>
      <c r="U14" s="26"/>
      <c r="V14" s="26"/>
      <c r="W14" s="26"/>
      <c r="X14" s="26"/>
      <c r="Y14" s="26"/>
      <c r="Z14" s="26">
        <v>1</v>
      </c>
      <c r="AA14" s="26"/>
      <c r="AB14" s="26"/>
      <c r="AC14" s="26"/>
      <c r="AD14" s="26"/>
      <c r="AE14" s="26">
        <v>2</v>
      </c>
      <c r="AF14" s="26"/>
      <c r="AG14" s="26">
        <v>1</v>
      </c>
      <c r="AH14" s="26"/>
      <c r="AI14" s="26"/>
      <c r="AJ14" s="26"/>
      <c r="AK14" s="26"/>
      <c r="AL14" s="26"/>
      <c r="AM14" s="26">
        <v>3</v>
      </c>
      <c r="AN14" s="26"/>
      <c r="AO14" s="26">
        <v>1</v>
      </c>
      <c r="AP14" s="26"/>
      <c r="AQ14" s="26"/>
      <c r="AR14" s="26"/>
      <c r="AS14" s="26"/>
      <c r="AT14" s="26">
        <v>445</v>
      </c>
      <c r="AU14" s="26"/>
      <c r="AV14" s="26"/>
      <c r="AW14" s="26">
        <v>33</v>
      </c>
      <c r="AX14" s="26"/>
      <c r="AY14" s="26"/>
      <c r="AZ14" s="26"/>
      <c r="BA14" s="26"/>
      <c r="BB14" s="26">
        <v>3</v>
      </c>
      <c r="BC14" s="26">
        <v>1</v>
      </c>
      <c r="BD14" s="26"/>
      <c r="BE14" s="26">
        <v>4</v>
      </c>
      <c r="BF14" s="26"/>
      <c r="BG14" s="26">
        <v>3</v>
      </c>
      <c r="BH14" s="26"/>
      <c r="BI14" s="23"/>
      <c r="BJ14" s="27">
        <v>500</v>
      </c>
    </row>
    <row r="15" spans="1:63" ht="24.95" customHeight="1">
      <c r="A15" s="120" t="s">
        <v>31</v>
      </c>
      <c r="B15" s="24"/>
      <c r="C15" s="26">
        <v>1</v>
      </c>
      <c r="D15" s="26"/>
      <c r="E15" s="26"/>
      <c r="F15" s="26"/>
      <c r="G15" s="26">
        <v>10</v>
      </c>
      <c r="H15" s="26"/>
      <c r="I15" s="26">
        <v>2</v>
      </c>
      <c r="J15" s="26"/>
      <c r="K15" s="26"/>
      <c r="L15" s="26"/>
      <c r="M15" s="26"/>
      <c r="N15" s="26"/>
      <c r="O15" s="26">
        <v>1</v>
      </c>
      <c r="P15" s="26"/>
      <c r="Q15" s="26"/>
      <c r="R15" s="26"/>
      <c r="S15" s="26"/>
      <c r="T15" s="26"/>
      <c r="U15" s="26"/>
      <c r="V15" s="26"/>
      <c r="W15" s="26"/>
      <c r="X15" s="26">
        <v>1</v>
      </c>
      <c r="Y15" s="26"/>
      <c r="Z15" s="26">
        <v>19</v>
      </c>
      <c r="AA15" s="26"/>
      <c r="AB15" s="26">
        <v>12</v>
      </c>
      <c r="AC15" s="26">
        <v>52</v>
      </c>
      <c r="AD15" s="26">
        <v>5</v>
      </c>
      <c r="AE15" s="26">
        <v>21</v>
      </c>
      <c r="AF15" s="26"/>
      <c r="AG15" s="26">
        <v>91</v>
      </c>
      <c r="AH15" s="26"/>
      <c r="AI15" s="26">
        <v>32</v>
      </c>
      <c r="AJ15" s="26"/>
      <c r="AK15" s="26"/>
      <c r="AL15" s="26"/>
      <c r="AM15" s="26"/>
      <c r="AN15" s="26"/>
      <c r="AO15" s="26">
        <v>1</v>
      </c>
      <c r="AP15" s="26">
        <v>4</v>
      </c>
      <c r="AQ15" s="26"/>
      <c r="AR15" s="26"/>
      <c r="AS15" s="26"/>
      <c r="AT15" s="26"/>
      <c r="AU15" s="26"/>
      <c r="AV15" s="26"/>
      <c r="AW15" s="26"/>
      <c r="AX15" s="26"/>
      <c r="AY15" s="26">
        <v>2</v>
      </c>
      <c r="AZ15" s="26">
        <v>11</v>
      </c>
      <c r="BA15" s="26"/>
      <c r="BB15" s="26">
        <v>8</v>
      </c>
      <c r="BC15" s="26">
        <v>7</v>
      </c>
      <c r="BD15" s="26"/>
      <c r="BE15" s="26">
        <v>16</v>
      </c>
      <c r="BF15" s="26">
        <v>1</v>
      </c>
      <c r="BG15" s="26">
        <v>42</v>
      </c>
      <c r="BH15" s="26">
        <v>31</v>
      </c>
      <c r="BI15" s="23"/>
      <c r="BJ15" s="27">
        <v>370</v>
      </c>
    </row>
    <row r="16" spans="1:63" ht="24.95" customHeight="1">
      <c r="A16" s="120" t="s">
        <v>33</v>
      </c>
      <c r="B16" s="24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>
        <v>2</v>
      </c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>
        <v>1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3"/>
      <c r="BJ16" s="27">
        <v>3</v>
      </c>
    </row>
    <row r="17" spans="1:62" ht="24.95" customHeight="1">
      <c r="A17" s="120" t="s">
        <v>7</v>
      </c>
      <c r="B17" s="24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>
        <v>1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>
        <v>1</v>
      </c>
      <c r="AE17" s="26">
        <v>2</v>
      </c>
      <c r="AF17" s="26"/>
      <c r="AG17" s="26">
        <v>4</v>
      </c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3"/>
      <c r="BJ17" s="27">
        <v>8</v>
      </c>
    </row>
    <row r="18" spans="1:62" ht="24.95" customHeight="1">
      <c r="A18" s="120" t="s">
        <v>10</v>
      </c>
      <c r="B18" s="24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>
        <v>10</v>
      </c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>
        <v>2</v>
      </c>
      <c r="AF18" s="26"/>
      <c r="AG18" s="26">
        <v>3</v>
      </c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>
        <v>3</v>
      </c>
      <c r="AU18" s="26"/>
      <c r="AV18" s="26"/>
      <c r="AW18" s="26">
        <v>70</v>
      </c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3"/>
      <c r="BJ18" s="27">
        <v>88</v>
      </c>
    </row>
    <row r="19" spans="1:62" ht="24.95" customHeight="1">
      <c r="A19" s="120" t="s">
        <v>32</v>
      </c>
      <c r="B19" s="24"/>
      <c r="C19" s="26">
        <v>6</v>
      </c>
      <c r="D19" s="26"/>
      <c r="E19" s="26"/>
      <c r="F19" s="26">
        <v>2</v>
      </c>
      <c r="G19" s="26">
        <v>11</v>
      </c>
      <c r="H19" s="26"/>
      <c r="I19" s="26"/>
      <c r="J19" s="26"/>
      <c r="K19" s="26">
        <v>1</v>
      </c>
      <c r="L19" s="26"/>
      <c r="M19" s="26">
        <v>3</v>
      </c>
      <c r="N19" s="26"/>
      <c r="O19" s="26">
        <v>3</v>
      </c>
      <c r="P19" s="26">
        <v>5</v>
      </c>
      <c r="Q19" s="26"/>
      <c r="R19" s="26">
        <v>1</v>
      </c>
      <c r="S19" s="26"/>
      <c r="T19" s="26"/>
      <c r="U19" s="26"/>
      <c r="V19" s="26"/>
      <c r="W19" s="26"/>
      <c r="X19" s="26"/>
      <c r="Y19" s="26">
        <v>1</v>
      </c>
      <c r="Z19" s="26">
        <v>2</v>
      </c>
      <c r="AA19" s="26"/>
      <c r="AB19" s="26">
        <v>107</v>
      </c>
      <c r="AC19" s="26">
        <v>23</v>
      </c>
      <c r="AD19" s="26">
        <v>10</v>
      </c>
      <c r="AE19" s="26">
        <v>34</v>
      </c>
      <c r="AF19" s="26">
        <v>1</v>
      </c>
      <c r="AG19" s="26">
        <v>75</v>
      </c>
      <c r="AH19" s="26">
        <v>1</v>
      </c>
      <c r="AI19" s="26">
        <v>125</v>
      </c>
      <c r="AJ19" s="26"/>
      <c r="AK19" s="26"/>
      <c r="AL19" s="26"/>
      <c r="AM19" s="26"/>
      <c r="AN19" s="26">
        <v>1</v>
      </c>
      <c r="AO19" s="26"/>
      <c r="AP19" s="26">
        <v>2</v>
      </c>
      <c r="AQ19" s="26">
        <v>1</v>
      </c>
      <c r="AR19" s="26"/>
      <c r="AS19" s="26"/>
      <c r="AT19" s="26">
        <v>2</v>
      </c>
      <c r="AU19" s="26"/>
      <c r="AV19" s="26">
        <v>2</v>
      </c>
      <c r="AW19" s="26">
        <v>1</v>
      </c>
      <c r="AX19" s="26">
        <v>5</v>
      </c>
      <c r="AY19" s="26"/>
      <c r="AZ19" s="26">
        <v>14</v>
      </c>
      <c r="BA19" s="26"/>
      <c r="BB19" s="26">
        <v>2</v>
      </c>
      <c r="BC19" s="26">
        <v>4</v>
      </c>
      <c r="BD19" s="26">
        <v>1</v>
      </c>
      <c r="BE19" s="26">
        <v>24</v>
      </c>
      <c r="BF19" s="26">
        <v>2</v>
      </c>
      <c r="BG19" s="26"/>
      <c r="BH19" s="26"/>
      <c r="BI19" s="23"/>
      <c r="BJ19" s="27">
        <v>472</v>
      </c>
    </row>
    <row r="20" spans="1:62" ht="24.95" customHeight="1">
      <c r="A20" s="120" t="s">
        <v>11</v>
      </c>
      <c r="B20" s="24"/>
      <c r="C20" s="26"/>
      <c r="D20" s="26"/>
      <c r="E20" s="26"/>
      <c r="F20" s="26">
        <v>1</v>
      </c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>
        <v>2</v>
      </c>
      <c r="AH20" s="26"/>
      <c r="AI20" s="26"/>
      <c r="AJ20" s="26"/>
      <c r="AK20" s="26"/>
      <c r="AL20" s="26"/>
      <c r="AM20" s="26"/>
      <c r="AN20" s="26"/>
      <c r="AO20" s="26"/>
      <c r="AP20" s="26">
        <v>1</v>
      </c>
      <c r="AQ20" s="26"/>
      <c r="AR20" s="26"/>
      <c r="AS20" s="26"/>
      <c r="AT20" s="26"/>
      <c r="AU20" s="26"/>
      <c r="AV20" s="26"/>
      <c r="AW20" s="26"/>
      <c r="AX20" s="26"/>
      <c r="AY20" s="26"/>
      <c r="AZ20" s="26">
        <v>1</v>
      </c>
      <c r="BA20" s="26"/>
      <c r="BB20" s="26"/>
      <c r="BC20" s="26"/>
      <c r="BD20" s="26"/>
      <c r="BE20" s="26">
        <v>1</v>
      </c>
      <c r="BF20" s="26"/>
      <c r="BG20" s="26"/>
      <c r="BH20" s="26"/>
      <c r="BI20" s="23"/>
      <c r="BJ20" s="27">
        <v>6</v>
      </c>
    </row>
    <row r="21" spans="1:62" ht="24.95" customHeight="1">
      <c r="A21" s="120" t="s">
        <v>12</v>
      </c>
      <c r="B21" s="24"/>
      <c r="C21" s="26">
        <v>58</v>
      </c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>
        <v>2</v>
      </c>
      <c r="AC21" s="26"/>
      <c r="AD21" s="26"/>
      <c r="AE21" s="26">
        <v>126</v>
      </c>
      <c r="AF21" s="26"/>
      <c r="AG21" s="26">
        <v>138</v>
      </c>
      <c r="AH21" s="26"/>
      <c r="AI21" s="26"/>
      <c r="AJ21" s="26"/>
      <c r="AK21" s="26"/>
      <c r="AL21" s="26"/>
      <c r="AM21" s="26"/>
      <c r="AN21" s="26"/>
      <c r="AO21" s="26"/>
      <c r="AP21" s="26">
        <v>1</v>
      </c>
      <c r="AQ21" s="26"/>
      <c r="AR21" s="26"/>
      <c r="AS21" s="26"/>
      <c r="AT21" s="26"/>
      <c r="AU21" s="26"/>
      <c r="AV21" s="26"/>
      <c r="AW21" s="26"/>
      <c r="AX21" s="26">
        <v>115</v>
      </c>
      <c r="AY21" s="26"/>
      <c r="AZ21" s="26"/>
      <c r="BA21" s="26"/>
      <c r="BB21" s="26">
        <v>1</v>
      </c>
      <c r="BC21" s="26"/>
      <c r="BD21" s="26"/>
      <c r="BE21" s="26">
        <v>1</v>
      </c>
      <c r="BF21" s="26"/>
      <c r="BG21" s="26">
        <v>3</v>
      </c>
      <c r="BH21" s="26">
        <v>43</v>
      </c>
      <c r="BI21" s="23"/>
      <c r="BJ21" s="27">
        <v>488</v>
      </c>
    </row>
    <row r="22" spans="1:62" ht="24.95" customHeight="1">
      <c r="A22" s="120" t="s">
        <v>13</v>
      </c>
      <c r="B22" s="24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>
        <v>2</v>
      </c>
      <c r="P22" s="26"/>
      <c r="Q22" s="26">
        <v>1</v>
      </c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>
        <v>1</v>
      </c>
      <c r="AE22" s="26">
        <v>1</v>
      </c>
      <c r="AF22" s="26"/>
      <c r="AG22" s="26">
        <v>173</v>
      </c>
      <c r="AH22" s="26"/>
      <c r="AI22" s="26">
        <v>151</v>
      </c>
      <c r="AJ22" s="26"/>
      <c r="AK22" s="26"/>
      <c r="AL22" s="26"/>
      <c r="AM22" s="26"/>
      <c r="AN22" s="26"/>
      <c r="AO22" s="26">
        <v>1</v>
      </c>
      <c r="AP22" s="26"/>
      <c r="AQ22" s="26"/>
      <c r="AR22" s="26"/>
      <c r="AS22" s="26"/>
      <c r="AT22" s="26"/>
      <c r="AU22" s="26"/>
      <c r="AV22" s="26">
        <v>2</v>
      </c>
      <c r="AW22" s="26"/>
      <c r="AX22" s="26"/>
      <c r="AY22" s="26"/>
      <c r="AZ22" s="26">
        <v>1</v>
      </c>
      <c r="BA22" s="26"/>
      <c r="BB22" s="26"/>
      <c r="BC22" s="26"/>
      <c r="BD22" s="26"/>
      <c r="BE22" s="26">
        <v>2</v>
      </c>
      <c r="BF22" s="26"/>
      <c r="BG22" s="26"/>
      <c r="BH22" s="26"/>
      <c r="BI22" s="23"/>
      <c r="BJ22" s="27">
        <v>335</v>
      </c>
    </row>
    <row r="23" spans="1:62" ht="24.95" customHeight="1">
      <c r="A23" s="120" t="s">
        <v>14</v>
      </c>
      <c r="B23" s="24"/>
      <c r="C23" s="26"/>
      <c r="D23" s="26"/>
      <c r="E23" s="26"/>
      <c r="F23" s="26"/>
      <c r="G23" s="26"/>
      <c r="H23" s="26"/>
      <c r="I23" s="26"/>
      <c r="J23" s="26"/>
      <c r="K23" s="26">
        <v>1</v>
      </c>
      <c r="L23" s="26"/>
      <c r="M23" s="26"/>
      <c r="N23" s="26"/>
      <c r="O23" s="26">
        <v>1</v>
      </c>
      <c r="P23" s="26"/>
      <c r="Q23" s="26">
        <v>46</v>
      </c>
      <c r="R23" s="26"/>
      <c r="S23" s="26"/>
      <c r="T23" s="26"/>
      <c r="U23" s="26"/>
      <c r="V23" s="26"/>
      <c r="W23" s="26"/>
      <c r="X23" s="26"/>
      <c r="Y23" s="26"/>
      <c r="Z23" s="26">
        <v>1</v>
      </c>
      <c r="AA23" s="26"/>
      <c r="AB23" s="26"/>
      <c r="AC23" s="26"/>
      <c r="AD23" s="26"/>
      <c r="AE23" s="26">
        <v>1</v>
      </c>
      <c r="AF23" s="26"/>
      <c r="AG23" s="26">
        <v>17</v>
      </c>
      <c r="AH23" s="26"/>
      <c r="AI23" s="26">
        <v>2</v>
      </c>
      <c r="AJ23" s="26"/>
      <c r="AK23" s="26"/>
      <c r="AL23" s="26"/>
      <c r="AM23" s="26"/>
      <c r="AN23" s="26"/>
      <c r="AO23" s="26"/>
      <c r="AP23" s="26">
        <v>2</v>
      </c>
      <c r="AQ23" s="26"/>
      <c r="AR23" s="26"/>
      <c r="AS23" s="26"/>
      <c r="AT23" s="26"/>
      <c r="AU23" s="26"/>
      <c r="AV23" s="26"/>
      <c r="AW23" s="26">
        <v>1</v>
      </c>
      <c r="AX23" s="26"/>
      <c r="AY23" s="26"/>
      <c r="AZ23" s="26">
        <v>1</v>
      </c>
      <c r="BA23" s="26"/>
      <c r="BB23" s="26">
        <v>3</v>
      </c>
      <c r="BC23" s="26">
        <v>1</v>
      </c>
      <c r="BD23" s="26"/>
      <c r="BE23" s="26">
        <v>1</v>
      </c>
      <c r="BF23" s="26">
        <v>1</v>
      </c>
      <c r="BG23" s="26"/>
      <c r="BH23" s="26"/>
      <c r="BI23" s="23"/>
      <c r="BJ23" s="27">
        <v>79</v>
      </c>
    </row>
    <row r="24" spans="1:62" ht="24.95" customHeight="1">
      <c r="A24" s="120" t="s">
        <v>34</v>
      </c>
      <c r="B24" s="24"/>
      <c r="C24" s="26">
        <v>1</v>
      </c>
      <c r="D24" s="26"/>
      <c r="E24" s="26"/>
      <c r="F24" s="26"/>
      <c r="G24" s="26"/>
      <c r="H24" s="26">
        <v>1</v>
      </c>
      <c r="I24" s="26"/>
      <c r="J24" s="26"/>
      <c r="K24" s="26"/>
      <c r="L24" s="26"/>
      <c r="M24" s="26"/>
      <c r="N24" s="26"/>
      <c r="O24" s="26"/>
      <c r="P24" s="26"/>
      <c r="Q24" s="26">
        <v>2</v>
      </c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>
        <v>35</v>
      </c>
      <c r="AC24" s="26"/>
      <c r="AD24" s="26"/>
      <c r="AE24" s="26">
        <v>5</v>
      </c>
      <c r="AF24" s="26"/>
      <c r="AG24" s="26">
        <v>16</v>
      </c>
      <c r="AH24" s="26"/>
      <c r="AI24" s="26">
        <v>17</v>
      </c>
      <c r="AJ24" s="26"/>
      <c r="AK24" s="26"/>
      <c r="AL24" s="26"/>
      <c r="AM24" s="26"/>
      <c r="AN24" s="26"/>
      <c r="AO24" s="26"/>
      <c r="AP24" s="26">
        <v>71</v>
      </c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>
        <v>1</v>
      </c>
      <c r="BD24" s="26"/>
      <c r="BE24" s="26"/>
      <c r="BF24" s="26"/>
      <c r="BG24" s="26">
        <v>4</v>
      </c>
      <c r="BH24" s="26"/>
      <c r="BI24" s="23"/>
      <c r="BJ24" s="27">
        <v>153</v>
      </c>
    </row>
    <row r="25" spans="1:62" ht="24.95" customHeight="1">
      <c r="A25" s="120" t="s">
        <v>15</v>
      </c>
      <c r="B25" s="24"/>
      <c r="C25" s="26">
        <v>2</v>
      </c>
      <c r="D25" s="26"/>
      <c r="E25" s="26"/>
      <c r="F25" s="26"/>
      <c r="G25" s="26"/>
      <c r="H25" s="26">
        <v>1</v>
      </c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>
        <v>1</v>
      </c>
      <c r="AA25" s="26"/>
      <c r="AB25" s="26"/>
      <c r="AC25" s="26">
        <v>5</v>
      </c>
      <c r="AD25" s="26">
        <v>4</v>
      </c>
      <c r="AE25" s="26">
        <v>9</v>
      </c>
      <c r="AF25" s="26"/>
      <c r="AG25" s="26">
        <v>75</v>
      </c>
      <c r="AH25" s="26"/>
      <c r="AI25" s="26">
        <v>2</v>
      </c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>
        <v>12</v>
      </c>
      <c r="AY25" s="26"/>
      <c r="AZ25" s="26">
        <v>1</v>
      </c>
      <c r="BA25" s="26"/>
      <c r="BB25" s="26"/>
      <c r="BC25" s="26"/>
      <c r="BD25" s="26"/>
      <c r="BE25" s="26">
        <v>2</v>
      </c>
      <c r="BF25" s="26"/>
      <c r="BG25" s="26"/>
      <c r="BH25" s="26"/>
      <c r="BI25" s="23"/>
      <c r="BJ25" s="27">
        <v>114</v>
      </c>
    </row>
    <row r="26" spans="1:62" ht="24.95" customHeight="1">
      <c r="A26" s="120" t="s">
        <v>16</v>
      </c>
      <c r="B26" s="24"/>
      <c r="C26" s="26"/>
      <c r="D26" s="26"/>
      <c r="E26" s="26"/>
      <c r="F26" s="26"/>
      <c r="G26" s="26"/>
      <c r="H26" s="26"/>
      <c r="I26" s="26"/>
      <c r="J26" s="26"/>
      <c r="K26" s="26">
        <v>139</v>
      </c>
      <c r="L26" s="26"/>
      <c r="M26" s="26"/>
      <c r="N26" s="26"/>
      <c r="O26" s="26"/>
      <c r="P26" s="26"/>
      <c r="Q26" s="26">
        <v>61</v>
      </c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>
        <v>1</v>
      </c>
      <c r="AF26" s="26"/>
      <c r="AG26" s="26">
        <v>2</v>
      </c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>
        <v>19</v>
      </c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3"/>
      <c r="BJ26" s="27">
        <v>222</v>
      </c>
    </row>
    <row r="27" spans="1:62" ht="24.95" customHeight="1">
      <c r="A27" s="120" t="s">
        <v>17</v>
      </c>
      <c r="B27" s="24"/>
      <c r="C27" s="26"/>
      <c r="D27" s="26"/>
      <c r="E27" s="26"/>
      <c r="F27" s="26"/>
      <c r="G27" s="26">
        <v>1</v>
      </c>
      <c r="H27" s="26"/>
      <c r="I27" s="26"/>
      <c r="J27" s="26"/>
      <c r="K27" s="26">
        <v>1</v>
      </c>
      <c r="L27" s="26"/>
      <c r="M27" s="26"/>
      <c r="N27" s="26"/>
      <c r="O27" s="26">
        <v>10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>
        <v>4</v>
      </c>
      <c r="AA27" s="26"/>
      <c r="AB27" s="26"/>
      <c r="AC27" s="26">
        <v>1</v>
      </c>
      <c r="AD27" s="26">
        <v>2</v>
      </c>
      <c r="AE27" s="26">
        <v>1</v>
      </c>
      <c r="AF27" s="26"/>
      <c r="AG27" s="26">
        <v>23</v>
      </c>
      <c r="AH27" s="26"/>
      <c r="AI27" s="26">
        <v>1</v>
      </c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>
        <v>2</v>
      </c>
      <c r="BA27" s="26"/>
      <c r="BB27" s="26"/>
      <c r="BC27" s="26">
        <v>2</v>
      </c>
      <c r="BD27" s="26"/>
      <c r="BE27" s="26">
        <v>2</v>
      </c>
      <c r="BF27" s="26"/>
      <c r="BG27" s="26"/>
      <c r="BH27" s="26"/>
      <c r="BI27" s="23"/>
      <c r="BJ27" s="27">
        <v>50</v>
      </c>
    </row>
    <row r="28" spans="1:62" ht="24.95" customHeight="1">
      <c r="A28" s="120" t="s">
        <v>18</v>
      </c>
      <c r="B28" s="24"/>
      <c r="C28" s="26">
        <v>7</v>
      </c>
      <c r="D28" s="26"/>
      <c r="E28" s="26">
        <v>36</v>
      </c>
      <c r="F28" s="26"/>
      <c r="G28" s="26">
        <v>140</v>
      </c>
      <c r="H28" s="26"/>
      <c r="I28" s="26">
        <v>9</v>
      </c>
      <c r="J28" s="26"/>
      <c r="K28" s="26"/>
      <c r="L28" s="26"/>
      <c r="M28" s="26">
        <v>7</v>
      </c>
      <c r="N28" s="26"/>
      <c r="O28" s="26"/>
      <c r="P28" s="26">
        <v>15</v>
      </c>
      <c r="Q28" s="26"/>
      <c r="R28" s="26"/>
      <c r="S28" s="26"/>
      <c r="T28" s="26"/>
      <c r="U28" s="26"/>
      <c r="V28" s="26"/>
      <c r="W28" s="26"/>
      <c r="X28" s="26">
        <v>1</v>
      </c>
      <c r="Y28" s="26"/>
      <c r="Z28" s="26">
        <v>1</v>
      </c>
      <c r="AA28" s="26"/>
      <c r="AB28" s="26"/>
      <c r="AC28" s="26">
        <v>183</v>
      </c>
      <c r="AD28" s="26">
        <v>108</v>
      </c>
      <c r="AE28" s="26">
        <v>147</v>
      </c>
      <c r="AF28" s="26"/>
      <c r="AG28" s="26">
        <v>20</v>
      </c>
      <c r="AH28" s="26"/>
      <c r="AI28" s="26">
        <v>1</v>
      </c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>
        <v>1</v>
      </c>
      <c r="AU28" s="26"/>
      <c r="AV28" s="26"/>
      <c r="AW28" s="26">
        <v>1</v>
      </c>
      <c r="AX28" s="26"/>
      <c r="AY28" s="26"/>
      <c r="AZ28" s="26"/>
      <c r="BA28" s="26">
        <v>15</v>
      </c>
      <c r="BB28" s="26"/>
      <c r="BC28" s="26">
        <v>5</v>
      </c>
      <c r="BD28" s="26">
        <v>1</v>
      </c>
      <c r="BE28" s="26">
        <v>451</v>
      </c>
      <c r="BF28" s="26">
        <v>9</v>
      </c>
      <c r="BG28" s="26">
        <v>4</v>
      </c>
      <c r="BH28" s="26"/>
      <c r="BI28" s="23"/>
      <c r="BJ28" s="28">
        <v>1162</v>
      </c>
    </row>
    <row r="29" spans="1:62" ht="24.95" customHeight="1">
      <c r="A29" s="120" t="s">
        <v>19</v>
      </c>
      <c r="B29" s="24"/>
      <c r="C29" s="26"/>
      <c r="D29" s="26"/>
      <c r="E29" s="26">
        <v>1</v>
      </c>
      <c r="F29" s="26"/>
      <c r="G29" s="26">
        <v>1</v>
      </c>
      <c r="H29" s="26">
        <v>2</v>
      </c>
      <c r="I29" s="26"/>
      <c r="J29" s="26"/>
      <c r="K29" s="26"/>
      <c r="L29" s="26"/>
      <c r="M29" s="26">
        <v>2</v>
      </c>
      <c r="N29" s="26"/>
      <c r="O29" s="26"/>
      <c r="P29" s="26"/>
      <c r="Q29" s="26"/>
      <c r="R29" s="26"/>
      <c r="S29" s="26">
        <v>1</v>
      </c>
      <c r="T29" s="26"/>
      <c r="U29" s="26"/>
      <c r="V29" s="26"/>
      <c r="W29" s="26"/>
      <c r="X29" s="26"/>
      <c r="Y29" s="26"/>
      <c r="Z29" s="26"/>
      <c r="AA29" s="26"/>
      <c r="AB29" s="26"/>
      <c r="AC29" s="26">
        <v>41</v>
      </c>
      <c r="AD29" s="26">
        <v>1</v>
      </c>
      <c r="AE29" s="26">
        <v>15</v>
      </c>
      <c r="AF29" s="26"/>
      <c r="AG29" s="26">
        <v>510</v>
      </c>
      <c r="AH29" s="26"/>
      <c r="AI29" s="26">
        <v>16</v>
      </c>
      <c r="AJ29" s="26"/>
      <c r="AK29" s="26"/>
      <c r="AL29" s="26"/>
      <c r="AM29" s="26"/>
      <c r="AN29" s="26">
        <v>11</v>
      </c>
      <c r="AO29" s="26"/>
      <c r="AP29" s="26"/>
      <c r="AQ29" s="26"/>
      <c r="AR29" s="26"/>
      <c r="AS29" s="26"/>
      <c r="AT29" s="26"/>
      <c r="AU29" s="26"/>
      <c r="AV29" s="26">
        <v>2</v>
      </c>
      <c r="AW29" s="26">
        <v>1</v>
      </c>
      <c r="AX29" s="26"/>
      <c r="AY29" s="26"/>
      <c r="AZ29" s="26">
        <v>94</v>
      </c>
      <c r="BA29" s="26">
        <v>1</v>
      </c>
      <c r="BB29" s="26">
        <v>1</v>
      </c>
      <c r="BC29" s="26">
        <v>2</v>
      </c>
      <c r="BD29" s="26"/>
      <c r="BE29" s="26">
        <v>4</v>
      </c>
      <c r="BF29" s="26"/>
      <c r="BG29" s="26"/>
      <c r="BH29" s="26"/>
      <c r="BI29" s="23"/>
      <c r="BJ29" s="27">
        <v>706</v>
      </c>
    </row>
    <row r="30" spans="1:62" ht="24.95" customHeight="1">
      <c r="A30" s="120" t="s">
        <v>20</v>
      </c>
      <c r="B30" s="2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>
        <v>2</v>
      </c>
      <c r="AC30" s="26">
        <v>1</v>
      </c>
      <c r="AD30" s="26">
        <v>1</v>
      </c>
      <c r="AE30" s="26">
        <v>2</v>
      </c>
      <c r="AF30" s="26"/>
      <c r="AG30" s="26">
        <v>3</v>
      </c>
      <c r="AH30" s="26"/>
      <c r="AI30" s="26">
        <v>30</v>
      </c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>
        <v>1</v>
      </c>
      <c r="AY30" s="26"/>
      <c r="AZ30" s="26">
        <v>1</v>
      </c>
      <c r="BA30" s="26">
        <v>1</v>
      </c>
      <c r="BB30" s="26"/>
      <c r="BC30" s="26">
        <v>1</v>
      </c>
      <c r="BD30" s="26"/>
      <c r="BE30" s="26"/>
      <c r="BF30" s="26"/>
      <c r="BG30" s="26"/>
      <c r="BH30" s="26"/>
      <c r="BI30" s="23"/>
      <c r="BJ30" s="27">
        <v>43</v>
      </c>
    </row>
    <row r="31" spans="1:62" ht="24.95" customHeight="1">
      <c r="A31" s="120" t="s">
        <v>21</v>
      </c>
      <c r="B31" s="24"/>
      <c r="C31" s="26"/>
      <c r="D31" s="26"/>
      <c r="E31" s="26"/>
      <c r="F31" s="26"/>
      <c r="G31" s="26"/>
      <c r="H31" s="26">
        <v>7</v>
      </c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>
        <v>1</v>
      </c>
      <c r="T31" s="26"/>
      <c r="U31" s="26"/>
      <c r="V31" s="26"/>
      <c r="W31" s="26"/>
      <c r="X31" s="26"/>
      <c r="Y31" s="26"/>
      <c r="Z31" s="26">
        <v>100</v>
      </c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>
        <v>2</v>
      </c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>
        <v>7</v>
      </c>
      <c r="BC31" s="26">
        <v>6</v>
      </c>
      <c r="BD31" s="26"/>
      <c r="BE31" s="26">
        <v>1</v>
      </c>
      <c r="BF31" s="26">
        <v>2</v>
      </c>
      <c r="BG31" s="26"/>
      <c r="BH31" s="26"/>
      <c r="BI31" s="23"/>
      <c r="BJ31" s="27">
        <v>126</v>
      </c>
    </row>
    <row r="32" spans="1:62" ht="24.95" customHeight="1">
      <c r="A32" s="120" t="s">
        <v>22</v>
      </c>
      <c r="B32" s="24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>
        <v>45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>
        <v>71</v>
      </c>
      <c r="AH32" s="26"/>
      <c r="AI32" s="26">
        <v>2</v>
      </c>
      <c r="AJ32" s="26"/>
      <c r="AK32" s="26">
        <v>8</v>
      </c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>
        <v>1</v>
      </c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3"/>
      <c r="BJ32" s="27">
        <v>127</v>
      </c>
    </row>
    <row r="33" spans="1:62" ht="24.95" customHeight="1">
      <c r="A33" s="120" t="s">
        <v>23</v>
      </c>
      <c r="B33" s="24"/>
      <c r="C33" s="26">
        <v>1</v>
      </c>
      <c r="D33" s="26"/>
      <c r="E33" s="26"/>
      <c r="F33" s="26"/>
      <c r="G33" s="26"/>
      <c r="H33" s="26"/>
      <c r="I33" s="26"/>
      <c r="J33" s="26"/>
      <c r="K33" s="26">
        <v>2</v>
      </c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>
        <v>39</v>
      </c>
      <c r="AB33" s="26"/>
      <c r="AC33" s="26"/>
      <c r="AD33" s="26">
        <v>1</v>
      </c>
      <c r="AE33" s="26">
        <v>2</v>
      </c>
      <c r="AF33" s="26"/>
      <c r="AG33" s="26">
        <v>6</v>
      </c>
      <c r="AH33" s="26"/>
      <c r="AI33" s="26">
        <v>1</v>
      </c>
      <c r="AJ33" s="26"/>
      <c r="AK33" s="26"/>
      <c r="AL33" s="26"/>
      <c r="AM33" s="26"/>
      <c r="AN33" s="26"/>
      <c r="AO33" s="26"/>
      <c r="AP33" s="26">
        <v>1</v>
      </c>
      <c r="AQ33" s="26"/>
      <c r="AR33" s="26"/>
      <c r="AS33" s="26"/>
      <c r="AT33" s="26">
        <v>23</v>
      </c>
      <c r="AU33" s="26"/>
      <c r="AV33" s="26"/>
      <c r="AW33" s="26">
        <v>3</v>
      </c>
      <c r="AX33" s="26"/>
      <c r="AY33" s="26"/>
      <c r="AZ33" s="26"/>
      <c r="BA33" s="26"/>
      <c r="BB33" s="26">
        <v>1</v>
      </c>
      <c r="BC33" s="26"/>
      <c r="BD33" s="26">
        <v>1</v>
      </c>
      <c r="BE33" s="26">
        <v>1</v>
      </c>
      <c r="BF33" s="26"/>
      <c r="BG33" s="26"/>
      <c r="BH33" s="26"/>
      <c r="BI33" s="23"/>
      <c r="BJ33" s="27">
        <v>82</v>
      </c>
    </row>
    <row r="34" spans="1:62" ht="24.95" customHeight="1">
      <c r="A34" s="120" t="s">
        <v>24</v>
      </c>
      <c r="B34" s="24"/>
      <c r="C34" s="26"/>
      <c r="D34" s="26"/>
      <c r="E34" s="26">
        <v>1</v>
      </c>
      <c r="F34" s="26"/>
      <c r="G34" s="26"/>
      <c r="H34" s="26">
        <v>3</v>
      </c>
      <c r="I34" s="26"/>
      <c r="J34" s="26"/>
      <c r="K34" s="26">
        <v>2</v>
      </c>
      <c r="L34" s="26"/>
      <c r="M34" s="26"/>
      <c r="N34" s="26">
        <v>4</v>
      </c>
      <c r="O34" s="26"/>
      <c r="P34" s="26"/>
      <c r="Q34" s="26">
        <v>2</v>
      </c>
      <c r="R34" s="26"/>
      <c r="S34" s="26"/>
      <c r="T34" s="26"/>
      <c r="U34" s="26"/>
      <c r="V34" s="26"/>
      <c r="W34" s="26"/>
      <c r="X34" s="26">
        <v>1</v>
      </c>
      <c r="Y34" s="26"/>
      <c r="Z34" s="26"/>
      <c r="AA34" s="26">
        <v>51</v>
      </c>
      <c r="AB34" s="26"/>
      <c r="AC34" s="26"/>
      <c r="AD34" s="26">
        <v>1</v>
      </c>
      <c r="AE34" s="26">
        <v>8</v>
      </c>
      <c r="AF34" s="26"/>
      <c r="AG34" s="26">
        <v>14</v>
      </c>
      <c r="AH34" s="26"/>
      <c r="AI34" s="26"/>
      <c r="AJ34" s="26"/>
      <c r="AK34" s="26"/>
      <c r="AL34" s="26">
        <v>10</v>
      </c>
      <c r="AM34" s="26"/>
      <c r="AN34" s="26"/>
      <c r="AO34" s="26"/>
      <c r="AP34" s="26"/>
      <c r="AQ34" s="26"/>
      <c r="AR34" s="26"/>
      <c r="AS34" s="26"/>
      <c r="AT34" s="26">
        <v>8</v>
      </c>
      <c r="AU34" s="26"/>
      <c r="AV34" s="26"/>
      <c r="AW34" s="26"/>
      <c r="AX34" s="26"/>
      <c r="AY34" s="26"/>
      <c r="AZ34" s="26"/>
      <c r="BA34" s="26">
        <v>2</v>
      </c>
      <c r="BB34" s="26">
        <v>6</v>
      </c>
      <c r="BC34" s="26">
        <v>8</v>
      </c>
      <c r="BD34" s="26">
        <v>38</v>
      </c>
      <c r="BE34" s="26">
        <v>5</v>
      </c>
      <c r="BF34" s="26"/>
      <c r="BG34" s="26">
        <v>1</v>
      </c>
      <c r="BH34" s="26"/>
      <c r="BI34" s="23"/>
      <c r="BJ34" s="27">
        <v>165</v>
      </c>
    </row>
    <row r="35" spans="1:62" ht="24.95" customHeight="1">
      <c r="A35" s="120" t="s">
        <v>25</v>
      </c>
      <c r="B35" s="24"/>
      <c r="C35" s="26"/>
      <c r="D35" s="26">
        <v>1</v>
      </c>
      <c r="E35" s="26"/>
      <c r="F35" s="26"/>
      <c r="G35" s="26">
        <v>1</v>
      </c>
      <c r="H35" s="26">
        <v>27</v>
      </c>
      <c r="I35" s="26">
        <v>17</v>
      </c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>
        <v>1</v>
      </c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>
        <v>8</v>
      </c>
      <c r="BC35" s="26">
        <v>4</v>
      </c>
      <c r="BD35" s="26"/>
      <c r="BE35" s="26">
        <v>1</v>
      </c>
      <c r="BF35" s="26">
        <v>4</v>
      </c>
      <c r="BG35" s="26"/>
      <c r="BH35" s="26"/>
      <c r="BI35" s="23"/>
      <c r="BJ35" s="27">
        <v>64</v>
      </c>
    </row>
    <row r="36" spans="1:62" ht="24.95" customHeight="1">
      <c r="A36" s="120" t="s">
        <v>26</v>
      </c>
      <c r="B36" s="24"/>
      <c r="C36" s="26"/>
      <c r="D36" s="26"/>
      <c r="E36" s="26"/>
      <c r="F36" s="26"/>
      <c r="G36" s="26">
        <v>1</v>
      </c>
      <c r="H36" s="26"/>
      <c r="I36" s="26"/>
      <c r="J36" s="26"/>
      <c r="K36" s="26"/>
      <c r="L36" s="26"/>
      <c r="M36" s="26"/>
      <c r="N36" s="26"/>
      <c r="O36" s="26">
        <v>4</v>
      </c>
      <c r="P36" s="26">
        <v>1</v>
      </c>
      <c r="Q36" s="26"/>
      <c r="R36" s="26"/>
      <c r="S36" s="26"/>
      <c r="T36" s="26">
        <v>2</v>
      </c>
      <c r="U36" s="26"/>
      <c r="V36" s="26"/>
      <c r="W36" s="26"/>
      <c r="X36" s="26"/>
      <c r="Y36" s="26"/>
      <c r="Z36" s="26">
        <v>3</v>
      </c>
      <c r="AA36" s="26"/>
      <c r="AB36" s="26"/>
      <c r="AC36" s="26"/>
      <c r="AD36" s="26">
        <v>1</v>
      </c>
      <c r="AE36" s="26">
        <v>1</v>
      </c>
      <c r="AF36" s="26"/>
      <c r="AG36" s="26">
        <v>3</v>
      </c>
      <c r="AH36" s="26"/>
      <c r="AI36" s="26"/>
      <c r="AJ36" s="26"/>
      <c r="AK36" s="26"/>
      <c r="AL36" s="26"/>
      <c r="AM36" s="26"/>
      <c r="AN36" s="26"/>
      <c r="AO36" s="26"/>
      <c r="AP36" s="26">
        <v>2</v>
      </c>
      <c r="AQ36" s="26">
        <v>1</v>
      </c>
      <c r="AR36" s="26"/>
      <c r="AS36" s="26"/>
      <c r="AT36" s="26"/>
      <c r="AU36" s="26"/>
      <c r="AV36" s="26"/>
      <c r="AW36" s="26"/>
      <c r="AX36" s="26"/>
      <c r="AY36" s="26"/>
      <c r="AZ36" s="26">
        <v>3</v>
      </c>
      <c r="BA36" s="26"/>
      <c r="BB36" s="26"/>
      <c r="BC36" s="26"/>
      <c r="BD36" s="26"/>
      <c r="BE36" s="26">
        <v>3</v>
      </c>
      <c r="BF36" s="26"/>
      <c r="BG36" s="26">
        <v>3</v>
      </c>
      <c r="BH36" s="26"/>
      <c r="BI36" s="23"/>
      <c r="BJ36" s="27">
        <v>28</v>
      </c>
    </row>
    <row r="37" spans="1:62" ht="24.95" customHeight="1">
      <c r="A37" s="120" t="s">
        <v>27</v>
      </c>
      <c r="B37" s="24"/>
      <c r="C37" s="26">
        <v>1</v>
      </c>
      <c r="D37" s="26"/>
      <c r="E37" s="26"/>
      <c r="F37" s="26"/>
      <c r="G37" s="26"/>
      <c r="H37" s="26">
        <v>1</v>
      </c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>
        <v>1</v>
      </c>
      <c r="AA37" s="26"/>
      <c r="AB37" s="26"/>
      <c r="AC37" s="26">
        <v>1</v>
      </c>
      <c r="AD37" s="26"/>
      <c r="AE37" s="26"/>
      <c r="AF37" s="26"/>
      <c r="AG37" s="26">
        <v>15</v>
      </c>
      <c r="AH37" s="26"/>
      <c r="AI37" s="26">
        <v>1</v>
      </c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3"/>
      <c r="BJ37" s="27">
        <v>20</v>
      </c>
    </row>
    <row r="38" spans="1:62" ht="24.95" customHeight="1">
      <c r="A38" s="120" t="s">
        <v>35</v>
      </c>
      <c r="B38" s="24"/>
      <c r="C38" s="26"/>
      <c r="D38" s="26"/>
      <c r="E38" s="26"/>
      <c r="F38" s="26"/>
      <c r="G38" s="26">
        <v>4</v>
      </c>
      <c r="H38" s="26"/>
      <c r="I38" s="26"/>
      <c r="J38" s="26"/>
      <c r="K38" s="26"/>
      <c r="L38" s="26"/>
      <c r="M38" s="26"/>
      <c r="N38" s="26"/>
      <c r="O38" s="26">
        <v>41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>
        <v>1</v>
      </c>
      <c r="AA38" s="26"/>
      <c r="AB38" s="26"/>
      <c r="AC38" s="26">
        <v>23</v>
      </c>
      <c r="AD38" s="26">
        <v>2</v>
      </c>
      <c r="AE38" s="26">
        <v>1</v>
      </c>
      <c r="AF38" s="26"/>
      <c r="AG38" s="26">
        <v>264</v>
      </c>
      <c r="AH38" s="26">
        <v>1</v>
      </c>
      <c r="AI38" s="26">
        <v>23</v>
      </c>
      <c r="AJ38" s="26"/>
      <c r="AK38" s="26"/>
      <c r="AL38" s="26"/>
      <c r="AM38" s="26"/>
      <c r="AN38" s="26">
        <v>29</v>
      </c>
      <c r="AO38" s="26">
        <v>15</v>
      </c>
      <c r="AP38" s="26"/>
      <c r="AQ38" s="26"/>
      <c r="AR38" s="26"/>
      <c r="AS38" s="26"/>
      <c r="AT38" s="26"/>
      <c r="AU38" s="26"/>
      <c r="AV38" s="26">
        <v>2</v>
      </c>
      <c r="AW38" s="26"/>
      <c r="AX38" s="26"/>
      <c r="AY38" s="26"/>
      <c r="AZ38" s="26">
        <v>124</v>
      </c>
      <c r="BA38" s="26"/>
      <c r="BB38" s="26">
        <v>1</v>
      </c>
      <c r="BC38" s="26">
        <v>5</v>
      </c>
      <c r="BD38" s="26"/>
      <c r="BE38" s="26">
        <v>13</v>
      </c>
      <c r="BF38" s="26"/>
      <c r="BG38" s="26"/>
      <c r="BH38" s="26"/>
      <c r="BI38" s="23"/>
      <c r="BJ38" s="27">
        <v>549</v>
      </c>
    </row>
    <row r="39" spans="1:62" ht="24.95" customHeight="1">
      <c r="A39" s="120" t="s">
        <v>28</v>
      </c>
      <c r="B39" s="24"/>
      <c r="C39" s="26"/>
      <c r="D39" s="26"/>
      <c r="E39" s="26"/>
      <c r="F39" s="26"/>
      <c r="G39" s="26"/>
      <c r="H39" s="26"/>
      <c r="I39" s="26">
        <v>1</v>
      </c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>
        <v>262</v>
      </c>
      <c r="AA39" s="26"/>
      <c r="AB39" s="26"/>
      <c r="AC39" s="26"/>
      <c r="AD39" s="26">
        <v>3</v>
      </c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>
        <v>1</v>
      </c>
      <c r="BC39" s="26">
        <v>1</v>
      </c>
      <c r="BD39" s="26"/>
      <c r="BE39" s="26">
        <v>1</v>
      </c>
      <c r="BF39" s="26"/>
      <c r="BG39" s="26"/>
      <c r="BH39" s="26"/>
      <c r="BI39" s="23"/>
      <c r="BJ39" s="27">
        <v>269</v>
      </c>
    </row>
    <row r="40" spans="1:62" ht="24.95" customHeight="1">
      <c r="A40" s="120" t="s">
        <v>29</v>
      </c>
      <c r="B40" s="24"/>
      <c r="C40" s="26"/>
      <c r="D40" s="26"/>
      <c r="E40" s="26"/>
      <c r="F40" s="26"/>
      <c r="G40" s="26"/>
      <c r="H40" s="26"/>
      <c r="I40" s="26"/>
      <c r="J40" s="26"/>
      <c r="K40" s="26">
        <v>3</v>
      </c>
      <c r="L40" s="26"/>
      <c r="M40" s="26"/>
      <c r="N40" s="26"/>
      <c r="O40" s="26">
        <v>1</v>
      </c>
      <c r="P40" s="26"/>
      <c r="Q40" s="26">
        <v>6</v>
      </c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>
        <v>1</v>
      </c>
      <c r="AP40" s="26">
        <v>1</v>
      </c>
      <c r="AQ40" s="26"/>
      <c r="AR40" s="26"/>
      <c r="AS40" s="26"/>
      <c r="AT40" s="26">
        <v>1</v>
      </c>
      <c r="AU40" s="26"/>
      <c r="AV40" s="26">
        <v>1</v>
      </c>
      <c r="AW40" s="26">
        <v>17</v>
      </c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3"/>
      <c r="BJ40" s="27">
        <v>31</v>
      </c>
    </row>
    <row r="41" spans="1:62" ht="8.1" customHeight="1">
      <c r="A41" s="32"/>
      <c r="B41" s="24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23"/>
      <c r="BJ41" s="34"/>
    </row>
    <row r="42" spans="1:62" s="180" customFormat="1" ht="24.95" customHeight="1">
      <c r="A42" s="175" t="s">
        <v>198</v>
      </c>
      <c r="B42" s="153"/>
      <c r="C42" s="173">
        <v>83</v>
      </c>
      <c r="D42" s="173">
        <v>1</v>
      </c>
      <c r="E42" s="173">
        <v>38</v>
      </c>
      <c r="F42" s="173">
        <v>3</v>
      </c>
      <c r="G42" s="173">
        <v>174</v>
      </c>
      <c r="H42" s="173">
        <v>191</v>
      </c>
      <c r="I42" s="173">
        <v>31</v>
      </c>
      <c r="J42" s="173">
        <v>1</v>
      </c>
      <c r="K42" s="173">
        <v>151</v>
      </c>
      <c r="L42" s="173">
        <v>2</v>
      </c>
      <c r="M42" s="173">
        <v>13</v>
      </c>
      <c r="N42" s="173">
        <v>5</v>
      </c>
      <c r="O42" s="173">
        <v>109</v>
      </c>
      <c r="P42" s="173">
        <v>22</v>
      </c>
      <c r="Q42" s="173">
        <v>129</v>
      </c>
      <c r="R42" s="173">
        <v>1</v>
      </c>
      <c r="S42" s="173">
        <v>3</v>
      </c>
      <c r="T42" s="173">
        <v>5</v>
      </c>
      <c r="U42" s="173">
        <v>2</v>
      </c>
      <c r="V42" s="173">
        <v>1</v>
      </c>
      <c r="W42" s="173">
        <v>0</v>
      </c>
      <c r="X42" s="173">
        <v>9</v>
      </c>
      <c r="Y42" s="173">
        <v>1</v>
      </c>
      <c r="Z42" s="173">
        <v>434</v>
      </c>
      <c r="AA42" s="173">
        <v>92</v>
      </c>
      <c r="AB42" s="173">
        <v>159</v>
      </c>
      <c r="AC42" s="173">
        <v>333</v>
      </c>
      <c r="AD42" s="173">
        <v>147</v>
      </c>
      <c r="AE42" s="173">
        <v>420</v>
      </c>
      <c r="AF42" s="173">
        <v>1</v>
      </c>
      <c r="AG42" s="173">
        <v>1547</v>
      </c>
      <c r="AH42" s="173">
        <v>2</v>
      </c>
      <c r="AI42" s="173">
        <v>404</v>
      </c>
      <c r="AJ42" s="173">
        <v>1</v>
      </c>
      <c r="AK42" s="173">
        <v>8</v>
      </c>
      <c r="AL42" s="173">
        <v>10</v>
      </c>
      <c r="AM42" s="173">
        <v>3</v>
      </c>
      <c r="AN42" s="173">
        <v>48</v>
      </c>
      <c r="AO42" s="173">
        <v>20</v>
      </c>
      <c r="AP42" s="173">
        <v>86</v>
      </c>
      <c r="AQ42" s="173">
        <v>4</v>
      </c>
      <c r="AR42" s="173">
        <v>2</v>
      </c>
      <c r="AS42" s="173">
        <v>0</v>
      </c>
      <c r="AT42" s="173">
        <v>485</v>
      </c>
      <c r="AU42" s="173">
        <v>1</v>
      </c>
      <c r="AV42" s="173">
        <v>9</v>
      </c>
      <c r="AW42" s="173">
        <v>149</v>
      </c>
      <c r="AX42" s="173">
        <v>136</v>
      </c>
      <c r="AY42" s="173">
        <v>23</v>
      </c>
      <c r="AZ42" s="173">
        <v>254</v>
      </c>
      <c r="BA42" s="173">
        <v>24</v>
      </c>
      <c r="BB42" s="173">
        <v>462</v>
      </c>
      <c r="BC42" s="173">
        <v>390</v>
      </c>
      <c r="BD42" s="173">
        <v>45</v>
      </c>
      <c r="BE42" s="173">
        <v>548</v>
      </c>
      <c r="BF42" s="173">
        <v>67</v>
      </c>
      <c r="BG42" s="173">
        <v>62</v>
      </c>
      <c r="BH42" s="173">
        <v>74</v>
      </c>
      <c r="BI42" s="153"/>
      <c r="BJ42" s="174">
        <v>7425</v>
      </c>
    </row>
    <row r="43" spans="1:62" ht="8.1" customHeight="1">
      <c r="A43" s="25"/>
      <c r="B43" s="25"/>
      <c r="C43" s="25"/>
      <c r="D43" s="25"/>
      <c r="E43" s="23"/>
      <c r="F43" s="25"/>
    </row>
    <row r="44" spans="1:62" ht="24.95" customHeight="1">
      <c r="A44" s="120" t="s">
        <v>373</v>
      </c>
      <c r="B44" s="25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3"/>
      <c r="BJ44" s="27">
        <v>0</v>
      </c>
    </row>
    <row r="45" spans="1:62" ht="24.95" customHeight="1">
      <c r="A45" s="120" t="s">
        <v>188</v>
      </c>
      <c r="B45" s="24"/>
      <c r="C45" s="26"/>
      <c r="D45" s="26"/>
      <c r="E45" s="26"/>
      <c r="F45" s="26"/>
      <c r="G45" s="26"/>
      <c r="H45" s="26"/>
      <c r="I45" s="26"/>
      <c r="J45" s="26"/>
      <c r="K45" s="26">
        <v>15</v>
      </c>
      <c r="L45" s="26"/>
      <c r="M45" s="26"/>
      <c r="N45" s="26"/>
      <c r="O45" s="26"/>
      <c r="P45" s="26"/>
      <c r="Q45" s="26">
        <v>4</v>
      </c>
      <c r="R45" s="26"/>
      <c r="S45" s="26"/>
      <c r="T45" s="26"/>
      <c r="U45" s="26"/>
      <c r="V45" s="26"/>
      <c r="W45" s="26"/>
      <c r="X45" s="26"/>
      <c r="Y45" s="26"/>
      <c r="Z45" s="26">
        <v>1</v>
      </c>
      <c r="AA45" s="26"/>
      <c r="AB45" s="26"/>
      <c r="AC45" s="26"/>
      <c r="AD45" s="26"/>
      <c r="AE45" s="26">
        <v>1</v>
      </c>
      <c r="AF45" s="26"/>
      <c r="AG45" s="26">
        <v>4</v>
      </c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>
        <v>3</v>
      </c>
      <c r="AU45" s="26"/>
      <c r="AV45" s="26"/>
      <c r="AW45" s="26">
        <v>1</v>
      </c>
      <c r="AX45" s="26"/>
      <c r="AY45" s="26"/>
      <c r="AZ45" s="26"/>
      <c r="BA45" s="26"/>
      <c r="BB45" s="26"/>
      <c r="BC45" s="26"/>
      <c r="BD45" s="26">
        <v>1</v>
      </c>
      <c r="BE45" s="26">
        <v>1</v>
      </c>
      <c r="BF45" s="26"/>
      <c r="BG45" s="26"/>
      <c r="BH45" s="26"/>
      <c r="BI45" s="23"/>
      <c r="BJ45" s="27">
        <v>31</v>
      </c>
    </row>
    <row r="46" spans="1:62" ht="24.95" customHeight="1">
      <c r="A46" s="120" t="s">
        <v>189</v>
      </c>
      <c r="B46" s="24"/>
      <c r="C46" s="26"/>
      <c r="D46" s="26"/>
      <c r="E46" s="26"/>
      <c r="F46" s="26"/>
      <c r="G46" s="26">
        <v>1</v>
      </c>
      <c r="H46" s="26">
        <v>1</v>
      </c>
      <c r="I46" s="26"/>
      <c r="J46" s="26"/>
      <c r="K46" s="26">
        <v>1</v>
      </c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>
        <v>2</v>
      </c>
      <c r="AA46" s="26"/>
      <c r="AB46" s="26">
        <v>2</v>
      </c>
      <c r="AC46" s="26">
        <v>1</v>
      </c>
      <c r="AD46" s="26"/>
      <c r="AE46" s="26"/>
      <c r="AF46" s="26"/>
      <c r="AG46" s="26">
        <v>5</v>
      </c>
      <c r="AH46" s="26"/>
      <c r="AI46" s="26">
        <v>7</v>
      </c>
      <c r="AJ46" s="26"/>
      <c r="AK46" s="26"/>
      <c r="AL46" s="26"/>
      <c r="AM46" s="26"/>
      <c r="AN46" s="26"/>
      <c r="AO46" s="26"/>
      <c r="AP46" s="26"/>
      <c r="AQ46" s="26">
        <v>1</v>
      </c>
      <c r="AR46" s="26"/>
      <c r="AS46" s="26"/>
      <c r="AT46" s="26"/>
      <c r="AU46" s="26"/>
      <c r="AV46" s="26"/>
      <c r="AW46" s="26"/>
      <c r="AX46" s="26"/>
      <c r="AY46" s="26"/>
      <c r="AZ46" s="26">
        <v>1</v>
      </c>
      <c r="BA46" s="26"/>
      <c r="BB46" s="26"/>
      <c r="BC46" s="26">
        <v>1</v>
      </c>
      <c r="BD46" s="26"/>
      <c r="BE46" s="26">
        <v>3</v>
      </c>
      <c r="BF46" s="26"/>
      <c r="BG46" s="26"/>
      <c r="BH46" s="26"/>
      <c r="BI46" s="23"/>
      <c r="BJ46" s="27">
        <v>26</v>
      </c>
    </row>
    <row r="47" spans="1:62" ht="24.95" customHeight="1">
      <c r="A47" s="120" t="s">
        <v>190</v>
      </c>
      <c r="B47" s="24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>
        <v>1</v>
      </c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>
        <v>2</v>
      </c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3"/>
      <c r="BJ47" s="27">
        <v>3</v>
      </c>
    </row>
    <row r="48" spans="1:62" ht="24.95" customHeight="1">
      <c r="A48" s="120" t="s">
        <v>191</v>
      </c>
      <c r="B48" s="24"/>
      <c r="C48" s="26"/>
      <c r="D48" s="26"/>
      <c r="E48" s="26"/>
      <c r="F48" s="26"/>
      <c r="G48" s="26"/>
      <c r="H48" s="26"/>
      <c r="I48" s="26">
        <v>1</v>
      </c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3"/>
      <c r="BJ48" s="27">
        <v>1</v>
      </c>
    </row>
    <row r="49" spans="1:62" ht="24.95" customHeight="1">
      <c r="A49" s="120" t="s">
        <v>192</v>
      </c>
      <c r="B49" s="24"/>
      <c r="C49" s="26"/>
      <c r="D49" s="26"/>
      <c r="E49" s="26"/>
      <c r="F49" s="26"/>
      <c r="G49" s="26"/>
      <c r="H49" s="26">
        <v>1</v>
      </c>
      <c r="I49" s="26"/>
      <c r="J49" s="26"/>
      <c r="K49" s="26"/>
      <c r="L49" s="26"/>
      <c r="M49" s="26"/>
      <c r="N49" s="26">
        <v>1</v>
      </c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>
        <v>2</v>
      </c>
      <c r="AA49" s="26">
        <v>3</v>
      </c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>
        <v>1</v>
      </c>
      <c r="AX49" s="26"/>
      <c r="AY49" s="26"/>
      <c r="AZ49" s="26"/>
      <c r="BA49" s="26"/>
      <c r="BB49" s="26"/>
      <c r="BC49" s="26"/>
      <c r="BD49" s="26">
        <v>21</v>
      </c>
      <c r="BE49" s="26">
        <v>1</v>
      </c>
      <c r="BF49" s="26"/>
      <c r="BG49" s="26"/>
      <c r="BH49" s="26"/>
      <c r="BI49" s="23"/>
      <c r="BJ49" s="27">
        <v>30</v>
      </c>
    </row>
    <row r="50" spans="1:62" ht="24.95" customHeight="1">
      <c r="A50" s="120" t="s">
        <v>193</v>
      </c>
      <c r="B50" s="24"/>
      <c r="C50" s="26"/>
      <c r="D50" s="26">
        <v>1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>
        <v>1</v>
      </c>
      <c r="R50" s="26"/>
      <c r="S50" s="26"/>
      <c r="T50" s="26"/>
      <c r="U50" s="26"/>
      <c r="V50" s="26"/>
      <c r="W50" s="26"/>
      <c r="X50" s="26"/>
      <c r="Y50" s="26"/>
      <c r="Z50" s="26">
        <v>3</v>
      </c>
      <c r="AA50" s="26"/>
      <c r="AB50" s="26"/>
      <c r="AC50" s="26"/>
      <c r="AD50" s="26"/>
      <c r="AE50" s="26"/>
      <c r="AF50" s="26"/>
      <c r="AG50" s="26">
        <v>1</v>
      </c>
      <c r="AH50" s="26"/>
      <c r="AI50" s="26">
        <v>1</v>
      </c>
      <c r="AJ50" s="26"/>
      <c r="AK50" s="26"/>
      <c r="AL50" s="26"/>
      <c r="AM50" s="26"/>
      <c r="AN50" s="26"/>
      <c r="AO50" s="26"/>
      <c r="AP50" s="26">
        <v>2</v>
      </c>
      <c r="AQ50" s="26">
        <v>1</v>
      </c>
      <c r="AR50" s="26"/>
      <c r="AS50" s="26"/>
      <c r="AT50" s="26">
        <v>1</v>
      </c>
      <c r="AU50" s="26"/>
      <c r="AV50" s="26"/>
      <c r="AW50" s="26"/>
      <c r="AX50" s="26"/>
      <c r="AY50" s="26"/>
      <c r="AZ50" s="26">
        <v>1</v>
      </c>
      <c r="BA50" s="26"/>
      <c r="BB50" s="26">
        <v>1</v>
      </c>
      <c r="BC50" s="26">
        <v>2</v>
      </c>
      <c r="BD50" s="26"/>
      <c r="BE50" s="26"/>
      <c r="BF50" s="26"/>
      <c r="BG50" s="26"/>
      <c r="BH50" s="26"/>
      <c r="BI50" s="23"/>
      <c r="BJ50" s="27">
        <v>15</v>
      </c>
    </row>
    <row r="51" spans="1:62" ht="24.95" customHeight="1">
      <c r="A51" s="120" t="s">
        <v>194</v>
      </c>
      <c r="B51" s="24"/>
      <c r="C51" s="26"/>
      <c r="D51" s="26"/>
      <c r="E51" s="26">
        <v>2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>
        <v>1</v>
      </c>
      <c r="R51" s="26"/>
      <c r="S51" s="26"/>
      <c r="T51" s="26"/>
      <c r="U51" s="26"/>
      <c r="V51" s="26"/>
      <c r="W51" s="26">
        <v>1</v>
      </c>
      <c r="X51" s="26"/>
      <c r="Y51" s="26"/>
      <c r="Z51" s="26">
        <v>3</v>
      </c>
      <c r="AA51" s="26"/>
      <c r="AB51" s="26"/>
      <c r="AC51" s="26">
        <v>1</v>
      </c>
      <c r="AD51" s="26">
        <v>5</v>
      </c>
      <c r="AE51" s="26">
        <v>5</v>
      </c>
      <c r="AF51" s="26"/>
      <c r="AG51" s="26">
        <v>3</v>
      </c>
      <c r="AH51" s="26"/>
      <c r="AI51" s="26">
        <v>1</v>
      </c>
      <c r="AJ51" s="26"/>
      <c r="AK51" s="26"/>
      <c r="AL51" s="26"/>
      <c r="AM51" s="26"/>
      <c r="AN51" s="26"/>
      <c r="AO51" s="26"/>
      <c r="AP51" s="26"/>
      <c r="AQ51" s="26"/>
      <c r="AR51" s="26"/>
      <c r="AS51" s="26">
        <v>1</v>
      </c>
      <c r="AT51" s="26"/>
      <c r="AU51" s="26"/>
      <c r="AV51" s="26"/>
      <c r="AW51" s="26">
        <v>1</v>
      </c>
      <c r="AX51" s="26"/>
      <c r="AY51" s="26"/>
      <c r="AZ51" s="26">
        <v>2</v>
      </c>
      <c r="BA51" s="26">
        <v>2</v>
      </c>
      <c r="BB51" s="26">
        <v>3</v>
      </c>
      <c r="BC51" s="26">
        <v>6</v>
      </c>
      <c r="BD51" s="26"/>
      <c r="BE51" s="26">
        <v>46</v>
      </c>
      <c r="BF51" s="26">
        <v>2</v>
      </c>
      <c r="BG51" s="26">
        <v>3</v>
      </c>
      <c r="BH51" s="26"/>
      <c r="BI51" s="23"/>
      <c r="BJ51" s="27">
        <v>88</v>
      </c>
    </row>
    <row r="52" spans="1:62" ht="24.95" customHeight="1">
      <c r="A52" s="120" t="s">
        <v>195</v>
      </c>
      <c r="B52" s="24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>
        <v>1</v>
      </c>
      <c r="AC52" s="26"/>
      <c r="AD52" s="26"/>
      <c r="AE52" s="26">
        <v>4</v>
      </c>
      <c r="AF52" s="26"/>
      <c r="AG52" s="26">
        <v>6</v>
      </c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>
        <v>1</v>
      </c>
      <c r="AY52" s="26"/>
      <c r="AZ52" s="26">
        <v>1</v>
      </c>
      <c r="BA52" s="26"/>
      <c r="BB52" s="26"/>
      <c r="BC52" s="26"/>
      <c r="BD52" s="26"/>
      <c r="BE52" s="26">
        <v>1</v>
      </c>
      <c r="BF52" s="26"/>
      <c r="BG52" s="26">
        <v>1</v>
      </c>
      <c r="BH52" s="26"/>
      <c r="BI52" s="23"/>
      <c r="BJ52" s="27">
        <v>15</v>
      </c>
    </row>
    <row r="53" spans="1:62" ht="24.95" customHeight="1">
      <c r="A53" s="120" t="s">
        <v>185</v>
      </c>
      <c r="B53" s="24"/>
      <c r="C53" s="26"/>
      <c r="D53" s="26"/>
      <c r="E53" s="26"/>
      <c r="F53" s="26"/>
      <c r="G53" s="26"/>
      <c r="H53" s="26">
        <v>1</v>
      </c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>
        <v>2</v>
      </c>
      <c r="AA53" s="26"/>
      <c r="AB53" s="26"/>
      <c r="AC53" s="26"/>
      <c r="AD53" s="26"/>
      <c r="AE53" s="26">
        <v>1</v>
      </c>
      <c r="AF53" s="26"/>
      <c r="AG53" s="26">
        <v>3</v>
      </c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>
        <v>1</v>
      </c>
      <c r="AX53" s="26"/>
      <c r="AY53" s="26"/>
      <c r="AZ53" s="26">
        <v>1</v>
      </c>
      <c r="BA53" s="26"/>
      <c r="BB53" s="26">
        <v>2</v>
      </c>
      <c r="BC53" s="26">
        <v>4</v>
      </c>
      <c r="BD53" s="26"/>
      <c r="BE53" s="26">
        <v>1</v>
      </c>
      <c r="BF53" s="26">
        <v>2</v>
      </c>
      <c r="BG53" s="26"/>
      <c r="BH53" s="26"/>
      <c r="BI53" s="23"/>
      <c r="BJ53" s="27">
        <v>18</v>
      </c>
    </row>
    <row r="54" spans="1:62" ht="24.95" customHeight="1">
      <c r="A54" s="120" t="s">
        <v>186</v>
      </c>
      <c r="B54" s="24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>
        <v>2</v>
      </c>
      <c r="AA54" s="26">
        <v>1</v>
      </c>
      <c r="AB54" s="26"/>
      <c r="AC54" s="26"/>
      <c r="AD54" s="26"/>
      <c r="AE54" s="26"/>
      <c r="AF54" s="26"/>
      <c r="AG54" s="26"/>
      <c r="AH54" s="26"/>
      <c r="AI54" s="26">
        <v>1</v>
      </c>
      <c r="AJ54" s="26"/>
      <c r="AK54" s="26"/>
      <c r="AL54" s="26"/>
      <c r="AM54" s="26"/>
      <c r="AN54" s="26"/>
      <c r="AO54" s="26"/>
      <c r="AP54" s="26">
        <v>1</v>
      </c>
      <c r="AQ54" s="26"/>
      <c r="AR54" s="26"/>
      <c r="AS54" s="26"/>
      <c r="AT54" s="26">
        <v>2</v>
      </c>
      <c r="AU54" s="26"/>
      <c r="AV54" s="26"/>
      <c r="AW54" s="26"/>
      <c r="AX54" s="26"/>
      <c r="AY54" s="26"/>
      <c r="AZ54" s="26">
        <v>1</v>
      </c>
      <c r="BA54" s="26"/>
      <c r="BB54" s="26"/>
      <c r="BC54" s="26"/>
      <c r="BD54" s="26"/>
      <c r="BE54" s="26">
        <v>1</v>
      </c>
      <c r="BF54" s="26"/>
      <c r="BG54" s="26"/>
      <c r="BH54" s="26"/>
      <c r="BI54" s="23"/>
      <c r="BJ54" s="27">
        <v>9</v>
      </c>
    </row>
    <row r="55" spans="1:62" ht="24.95" customHeight="1">
      <c r="A55" s="120" t="s">
        <v>184</v>
      </c>
      <c r="B55" s="24"/>
      <c r="C55" s="26">
        <v>1</v>
      </c>
      <c r="D55" s="26"/>
      <c r="E55" s="26"/>
      <c r="F55" s="26"/>
      <c r="G55" s="26"/>
      <c r="H55" s="26"/>
      <c r="I55" s="26"/>
      <c r="J55" s="26"/>
      <c r="K55" s="26">
        <v>1</v>
      </c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>
        <v>1</v>
      </c>
      <c r="AF55" s="26"/>
      <c r="AG55" s="26">
        <v>8</v>
      </c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>
        <v>1</v>
      </c>
      <c r="BA55" s="26"/>
      <c r="BB55" s="26"/>
      <c r="BC55" s="26"/>
      <c r="BD55" s="26"/>
      <c r="BE55" s="26">
        <v>1</v>
      </c>
      <c r="BF55" s="26"/>
      <c r="BG55" s="26"/>
      <c r="BH55" s="26"/>
      <c r="BI55" s="23"/>
      <c r="BJ55" s="27">
        <v>13</v>
      </c>
    </row>
    <row r="56" spans="1:62" ht="24.95" customHeight="1">
      <c r="A56" s="120" t="s">
        <v>187</v>
      </c>
      <c r="B56" s="24"/>
      <c r="C56" s="26"/>
      <c r="D56" s="26"/>
      <c r="E56" s="26"/>
      <c r="F56" s="26"/>
      <c r="G56" s="26"/>
      <c r="H56" s="26"/>
      <c r="I56" s="26"/>
      <c r="J56" s="26"/>
      <c r="K56" s="26">
        <v>1</v>
      </c>
      <c r="L56" s="26"/>
      <c r="M56" s="26"/>
      <c r="N56" s="26"/>
      <c r="O56" s="26">
        <v>1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>
        <v>3</v>
      </c>
      <c r="AH56" s="26"/>
      <c r="AI56" s="26"/>
      <c r="AJ56" s="26"/>
      <c r="AK56" s="26"/>
      <c r="AL56" s="26"/>
      <c r="AM56" s="26"/>
      <c r="AN56" s="26"/>
      <c r="AO56" s="26"/>
      <c r="AP56" s="26">
        <v>1</v>
      </c>
      <c r="AQ56" s="26"/>
      <c r="AR56" s="26"/>
      <c r="AS56" s="26"/>
      <c r="AT56" s="26"/>
      <c r="AU56" s="26"/>
      <c r="AV56" s="26"/>
      <c r="AW56" s="26">
        <v>2</v>
      </c>
      <c r="AX56" s="26"/>
      <c r="AY56" s="26"/>
      <c r="AZ56" s="26"/>
      <c r="BA56" s="26"/>
      <c r="BB56" s="26"/>
      <c r="BC56" s="26"/>
      <c r="BD56" s="26"/>
      <c r="BE56" s="26">
        <v>2</v>
      </c>
      <c r="BF56" s="26"/>
      <c r="BG56" s="26"/>
      <c r="BH56" s="26"/>
      <c r="BI56" s="23"/>
      <c r="BJ56" s="27">
        <v>10</v>
      </c>
    </row>
    <row r="57" spans="1:62" ht="24.95" customHeight="1">
      <c r="A57" s="120" t="s">
        <v>196</v>
      </c>
      <c r="B57" s="24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>
        <v>1</v>
      </c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>
        <v>1</v>
      </c>
      <c r="AX57" s="26"/>
      <c r="AY57" s="26"/>
      <c r="AZ57" s="26"/>
      <c r="BA57" s="26"/>
      <c r="BB57" s="26"/>
      <c r="BC57" s="26">
        <v>2</v>
      </c>
      <c r="BD57" s="26"/>
      <c r="BE57" s="26"/>
      <c r="BF57" s="26"/>
      <c r="BG57" s="26"/>
      <c r="BH57" s="26"/>
      <c r="BI57" s="23"/>
      <c r="BJ57" s="27">
        <v>4</v>
      </c>
    </row>
    <row r="58" spans="1:62" ht="8.1" customHeight="1">
      <c r="A58" s="32"/>
      <c r="B58" s="24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23"/>
      <c r="BJ58" s="34"/>
    </row>
    <row r="59" spans="1:62" s="37" customFormat="1" ht="24.95" customHeight="1">
      <c r="A59" s="175" t="s">
        <v>198</v>
      </c>
      <c r="B59" s="153"/>
      <c r="C59" s="173">
        <v>1</v>
      </c>
      <c r="D59" s="173">
        <v>1</v>
      </c>
      <c r="E59" s="173">
        <v>2</v>
      </c>
      <c r="F59" s="173">
        <v>0</v>
      </c>
      <c r="G59" s="173">
        <v>1</v>
      </c>
      <c r="H59" s="173">
        <v>3</v>
      </c>
      <c r="I59" s="173">
        <v>1</v>
      </c>
      <c r="J59" s="173">
        <v>0</v>
      </c>
      <c r="K59" s="173">
        <v>18</v>
      </c>
      <c r="L59" s="173">
        <v>0</v>
      </c>
      <c r="M59" s="173">
        <v>0</v>
      </c>
      <c r="N59" s="173">
        <v>1</v>
      </c>
      <c r="O59" s="173">
        <v>1</v>
      </c>
      <c r="P59" s="173">
        <v>0</v>
      </c>
      <c r="Q59" s="173">
        <v>6</v>
      </c>
      <c r="R59" s="173">
        <v>0</v>
      </c>
      <c r="S59" s="173">
        <v>0</v>
      </c>
      <c r="T59" s="173">
        <v>0</v>
      </c>
      <c r="U59" s="173">
        <v>0</v>
      </c>
      <c r="V59" s="173">
        <v>0</v>
      </c>
      <c r="W59" s="173">
        <v>1</v>
      </c>
      <c r="X59" s="173">
        <v>0</v>
      </c>
      <c r="Y59" s="173">
        <v>0</v>
      </c>
      <c r="Z59" s="173">
        <v>15</v>
      </c>
      <c r="AA59" s="173">
        <v>4</v>
      </c>
      <c r="AB59" s="173">
        <v>4</v>
      </c>
      <c r="AC59" s="173">
        <v>2</v>
      </c>
      <c r="AD59" s="173">
        <v>5</v>
      </c>
      <c r="AE59" s="173">
        <v>13</v>
      </c>
      <c r="AF59" s="173">
        <v>0</v>
      </c>
      <c r="AG59" s="173">
        <v>33</v>
      </c>
      <c r="AH59" s="173">
        <v>0</v>
      </c>
      <c r="AI59" s="173">
        <v>10</v>
      </c>
      <c r="AJ59" s="173">
        <v>0</v>
      </c>
      <c r="AK59" s="173">
        <v>0</v>
      </c>
      <c r="AL59" s="173">
        <v>0</v>
      </c>
      <c r="AM59" s="173">
        <v>0</v>
      </c>
      <c r="AN59" s="173">
        <v>0</v>
      </c>
      <c r="AO59" s="173">
        <v>0</v>
      </c>
      <c r="AP59" s="173">
        <v>4</v>
      </c>
      <c r="AQ59" s="173">
        <v>2</v>
      </c>
      <c r="AR59" s="173">
        <v>0</v>
      </c>
      <c r="AS59" s="173">
        <v>1</v>
      </c>
      <c r="AT59" s="173">
        <v>6</v>
      </c>
      <c r="AU59" s="173">
        <v>0</v>
      </c>
      <c r="AV59" s="173">
        <v>0</v>
      </c>
      <c r="AW59" s="173">
        <v>9</v>
      </c>
      <c r="AX59" s="173">
        <v>1</v>
      </c>
      <c r="AY59" s="173">
        <v>0</v>
      </c>
      <c r="AZ59" s="173">
        <v>8</v>
      </c>
      <c r="BA59" s="173">
        <v>2</v>
      </c>
      <c r="BB59" s="173">
        <v>6</v>
      </c>
      <c r="BC59" s="173">
        <v>15</v>
      </c>
      <c r="BD59" s="173">
        <v>22</v>
      </c>
      <c r="BE59" s="173">
        <v>57</v>
      </c>
      <c r="BF59" s="173">
        <v>4</v>
      </c>
      <c r="BG59" s="173">
        <v>4</v>
      </c>
      <c r="BH59" s="173">
        <v>0</v>
      </c>
      <c r="BI59" s="153"/>
      <c r="BJ59" s="174">
        <v>263</v>
      </c>
    </row>
    <row r="60" spans="1:62" ht="8.1" customHeight="1">
      <c r="A60" s="176"/>
      <c r="B60" s="105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05"/>
      <c r="BJ60" s="176"/>
    </row>
    <row r="61" spans="1:62" ht="24.95" customHeight="1">
      <c r="A61" s="177" t="s">
        <v>96</v>
      </c>
      <c r="B61" s="105"/>
      <c r="C61" s="178">
        <v>84</v>
      </c>
      <c r="D61" s="178">
        <v>2</v>
      </c>
      <c r="E61" s="178">
        <v>40</v>
      </c>
      <c r="F61" s="178">
        <v>3</v>
      </c>
      <c r="G61" s="178">
        <v>175</v>
      </c>
      <c r="H61" s="178">
        <v>194</v>
      </c>
      <c r="I61" s="178">
        <v>32</v>
      </c>
      <c r="J61" s="178">
        <v>1</v>
      </c>
      <c r="K61" s="178">
        <v>169</v>
      </c>
      <c r="L61" s="178">
        <v>2</v>
      </c>
      <c r="M61" s="178">
        <v>13</v>
      </c>
      <c r="N61" s="178">
        <v>6</v>
      </c>
      <c r="O61" s="178">
        <v>110</v>
      </c>
      <c r="P61" s="178">
        <v>22</v>
      </c>
      <c r="Q61" s="178">
        <v>135</v>
      </c>
      <c r="R61" s="178">
        <v>1</v>
      </c>
      <c r="S61" s="178">
        <v>3</v>
      </c>
      <c r="T61" s="178">
        <v>5</v>
      </c>
      <c r="U61" s="178">
        <v>2</v>
      </c>
      <c r="V61" s="178">
        <v>1</v>
      </c>
      <c r="W61" s="178">
        <v>1</v>
      </c>
      <c r="X61" s="178">
        <v>9</v>
      </c>
      <c r="Y61" s="178">
        <v>1</v>
      </c>
      <c r="Z61" s="178">
        <v>449</v>
      </c>
      <c r="AA61" s="178">
        <v>96</v>
      </c>
      <c r="AB61" s="178">
        <v>163</v>
      </c>
      <c r="AC61" s="178">
        <v>335</v>
      </c>
      <c r="AD61" s="178">
        <v>152</v>
      </c>
      <c r="AE61" s="178">
        <v>433</v>
      </c>
      <c r="AF61" s="178">
        <v>1</v>
      </c>
      <c r="AG61" s="179">
        <v>1580</v>
      </c>
      <c r="AH61" s="178">
        <v>2</v>
      </c>
      <c r="AI61" s="178">
        <v>414</v>
      </c>
      <c r="AJ61" s="178">
        <v>1</v>
      </c>
      <c r="AK61" s="178">
        <v>8</v>
      </c>
      <c r="AL61" s="178">
        <v>10</v>
      </c>
      <c r="AM61" s="178">
        <v>3</v>
      </c>
      <c r="AN61" s="178">
        <v>48</v>
      </c>
      <c r="AO61" s="178">
        <v>20</v>
      </c>
      <c r="AP61" s="178">
        <v>90</v>
      </c>
      <c r="AQ61" s="178">
        <v>6</v>
      </c>
      <c r="AR61" s="178">
        <v>2</v>
      </c>
      <c r="AS61" s="178">
        <v>1</v>
      </c>
      <c r="AT61" s="178">
        <v>491</v>
      </c>
      <c r="AU61" s="178">
        <v>1</v>
      </c>
      <c r="AV61" s="178">
        <v>9</v>
      </c>
      <c r="AW61" s="178">
        <v>158</v>
      </c>
      <c r="AX61" s="178">
        <v>137</v>
      </c>
      <c r="AY61" s="178">
        <v>23</v>
      </c>
      <c r="AZ61" s="178">
        <v>262</v>
      </c>
      <c r="BA61" s="178">
        <v>26</v>
      </c>
      <c r="BB61" s="178">
        <v>468</v>
      </c>
      <c r="BC61" s="178">
        <v>405</v>
      </c>
      <c r="BD61" s="178">
        <v>67</v>
      </c>
      <c r="BE61" s="178">
        <v>605</v>
      </c>
      <c r="BF61" s="178">
        <v>71</v>
      </c>
      <c r="BG61" s="178">
        <v>66</v>
      </c>
      <c r="BH61" s="178">
        <v>74</v>
      </c>
      <c r="BI61" s="105"/>
      <c r="BJ61" s="179">
        <v>7688</v>
      </c>
    </row>
    <row r="62" spans="1:62">
      <c r="A62" s="23"/>
    </row>
    <row r="63" spans="1:62" ht="20.100000000000001" customHeight="1">
      <c r="A63" s="43" t="s">
        <v>199</v>
      </c>
    </row>
    <row r="64" spans="1:62" ht="20.100000000000001" customHeight="1">
      <c r="A64" s="43" t="s">
        <v>200</v>
      </c>
    </row>
    <row r="65" spans="1:1" ht="20.100000000000001" customHeight="1">
      <c r="A65" s="43" t="s">
        <v>201</v>
      </c>
    </row>
    <row r="66" spans="1:1" ht="20.100000000000001" customHeight="1">
      <c r="A66" s="43" t="s">
        <v>202</v>
      </c>
    </row>
    <row r="67" spans="1:1" ht="20.100000000000001" customHeight="1">
      <c r="A67" s="43" t="s">
        <v>203</v>
      </c>
    </row>
    <row r="68" spans="1:1" ht="20.100000000000001" customHeight="1">
      <c r="A68" s="43" t="s">
        <v>204</v>
      </c>
    </row>
    <row r="69" spans="1:1" ht="20.100000000000001" customHeight="1">
      <c r="A69" s="43"/>
    </row>
  </sheetData>
  <mergeCells count="7">
    <mergeCell ref="C5:BH5"/>
    <mergeCell ref="A5:A7"/>
    <mergeCell ref="BJ5:BJ7"/>
    <mergeCell ref="A3:BJ3"/>
    <mergeCell ref="A2:BJ2"/>
    <mergeCell ref="BG6:BG7"/>
    <mergeCell ref="BH6:BH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&amp;R&amp;"Montserrat,Normal"&amp;8 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F4772-74BC-411F-A1B3-29B44927EF13}">
  <sheetPr>
    <pageSetUpPr fitToPage="1"/>
  </sheetPr>
  <dimension ref="A1:Q77"/>
  <sheetViews>
    <sheetView view="pageBreakPreview" topLeftCell="A19" zoomScale="60" zoomScaleNormal="100" workbookViewId="0">
      <selection activeCell="V57" sqref="V57"/>
    </sheetView>
  </sheetViews>
  <sheetFormatPr baseColWidth="10" defaultRowHeight="15"/>
  <cols>
    <col min="1" max="1" width="50.7109375" style="22" customWidth="1"/>
    <col min="2" max="2" width="1.7109375" style="22" customWidth="1"/>
    <col min="3" max="8" width="18.7109375" style="22" customWidth="1"/>
    <col min="9" max="9" width="1.7109375" style="22" customWidth="1"/>
    <col min="10" max="15" width="18.7109375" style="22" customWidth="1"/>
    <col min="16" max="16" width="1.7109375" style="22" customWidth="1"/>
    <col min="17" max="17" width="18.7109375" style="22" customWidth="1"/>
    <col min="18" max="16384" width="11.42578125" style="22"/>
  </cols>
  <sheetData>
    <row r="1" spans="1:17">
      <c r="A1" s="21" t="s">
        <v>1</v>
      </c>
    </row>
    <row r="2" spans="1:17" ht="20.100000000000001" customHeight="1">
      <c r="A2" s="546" t="s">
        <v>530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</row>
    <row r="3" spans="1:17" ht="20.100000000000001" customHeight="1">
      <c r="A3" s="546" t="str">
        <f>UPPER(CONCATENATE("Octubre 2022"))</f>
        <v>OCTUBRE 2022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</row>
    <row r="4" spans="1:17">
      <c r="A4" s="23"/>
    </row>
    <row r="5" spans="1:17" s="21" customFormat="1" ht="22.5" customHeight="1">
      <c r="A5" s="515" t="s">
        <v>529</v>
      </c>
      <c r="B5" s="516"/>
      <c r="C5" s="515" t="s">
        <v>273</v>
      </c>
      <c r="D5" s="515"/>
      <c r="E5" s="515"/>
      <c r="F5" s="515"/>
      <c r="G5" s="515"/>
      <c r="H5" s="515"/>
      <c r="I5" s="36"/>
      <c r="J5" s="515" t="s">
        <v>274</v>
      </c>
      <c r="K5" s="515"/>
      <c r="L5" s="515"/>
      <c r="M5" s="515"/>
      <c r="N5" s="515"/>
      <c r="O5" s="515"/>
      <c r="P5" s="516"/>
      <c r="Q5" s="515" t="s">
        <v>96</v>
      </c>
    </row>
    <row r="6" spans="1:17" s="21" customFormat="1" ht="22.5" customHeight="1">
      <c r="A6" s="515"/>
      <c r="B6" s="516"/>
      <c r="C6" s="515" t="s">
        <v>282</v>
      </c>
      <c r="D6" s="515"/>
      <c r="E6" s="515" t="s">
        <v>283</v>
      </c>
      <c r="F6" s="515"/>
      <c r="G6" s="515" t="s">
        <v>198</v>
      </c>
      <c r="H6" s="515" t="s">
        <v>275</v>
      </c>
      <c r="I6" s="36"/>
      <c r="J6" s="515" t="s">
        <v>282</v>
      </c>
      <c r="K6" s="515"/>
      <c r="L6" s="515" t="s">
        <v>283</v>
      </c>
      <c r="M6" s="515"/>
      <c r="N6" s="515" t="s">
        <v>198</v>
      </c>
      <c r="O6" s="515" t="s">
        <v>275</v>
      </c>
      <c r="P6" s="516"/>
      <c r="Q6" s="515"/>
    </row>
    <row r="7" spans="1:17" s="21" customFormat="1" ht="22.5" customHeight="1">
      <c r="A7" s="515"/>
      <c r="B7" s="516"/>
      <c r="C7" s="31" t="s">
        <v>276</v>
      </c>
      <c r="D7" s="31" t="s">
        <v>277</v>
      </c>
      <c r="E7" s="31" t="s">
        <v>276</v>
      </c>
      <c r="F7" s="31" t="s">
        <v>277</v>
      </c>
      <c r="G7" s="515"/>
      <c r="H7" s="515"/>
      <c r="I7" s="36"/>
      <c r="J7" s="31" t="s">
        <v>276</v>
      </c>
      <c r="K7" s="31" t="s">
        <v>277</v>
      </c>
      <c r="L7" s="31" t="s">
        <v>276</v>
      </c>
      <c r="M7" s="31" t="s">
        <v>277</v>
      </c>
      <c r="N7" s="515"/>
      <c r="O7" s="515"/>
      <c r="P7" s="516"/>
      <c r="Q7" s="515"/>
    </row>
    <row r="8" spans="1:17" ht="8.1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16.5">
      <c r="A9" s="75" t="s">
        <v>462</v>
      </c>
      <c r="B9" s="23"/>
      <c r="C9" s="26"/>
      <c r="D9" s="26"/>
      <c r="E9" s="26"/>
      <c r="F9" s="26"/>
      <c r="G9" s="27">
        <v>0</v>
      </c>
      <c r="H9" s="27">
        <v>0</v>
      </c>
      <c r="I9" s="105"/>
      <c r="J9" s="26">
        <v>1</v>
      </c>
      <c r="K9" s="26"/>
      <c r="L9" s="26"/>
      <c r="M9" s="26"/>
      <c r="N9" s="27">
        <v>1</v>
      </c>
      <c r="O9" s="27">
        <v>100</v>
      </c>
      <c r="P9" s="105"/>
      <c r="Q9" s="27">
        <v>1</v>
      </c>
    </row>
    <row r="10" spans="1:17" ht="16.5">
      <c r="A10" s="75" t="s">
        <v>463</v>
      </c>
      <c r="B10" s="23"/>
      <c r="C10" s="26"/>
      <c r="D10" s="26"/>
      <c r="E10" s="26"/>
      <c r="F10" s="26"/>
      <c r="G10" s="27">
        <v>0</v>
      </c>
      <c r="H10" s="27">
        <v>0</v>
      </c>
      <c r="I10" s="105"/>
      <c r="J10" s="26"/>
      <c r="K10" s="26">
        <v>1</v>
      </c>
      <c r="L10" s="26"/>
      <c r="M10" s="26"/>
      <c r="N10" s="27">
        <v>1</v>
      </c>
      <c r="O10" s="27">
        <v>100</v>
      </c>
      <c r="P10" s="105"/>
      <c r="Q10" s="27">
        <v>1</v>
      </c>
    </row>
    <row r="11" spans="1:17" ht="16.5">
      <c r="A11" s="75" t="s">
        <v>464</v>
      </c>
      <c r="B11" s="23"/>
      <c r="C11" s="26">
        <v>7</v>
      </c>
      <c r="D11" s="26"/>
      <c r="E11" s="26">
        <v>3</v>
      </c>
      <c r="F11" s="26"/>
      <c r="G11" s="27">
        <v>10</v>
      </c>
      <c r="H11" s="27">
        <v>77</v>
      </c>
      <c r="I11" s="105"/>
      <c r="J11" s="26">
        <v>3</v>
      </c>
      <c r="K11" s="26"/>
      <c r="L11" s="26"/>
      <c r="M11" s="26"/>
      <c r="N11" s="27">
        <v>3</v>
      </c>
      <c r="O11" s="27">
        <v>23</v>
      </c>
      <c r="P11" s="105"/>
      <c r="Q11" s="27">
        <v>13</v>
      </c>
    </row>
    <row r="12" spans="1:17" ht="16.5">
      <c r="A12" s="75" t="s">
        <v>465</v>
      </c>
      <c r="B12" s="23"/>
      <c r="C12" s="26"/>
      <c r="D12" s="26"/>
      <c r="E12" s="26">
        <v>1</v>
      </c>
      <c r="F12" s="26"/>
      <c r="G12" s="27">
        <v>1</v>
      </c>
      <c r="H12" s="27">
        <v>100</v>
      </c>
      <c r="I12" s="105"/>
      <c r="J12" s="26"/>
      <c r="K12" s="26"/>
      <c r="L12" s="26"/>
      <c r="M12" s="26"/>
      <c r="N12" s="27">
        <v>0</v>
      </c>
      <c r="O12" s="27">
        <v>0</v>
      </c>
      <c r="P12" s="105"/>
      <c r="Q12" s="27">
        <v>1</v>
      </c>
    </row>
    <row r="13" spans="1:17" ht="16.5">
      <c r="A13" s="75" t="s">
        <v>466</v>
      </c>
      <c r="B13" s="23"/>
      <c r="C13" s="26"/>
      <c r="D13" s="26"/>
      <c r="E13" s="26"/>
      <c r="F13" s="26"/>
      <c r="G13" s="27">
        <v>0</v>
      </c>
      <c r="H13" s="27">
        <v>0</v>
      </c>
      <c r="I13" s="105"/>
      <c r="J13" s="26"/>
      <c r="K13" s="26"/>
      <c r="L13" s="26">
        <v>1</v>
      </c>
      <c r="M13" s="26"/>
      <c r="N13" s="27">
        <v>1</v>
      </c>
      <c r="O13" s="27">
        <v>100</v>
      </c>
      <c r="P13" s="105"/>
      <c r="Q13" s="27">
        <v>1</v>
      </c>
    </row>
    <row r="14" spans="1:17" ht="16.5">
      <c r="A14" s="75" t="s">
        <v>467</v>
      </c>
      <c r="B14" s="23"/>
      <c r="C14" s="26">
        <v>5</v>
      </c>
      <c r="D14" s="26"/>
      <c r="E14" s="26">
        <v>6</v>
      </c>
      <c r="F14" s="26"/>
      <c r="G14" s="27">
        <v>11</v>
      </c>
      <c r="H14" s="27">
        <v>79</v>
      </c>
      <c r="I14" s="105"/>
      <c r="J14" s="26">
        <v>1</v>
      </c>
      <c r="K14" s="26"/>
      <c r="L14" s="26">
        <v>2</v>
      </c>
      <c r="M14" s="26"/>
      <c r="N14" s="27">
        <v>3</v>
      </c>
      <c r="O14" s="27">
        <v>21</v>
      </c>
      <c r="P14" s="105"/>
      <c r="Q14" s="27">
        <v>14</v>
      </c>
    </row>
    <row r="15" spans="1:17" ht="16.5">
      <c r="A15" s="75" t="s">
        <v>468</v>
      </c>
      <c r="B15" s="23"/>
      <c r="C15" s="26">
        <v>1</v>
      </c>
      <c r="D15" s="26"/>
      <c r="E15" s="26"/>
      <c r="F15" s="26"/>
      <c r="G15" s="27">
        <v>1</v>
      </c>
      <c r="H15" s="27">
        <v>33</v>
      </c>
      <c r="I15" s="105"/>
      <c r="J15" s="26"/>
      <c r="K15" s="26"/>
      <c r="L15" s="26">
        <v>2</v>
      </c>
      <c r="M15" s="26"/>
      <c r="N15" s="27">
        <v>2</v>
      </c>
      <c r="O15" s="27">
        <v>67</v>
      </c>
      <c r="P15" s="105"/>
      <c r="Q15" s="27">
        <v>3</v>
      </c>
    </row>
    <row r="16" spans="1:17" ht="16.5">
      <c r="A16" s="75" t="s">
        <v>469</v>
      </c>
      <c r="B16" s="23"/>
      <c r="C16" s="26">
        <v>3</v>
      </c>
      <c r="D16" s="26">
        <v>1</v>
      </c>
      <c r="E16" s="26">
        <v>1</v>
      </c>
      <c r="F16" s="26"/>
      <c r="G16" s="27">
        <v>5</v>
      </c>
      <c r="H16" s="27">
        <v>83</v>
      </c>
      <c r="I16" s="105"/>
      <c r="J16" s="26">
        <v>1</v>
      </c>
      <c r="K16" s="26"/>
      <c r="L16" s="26"/>
      <c r="M16" s="26"/>
      <c r="N16" s="27">
        <v>1</v>
      </c>
      <c r="O16" s="27">
        <v>17</v>
      </c>
      <c r="P16" s="105"/>
      <c r="Q16" s="27">
        <v>6</v>
      </c>
    </row>
    <row r="17" spans="1:17" ht="16.5">
      <c r="A17" s="75" t="s">
        <v>470</v>
      </c>
      <c r="B17" s="23"/>
      <c r="C17" s="26"/>
      <c r="D17" s="26"/>
      <c r="E17" s="26"/>
      <c r="F17" s="26"/>
      <c r="G17" s="27">
        <v>0</v>
      </c>
      <c r="H17" s="27">
        <v>0</v>
      </c>
      <c r="I17" s="105"/>
      <c r="J17" s="26"/>
      <c r="K17" s="26"/>
      <c r="L17" s="26">
        <v>1</v>
      </c>
      <c r="M17" s="26"/>
      <c r="N17" s="27">
        <v>1</v>
      </c>
      <c r="O17" s="27">
        <v>100</v>
      </c>
      <c r="P17" s="105"/>
      <c r="Q17" s="27">
        <v>1</v>
      </c>
    </row>
    <row r="18" spans="1:17" ht="16.5">
      <c r="A18" s="75" t="s">
        <v>471</v>
      </c>
      <c r="B18" s="23"/>
      <c r="C18" s="26"/>
      <c r="D18" s="26"/>
      <c r="E18" s="26">
        <v>1</v>
      </c>
      <c r="F18" s="26"/>
      <c r="G18" s="27">
        <v>1</v>
      </c>
      <c r="H18" s="27">
        <v>100</v>
      </c>
      <c r="I18" s="105"/>
      <c r="J18" s="26"/>
      <c r="K18" s="26"/>
      <c r="L18" s="26"/>
      <c r="M18" s="26"/>
      <c r="N18" s="27">
        <v>0</v>
      </c>
      <c r="O18" s="27">
        <v>0</v>
      </c>
      <c r="P18" s="105"/>
      <c r="Q18" s="27">
        <v>1</v>
      </c>
    </row>
    <row r="19" spans="1:17" ht="16.5">
      <c r="A19" s="75" t="s">
        <v>472</v>
      </c>
      <c r="B19" s="23"/>
      <c r="C19" s="26">
        <v>2</v>
      </c>
      <c r="D19" s="26">
        <v>1</v>
      </c>
      <c r="E19" s="26">
        <v>2</v>
      </c>
      <c r="F19" s="26"/>
      <c r="G19" s="27">
        <v>5</v>
      </c>
      <c r="H19" s="27">
        <v>100</v>
      </c>
      <c r="I19" s="105"/>
      <c r="J19" s="26"/>
      <c r="K19" s="26"/>
      <c r="L19" s="26"/>
      <c r="M19" s="26"/>
      <c r="N19" s="27">
        <v>0</v>
      </c>
      <c r="O19" s="27">
        <v>0</v>
      </c>
      <c r="P19" s="105"/>
      <c r="Q19" s="27">
        <v>5</v>
      </c>
    </row>
    <row r="20" spans="1:17" ht="16.5">
      <c r="A20" s="75" t="s">
        <v>473</v>
      </c>
      <c r="B20" s="23"/>
      <c r="C20" s="26">
        <v>5</v>
      </c>
      <c r="D20" s="26"/>
      <c r="E20" s="26">
        <v>1</v>
      </c>
      <c r="F20" s="26">
        <v>1</v>
      </c>
      <c r="G20" s="27">
        <v>7</v>
      </c>
      <c r="H20" s="27">
        <v>88</v>
      </c>
      <c r="I20" s="105"/>
      <c r="J20" s="26"/>
      <c r="K20" s="26"/>
      <c r="L20" s="26"/>
      <c r="M20" s="26">
        <v>1</v>
      </c>
      <c r="N20" s="27">
        <v>1</v>
      </c>
      <c r="O20" s="27">
        <v>13</v>
      </c>
      <c r="P20" s="105"/>
      <c r="Q20" s="27">
        <v>8</v>
      </c>
    </row>
    <row r="21" spans="1:17" ht="16.5">
      <c r="A21" s="75" t="s">
        <v>474</v>
      </c>
      <c r="B21" s="23"/>
      <c r="C21" s="26">
        <v>2</v>
      </c>
      <c r="D21" s="26">
        <v>1</v>
      </c>
      <c r="E21" s="26"/>
      <c r="F21" s="26"/>
      <c r="G21" s="27">
        <v>3</v>
      </c>
      <c r="H21" s="27">
        <v>23</v>
      </c>
      <c r="I21" s="105"/>
      <c r="J21" s="26">
        <v>9</v>
      </c>
      <c r="K21" s="26"/>
      <c r="L21" s="26">
        <v>1</v>
      </c>
      <c r="M21" s="26"/>
      <c r="N21" s="27">
        <v>10</v>
      </c>
      <c r="O21" s="27">
        <v>77</v>
      </c>
      <c r="P21" s="105"/>
      <c r="Q21" s="27">
        <v>13</v>
      </c>
    </row>
    <row r="22" spans="1:17" ht="16.5">
      <c r="A22" s="75" t="s">
        <v>475</v>
      </c>
      <c r="B22" s="23"/>
      <c r="C22" s="26">
        <v>130</v>
      </c>
      <c r="D22" s="26">
        <v>11</v>
      </c>
      <c r="E22" s="26">
        <v>89</v>
      </c>
      <c r="F22" s="26">
        <v>7</v>
      </c>
      <c r="G22" s="27">
        <v>237</v>
      </c>
      <c r="H22" s="27">
        <v>74</v>
      </c>
      <c r="I22" s="105"/>
      <c r="J22" s="26">
        <v>18</v>
      </c>
      <c r="K22" s="26">
        <v>9</v>
      </c>
      <c r="L22" s="26">
        <v>49</v>
      </c>
      <c r="M22" s="26">
        <v>6</v>
      </c>
      <c r="N22" s="27">
        <v>82</v>
      </c>
      <c r="O22" s="27">
        <v>26</v>
      </c>
      <c r="P22" s="105"/>
      <c r="Q22" s="27">
        <v>319</v>
      </c>
    </row>
    <row r="23" spans="1:17" ht="16.5">
      <c r="A23" s="75" t="s">
        <v>476</v>
      </c>
      <c r="B23" s="23"/>
      <c r="C23" s="26">
        <v>1</v>
      </c>
      <c r="D23" s="26"/>
      <c r="E23" s="26"/>
      <c r="F23" s="26"/>
      <c r="G23" s="27">
        <v>1</v>
      </c>
      <c r="H23" s="27">
        <v>100</v>
      </c>
      <c r="I23" s="105"/>
      <c r="J23" s="26"/>
      <c r="K23" s="26"/>
      <c r="L23" s="26"/>
      <c r="M23" s="26"/>
      <c r="N23" s="27">
        <v>0</v>
      </c>
      <c r="O23" s="27">
        <v>0</v>
      </c>
      <c r="P23" s="105"/>
      <c r="Q23" s="27">
        <v>1</v>
      </c>
    </row>
    <row r="24" spans="1:17" ht="16.5">
      <c r="A24" s="75" t="s">
        <v>477</v>
      </c>
      <c r="B24" s="23"/>
      <c r="C24" s="26">
        <v>5</v>
      </c>
      <c r="D24" s="26"/>
      <c r="E24" s="26">
        <v>1</v>
      </c>
      <c r="F24" s="26"/>
      <c r="G24" s="27">
        <v>6</v>
      </c>
      <c r="H24" s="27">
        <v>100</v>
      </c>
      <c r="I24" s="105"/>
      <c r="J24" s="26"/>
      <c r="K24" s="26"/>
      <c r="L24" s="26"/>
      <c r="M24" s="26"/>
      <c r="N24" s="27">
        <v>0</v>
      </c>
      <c r="O24" s="27">
        <v>0</v>
      </c>
      <c r="P24" s="105"/>
      <c r="Q24" s="27">
        <v>6</v>
      </c>
    </row>
    <row r="25" spans="1:17" ht="16.5">
      <c r="A25" s="75" t="s">
        <v>478</v>
      </c>
      <c r="B25" s="23"/>
      <c r="C25" s="26">
        <v>17</v>
      </c>
      <c r="D25" s="26">
        <v>1</v>
      </c>
      <c r="E25" s="26">
        <v>19</v>
      </c>
      <c r="F25" s="26"/>
      <c r="G25" s="27">
        <v>37</v>
      </c>
      <c r="H25" s="27">
        <v>66</v>
      </c>
      <c r="I25" s="105"/>
      <c r="J25" s="26">
        <v>12</v>
      </c>
      <c r="K25" s="26">
        <v>2</v>
      </c>
      <c r="L25" s="26">
        <v>4</v>
      </c>
      <c r="M25" s="26">
        <v>1</v>
      </c>
      <c r="N25" s="27">
        <v>19</v>
      </c>
      <c r="O25" s="27">
        <v>34</v>
      </c>
      <c r="P25" s="105"/>
      <c r="Q25" s="27">
        <v>56</v>
      </c>
    </row>
    <row r="26" spans="1:17" ht="16.5">
      <c r="A26" s="75" t="s">
        <v>479</v>
      </c>
      <c r="B26" s="23"/>
      <c r="C26" s="26"/>
      <c r="D26" s="26"/>
      <c r="E26" s="26">
        <v>1</v>
      </c>
      <c r="F26" s="26"/>
      <c r="G26" s="27">
        <v>1</v>
      </c>
      <c r="H26" s="27">
        <v>100</v>
      </c>
      <c r="I26" s="105"/>
      <c r="J26" s="26"/>
      <c r="K26" s="26"/>
      <c r="L26" s="26"/>
      <c r="M26" s="26"/>
      <c r="N26" s="27">
        <v>0</v>
      </c>
      <c r="O26" s="27">
        <v>0</v>
      </c>
      <c r="P26" s="105"/>
      <c r="Q26" s="27">
        <v>1</v>
      </c>
    </row>
    <row r="27" spans="1:17" ht="16.5">
      <c r="A27" s="75" t="s">
        <v>480</v>
      </c>
      <c r="B27" s="23"/>
      <c r="C27" s="26">
        <v>3</v>
      </c>
      <c r="D27" s="26"/>
      <c r="E27" s="26">
        <v>2</v>
      </c>
      <c r="F27" s="26"/>
      <c r="G27" s="27">
        <v>5</v>
      </c>
      <c r="H27" s="27">
        <v>9</v>
      </c>
      <c r="I27" s="105"/>
      <c r="J27" s="26">
        <v>17</v>
      </c>
      <c r="K27" s="26"/>
      <c r="L27" s="26">
        <v>32</v>
      </c>
      <c r="M27" s="26">
        <v>1</v>
      </c>
      <c r="N27" s="27">
        <v>50</v>
      </c>
      <c r="O27" s="27">
        <v>91</v>
      </c>
      <c r="P27" s="105"/>
      <c r="Q27" s="27">
        <v>55</v>
      </c>
    </row>
    <row r="28" spans="1:17" ht="16.5">
      <c r="A28" s="75" t="s">
        <v>481</v>
      </c>
      <c r="B28" s="23"/>
      <c r="C28" s="26">
        <v>70</v>
      </c>
      <c r="D28" s="26">
        <v>5</v>
      </c>
      <c r="E28" s="26">
        <v>102</v>
      </c>
      <c r="F28" s="26">
        <v>1</v>
      </c>
      <c r="G28" s="27">
        <v>178</v>
      </c>
      <c r="H28" s="27">
        <v>82</v>
      </c>
      <c r="I28" s="105"/>
      <c r="J28" s="26">
        <v>18</v>
      </c>
      <c r="K28" s="26">
        <v>1</v>
      </c>
      <c r="L28" s="26">
        <v>18</v>
      </c>
      <c r="M28" s="26">
        <v>1</v>
      </c>
      <c r="N28" s="27">
        <v>38</v>
      </c>
      <c r="O28" s="27">
        <v>18</v>
      </c>
      <c r="P28" s="105"/>
      <c r="Q28" s="27">
        <v>216</v>
      </c>
    </row>
    <row r="29" spans="1:17" ht="16.5">
      <c r="A29" s="75" t="s">
        <v>30</v>
      </c>
      <c r="B29" s="23"/>
      <c r="C29" s="26">
        <v>5</v>
      </c>
      <c r="D29" s="26">
        <v>1</v>
      </c>
      <c r="E29" s="26">
        <v>7</v>
      </c>
      <c r="F29" s="26">
        <v>1</v>
      </c>
      <c r="G29" s="27">
        <v>14</v>
      </c>
      <c r="H29" s="27">
        <v>93</v>
      </c>
      <c r="I29" s="105"/>
      <c r="J29" s="26">
        <v>1</v>
      </c>
      <c r="K29" s="26"/>
      <c r="L29" s="26"/>
      <c r="M29" s="26"/>
      <c r="N29" s="27">
        <v>1</v>
      </c>
      <c r="O29" s="27">
        <v>7</v>
      </c>
      <c r="P29" s="105"/>
      <c r="Q29" s="27">
        <v>15</v>
      </c>
    </row>
    <row r="30" spans="1:17" ht="16.5">
      <c r="A30" s="75" t="s">
        <v>482</v>
      </c>
      <c r="B30" s="23"/>
      <c r="C30" s="26">
        <v>298</v>
      </c>
      <c r="D30" s="26">
        <v>38</v>
      </c>
      <c r="E30" s="26">
        <v>341</v>
      </c>
      <c r="F30" s="26">
        <v>29</v>
      </c>
      <c r="G30" s="27">
        <v>706</v>
      </c>
      <c r="H30" s="27">
        <v>67</v>
      </c>
      <c r="I30" s="105"/>
      <c r="J30" s="26">
        <v>171</v>
      </c>
      <c r="K30" s="26">
        <v>43</v>
      </c>
      <c r="L30" s="26">
        <v>119</v>
      </c>
      <c r="M30" s="26">
        <v>21</v>
      </c>
      <c r="N30" s="27">
        <v>354</v>
      </c>
      <c r="O30" s="27">
        <v>33</v>
      </c>
      <c r="P30" s="105"/>
      <c r="Q30" s="28">
        <v>1060</v>
      </c>
    </row>
    <row r="31" spans="1:17" ht="16.5">
      <c r="A31" s="75" t="s">
        <v>483</v>
      </c>
      <c r="B31" s="23"/>
      <c r="C31" s="26">
        <v>1</v>
      </c>
      <c r="D31" s="26"/>
      <c r="E31" s="26"/>
      <c r="F31" s="26"/>
      <c r="G31" s="27">
        <v>1</v>
      </c>
      <c r="H31" s="27">
        <v>100</v>
      </c>
      <c r="I31" s="105"/>
      <c r="J31" s="26"/>
      <c r="K31" s="26"/>
      <c r="L31" s="26"/>
      <c r="M31" s="26"/>
      <c r="N31" s="27">
        <v>0</v>
      </c>
      <c r="O31" s="27">
        <v>0</v>
      </c>
      <c r="P31" s="105"/>
      <c r="Q31" s="27">
        <v>1</v>
      </c>
    </row>
    <row r="32" spans="1:17" ht="16.5">
      <c r="A32" s="75" t="s">
        <v>484</v>
      </c>
      <c r="B32" s="23"/>
      <c r="C32" s="26">
        <v>1</v>
      </c>
      <c r="D32" s="26"/>
      <c r="E32" s="26"/>
      <c r="F32" s="26"/>
      <c r="G32" s="27">
        <v>1</v>
      </c>
      <c r="H32" s="27">
        <v>100</v>
      </c>
      <c r="I32" s="105"/>
      <c r="J32" s="26"/>
      <c r="K32" s="26"/>
      <c r="L32" s="26"/>
      <c r="M32" s="26"/>
      <c r="N32" s="27">
        <v>0</v>
      </c>
      <c r="O32" s="27">
        <v>0</v>
      </c>
      <c r="P32" s="105"/>
      <c r="Q32" s="27">
        <v>1</v>
      </c>
    </row>
    <row r="33" spans="1:17" ht="16.5">
      <c r="A33" s="75" t="s">
        <v>485</v>
      </c>
      <c r="B33" s="23"/>
      <c r="C33" s="26">
        <v>124</v>
      </c>
      <c r="D33" s="26">
        <v>10</v>
      </c>
      <c r="E33" s="26">
        <v>142</v>
      </c>
      <c r="F33" s="26">
        <v>3</v>
      </c>
      <c r="G33" s="27">
        <v>279</v>
      </c>
      <c r="H33" s="27">
        <v>63</v>
      </c>
      <c r="I33" s="105"/>
      <c r="J33" s="26">
        <v>76</v>
      </c>
      <c r="K33" s="26">
        <v>1</v>
      </c>
      <c r="L33" s="26">
        <v>81</v>
      </c>
      <c r="M33" s="26">
        <v>4</v>
      </c>
      <c r="N33" s="27">
        <v>162</v>
      </c>
      <c r="O33" s="27">
        <v>37</v>
      </c>
      <c r="P33" s="105"/>
      <c r="Q33" s="27">
        <v>441</v>
      </c>
    </row>
    <row r="34" spans="1:17" ht="16.5">
      <c r="A34" s="75" t="s">
        <v>486</v>
      </c>
      <c r="B34" s="23"/>
      <c r="C34" s="26">
        <v>1</v>
      </c>
      <c r="D34" s="26"/>
      <c r="E34" s="26"/>
      <c r="F34" s="26"/>
      <c r="G34" s="27">
        <v>1</v>
      </c>
      <c r="H34" s="27">
        <v>100</v>
      </c>
      <c r="I34" s="105"/>
      <c r="J34" s="26"/>
      <c r="K34" s="26"/>
      <c r="L34" s="26"/>
      <c r="M34" s="26"/>
      <c r="N34" s="27">
        <v>0</v>
      </c>
      <c r="O34" s="27">
        <v>0</v>
      </c>
      <c r="P34" s="105"/>
      <c r="Q34" s="27">
        <v>1</v>
      </c>
    </row>
    <row r="35" spans="1:17" ht="16.5">
      <c r="A35" s="75" t="s">
        <v>487</v>
      </c>
      <c r="B35" s="23"/>
      <c r="C35" s="26">
        <v>4</v>
      </c>
      <c r="D35" s="26">
        <v>2</v>
      </c>
      <c r="E35" s="26"/>
      <c r="F35" s="26"/>
      <c r="G35" s="27">
        <v>6</v>
      </c>
      <c r="H35" s="27">
        <v>86</v>
      </c>
      <c r="I35" s="105"/>
      <c r="J35" s="26">
        <v>1</v>
      </c>
      <c r="K35" s="26"/>
      <c r="L35" s="26"/>
      <c r="M35" s="26"/>
      <c r="N35" s="27">
        <v>1</v>
      </c>
      <c r="O35" s="27">
        <v>14</v>
      </c>
      <c r="P35" s="105"/>
      <c r="Q35" s="27">
        <v>7</v>
      </c>
    </row>
    <row r="36" spans="1:17" ht="16.5">
      <c r="A36" s="75" t="s">
        <v>488</v>
      </c>
      <c r="B36" s="23"/>
      <c r="C36" s="26"/>
      <c r="D36" s="26"/>
      <c r="E36" s="26"/>
      <c r="F36" s="26"/>
      <c r="G36" s="27">
        <v>0</v>
      </c>
      <c r="H36" s="27">
        <v>0</v>
      </c>
      <c r="I36" s="105"/>
      <c r="J36" s="26">
        <v>1</v>
      </c>
      <c r="K36" s="26"/>
      <c r="L36" s="26"/>
      <c r="M36" s="26"/>
      <c r="N36" s="27">
        <v>1</v>
      </c>
      <c r="O36" s="27">
        <v>100</v>
      </c>
      <c r="P36" s="105"/>
      <c r="Q36" s="27">
        <v>1</v>
      </c>
    </row>
    <row r="37" spans="1:17" ht="16.5">
      <c r="A37" s="75" t="s">
        <v>489</v>
      </c>
      <c r="B37" s="23"/>
      <c r="C37" s="26">
        <v>253</v>
      </c>
      <c r="D37" s="26">
        <v>9</v>
      </c>
      <c r="E37" s="26">
        <v>290</v>
      </c>
      <c r="F37" s="26">
        <v>7</v>
      </c>
      <c r="G37" s="27">
        <v>559</v>
      </c>
      <c r="H37" s="27">
        <v>86</v>
      </c>
      <c r="I37" s="105"/>
      <c r="J37" s="26">
        <v>36</v>
      </c>
      <c r="K37" s="26">
        <v>3</v>
      </c>
      <c r="L37" s="26">
        <v>48</v>
      </c>
      <c r="M37" s="26">
        <v>1</v>
      </c>
      <c r="N37" s="27">
        <v>88</v>
      </c>
      <c r="O37" s="27">
        <v>14</v>
      </c>
      <c r="P37" s="105"/>
      <c r="Q37" s="27">
        <v>647</v>
      </c>
    </row>
    <row r="38" spans="1:17" ht="16.5">
      <c r="A38" s="75" t="s">
        <v>490</v>
      </c>
      <c r="B38" s="23"/>
      <c r="C38" s="26"/>
      <c r="D38" s="26"/>
      <c r="E38" s="26"/>
      <c r="F38" s="26"/>
      <c r="G38" s="27">
        <v>0</v>
      </c>
      <c r="H38" s="27">
        <v>0</v>
      </c>
      <c r="I38" s="105"/>
      <c r="J38" s="26"/>
      <c r="K38" s="26"/>
      <c r="L38" s="26">
        <v>1</v>
      </c>
      <c r="M38" s="26">
        <v>1</v>
      </c>
      <c r="N38" s="27">
        <v>2</v>
      </c>
      <c r="O38" s="27">
        <v>100</v>
      </c>
      <c r="P38" s="105"/>
      <c r="Q38" s="27">
        <v>2</v>
      </c>
    </row>
    <row r="39" spans="1:17" ht="16.5">
      <c r="A39" s="75" t="s">
        <v>491</v>
      </c>
      <c r="B39" s="23"/>
      <c r="C39" s="26"/>
      <c r="D39" s="26"/>
      <c r="E39" s="26">
        <v>1</v>
      </c>
      <c r="F39" s="26"/>
      <c r="G39" s="27">
        <v>1</v>
      </c>
      <c r="H39" s="27">
        <v>100</v>
      </c>
      <c r="I39" s="105"/>
      <c r="J39" s="26"/>
      <c r="K39" s="26"/>
      <c r="L39" s="26"/>
      <c r="M39" s="26"/>
      <c r="N39" s="27">
        <v>0</v>
      </c>
      <c r="O39" s="27">
        <v>0</v>
      </c>
      <c r="P39" s="105"/>
      <c r="Q39" s="27">
        <v>1</v>
      </c>
    </row>
    <row r="40" spans="1:17" ht="16.5">
      <c r="A40" s="75" t="s">
        <v>492</v>
      </c>
      <c r="B40" s="23"/>
      <c r="C40" s="26"/>
      <c r="D40" s="26"/>
      <c r="E40" s="26">
        <v>1</v>
      </c>
      <c r="F40" s="26"/>
      <c r="G40" s="27">
        <v>1</v>
      </c>
      <c r="H40" s="27">
        <v>100</v>
      </c>
      <c r="I40" s="105"/>
      <c r="J40" s="26"/>
      <c r="K40" s="26"/>
      <c r="L40" s="26"/>
      <c r="M40" s="26"/>
      <c r="N40" s="27">
        <v>0</v>
      </c>
      <c r="O40" s="27">
        <v>0</v>
      </c>
      <c r="P40" s="105"/>
      <c r="Q40" s="27">
        <v>1</v>
      </c>
    </row>
    <row r="41" spans="1:17" ht="16.5">
      <c r="A41" s="75" t="s">
        <v>493</v>
      </c>
      <c r="B41" s="23"/>
      <c r="C41" s="26">
        <v>1</v>
      </c>
      <c r="D41" s="26"/>
      <c r="E41" s="26"/>
      <c r="F41" s="26"/>
      <c r="G41" s="27">
        <v>1</v>
      </c>
      <c r="H41" s="27">
        <v>100</v>
      </c>
      <c r="I41" s="105"/>
      <c r="J41" s="26"/>
      <c r="K41" s="26"/>
      <c r="L41" s="26"/>
      <c r="M41" s="26"/>
      <c r="N41" s="27">
        <v>0</v>
      </c>
      <c r="O41" s="27">
        <v>0</v>
      </c>
      <c r="P41" s="105"/>
      <c r="Q41" s="27">
        <v>1</v>
      </c>
    </row>
    <row r="42" spans="1:17" ht="16.5">
      <c r="A42" s="75" t="s">
        <v>494</v>
      </c>
      <c r="B42" s="23"/>
      <c r="C42" s="26">
        <v>1</v>
      </c>
      <c r="D42" s="26"/>
      <c r="E42" s="26">
        <v>1</v>
      </c>
      <c r="F42" s="26"/>
      <c r="G42" s="27">
        <v>2</v>
      </c>
      <c r="H42" s="27">
        <v>100</v>
      </c>
      <c r="I42" s="105"/>
      <c r="J42" s="26"/>
      <c r="K42" s="26"/>
      <c r="L42" s="26"/>
      <c r="M42" s="26"/>
      <c r="N42" s="27">
        <v>0</v>
      </c>
      <c r="O42" s="27">
        <v>0</v>
      </c>
      <c r="P42" s="105"/>
      <c r="Q42" s="27">
        <v>2</v>
      </c>
    </row>
    <row r="43" spans="1:17" ht="16.5">
      <c r="A43" s="75" t="s">
        <v>495</v>
      </c>
      <c r="B43" s="23"/>
      <c r="C43" s="26">
        <v>4</v>
      </c>
      <c r="D43" s="26"/>
      <c r="E43" s="26">
        <v>2</v>
      </c>
      <c r="F43" s="26"/>
      <c r="G43" s="27">
        <v>6</v>
      </c>
      <c r="H43" s="27">
        <v>100</v>
      </c>
      <c r="I43" s="105"/>
      <c r="J43" s="26"/>
      <c r="K43" s="26"/>
      <c r="L43" s="26"/>
      <c r="M43" s="26"/>
      <c r="N43" s="27">
        <v>0</v>
      </c>
      <c r="O43" s="27">
        <v>0</v>
      </c>
      <c r="P43" s="105"/>
      <c r="Q43" s="27">
        <v>6</v>
      </c>
    </row>
    <row r="44" spans="1:17" ht="16.5">
      <c r="A44" s="75" t="s">
        <v>496</v>
      </c>
      <c r="B44" s="23"/>
      <c r="C44" s="26">
        <v>1</v>
      </c>
      <c r="D44" s="26"/>
      <c r="E44" s="26"/>
      <c r="F44" s="26"/>
      <c r="G44" s="27">
        <v>1</v>
      </c>
      <c r="H44" s="27">
        <v>100</v>
      </c>
      <c r="I44" s="105"/>
      <c r="J44" s="26"/>
      <c r="K44" s="26"/>
      <c r="L44" s="26"/>
      <c r="M44" s="26"/>
      <c r="N44" s="27">
        <v>0</v>
      </c>
      <c r="O44" s="27">
        <v>0</v>
      </c>
      <c r="P44" s="105"/>
      <c r="Q44" s="27">
        <v>1</v>
      </c>
    </row>
    <row r="45" spans="1:17" ht="16.5">
      <c r="A45" s="75" t="s">
        <v>497</v>
      </c>
      <c r="B45" s="23"/>
      <c r="C45" s="26"/>
      <c r="D45" s="26">
        <v>1</v>
      </c>
      <c r="E45" s="26">
        <v>1</v>
      </c>
      <c r="F45" s="26"/>
      <c r="G45" s="27">
        <v>2</v>
      </c>
      <c r="H45" s="27">
        <v>67</v>
      </c>
      <c r="I45" s="105"/>
      <c r="J45" s="26"/>
      <c r="K45" s="26"/>
      <c r="L45" s="26">
        <v>1</v>
      </c>
      <c r="M45" s="26"/>
      <c r="N45" s="27">
        <v>1</v>
      </c>
      <c r="O45" s="27">
        <v>33</v>
      </c>
      <c r="P45" s="105"/>
      <c r="Q45" s="27">
        <v>3</v>
      </c>
    </row>
    <row r="46" spans="1:17" ht="16.5">
      <c r="A46" s="75" t="s">
        <v>498</v>
      </c>
      <c r="B46" s="23"/>
      <c r="C46" s="26"/>
      <c r="D46" s="26"/>
      <c r="E46" s="26">
        <v>1</v>
      </c>
      <c r="F46" s="26"/>
      <c r="G46" s="27">
        <v>1</v>
      </c>
      <c r="H46" s="27">
        <v>100</v>
      </c>
      <c r="I46" s="105"/>
      <c r="J46" s="26"/>
      <c r="K46" s="26"/>
      <c r="L46" s="26"/>
      <c r="M46" s="26"/>
      <c r="N46" s="27">
        <v>0</v>
      </c>
      <c r="O46" s="27">
        <v>0</v>
      </c>
      <c r="P46" s="105"/>
      <c r="Q46" s="27">
        <v>1</v>
      </c>
    </row>
    <row r="47" spans="1:17" ht="16.5">
      <c r="A47" s="75" t="s">
        <v>499</v>
      </c>
      <c r="B47" s="23"/>
      <c r="C47" s="26"/>
      <c r="D47" s="26"/>
      <c r="E47" s="26">
        <v>1</v>
      </c>
      <c r="F47" s="26"/>
      <c r="G47" s="27">
        <v>1</v>
      </c>
      <c r="H47" s="27">
        <v>50</v>
      </c>
      <c r="I47" s="105"/>
      <c r="J47" s="26"/>
      <c r="K47" s="26"/>
      <c r="L47" s="26">
        <v>1</v>
      </c>
      <c r="M47" s="26"/>
      <c r="N47" s="27">
        <v>1</v>
      </c>
      <c r="O47" s="27">
        <v>50</v>
      </c>
      <c r="P47" s="105"/>
      <c r="Q47" s="27">
        <v>2</v>
      </c>
    </row>
    <row r="48" spans="1:17" ht="16.5">
      <c r="A48" s="75" t="s">
        <v>500</v>
      </c>
      <c r="B48" s="23"/>
      <c r="C48" s="26"/>
      <c r="D48" s="26"/>
      <c r="E48" s="26">
        <v>1</v>
      </c>
      <c r="F48" s="26"/>
      <c r="G48" s="27">
        <v>1</v>
      </c>
      <c r="H48" s="27">
        <v>100</v>
      </c>
      <c r="I48" s="105"/>
      <c r="J48" s="26"/>
      <c r="K48" s="26"/>
      <c r="L48" s="26"/>
      <c r="M48" s="26"/>
      <c r="N48" s="27">
        <v>0</v>
      </c>
      <c r="O48" s="27">
        <v>0</v>
      </c>
      <c r="P48" s="105"/>
      <c r="Q48" s="27">
        <v>1</v>
      </c>
    </row>
    <row r="49" spans="1:17" ht="16.5">
      <c r="A49" s="75" t="s">
        <v>501</v>
      </c>
      <c r="B49" s="23"/>
      <c r="C49" s="26"/>
      <c r="D49" s="26"/>
      <c r="E49" s="26"/>
      <c r="F49" s="26"/>
      <c r="G49" s="27">
        <v>0</v>
      </c>
      <c r="H49" s="27">
        <v>0</v>
      </c>
      <c r="I49" s="105"/>
      <c r="J49" s="26">
        <v>1</v>
      </c>
      <c r="K49" s="26"/>
      <c r="L49" s="26"/>
      <c r="M49" s="26"/>
      <c r="N49" s="27">
        <v>1</v>
      </c>
      <c r="O49" s="27">
        <v>100</v>
      </c>
      <c r="P49" s="105"/>
      <c r="Q49" s="27">
        <v>1</v>
      </c>
    </row>
    <row r="50" spans="1:17" ht="16.5">
      <c r="A50" s="75" t="s">
        <v>502</v>
      </c>
      <c r="B50" s="23"/>
      <c r="C50" s="26"/>
      <c r="D50" s="26"/>
      <c r="E50" s="26">
        <v>1</v>
      </c>
      <c r="F50" s="26"/>
      <c r="G50" s="27">
        <v>1</v>
      </c>
      <c r="H50" s="27">
        <v>100</v>
      </c>
      <c r="I50" s="105"/>
      <c r="J50" s="26"/>
      <c r="K50" s="26"/>
      <c r="L50" s="26"/>
      <c r="M50" s="26"/>
      <c r="N50" s="27">
        <v>0</v>
      </c>
      <c r="O50" s="27">
        <v>0</v>
      </c>
      <c r="P50" s="105"/>
      <c r="Q50" s="27">
        <v>1</v>
      </c>
    </row>
    <row r="51" spans="1:17" ht="16.5">
      <c r="A51" s="75" t="s">
        <v>503</v>
      </c>
      <c r="B51" s="23"/>
      <c r="C51" s="26">
        <v>1</v>
      </c>
      <c r="D51" s="26"/>
      <c r="E51" s="26"/>
      <c r="F51" s="26"/>
      <c r="G51" s="27">
        <v>1</v>
      </c>
      <c r="H51" s="27">
        <v>100</v>
      </c>
      <c r="I51" s="105"/>
      <c r="J51" s="26"/>
      <c r="K51" s="26"/>
      <c r="L51" s="26"/>
      <c r="M51" s="26"/>
      <c r="N51" s="27">
        <v>0</v>
      </c>
      <c r="O51" s="27">
        <v>0</v>
      </c>
      <c r="P51" s="105"/>
      <c r="Q51" s="27">
        <v>1</v>
      </c>
    </row>
    <row r="52" spans="1:17" ht="16.5">
      <c r="A52" s="75" t="s">
        <v>504</v>
      </c>
      <c r="B52" s="23"/>
      <c r="C52" s="26">
        <v>19</v>
      </c>
      <c r="D52" s="26"/>
      <c r="E52" s="26">
        <v>16</v>
      </c>
      <c r="F52" s="26">
        <v>2</v>
      </c>
      <c r="G52" s="27">
        <v>37</v>
      </c>
      <c r="H52" s="27">
        <v>80</v>
      </c>
      <c r="I52" s="105"/>
      <c r="J52" s="26">
        <v>7</v>
      </c>
      <c r="K52" s="26"/>
      <c r="L52" s="26">
        <v>2</v>
      </c>
      <c r="M52" s="26"/>
      <c r="N52" s="27">
        <v>9</v>
      </c>
      <c r="O52" s="27">
        <v>20</v>
      </c>
      <c r="P52" s="105"/>
      <c r="Q52" s="27">
        <v>46</v>
      </c>
    </row>
    <row r="53" spans="1:17" ht="16.5">
      <c r="A53" s="75" t="s">
        <v>505</v>
      </c>
      <c r="B53" s="23"/>
      <c r="C53" s="26">
        <v>3</v>
      </c>
      <c r="D53" s="26"/>
      <c r="E53" s="26">
        <v>2</v>
      </c>
      <c r="F53" s="26"/>
      <c r="G53" s="27">
        <v>5</v>
      </c>
      <c r="H53" s="27">
        <v>100</v>
      </c>
      <c r="I53" s="105"/>
      <c r="J53" s="26"/>
      <c r="K53" s="26"/>
      <c r="L53" s="26"/>
      <c r="M53" s="26"/>
      <c r="N53" s="27">
        <v>0</v>
      </c>
      <c r="O53" s="27">
        <v>0</v>
      </c>
      <c r="P53" s="105"/>
      <c r="Q53" s="27">
        <v>5</v>
      </c>
    </row>
    <row r="54" spans="1:17" ht="16.5">
      <c r="A54" s="75" t="s">
        <v>506</v>
      </c>
      <c r="B54" s="23"/>
      <c r="C54" s="26">
        <v>2</v>
      </c>
      <c r="D54" s="26"/>
      <c r="E54" s="26">
        <v>2</v>
      </c>
      <c r="F54" s="26"/>
      <c r="G54" s="27">
        <v>4</v>
      </c>
      <c r="H54" s="27">
        <v>80</v>
      </c>
      <c r="I54" s="105"/>
      <c r="J54" s="26"/>
      <c r="K54" s="26"/>
      <c r="L54" s="26">
        <v>1</v>
      </c>
      <c r="M54" s="26"/>
      <c r="N54" s="27">
        <v>1</v>
      </c>
      <c r="O54" s="27">
        <v>20</v>
      </c>
      <c r="P54" s="105"/>
      <c r="Q54" s="27">
        <v>5</v>
      </c>
    </row>
    <row r="55" spans="1:17" ht="16.5">
      <c r="A55" s="75" t="s">
        <v>507</v>
      </c>
      <c r="B55" s="23"/>
      <c r="C55" s="26"/>
      <c r="D55" s="26"/>
      <c r="E55" s="26"/>
      <c r="F55" s="26"/>
      <c r="G55" s="27">
        <v>0</v>
      </c>
      <c r="H55" s="27">
        <v>0</v>
      </c>
      <c r="I55" s="105"/>
      <c r="J55" s="26"/>
      <c r="K55" s="26">
        <v>2</v>
      </c>
      <c r="L55" s="26"/>
      <c r="M55" s="26">
        <v>1</v>
      </c>
      <c r="N55" s="27">
        <v>3</v>
      </c>
      <c r="O55" s="27">
        <v>100</v>
      </c>
      <c r="P55" s="105"/>
      <c r="Q55" s="27">
        <v>3</v>
      </c>
    </row>
    <row r="56" spans="1:17" ht="16.5">
      <c r="A56" s="75" t="s">
        <v>508</v>
      </c>
      <c r="B56" s="23"/>
      <c r="C56" s="26">
        <v>12</v>
      </c>
      <c r="D56" s="26">
        <v>2</v>
      </c>
      <c r="E56" s="26">
        <v>12</v>
      </c>
      <c r="F56" s="26">
        <v>1</v>
      </c>
      <c r="G56" s="27">
        <v>27</v>
      </c>
      <c r="H56" s="27">
        <v>54</v>
      </c>
      <c r="I56" s="105"/>
      <c r="J56" s="26">
        <v>3</v>
      </c>
      <c r="K56" s="26">
        <v>1</v>
      </c>
      <c r="L56" s="26">
        <v>15</v>
      </c>
      <c r="M56" s="26">
        <v>4</v>
      </c>
      <c r="N56" s="27">
        <v>23</v>
      </c>
      <c r="O56" s="27">
        <v>46</v>
      </c>
      <c r="P56" s="105"/>
      <c r="Q56" s="27">
        <v>50</v>
      </c>
    </row>
    <row r="57" spans="1:17" ht="16.5">
      <c r="A57" s="75" t="s">
        <v>509</v>
      </c>
      <c r="B57" s="23"/>
      <c r="C57" s="26"/>
      <c r="D57" s="26"/>
      <c r="E57" s="26">
        <v>1</v>
      </c>
      <c r="F57" s="26"/>
      <c r="G57" s="27">
        <v>1</v>
      </c>
      <c r="H57" s="27">
        <v>100</v>
      </c>
      <c r="I57" s="105"/>
      <c r="J57" s="26"/>
      <c r="K57" s="26"/>
      <c r="L57" s="26"/>
      <c r="M57" s="26"/>
      <c r="N57" s="27">
        <v>0</v>
      </c>
      <c r="O57" s="27">
        <v>0</v>
      </c>
      <c r="P57" s="105"/>
      <c r="Q57" s="27">
        <v>1</v>
      </c>
    </row>
    <row r="58" spans="1:17" ht="16.5">
      <c r="A58" s="75" t="s">
        <v>510</v>
      </c>
      <c r="B58" s="23"/>
      <c r="C58" s="26">
        <v>1</v>
      </c>
      <c r="D58" s="26"/>
      <c r="E58" s="26"/>
      <c r="F58" s="26"/>
      <c r="G58" s="27">
        <v>1</v>
      </c>
      <c r="H58" s="27">
        <v>100</v>
      </c>
      <c r="I58" s="105"/>
      <c r="J58" s="26"/>
      <c r="K58" s="26"/>
      <c r="L58" s="26"/>
      <c r="M58" s="26"/>
      <c r="N58" s="27">
        <v>0</v>
      </c>
      <c r="O58" s="27">
        <v>0</v>
      </c>
      <c r="P58" s="105"/>
      <c r="Q58" s="27">
        <v>1</v>
      </c>
    </row>
    <row r="59" spans="1:17" ht="16.5">
      <c r="A59" s="75" t="s">
        <v>511</v>
      </c>
      <c r="B59" s="23"/>
      <c r="C59" s="26">
        <v>1</v>
      </c>
      <c r="D59" s="26"/>
      <c r="E59" s="26">
        <v>1</v>
      </c>
      <c r="F59" s="26"/>
      <c r="G59" s="27">
        <v>2</v>
      </c>
      <c r="H59" s="27">
        <v>100</v>
      </c>
      <c r="I59" s="105"/>
      <c r="J59" s="26"/>
      <c r="K59" s="26"/>
      <c r="L59" s="26"/>
      <c r="M59" s="26"/>
      <c r="N59" s="27">
        <v>0</v>
      </c>
      <c r="O59" s="27">
        <v>0</v>
      </c>
      <c r="P59" s="105"/>
      <c r="Q59" s="27">
        <v>2</v>
      </c>
    </row>
    <row r="60" spans="1:17" ht="16.5">
      <c r="A60" s="75" t="s">
        <v>512</v>
      </c>
      <c r="B60" s="23"/>
      <c r="C60" s="26">
        <v>6</v>
      </c>
      <c r="D60" s="26">
        <v>2</v>
      </c>
      <c r="E60" s="26">
        <v>8</v>
      </c>
      <c r="F60" s="26"/>
      <c r="G60" s="27">
        <v>16</v>
      </c>
      <c r="H60" s="27">
        <v>94</v>
      </c>
      <c r="I60" s="105"/>
      <c r="J60" s="26"/>
      <c r="K60" s="26"/>
      <c r="L60" s="26">
        <v>1</v>
      </c>
      <c r="M60" s="26"/>
      <c r="N60" s="27">
        <v>1</v>
      </c>
      <c r="O60" s="27">
        <v>6</v>
      </c>
      <c r="P60" s="105"/>
      <c r="Q60" s="27">
        <v>17</v>
      </c>
    </row>
    <row r="61" spans="1:17" ht="16.5">
      <c r="A61" s="75" t="s">
        <v>513</v>
      </c>
      <c r="B61" s="23"/>
      <c r="C61" s="26">
        <v>2</v>
      </c>
      <c r="D61" s="26"/>
      <c r="E61" s="26"/>
      <c r="F61" s="26"/>
      <c r="G61" s="27">
        <v>2</v>
      </c>
      <c r="H61" s="27">
        <v>29</v>
      </c>
      <c r="I61" s="105"/>
      <c r="J61" s="26">
        <v>4</v>
      </c>
      <c r="K61" s="26">
        <v>1</v>
      </c>
      <c r="L61" s="26"/>
      <c r="M61" s="26"/>
      <c r="N61" s="27">
        <v>5</v>
      </c>
      <c r="O61" s="27">
        <v>71</v>
      </c>
      <c r="P61" s="105"/>
      <c r="Q61" s="27">
        <v>7</v>
      </c>
    </row>
    <row r="62" spans="1:17" ht="16.5">
      <c r="A62" s="75" t="s">
        <v>514</v>
      </c>
      <c r="B62" s="23"/>
      <c r="C62" s="26"/>
      <c r="D62" s="26"/>
      <c r="E62" s="26">
        <v>2</v>
      </c>
      <c r="F62" s="26"/>
      <c r="G62" s="27">
        <v>2</v>
      </c>
      <c r="H62" s="27">
        <v>67</v>
      </c>
      <c r="I62" s="105"/>
      <c r="J62" s="26">
        <v>1</v>
      </c>
      <c r="K62" s="26"/>
      <c r="L62" s="26"/>
      <c r="M62" s="26"/>
      <c r="N62" s="27">
        <v>1</v>
      </c>
      <c r="O62" s="27">
        <v>33</v>
      </c>
      <c r="P62" s="105"/>
      <c r="Q62" s="27">
        <v>3</v>
      </c>
    </row>
    <row r="63" spans="1:17" ht="16.5">
      <c r="A63" s="75" t="s">
        <v>515</v>
      </c>
      <c r="B63" s="23"/>
      <c r="C63" s="26"/>
      <c r="D63" s="26"/>
      <c r="E63" s="26">
        <v>1</v>
      </c>
      <c r="F63" s="26"/>
      <c r="G63" s="27">
        <v>1</v>
      </c>
      <c r="H63" s="27">
        <v>100</v>
      </c>
      <c r="I63" s="105"/>
      <c r="J63" s="26"/>
      <c r="K63" s="26"/>
      <c r="L63" s="26"/>
      <c r="M63" s="26"/>
      <c r="N63" s="27">
        <v>0</v>
      </c>
      <c r="O63" s="27">
        <v>0</v>
      </c>
      <c r="P63" s="105"/>
      <c r="Q63" s="27">
        <v>1</v>
      </c>
    </row>
    <row r="64" spans="1:17" ht="16.5">
      <c r="A64" s="75" t="s">
        <v>516</v>
      </c>
      <c r="B64" s="23"/>
      <c r="C64" s="26"/>
      <c r="D64" s="26"/>
      <c r="E64" s="26"/>
      <c r="F64" s="26"/>
      <c r="G64" s="27">
        <v>0</v>
      </c>
      <c r="H64" s="27">
        <v>0</v>
      </c>
      <c r="I64" s="105"/>
      <c r="J64" s="26">
        <v>1</v>
      </c>
      <c r="K64" s="26"/>
      <c r="L64" s="26"/>
      <c r="M64" s="26"/>
      <c r="N64" s="27">
        <v>1</v>
      </c>
      <c r="O64" s="27">
        <v>100</v>
      </c>
      <c r="P64" s="105"/>
      <c r="Q64" s="27">
        <v>1</v>
      </c>
    </row>
    <row r="65" spans="1:17" ht="16.5">
      <c r="A65" s="75" t="s">
        <v>517</v>
      </c>
      <c r="B65" s="23"/>
      <c r="C65" s="26">
        <v>1</v>
      </c>
      <c r="D65" s="26"/>
      <c r="E65" s="26"/>
      <c r="F65" s="26"/>
      <c r="G65" s="27">
        <v>1</v>
      </c>
      <c r="H65" s="27">
        <v>100</v>
      </c>
      <c r="I65" s="105"/>
      <c r="J65" s="26"/>
      <c r="K65" s="26"/>
      <c r="L65" s="26"/>
      <c r="M65" s="26"/>
      <c r="N65" s="27">
        <v>0</v>
      </c>
      <c r="O65" s="27">
        <v>0</v>
      </c>
      <c r="P65" s="105"/>
      <c r="Q65" s="27">
        <v>1</v>
      </c>
    </row>
    <row r="66" spans="1:17" ht="16.5">
      <c r="A66" s="75" t="s">
        <v>518</v>
      </c>
      <c r="B66" s="23"/>
      <c r="C66" s="26"/>
      <c r="D66" s="26"/>
      <c r="E66" s="26"/>
      <c r="F66" s="26"/>
      <c r="G66" s="27">
        <v>0</v>
      </c>
      <c r="H66" s="27">
        <v>0</v>
      </c>
      <c r="I66" s="105"/>
      <c r="J66" s="26">
        <v>1</v>
      </c>
      <c r="K66" s="26"/>
      <c r="L66" s="26"/>
      <c r="M66" s="26"/>
      <c r="N66" s="27">
        <v>1</v>
      </c>
      <c r="O66" s="27">
        <v>100</v>
      </c>
      <c r="P66" s="105"/>
      <c r="Q66" s="27">
        <v>1</v>
      </c>
    </row>
    <row r="67" spans="1:17" ht="16.5">
      <c r="A67" s="75" t="s">
        <v>519</v>
      </c>
      <c r="B67" s="23"/>
      <c r="C67" s="26"/>
      <c r="D67" s="26">
        <v>1</v>
      </c>
      <c r="E67" s="26">
        <v>1</v>
      </c>
      <c r="F67" s="26"/>
      <c r="G67" s="27">
        <v>2</v>
      </c>
      <c r="H67" s="27">
        <v>100</v>
      </c>
      <c r="I67" s="105"/>
      <c r="J67" s="26"/>
      <c r="K67" s="26"/>
      <c r="L67" s="26"/>
      <c r="M67" s="26"/>
      <c r="N67" s="27">
        <v>0</v>
      </c>
      <c r="O67" s="27">
        <v>0</v>
      </c>
      <c r="P67" s="105"/>
      <c r="Q67" s="27">
        <v>2</v>
      </c>
    </row>
    <row r="68" spans="1:17" ht="16.5">
      <c r="A68" s="75" t="s">
        <v>520</v>
      </c>
      <c r="B68" s="23"/>
      <c r="C68" s="26">
        <v>2</v>
      </c>
      <c r="D68" s="26"/>
      <c r="E68" s="26">
        <v>1</v>
      </c>
      <c r="F68" s="26"/>
      <c r="G68" s="27">
        <v>3</v>
      </c>
      <c r="H68" s="27">
        <v>75</v>
      </c>
      <c r="I68" s="105"/>
      <c r="J68" s="26">
        <v>1</v>
      </c>
      <c r="K68" s="26"/>
      <c r="L68" s="26"/>
      <c r="M68" s="26"/>
      <c r="N68" s="27">
        <v>1</v>
      </c>
      <c r="O68" s="27">
        <v>25</v>
      </c>
      <c r="P68" s="105"/>
      <c r="Q68" s="27">
        <v>4</v>
      </c>
    </row>
    <row r="69" spans="1:17" ht="16.5">
      <c r="A69" s="75" t="s">
        <v>521</v>
      </c>
      <c r="B69" s="23"/>
      <c r="C69" s="26">
        <v>33</v>
      </c>
      <c r="D69" s="26">
        <v>8</v>
      </c>
      <c r="E69" s="26">
        <v>27</v>
      </c>
      <c r="F69" s="26">
        <v>5</v>
      </c>
      <c r="G69" s="27">
        <v>73</v>
      </c>
      <c r="H69" s="27">
        <v>83</v>
      </c>
      <c r="I69" s="105"/>
      <c r="J69" s="26">
        <v>4</v>
      </c>
      <c r="K69" s="26">
        <v>6</v>
      </c>
      <c r="L69" s="26">
        <v>5</v>
      </c>
      <c r="M69" s="26"/>
      <c r="N69" s="27">
        <v>15</v>
      </c>
      <c r="O69" s="27">
        <v>17</v>
      </c>
      <c r="P69" s="105"/>
      <c r="Q69" s="27">
        <v>88</v>
      </c>
    </row>
    <row r="70" spans="1:17" ht="16.5">
      <c r="A70" s="75" t="s">
        <v>522</v>
      </c>
      <c r="B70" s="23"/>
      <c r="C70" s="26"/>
      <c r="D70" s="26"/>
      <c r="E70" s="26"/>
      <c r="F70" s="26"/>
      <c r="G70" s="27">
        <v>0</v>
      </c>
      <c r="H70" s="27">
        <v>0</v>
      </c>
      <c r="I70" s="105"/>
      <c r="J70" s="26">
        <v>1</v>
      </c>
      <c r="K70" s="26"/>
      <c r="L70" s="26"/>
      <c r="M70" s="26"/>
      <c r="N70" s="27">
        <v>1</v>
      </c>
      <c r="O70" s="27">
        <v>100</v>
      </c>
      <c r="P70" s="105"/>
      <c r="Q70" s="27">
        <v>1</v>
      </c>
    </row>
    <row r="71" spans="1:17" ht="8.1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</row>
    <row r="72" spans="1:17" ht="25.5" customHeight="1">
      <c r="A72" s="157" t="s">
        <v>96</v>
      </c>
      <c r="B72" s="23"/>
      <c r="C72" s="155">
        <v>1028</v>
      </c>
      <c r="D72" s="156">
        <v>94</v>
      </c>
      <c r="E72" s="155">
        <v>1093</v>
      </c>
      <c r="F72" s="156">
        <v>57</v>
      </c>
      <c r="G72" s="155">
        <v>2272</v>
      </c>
      <c r="H72" s="156">
        <v>72</v>
      </c>
      <c r="I72" s="153"/>
      <c r="J72" s="156">
        <v>390</v>
      </c>
      <c r="K72" s="156">
        <v>70</v>
      </c>
      <c r="L72" s="156">
        <v>385</v>
      </c>
      <c r="M72" s="156">
        <v>42</v>
      </c>
      <c r="N72" s="156">
        <v>887</v>
      </c>
      <c r="O72" s="156">
        <v>28</v>
      </c>
      <c r="P72" s="153"/>
      <c r="Q72" s="155">
        <v>3159</v>
      </c>
    </row>
    <row r="73" spans="1:17">
      <c r="A73" s="23"/>
    </row>
    <row r="74" spans="1:17" ht="15" customHeight="1">
      <c r="A74" s="154" t="s">
        <v>280</v>
      </c>
    </row>
    <row r="75" spans="1:17" ht="15" customHeight="1">
      <c r="A75" s="154" t="s">
        <v>395</v>
      </c>
    </row>
    <row r="76" spans="1:17" ht="15" customHeight="1">
      <c r="A76" s="154" t="s">
        <v>269</v>
      </c>
    </row>
    <row r="77" spans="1:17" ht="15" customHeight="1">
      <c r="A77" s="154" t="s">
        <v>270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1" firstPageNumber="3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A3FC9-E0A2-4310-81FC-0E2D7B54FEFC}">
  <dimension ref="A1:M38"/>
  <sheetViews>
    <sheetView view="pageBreakPreview" zoomScale="85" zoomScaleNormal="100" zoomScaleSheetLayoutView="85" workbookViewId="0">
      <selection activeCell="S17" sqref="S16:S17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16384" width="11.42578125" style="22"/>
  </cols>
  <sheetData>
    <row r="1" spans="1:13">
      <c r="A1" s="21" t="s">
        <v>1</v>
      </c>
    </row>
    <row r="2" spans="1:13" ht="20.100000000000001" customHeight="1">
      <c r="A2" s="497" t="s">
        <v>531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376</v>
      </c>
      <c r="B5" s="44" t="s">
        <v>96</v>
      </c>
    </row>
    <row r="6" spans="1:13" ht="16.5">
      <c r="A6" s="44" t="s">
        <v>286</v>
      </c>
      <c r="B6" s="45">
        <v>1122</v>
      </c>
    </row>
    <row r="7" spans="1:13" ht="24.75">
      <c r="A7" s="44" t="s">
        <v>288</v>
      </c>
      <c r="B7" s="45">
        <v>1150</v>
      </c>
    </row>
    <row r="8" spans="1:13" ht="16.5">
      <c r="A8" s="44" t="s">
        <v>287</v>
      </c>
      <c r="B8" s="45">
        <v>460</v>
      </c>
    </row>
    <row r="9" spans="1:13" ht="24.75">
      <c r="A9" s="44" t="s">
        <v>289</v>
      </c>
      <c r="B9" s="45">
        <v>427</v>
      </c>
    </row>
    <row r="10" spans="1:13">
      <c r="A10" s="44" t="s">
        <v>96</v>
      </c>
      <c r="B10" s="45"/>
    </row>
    <row r="11" spans="1:13">
      <c r="A11" s="23"/>
    </row>
    <row r="31" spans="6:7" ht="19.5">
      <c r="F31" s="71" t="s">
        <v>271</v>
      </c>
      <c r="G31" s="72">
        <v>3159</v>
      </c>
    </row>
    <row r="36" spans="1:1" ht="9.9499999999999993" customHeight="1">
      <c r="A36" s="117" t="s">
        <v>280</v>
      </c>
    </row>
    <row r="37" spans="1:1" ht="9.9499999999999993" customHeight="1">
      <c r="A37" s="117" t="s">
        <v>269</v>
      </c>
    </row>
    <row r="38" spans="1:1" ht="9.9499999999999993" customHeight="1">
      <c r="A38" s="117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39" orientation="landscape" useFirstPageNumber="1" r:id="rId1"/>
  <headerFooter scaleWithDoc="0">
    <oddHeader>&amp;L&amp;G&amp;R&amp;G</oddHeader>
    <oddFooter>&amp;R&amp;"Montserrat,Normal"&amp;10 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F7B35-58BD-445F-B4FF-85CDDB196809}">
  <dimension ref="A1:M38"/>
  <sheetViews>
    <sheetView view="pageBreakPreview" topLeftCell="A9" zoomScaleNormal="100" zoomScaleSheetLayoutView="100" workbookViewId="0">
      <selection activeCell="T29" sqref="T29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16384" width="11.42578125" style="22"/>
  </cols>
  <sheetData>
    <row r="1" spans="1:13">
      <c r="A1" s="21" t="s">
        <v>1</v>
      </c>
    </row>
    <row r="2" spans="1:13" ht="50.1" customHeight="1">
      <c r="A2" s="507" t="s">
        <v>565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2022"))</f>
        <v>OCTUBRE 2022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23"/>
    </row>
    <row r="5" spans="1:13">
      <c r="A5" s="44" t="s">
        <v>555</v>
      </c>
      <c r="B5" s="44" t="s">
        <v>96</v>
      </c>
    </row>
    <row r="6" spans="1:13">
      <c r="A6" s="44" t="s">
        <v>556</v>
      </c>
      <c r="B6" s="45">
        <v>1375</v>
      </c>
    </row>
    <row r="7" spans="1:13" ht="19.5">
      <c r="A7" s="44" t="s">
        <v>557</v>
      </c>
      <c r="B7" s="45">
        <v>1065</v>
      </c>
      <c r="D7" s="71" t="s">
        <v>271</v>
      </c>
      <c r="E7" s="72">
        <v>3159</v>
      </c>
      <c r="J7" s="71" t="s">
        <v>271</v>
      </c>
      <c r="K7" s="72">
        <v>3070</v>
      </c>
    </row>
    <row r="8" spans="1:13">
      <c r="A8" s="44" t="s">
        <v>558</v>
      </c>
      <c r="B8" s="45">
        <v>549</v>
      </c>
    </row>
    <row r="9" spans="1:13">
      <c r="A9" s="44" t="s">
        <v>559</v>
      </c>
      <c r="B9" s="45">
        <v>81</v>
      </c>
    </row>
    <row r="10" spans="1:13">
      <c r="A10" s="44" t="s">
        <v>96</v>
      </c>
      <c r="B10" s="44"/>
    </row>
    <row r="16" spans="1:13">
      <c r="A16" s="44" t="s">
        <v>560</v>
      </c>
      <c r="B16" s="44" t="s">
        <v>96</v>
      </c>
    </row>
    <row r="17" spans="1:2">
      <c r="A17" s="44" t="s">
        <v>561</v>
      </c>
      <c r="B17" s="45">
        <v>3070</v>
      </c>
    </row>
    <row r="18" spans="1:2">
      <c r="A18" s="44" t="s">
        <v>562</v>
      </c>
      <c r="B18" s="45">
        <v>44</v>
      </c>
    </row>
    <row r="19" spans="1:2">
      <c r="A19" s="44" t="s">
        <v>563</v>
      </c>
      <c r="B19" s="45">
        <v>32</v>
      </c>
    </row>
    <row r="20" spans="1:2">
      <c r="A20" s="44" t="s">
        <v>564</v>
      </c>
      <c r="B20" s="45">
        <v>13</v>
      </c>
    </row>
    <row r="21" spans="1:2">
      <c r="A21" s="44" t="s">
        <v>96</v>
      </c>
      <c r="B21" s="45"/>
    </row>
    <row r="22" spans="1:2">
      <c r="A22" s="23"/>
    </row>
    <row r="36" spans="1:1" ht="9.9499999999999993" customHeight="1">
      <c r="A36" s="68" t="s">
        <v>280</v>
      </c>
    </row>
    <row r="37" spans="1:1" ht="9.9499999999999993" customHeight="1">
      <c r="A37" s="68" t="s">
        <v>269</v>
      </c>
    </row>
    <row r="38" spans="1:1" ht="9.9499999999999993" customHeight="1">
      <c r="A38" s="68" t="s">
        <v>270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40" orientation="landscape" useFirstPageNumber="1" r:id="rId1"/>
  <headerFooter scaleWithDoc="0">
    <oddHeader>&amp;L&amp;G&amp;C&amp;G&amp;R&amp;G</oddHeader>
    <oddFooter>&amp;R&amp;"Montserrat,Normal"&amp;10 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9C4A1-A1EF-4C38-BB98-2DE9B27845C4}">
  <dimension ref="A1:Q35"/>
  <sheetViews>
    <sheetView view="pageBreakPreview" topLeftCell="A16" zoomScaleNormal="100" zoomScaleSheetLayoutView="100" workbookViewId="0">
      <selection activeCell="G26" sqref="G26"/>
    </sheetView>
  </sheetViews>
  <sheetFormatPr baseColWidth="10" defaultRowHeight="15"/>
  <cols>
    <col min="1" max="1" width="60.7109375" style="22" customWidth="1"/>
    <col min="2" max="2" width="1.7109375" style="22" customWidth="1"/>
    <col min="3" max="8" width="14.7109375" style="22" customWidth="1"/>
    <col min="9" max="9" width="1.7109375" style="22" customWidth="1"/>
    <col min="10" max="15" width="14.7109375" style="22" customWidth="1"/>
    <col min="16" max="16" width="1.7109375" style="22" customWidth="1"/>
    <col min="17" max="17" width="14.7109375" style="22" customWidth="1"/>
    <col min="18" max="16384" width="11.42578125" style="22"/>
  </cols>
  <sheetData>
    <row r="1" spans="1:17">
      <c r="A1" s="21" t="s">
        <v>1</v>
      </c>
    </row>
    <row r="2" spans="1:17" ht="29.25" customHeight="1">
      <c r="A2" s="546" t="s">
        <v>553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</row>
    <row r="3" spans="1:17" ht="29.25" customHeight="1">
      <c r="A3" s="546" t="str">
        <f>UPPER(CONCATENATE("Octubre 2022"))</f>
        <v>OCTUBRE 2022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</row>
    <row r="4" spans="1:17">
      <c r="A4" s="23"/>
    </row>
    <row r="5" spans="1:17" s="21" customFormat="1" ht="21.75" customHeight="1">
      <c r="A5" s="515" t="s">
        <v>532</v>
      </c>
      <c r="B5" s="510"/>
      <c r="C5" s="515" t="s">
        <v>273</v>
      </c>
      <c r="D5" s="515"/>
      <c r="E5" s="515"/>
      <c r="F5" s="515"/>
      <c r="G5" s="515"/>
      <c r="H5" s="515"/>
      <c r="I5" s="510"/>
      <c r="J5" s="515" t="s">
        <v>274</v>
      </c>
      <c r="K5" s="515"/>
      <c r="L5" s="515"/>
      <c r="M5" s="515"/>
      <c r="N5" s="515"/>
      <c r="O5" s="515"/>
      <c r="P5" s="510"/>
      <c r="Q5" s="515" t="s">
        <v>96</v>
      </c>
    </row>
    <row r="6" spans="1:17" s="21" customFormat="1" ht="21.75" customHeight="1">
      <c r="A6" s="515"/>
      <c r="B6" s="510"/>
      <c r="C6" s="515" t="s">
        <v>282</v>
      </c>
      <c r="D6" s="515"/>
      <c r="E6" s="515" t="s">
        <v>283</v>
      </c>
      <c r="F6" s="515"/>
      <c r="G6" s="515" t="s">
        <v>198</v>
      </c>
      <c r="H6" s="515" t="s">
        <v>275</v>
      </c>
      <c r="I6" s="510"/>
      <c r="J6" s="515" t="s">
        <v>282</v>
      </c>
      <c r="K6" s="515"/>
      <c r="L6" s="515" t="s">
        <v>283</v>
      </c>
      <c r="M6" s="515"/>
      <c r="N6" s="515" t="s">
        <v>198</v>
      </c>
      <c r="O6" s="515" t="s">
        <v>275</v>
      </c>
      <c r="P6" s="510"/>
      <c r="Q6" s="515"/>
    </row>
    <row r="7" spans="1:17" s="21" customFormat="1" ht="21.75" customHeight="1">
      <c r="A7" s="515"/>
      <c r="B7" s="510"/>
      <c r="C7" s="31" t="s">
        <v>276</v>
      </c>
      <c r="D7" s="31" t="s">
        <v>277</v>
      </c>
      <c r="E7" s="31" t="s">
        <v>276</v>
      </c>
      <c r="F7" s="31" t="s">
        <v>277</v>
      </c>
      <c r="G7" s="515"/>
      <c r="H7" s="515"/>
      <c r="I7" s="510"/>
      <c r="J7" s="31" t="s">
        <v>276</v>
      </c>
      <c r="K7" s="31" t="s">
        <v>277</v>
      </c>
      <c r="L7" s="31" t="s">
        <v>276</v>
      </c>
      <c r="M7" s="31" t="s">
        <v>277</v>
      </c>
      <c r="N7" s="515"/>
      <c r="O7" s="515"/>
      <c r="P7" s="510"/>
      <c r="Q7" s="515"/>
    </row>
    <row r="8" spans="1:17" ht="8.1" customHeight="1">
      <c r="A8" s="205"/>
      <c r="B8" s="23"/>
      <c r="C8" s="206"/>
      <c r="D8" s="206"/>
      <c r="E8" s="206"/>
      <c r="F8" s="206"/>
      <c r="G8" s="206"/>
      <c r="H8" s="206"/>
      <c r="I8" s="23"/>
      <c r="J8" s="206"/>
      <c r="K8" s="206"/>
      <c r="L8" s="206"/>
      <c r="M8" s="206"/>
      <c r="N8" s="206"/>
      <c r="O8" s="206"/>
      <c r="P8" s="23"/>
      <c r="Q8" s="206"/>
    </row>
    <row r="9" spans="1:17" ht="32.25" customHeight="1">
      <c r="A9" s="75" t="s">
        <v>533</v>
      </c>
      <c r="B9" s="80"/>
      <c r="C9" s="204">
        <v>1</v>
      </c>
      <c r="D9" s="204">
        <v>0</v>
      </c>
      <c r="E9" s="204">
        <v>0</v>
      </c>
      <c r="F9" s="204">
        <v>0</v>
      </c>
      <c r="G9" s="471">
        <v>1</v>
      </c>
      <c r="H9" s="29">
        <v>33</v>
      </c>
      <c r="I9" s="80"/>
      <c r="J9" s="204">
        <v>0</v>
      </c>
      <c r="K9" s="204">
        <v>1</v>
      </c>
      <c r="L9" s="204">
        <v>1</v>
      </c>
      <c r="M9" s="204">
        <v>0</v>
      </c>
      <c r="N9" s="29">
        <v>2</v>
      </c>
      <c r="O9" s="29">
        <v>67</v>
      </c>
      <c r="P9" s="80"/>
      <c r="Q9" s="121">
        <v>3</v>
      </c>
    </row>
    <row r="10" spans="1:17" ht="32.25" customHeight="1">
      <c r="A10" s="75" t="s">
        <v>549</v>
      </c>
      <c r="B10" s="80"/>
      <c r="C10" s="204">
        <v>2</v>
      </c>
      <c r="D10" s="204">
        <v>0</v>
      </c>
      <c r="E10" s="204">
        <v>1</v>
      </c>
      <c r="F10" s="204">
        <v>0</v>
      </c>
      <c r="G10" s="471">
        <v>3</v>
      </c>
      <c r="H10" s="29">
        <v>75</v>
      </c>
      <c r="I10" s="80"/>
      <c r="J10" s="204">
        <v>0</v>
      </c>
      <c r="K10" s="204">
        <v>0</v>
      </c>
      <c r="L10" s="204">
        <v>1</v>
      </c>
      <c r="M10" s="204">
        <v>0</v>
      </c>
      <c r="N10" s="29">
        <v>1</v>
      </c>
      <c r="O10" s="29">
        <v>25</v>
      </c>
      <c r="P10" s="80"/>
      <c r="Q10" s="121">
        <v>4</v>
      </c>
    </row>
    <row r="11" spans="1:17" ht="32.25" customHeight="1">
      <c r="A11" s="75" t="s">
        <v>546</v>
      </c>
      <c r="B11" s="80"/>
      <c r="C11" s="204">
        <v>0</v>
      </c>
      <c r="D11" s="204">
        <v>0</v>
      </c>
      <c r="E11" s="204">
        <v>1</v>
      </c>
      <c r="F11" s="204">
        <v>0</v>
      </c>
      <c r="G11" s="471">
        <v>1</v>
      </c>
      <c r="H11" s="29">
        <v>100</v>
      </c>
      <c r="I11" s="80"/>
      <c r="J11" s="204">
        <v>0</v>
      </c>
      <c r="K11" s="204">
        <v>0</v>
      </c>
      <c r="L11" s="204">
        <v>0</v>
      </c>
      <c r="M11" s="204">
        <v>0</v>
      </c>
      <c r="N11" s="29">
        <v>0</v>
      </c>
      <c r="O11" s="29">
        <v>0</v>
      </c>
      <c r="P11" s="80"/>
      <c r="Q11" s="121">
        <v>1</v>
      </c>
    </row>
    <row r="12" spans="1:17" ht="32.25" customHeight="1">
      <c r="A12" s="75" t="s">
        <v>552</v>
      </c>
      <c r="B12" s="80"/>
      <c r="C12" s="204">
        <v>0</v>
      </c>
      <c r="D12" s="204">
        <v>0</v>
      </c>
      <c r="E12" s="204">
        <v>0</v>
      </c>
      <c r="F12" s="204">
        <v>0</v>
      </c>
      <c r="G12" s="29">
        <v>0</v>
      </c>
      <c r="H12" s="29">
        <v>0</v>
      </c>
      <c r="I12" s="80"/>
      <c r="J12" s="204">
        <v>0</v>
      </c>
      <c r="K12" s="204">
        <v>0</v>
      </c>
      <c r="L12" s="204">
        <v>1</v>
      </c>
      <c r="M12" s="204">
        <v>0</v>
      </c>
      <c r="N12" s="29">
        <v>1</v>
      </c>
      <c r="O12" s="29">
        <v>100</v>
      </c>
      <c r="P12" s="80"/>
      <c r="Q12" s="121">
        <v>1</v>
      </c>
    </row>
    <row r="13" spans="1:17" ht="32.25" customHeight="1">
      <c r="A13" s="75" t="s">
        <v>534</v>
      </c>
      <c r="B13" s="80"/>
      <c r="C13" s="204">
        <v>0</v>
      </c>
      <c r="D13" s="204">
        <v>0</v>
      </c>
      <c r="E13" s="204">
        <v>0</v>
      </c>
      <c r="F13" s="204">
        <v>0</v>
      </c>
      <c r="G13" s="29">
        <v>0</v>
      </c>
      <c r="H13" s="29">
        <v>0</v>
      </c>
      <c r="I13" s="80"/>
      <c r="J13" s="204">
        <v>1</v>
      </c>
      <c r="K13" s="204">
        <v>0</v>
      </c>
      <c r="L13" s="204">
        <v>0</v>
      </c>
      <c r="M13" s="204">
        <v>0</v>
      </c>
      <c r="N13" s="29">
        <v>1</v>
      </c>
      <c r="O13" s="29">
        <v>100</v>
      </c>
      <c r="P13" s="80"/>
      <c r="Q13" s="121">
        <v>1</v>
      </c>
    </row>
    <row r="14" spans="1:17" ht="32.25" customHeight="1">
      <c r="A14" s="75" t="s">
        <v>535</v>
      </c>
      <c r="B14" s="80"/>
      <c r="C14" s="204">
        <v>1</v>
      </c>
      <c r="D14" s="204">
        <v>1</v>
      </c>
      <c r="E14" s="204">
        <v>0</v>
      </c>
      <c r="F14" s="204">
        <v>0</v>
      </c>
      <c r="G14" s="471">
        <v>2</v>
      </c>
      <c r="H14" s="29">
        <v>33</v>
      </c>
      <c r="I14" s="80"/>
      <c r="J14" s="204">
        <v>3</v>
      </c>
      <c r="K14" s="204">
        <v>0</v>
      </c>
      <c r="L14" s="204">
        <v>1</v>
      </c>
      <c r="M14" s="204">
        <v>0</v>
      </c>
      <c r="N14" s="29">
        <v>4</v>
      </c>
      <c r="O14" s="29">
        <v>67</v>
      </c>
      <c r="P14" s="80"/>
      <c r="Q14" s="121">
        <v>6</v>
      </c>
    </row>
    <row r="15" spans="1:17" ht="32.25" customHeight="1">
      <c r="A15" s="75" t="s">
        <v>536</v>
      </c>
      <c r="B15" s="80"/>
      <c r="C15" s="204">
        <v>1</v>
      </c>
      <c r="D15" s="204">
        <v>0</v>
      </c>
      <c r="E15" s="204">
        <v>0</v>
      </c>
      <c r="F15" s="204">
        <v>0</v>
      </c>
      <c r="G15" s="471">
        <v>1</v>
      </c>
      <c r="H15" s="29">
        <v>100</v>
      </c>
      <c r="I15" s="80"/>
      <c r="J15" s="204">
        <v>0</v>
      </c>
      <c r="K15" s="204">
        <v>0</v>
      </c>
      <c r="L15" s="204">
        <v>0</v>
      </c>
      <c r="M15" s="204">
        <v>0</v>
      </c>
      <c r="N15" s="29">
        <v>0</v>
      </c>
      <c r="O15" s="29">
        <v>0</v>
      </c>
      <c r="P15" s="80"/>
      <c r="Q15" s="121">
        <v>1</v>
      </c>
    </row>
    <row r="16" spans="1:17" ht="32.25" customHeight="1">
      <c r="A16" s="75" t="s">
        <v>537</v>
      </c>
      <c r="B16" s="80"/>
      <c r="C16" s="204">
        <v>1</v>
      </c>
      <c r="D16" s="204">
        <v>0</v>
      </c>
      <c r="E16" s="204">
        <v>0</v>
      </c>
      <c r="F16" s="204">
        <v>0</v>
      </c>
      <c r="G16" s="471">
        <v>1</v>
      </c>
      <c r="H16" s="29">
        <v>100</v>
      </c>
      <c r="I16" s="80"/>
      <c r="J16" s="204">
        <v>0</v>
      </c>
      <c r="K16" s="204">
        <v>0</v>
      </c>
      <c r="L16" s="204">
        <v>0</v>
      </c>
      <c r="M16" s="204">
        <v>0</v>
      </c>
      <c r="N16" s="29">
        <v>0</v>
      </c>
      <c r="O16" s="29">
        <v>0</v>
      </c>
      <c r="P16" s="80"/>
      <c r="Q16" s="121">
        <v>1</v>
      </c>
    </row>
    <row r="17" spans="1:17" ht="32.25" customHeight="1">
      <c r="A17" s="75" t="s">
        <v>547</v>
      </c>
      <c r="B17" s="80"/>
      <c r="C17" s="204">
        <v>2</v>
      </c>
      <c r="D17" s="204">
        <v>2</v>
      </c>
      <c r="E17" s="204">
        <v>0</v>
      </c>
      <c r="F17" s="204">
        <v>0</v>
      </c>
      <c r="G17" s="471">
        <v>4</v>
      </c>
      <c r="H17" s="29">
        <v>100</v>
      </c>
      <c r="I17" s="80"/>
      <c r="J17" s="204">
        <v>0</v>
      </c>
      <c r="K17" s="204">
        <v>0</v>
      </c>
      <c r="L17" s="204">
        <v>0</v>
      </c>
      <c r="M17" s="204">
        <v>0</v>
      </c>
      <c r="N17" s="29">
        <v>0</v>
      </c>
      <c r="O17" s="29">
        <v>0</v>
      </c>
      <c r="P17" s="80"/>
      <c r="Q17" s="121">
        <v>4</v>
      </c>
    </row>
    <row r="18" spans="1:17" ht="32.25" customHeight="1">
      <c r="A18" s="75" t="s">
        <v>538</v>
      </c>
      <c r="B18" s="80"/>
      <c r="C18" s="204">
        <v>746</v>
      </c>
      <c r="D18" s="204">
        <v>63</v>
      </c>
      <c r="E18" s="204">
        <v>801</v>
      </c>
      <c r="F18" s="204">
        <v>35</v>
      </c>
      <c r="G18" s="471">
        <v>1645</v>
      </c>
      <c r="H18" s="29">
        <v>75</v>
      </c>
      <c r="I18" s="80"/>
      <c r="J18" s="204">
        <v>219</v>
      </c>
      <c r="K18" s="204">
        <v>30</v>
      </c>
      <c r="L18" s="204">
        <v>267</v>
      </c>
      <c r="M18" s="204">
        <v>23</v>
      </c>
      <c r="N18" s="29">
        <v>539</v>
      </c>
      <c r="O18" s="29">
        <v>25</v>
      </c>
      <c r="P18" s="80"/>
      <c r="Q18" s="122">
        <v>2184</v>
      </c>
    </row>
    <row r="19" spans="1:17" ht="32.25" customHeight="1">
      <c r="A19" s="75" t="s">
        <v>539</v>
      </c>
      <c r="B19" s="80"/>
      <c r="C19" s="204">
        <v>6</v>
      </c>
      <c r="D19" s="204">
        <v>0</v>
      </c>
      <c r="E19" s="204">
        <v>3</v>
      </c>
      <c r="F19" s="204">
        <v>0</v>
      </c>
      <c r="G19" s="471">
        <v>9</v>
      </c>
      <c r="H19" s="29">
        <v>90</v>
      </c>
      <c r="I19" s="80"/>
      <c r="J19" s="204">
        <v>0</v>
      </c>
      <c r="K19" s="204">
        <v>0</v>
      </c>
      <c r="L19" s="204">
        <v>1</v>
      </c>
      <c r="M19" s="204">
        <v>0</v>
      </c>
      <c r="N19" s="29">
        <v>1</v>
      </c>
      <c r="O19" s="29">
        <v>10</v>
      </c>
      <c r="P19" s="80"/>
      <c r="Q19" s="121">
        <v>10</v>
      </c>
    </row>
    <row r="20" spans="1:17" ht="32.25" customHeight="1">
      <c r="A20" s="75" t="s">
        <v>540</v>
      </c>
      <c r="B20" s="80"/>
      <c r="C20" s="204">
        <v>0</v>
      </c>
      <c r="D20" s="204">
        <v>0</v>
      </c>
      <c r="E20" s="204">
        <v>1</v>
      </c>
      <c r="F20" s="204">
        <v>0</v>
      </c>
      <c r="G20" s="471">
        <v>1</v>
      </c>
      <c r="H20" s="29">
        <v>100</v>
      </c>
      <c r="I20" s="80"/>
      <c r="J20" s="204">
        <v>0</v>
      </c>
      <c r="K20" s="204">
        <v>0</v>
      </c>
      <c r="L20" s="204">
        <v>0</v>
      </c>
      <c r="M20" s="204">
        <v>0</v>
      </c>
      <c r="N20" s="29">
        <v>0</v>
      </c>
      <c r="O20" s="29">
        <v>0</v>
      </c>
      <c r="P20" s="80"/>
      <c r="Q20" s="121">
        <v>1</v>
      </c>
    </row>
    <row r="21" spans="1:17" ht="32.25" customHeight="1">
      <c r="A21" s="75" t="s">
        <v>548</v>
      </c>
      <c r="B21" s="80"/>
      <c r="C21" s="204">
        <v>0</v>
      </c>
      <c r="D21" s="204">
        <v>0</v>
      </c>
      <c r="E21" s="204">
        <v>0</v>
      </c>
      <c r="F21" s="204">
        <v>0</v>
      </c>
      <c r="G21" s="29">
        <v>0</v>
      </c>
      <c r="H21" s="29">
        <v>0</v>
      </c>
      <c r="I21" s="80"/>
      <c r="J21" s="204">
        <v>0</v>
      </c>
      <c r="K21" s="204">
        <v>0</v>
      </c>
      <c r="L21" s="204">
        <v>1</v>
      </c>
      <c r="M21" s="204">
        <v>1</v>
      </c>
      <c r="N21" s="29">
        <v>2</v>
      </c>
      <c r="O21" s="29">
        <v>100</v>
      </c>
      <c r="P21" s="80"/>
      <c r="Q21" s="121">
        <v>2</v>
      </c>
    </row>
    <row r="22" spans="1:17" ht="32.25" customHeight="1">
      <c r="A22" s="75" t="s">
        <v>541</v>
      </c>
      <c r="B22" s="80"/>
      <c r="C22" s="204">
        <v>261</v>
      </c>
      <c r="D22" s="204">
        <v>27</v>
      </c>
      <c r="E22" s="204">
        <v>280</v>
      </c>
      <c r="F22" s="204">
        <v>22</v>
      </c>
      <c r="G22" s="471">
        <v>590</v>
      </c>
      <c r="H22" s="29">
        <v>64</v>
      </c>
      <c r="I22" s="80"/>
      <c r="J22" s="204">
        <v>163</v>
      </c>
      <c r="K22" s="204">
        <v>38</v>
      </c>
      <c r="L22" s="204">
        <v>112</v>
      </c>
      <c r="M22" s="204">
        <v>18</v>
      </c>
      <c r="N22" s="29">
        <v>331</v>
      </c>
      <c r="O22" s="29">
        <v>36</v>
      </c>
      <c r="P22" s="80"/>
      <c r="Q22" s="121">
        <v>921</v>
      </c>
    </row>
    <row r="23" spans="1:17" ht="32.25" customHeight="1">
      <c r="A23" s="75" t="s">
        <v>542</v>
      </c>
      <c r="B23" s="80"/>
      <c r="C23" s="204">
        <v>3</v>
      </c>
      <c r="D23" s="204">
        <v>0</v>
      </c>
      <c r="E23" s="204">
        <v>2</v>
      </c>
      <c r="F23" s="204">
        <v>0</v>
      </c>
      <c r="G23" s="471">
        <v>5</v>
      </c>
      <c r="H23" s="29">
        <v>100</v>
      </c>
      <c r="I23" s="80"/>
      <c r="J23" s="204">
        <v>0</v>
      </c>
      <c r="K23" s="204">
        <v>0</v>
      </c>
      <c r="L23" s="204">
        <v>0</v>
      </c>
      <c r="M23" s="204">
        <v>0</v>
      </c>
      <c r="N23" s="29">
        <v>0</v>
      </c>
      <c r="O23" s="29">
        <v>0</v>
      </c>
      <c r="P23" s="80"/>
      <c r="Q23" s="121">
        <v>5</v>
      </c>
    </row>
    <row r="24" spans="1:17" ht="32.25" customHeight="1">
      <c r="A24" s="75" t="s">
        <v>543</v>
      </c>
      <c r="B24" s="80"/>
      <c r="C24" s="204">
        <v>3</v>
      </c>
      <c r="D24" s="204">
        <v>0</v>
      </c>
      <c r="E24" s="204">
        <v>1</v>
      </c>
      <c r="F24" s="204">
        <v>0</v>
      </c>
      <c r="G24" s="471">
        <v>4</v>
      </c>
      <c r="H24" s="29">
        <v>100</v>
      </c>
      <c r="I24" s="80"/>
      <c r="J24" s="204">
        <v>0</v>
      </c>
      <c r="K24" s="204">
        <v>0</v>
      </c>
      <c r="L24" s="204">
        <v>0</v>
      </c>
      <c r="M24" s="204">
        <v>0</v>
      </c>
      <c r="N24" s="29">
        <v>0</v>
      </c>
      <c r="O24" s="29">
        <v>0</v>
      </c>
      <c r="P24" s="80"/>
      <c r="Q24" s="121">
        <v>4</v>
      </c>
    </row>
    <row r="25" spans="1:17" ht="32.25" customHeight="1">
      <c r="A25" s="75" t="s">
        <v>550</v>
      </c>
      <c r="B25" s="80"/>
      <c r="C25" s="204">
        <v>1</v>
      </c>
      <c r="D25" s="204">
        <v>0</v>
      </c>
      <c r="E25" s="204">
        <v>0</v>
      </c>
      <c r="F25" s="204">
        <v>0</v>
      </c>
      <c r="G25" s="471">
        <v>1</v>
      </c>
      <c r="H25" s="29">
        <v>33</v>
      </c>
      <c r="I25" s="80"/>
      <c r="J25" s="204">
        <v>1</v>
      </c>
      <c r="K25" s="204">
        <v>1</v>
      </c>
      <c r="L25" s="204">
        <v>0</v>
      </c>
      <c r="M25" s="204">
        <v>0</v>
      </c>
      <c r="N25" s="29">
        <v>2</v>
      </c>
      <c r="O25" s="29">
        <v>67</v>
      </c>
      <c r="P25" s="80"/>
      <c r="Q25" s="121">
        <v>3</v>
      </c>
    </row>
    <row r="26" spans="1:17" ht="32.25" customHeight="1">
      <c r="A26" s="75" t="s">
        <v>544</v>
      </c>
      <c r="B26" s="80"/>
      <c r="C26" s="204">
        <v>0</v>
      </c>
      <c r="D26" s="204">
        <v>1</v>
      </c>
      <c r="E26" s="204">
        <v>2</v>
      </c>
      <c r="F26" s="204">
        <v>0</v>
      </c>
      <c r="G26" s="471">
        <v>3</v>
      </c>
      <c r="H26" s="29">
        <v>60</v>
      </c>
      <c r="I26" s="80"/>
      <c r="J26" s="204">
        <v>2</v>
      </c>
      <c r="K26" s="204">
        <v>0</v>
      </c>
      <c r="L26" s="204">
        <v>0</v>
      </c>
      <c r="M26" s="204">
        <v>0</v>
      </c>
      <c r="N26" s="29">
        <v>2</v>
      </c>
      <c r="O26" s="29">
        <v>40</v>
      </c>
      <c r="P26" s="80"/>
      <c r="Q26" s="121">
        <v>5</v>
      </c>
    </row>
    <row r="27" spans="1:17" ht="32.25" customHeight="1">
      <c r="A27" s="75" t="s">
        <v>551</v>
      </c>
      <c r="B27" s="80"/>
      <c r="C27" s="204">
        <v>0</v>
      </c>
      <c r="D27" s="204">
        <v>0</v>
      </c>
      <c r="E27" s="204">
        <v>1</v>
      </c>
      <c r="F27" s="204">
        <v>0</v>
      </c>
      <c r="G27" s="471">
        <v>1</v>
      </c>
      <c r="H27" s="29">
        <v>100</v>
      </c>
      <c r="I27" s="80"/>
      <c r="J27" s="204">
        <v>0</v>
      </c>
      <c r="K27" s="204">
        <v>0</v>
      </c>
      <c r="L27" s="204">
        <v>0</v>
      </c>
      <c r="M27" s="204">
        <v>0</v>
      </c>
      <c r="N27" s="29">
        <v>0</v>
      </c>
      <c r="O27" s="29">
        <v>0</v>
      </c>
      <c r="P27" s="80"/>
      <c r="Q27" s="121">
        <v>1</v>
      </c>
    </row>
    <row r="28" spans="1:17" ht="32.25" customHeight="1">
      <c r="A28" s="75" t="s">
        <v>545</v>
      </c>
      <c r="B28" s="80"/>
      <c r="C28" s="204">
        <v>0</v>
      </c>
      <c r="D28" s="204">
        <v>0</v>
      </c>
      <c r="E28" s="204">
        <v>0</v>
      </c>
      <c r="F28" s="204">
        <v>0</v>
      </c>
      <c r="G28" s="29">
        <v>0</v>
      </c>
      <c r="H28" s="29">
        <v>0</v>
      </c>
      <c r="I28" s="80"/>
      <c r="J28" s="204">
        <v>1</v>
      </c>
      <c r="K28" s="204">
        <v>0</v>
      </c>
      <c r="L28" s="204">
        <v>0</v>
      </c>
      <c r="M28" s="204">
        <v>0</v>
      </c>
      <c r="N28" s="29">
        <v>1</v>
      </c>
      <c r="O28" s="29">
        <v>100</v>
      </c>
      <c r="P28" s="80"/>
      <c r="Q28" s="121">
        <v>1</v>
      </c>
    </row>
    <row r="29" spans="1:17" ht="8.1" customHeight="1">
      <c r="A29" s="158"/>
      <c r="B29" s="23"/>
      <c r="C29" s="159"/>
      <c r="D29" s="159"/>
      <c r="E29" s="159"/>
      <c r="F29" s="159"/>
      <c r="G29" s="159"/>
      <c r="H29" s="159"/>
      <c r="I29" s="23"/>
      <c r="J29" s="159"/>
      <c r="K29" s="159"/>
      <c r="L29" s="159"/>
      <c r="M29" s="159"/>
      <c r="N29" s="159"/>
      <c r="O29" s="159"/>
      <c r="P29" s="23"/>
      <c r="Q29" s="159"/>
    </row>
    <row r="30" spans="1:17" ht="27" customHeight="1">
      <c r="A30" s="39" t="s">
        <v>96</v>
      </c>
      <c r="B30" s="80"/>
      <c r="C30" s="41">
        <v>1028</v>
      </c>
      <c r="D30" s="40">
        <v>94</v>
      </c>
      <c r="E30" s="41">
        <v>1093</v>
      </c>
      <c r="F30" s="40">
        <v>57</v>
      </c>
      <c r="G30" s="41">
        <v>2272</v>
      </c>
      <c r="H30" s="40">
        <v>72</v>
      </c>
      <c r="I30" s="80"/>
      <c r="J30" s="40">
        <v>390</v>
      </c>
      <c r="K30" s="40">
        <v>70</v>
      </c>
      <c r="L30" s="40">
        <v>385</v>
      </c>
      <c r="M30" s="40">
        <v>42</v>
      </c>
      <c r="N30" s="40">
        <v>887</v>
      </c>
      <c r="O30" s="40">
        <v>28</v>
      </c>
      <c r="P30" s="80"/>
      <c r="Q30" s="41">
        <v>3159</v>
      </c>
    </row>
    <row r="31" spans="1:17">
      <c r="A31" s="23"/>
    </row>
    <row r="32" spans="1:17" ht="12" customHeight="1">
      <c r="A32" s="57" t="s">
        <v>280</v>
      </c>
    </row>
    <row r="33" spans="1:1" ht="12" customHeight="1">
      <c r="A33" s="57" t="s">
        <v>394</v>
      </c>
    </row>
    <row r="34" spans="1:1" ht="12" customHeight="1">
      <c r="A34" s="57" t="s">
        <v>269</v>
      </c>
    </row>
    <row r="35" spans="1:1" ht="12" customHeight="1">
      <c r="A35" s="57" t="s">
        <v>270</v>
      </c>
    </row>
  </sheetData>
  <sortState xmlns:xlrd2="http://schemas.microsoft.com/office/spreadsheetml/2017/richdata2" ref="A9:Q28">
    <sortCondition ref="A9:A28"/>
  </sortState>
  <mergeCells count="17"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41" orientation="landscape" useFirstPageNumber="1" r:id="rId1"/>
  <headerFooter scaleWithDoc="0">
    <oddHeader>&amp;L&amp;G&amp;C&amp;G&amp;R&amp;G</oddHeader>
    <oddFooter>&amp;R&amp;"Montserrat,Normal"&amp;8 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EF246-17BD-49CD-8AC3-98CC00FC7D3D}">
  <dimension ref="A1:X64"/>
  <sheetViews>
    <sheetView view="pageBreakPreview" topLeftCell="A21" zoomScale="55" zoomScaleNormal="100" zoomScaleSheetLayoutView="55" workbookViewId="0">
      <selection activeCell="K70" sqref="K70:K71"/>
    </sheetView>
  </sheetViews>
  <sheetFormatPr baseColWidth="10" defaultRowHeight="15"/>
  <cols>
    <col min="1" max="1" width="71.85546875" style="22" customWidth="1"/>
    <col min="2" max="2" width="1.7109375" style="22" customWidth="1"/>
    <col min="3" max="22" width="15.85546875" style="22" customWidth="1"/>
    <col min="23" max="23" width="1.7109375" style="22" customWidth="1"/>
    <col min="24" max="24" width="15.140625" style="22" customWidth="1"/>
    <col min="25" max="16384" width="11.42578125" style="22"/>
  </cols>
  <sheetData>
    <row r="1" spans="1:24">
      <c r="A1" s="21" t="s">
        <v>1</v>
      </c>
    </row>
    <row r="2" spans="1:24" ht="36" customHeight="1">
      <c r="A2" s="494" t="s">
        <v>554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</row>
    <row r="3" spans="1:24" ht="36" customHeight="1">
      <c r="A3" s="494" t="str">
        <f>UPPER(CONCATENATE("Octubre 2022"))</f>
        <v>OCTUBRE 2022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</row>
    <row r="4" spans="1:24">
      <c r="A4" s="23"/>
    </row>
    <row r="5" spans="1:24" ht="35.1" customHeight="1">
      <c r="A5" s="512" t="s">
        <v>284</v>
      </c>
      <c r="B5" s="23"/>
      <c r="C5" s="512" t="s">
        <v>532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23"/>
      <c r="X5" s="512" t="s">
        <v>96</v>
      </c>
    </row>
    <row r="6" spans="1:24" ht="212.1" customHeight="1">
      <c r="A6" s="512"/>
      <c r="B6" s="23"/>
      <c r="C6" s="387" t="s">
        <v>533</v>
      </c>
      <c r="D6" s="387" t="s">
        <v>549</v>
      </c>
      <c r="E6" s="387" t="s">
        <v>546</v>
      </c>
      <c r="F6" s="387" t="s">
        <v>552</v>
      </c>
      <c r="G6" s="387" t="s">
        <v>534</v>
      </c>
      <c r="H6" s="387" t="s">
        <v>535</v>
      </c>
      <c r="I6" s="387" t="s">
        <v>536</v>
      </c>
      <c r="J6" s="387" t="s">
        <v>537</v>
      </c>
      <c r="K6" s="387" t="s">
        <v>547</v>
      </c>
      <c r="L6" s="387" t="s">
        <v>538</v>
      </c>
      <c r="M6" s="387" t="s">
        <v>539</v>
      </c>
      <c r="N6" s="387" t="s">
        <v>540</v>
      </c>
      <c r="O6" s="387" t="s">
        <v>548</v>
      </c>
      <c r="P6" s="387" t="s">
        <v>541</v>
      </c>
      <c r="Q6" s="387" t="s">
        <v>542</v>
      </c>
      <c r="R6" s="387" t="s">
        <v>543</v>
      </c>
      <c r="S6" s="387" t="s">
        <v>550</v>
      </c>
      <c r="T6" s="387" t="s">
        <v>544</v>
      </c>
      <c r="U6" s="387" t="s">
        <v>551</v>
      </c>
      <c r="V6" s="387" t="s">
        <v>545</v>
      </c>
      <c r="W6" s="23"/>
      <c r="X6" s="512"/>
    </row>
    <row r="7" spans="1:24" ht="8.1" customHeight="1">
      <c r="A7" s="162"/>
      <c r="B7" s="23"/>
      <c r="C7" s="163"/>
      <c r="G7" s="163"/>
      <c r="H7" s="163"/>
      <c r="I7" s="163"/>
    </row>
    <row r="8" spans="1:24" ht="24.95" customHeight="1">
      <c r="A8" s="144" t="s">
        <v>3</v>
      </c>
      <c r="B8" s="80"/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33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160"/>
      <c r="X8" s="146">
        <v>33</v>
      </c>
    </row>
    <row r="9" spans="1:24" ht="24.95" customHeight="1">
      <c r="A9" s="144" t="s">
        <v>4</v>
      </c>
      <c r="B9" s="80"/>
      <c r="C9" s="207">
        <v>0</v>
      </c>
      <c r="D9" s="207">
        <v>1</v>
      </c>
      <c r="E9" s="207">
        <v>0</v>
      </c>
      <c r="F9" s="207">
        <v>1</v>
      </c>
      <c r="G9" s="207">
        <v>1</v>
      </c>
      <c r="H9" s="207">
        <v>0</v>
      </c>
      <c r="I9" s="207">
        <v>1</v>
      </c>
      <c r="J9" s="207">
        <v>0</v>
      </c>
      <c r="K9" s="207">
        <v>0</v>
      </c>
      <c r="L9" s="207">
        <v>79</v>
      </c>
      <c r="M9" s="207">
        <v>3</v>
      </c>
      <c r="N9" s="207">
        <v>0</v>
      </c>
      <c r="O9" s="207">
        <v>0</v>
      </c>
      <c r="P9" s="207">
        <v>337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1</v>
      </c>
      <c r="W9" s="160"/>
      <c r="X9" s="146">
        <v>424</v>
      </c>
    </row>
    <row r="10" spans="1:24" ht="24.95" customHeight="1">
      <c r="A10" s="144" t="s">
        <v>5</v>
      </c>
      <c r="B10" s="80"/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2</v>
      </c>
      <c r="M10" s="207">
        <v>0</v>
      </c>
      <c r="N10" s="207">
        <v>0</v>
      </c>
      <c r="O10" s="207">
        <v>0</v>
      </c>
      <c r="P10" s="207">
        <v>6</v>
      </c>
      <c r="Q10" s="207">
        <v>0</v>
      </c>
      <c r="R10" s="207">
        <v>0</v>
      </c>
      <c r="S10" s="207">
        <v>2</v>
      </c>
      <c r="T10" s="207">
        <v>0</v>
      </c>
      <c r="U10" s="207">
        <v>0</v>
      </c>
      <c r="V10" s="207">
        <v>0</v>
      </c>
      <c r="W10" s="160"/>
      <c r="X10" s="146">
        <v>10</v>
      </c>
    </row>
    <row r="11" spans="1:24" ht="24.95" customHeight="1">
      <c r="A11" s="144" t="s">
        <v>6</v>
      </c>
      <c r="B11" s="80"/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10</v>
      </c>
      <c r="M11" s="207">
        <v>0</v>
      </c>
      <c r="N11" s="207">
        <v>0</v>
      </c>
      <c r="O11" s="207">
        <v>0</v>
      </c>
      <c r="P11" s="207">
        <v>2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160"/>
      <c r="X11" s="146">
        <v>12</v>
      </c>
    </row>
    <row r="12" spans="1:24" ht="24.95" customHeight="1">
      <c r="A12" s="144" t="s">
        <v>8</v>
      </c>
      <c r="B12" s="80"/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343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160"/>
      <c r="X12" s="146">
        <v>343</v>
      </c>
    </row>
    <row r="13" spans="1:24" ht="24.95" customHeight="1">
      <c r="A13" s="144" t="s">
        <v>9</v>
      </c>
      <c r="B13" s="80"/>
      <c r="C13" s="207">
        <v>0</v>
      </c>
      <c r="D13" s="207">
        <v>1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38</v>
      </c>
      <c r="M13" s="207">
        <v>0</v>
      </c>
      <c r="N13" s="207">
        <v>0</v>
      </c>
      <c r="O13" s="207">
        <v>0</v>
      </c>
      <c r="P13" s="207">
        <v>119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160"/>
      <c r="X13" s="146">
        <v>158</v>
      </c>
    </row>
    <row r="14" spans="1:24" ht="24.95" customHeight="1">
      <c r="A14" s="144" t="s">
        <v>31</v>
      </c>
      <c r="B14" s="80"/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4</v>
      </c>
      <c r="I14" s="207">
        <v>0</v>
      </c>
      <c r="J14" s="207">
        <v>0</v>
      </c>
      <c r="K14" s="207">
        <v>0</v>
      </c>
      <c r="L14" s="207">
        <v>235</v>
      </c>
      <c r="M14" s="207">
        <v>3</v>
      </c>
      <c r="N14" s="207">
        <v>0</v>
      </c>
      <c r="O14" s="207">
        <v>2</v>
      </c>
      <c r="P14" s="207">
        <v>24</v>
      </c>
      <c r="Q14" s="207">
        <v>2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160"/>
      <c r="X14" s="146">
        <v>270</v>
      </c>
    </row>
    <row r="15" spans="1:24" ht="24.95" customHeight="1">
      <c r="A15" s="144" t="s">
        <v>33</v>
      </c>
      <c r="B15" s="80"/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70</v>
      </c>
      <c r="M15" s="207">
        <v>0</v>
      </c>
      <c r="N15" s="207">
        <v>0</v>
      </c>
      <c r="O15" s="207">
        <v>0</v>
      </c>
      <c r="P15" s="207">
        <v>2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160"/>
      <c r="X15" s="146">
        <v>72</v>
      </c>
    </row>
    <row r="16" spans="1:24" ht="24.95" customHeight="1">
      <c r="A16" s="144" t="s">
        <v>7</v>
      </c>
      <c r="B16" s="80"/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15</v>
      </c>
      <c r="M16" s="207">
        <v>0</v>
      </c>
      <c r="N16" s="207">
        <v>0</v>
      </c>
      <c r="O16" s="207">
        <v>0</v>
      </c>
      <c r="P16" s="207">
        <v>2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160"/>
      <c r="X16" s="146">
        <v>17</v>
      </c>
    </row>
    <row r="17" spans="1:24" ht="24.95" customHeight="1">
      <c r="A17" s="144" t="s">
        <v>10</v>
      </c>
      <c r="B17" s="80"/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9</v>
      </c>
      <c r="M17" s="207">
        <v>0</v>
      </c>
      <c r="N17" s="207">
        <v>0</v>
      </c>
      <c r="O17" s="207">
        <v>0</v>
      </c>
      <c r="P17" s="207">
        <v>17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160"/>
      <c r="X17" s="146">
        <v>26</v>
      </c>
    </row>
    <row r="18" spans="1:24" ht="24.95" customHeight="1">
      <c r="A18" s="144" t="s">
        <v>32</v>
      </c>
      <c r="B18" s="80"/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166</v>
      </c>
      <c r="M18" s="207">
        <v>0</v>
      </c>
      <c r="N18" s="207">
        <v>0</v>
      </c>
      <c r="O18" s="207">
        <v>0</v>
      </c>
      <c r="P18" s="207">
        <v>14</v>
      </c>
      <c r="Q18" s="207">
        <v>1</v>
      </c>
      <c r="R18" s="207">
        <v>2</v>
      </c>
      <c r="S18" s="207">
        <v>0</v>
      </c>
      <c r="T18" s="207">
        <v>0</v>
      </c>
      <c r="U18" s="207">
        <v>0</v>
      </c>
      <c r="V18" s="207">
        <v>0</v>
      </c>
      <c r="W18" s="160"/>
      <c r="X18" s="146">
        <v>183</v>
      </c>
    </row>
    <row r="19" spans="1:24" ht="24.95" customHeight="1">
      <c r="A19" s="144" t="s">
        <v>11</v>
      </c>
      <c r="B19" s="80"/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37</v>
      </c>
      <c r="M19" s="207">
        <v>0</v>
      </c>
      <c r="N19" s="207">
        <v>0</v>
      </c>
      <c r="O19" s="207">
        <v>0</v>
      </c>
      <c r="P19" s="207">
        <v>6</v>
      </c>
      <c r="Q19" s="207">
        <v>1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160"/>
      <c r="X19" s="146">
        <v>44</v>
      </c>
    </row>
    <row r="20" spans="1:24" ht="24.95" customHeight="1">
      <c r="A20" s="144" t="s">
        <v>12</v>
      </c>
      <c r="B20" s="80"/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1</v>
      </c>
      <c r="K20" s="207">
        <v>0</v>
      </c>
      <c r="L20" s="207">
        <v>18</v>
      </c>
      <c r="M20" s="207">
        <v>1</v>
      </c>
      <c r="N20" s="207">
        <v>0</v>
      </c>
      <c r="O20" s="207">
        <v>0</v>
      </c>
      <c r="P20" s="207">
        <v>2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160"/>
      <c r="X20" s="146">
        <v>22</v>
      </c>
    </row>
    <row r="21" spans="1:24" ht="24.95" customHeight="1">
      <c r="A21" s="144" t="s">
        <v>13</v>
      </c>
      <c r="B21" s="80"/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28</v>
      </c>
      <c r="M21" s="207">
        <v>0</v>
      </c>
      <c r="N21" s="207">
        <v>0</v>
      </c>
      <c r="O21" s="207">
        <v>0</v>
      </c>
      <c r="P21" s="207">
        <v>2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160"/>
      <c r="X21" s="146">
        <v>30</v>
      </c>
    </row>
    <row r="22" spans="1:24" ht="24.95" customHeight="1">
      <c r="A22" s="144" t="s">
        <v>14</v>
      </c>
      <c r="B22" s="80"/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80</v>
      </c>
      <c r="M22" s="207">
        <v>0</v>
      </c>
      <c r="N22" s="207">
        <v>0</v>
      </c>
      <c r="O22" s="207">
        <v>0</v>
      </c>
      <c r="P22" s="207">
        <v>44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160"/>
      <c r="X22" s="146">
        <v>124</v>
      </c>
    </row>
    <row r="23" spans="1:24" ht="24.95" customHeight="1">
      <c r="A23" s="144" t="s">
        <v>34</v>
      </c>
      <c r="B23" s="80"/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63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160"/>
      <c r="X23" s="146">
        <v>63</v>
      </c>
    </row>
    <row r="24" spans="1:24" ht="24.95" customHeight="1">
      <c r="A24" s="144" t="s">
        <v>15</v>
      </c>
      <c r="B24" s="80"/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7</v>
      </c>
      <c r="M24" s="207">
        <v>0</v>
      </c>
      <c r="N24" s="207">
        <v>0</v>
      </c>
      <c r="O24" s="207">
        <v>0</v>
      </c>
      <c r="P24" s="207">
        <v>7</v>
      </c>
      <c r="Q24" s="207">
        <v>0</v>
      </c>
      <c r="R24" s="207">
        <v>0</v>
      </c>
      <c r="S24" s="207">
        <v>0</v>
      </c>
      <c r="T24" s="207">
        <v>1</v>
      </c>
      <c r="U24" s="207">
        <v>0</v>
      </c>
      <c r="V24" s="207">
        <v>0</v>
      </c>
      <c r="W24" s="160"/>
      <c r="X24" s="146">
        <v>15</v>
      </c>
    </row>
    <row r="25" spans="1:24" ht="24.95" customHeight="1">
      <c r="A25" s="144" t="s">
        <v>16</v>
      </c>
      <c r="B25" s="80"/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</v>
      </c>
      <c r="L25" s="207">
        <v>5</v>
      </c>
      <c r="M25" s="207">
        <v>0</v>
      </c>
      <c r="N25" s="207">
        <v>0</v>
      </c>
      <c r="O25" s="207">
        <v>0</v>
      </c>
      <c r="P25" s="207">
        <v>5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160"/>
      <c r="X25" s="146">
        <v>12</v>
      </c>
    </row>
    <row r="26" spans="1:24" ht="24.95" customHeight="1">
      <c r="A26" s="144" t="s">
        <v>17</v>
      </c>
      <c r="B26" s="80"/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2</v>
      </c>
      <c r="L26" s="207">
        <v>152</v>
      </c>
      <c r="M26" s="207">
        <v>0</v>
      </c>
      <c r="N26" s="207">
        <v>0</v>
      </c>
      <c r="O26" s="207">
        <v>0</v>
      </c>
      <c r="P26" s="207">
        <v>38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160"/>
      <c r="X26" s="146">
        <v>192</v>
      </c>
    </row>
    <row r="27" spans="1:24" ht="24.95" customHeight="1">
      <c r="A27" s="144" t="s">
        <v>18</v>
      </c>
      <c r="B27" s="80"/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15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160"/>
      <c r="X27" s="146">
        <v>15</v>
      </c>
    </row>
    <row r="28" spans="1:24" ht="24.95" customHeight="1">
      <c r="A28" s="144" t="s">
        <v>19</v>
      </c>
      <c r="B28" s="80"/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1</v>
      </c>
      <c r="I28" s="207">
        <v>0</v>
      </c>
      <c r="J28" s="207">
        <v>0</v>
      </c>
      <c r="K28" s="207">
        <v>0</v>
      </c>
      <c r="L28" s="207">
        <v>40</v>
      </c>
      <c r="M28" s="207">
        <v>0</v>
      </c>
      <c r="N28" s="207">
        <v>0</v>
      </c>
      <c r="O28" s="207">
        <v>0</v>
      </c>
      <c r="P28" s="207">
        <v>1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160"/>
      <c r="X28" s="146">
        <v>42</v>
      </c>
    </row>
    <row r="29" spans="1:24" ht="24.95" customHeight="1">
      <c r="A29" s="144" t="s">
        <v>20</v>
      </c>
      <c r="B29" s="80"/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28</v>
      </c>
      <c r="M29" s="207">
        <v>0</v>
      </c>
      <c r="N29" s="207">
        <v>0</v>
      </c>
      <c r="O29" s="207">
        <v>0</v>
      </c>
      <c r="P29" s="207">
        <v>8</v>
      </c>
      <c r="Q29" s="207">
        <v>1</v>
      </c>
      <c r="R29" s="207">
        <v>0</v>
      </c>
      <c r="S29" s="207">
        <v>0</v>
      </c>
      <c r="T29" s="207">
        <v>0</v>
      </c>
      <c r="U29" s="207">
        <v>1</v>
      </c>
      <c r="V29" s="207">
        <v>0</v>
      </c>
      <c r="W29" s="160"/>
      <c r="X29" s="146">
        <v>38</v>
      </c>
    </row>
    <row r="30" spans="1:24" ht="24.95" customHeight="1">
      <c r="A30" s="144" t="s">
        <v>21</v>
      </c>
      <c r="B30" s="80"/>
      <c r="C30" s="207">
        <v>3</v>
      </c>
      <c r="D30" s="207">
        <v>2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93</v>
      </c>
      <c r="M30" s="207">
        <v>2</v>
      </c>
      <c r="N30" s="207">
        <v>0</v>
      </c>
      <c r="O30" s="207">
        <v>0</v>
      </c>
      <c r="P30" s="207">
        <v>14</v>
      </c>
      <c r="Q30" s="207">
        <v>0</v>
      </c>
      <c r="R30" s="207">
        <v>0</v>
      </c>
      <c r="S30" s="207">
        <v>0</v>
      </c>
      <c r="T30" s="207">
        <v>1</v>
      </c>
      <c r="U30" s="207">
        <v>0</v>
      </c>
      <c r="V30" s="207">
        <v>0</v>
      </c>
      <c r="W30" s="160"/>
      <c r="X30" s="146">
        <v>115</v>
      </c>
    </row>
    <row r="31" spans="1:24" ht="24.95" customHeight="1">
      <c r="A31" s="144" t="s">
        <v>22</v>
      </c>
      <c r="B31" s="80"/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23</v>
      </c>
      <c r="M31" s="207">
        <v>0</v>
      </c>
      <c r="N31" s="207">
        <v>0</v>
      </c>
      <c r="O31" s="207">
        <v>0</v>
      </c>
      <c r="P31" s="207">
        <v>1</v>
      </c>
      <c r="Q31" s="207">
        <v>0</v>
      </c>
      <c r="R31" s="207">
        <v>0</v>
      </c>
      <c r="S31" s="207">
        <v>1</v>
      </c>
      <c r="T31" s="207">
        <v>0</v>
      </c>
      <c r="U31" s="207">
        <v>0</v>
      </c>
      <c r="V31" s="207">
        <v>0</v>
      </c>
      <c r="W31" s="160"/>
      <c r="X31" s="146">
        <v>25</v>
      </c>
    </row>
    <row r="32" spans="1:24" ht="24.95" customHeight="1">
      <c r="A32" s="144" t="s">
        <v>23</v>
      </c>
      <c r="B32" s="80"/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24</v>
      </c>
      <c r="M32" s="207">
        <v>0</v>
      </c>
      <c r="N32" s="207">
        <v>0</v>
      </c>
      <c r="O32" s="207">
        <v>0</v>
      </c>
      <c r="P32" s="207">
        <v>7</v>
      </c>
      <c r="Q32" s="207">
        <v>0</v>
      </c>
      <c r="R32" s="207">
        <v>1</v>
      </c>
      <c r="S32" s="207">
        <v>0</v>
      </c>
      <c r="T32" s="207">
        <v>0</v>
      </c>
      <c r="U32" s="207">
        <v>0</v>
      </c>
      <c r="V32" s="207">
        <v>0</v>
      </c>
      <c r="W32" s="160"/>
      <c r="X32" s="146">
        <v>32</v>
      </c>
    </row>
    <row r="33" spans="1:24" ht="24.95" customHeight="1">
      <c r="A33" s="144" t="s">
        <v>24</v>
      </c>
      <c r="B33" s="80"/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69</v>
      </c>
      <c r="M33" s="207">
        <v>0</v>
      </c>
      <c r="N33" s="207">
        <v>1</v>
      </c>
      <c r="O33" s="207">
        <v>0</v>
      </c>
      <c r="P33" s="207">
        <v>56</v>
      </c>
      <c r="Q33" s="207">
        <v>0</v>
      </c>
      <c r="R33" s="207">
        <v>1</v>
      </c>
      <c r="S33" s="207">
        <v>0</v>
      </c>
      <c r="T33" s="207">
        <v>0</v>
      </c>
      <c r="U33" s="207">
        <v>0</v>
      </c>
      <c r="V33" s="207">
        <v>0</v>
      </c>
      <c r="W33" s="160"/>
      <c r="X33" s="146">
        <v>127</v>
      </c>
    </row>
    <row r="34" spans="1:24" ht="24.95" customHeight="1">
      <c r="A34" s="144" t="s">
        <v>25</v>
      </c>
      <c r="B34" s="80"/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44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160"/>
      <c r="X34" s="146">
        <v>44</v>
      </c>
    </row>
    <row r="35" spans="1:24" ht="24.95" customHeight="1">
      <c r="A35" s="144" t="s">
        <v>26</v>
      </c>
      <c r="B35" s="80"/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82</v>
      </c>
      <c r="M35" s="207">
        <v>0</v>
      </c>
      <c r="N35" s="207">
        <v>0</v>
      </c>
      <c r="O35" s="207">
        <v>0</v>
      </c>
      <c r="P35" s="207">
        <v>21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160"/>
      <c r="X35" s="146">
        <v>103</v>
      </c>
    </row>
    <row r="36" spans="1:24" ht="24.95" customHeight="1">
      <c r="A36" s="144" t="s">
        <v>27</v>
      </c>
      <c r="B36" s="80"/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5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160"/>
      <c r="X36" s="146">
        <v>5</v>
      </c>
    </row>
    <row r="37" spans="1:24" ht="24.95" customHeight="1">
      <c r="A37" s="144" t="s">
        <v>35</v>
      </c>
      <c r="B37" s="80"/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50</v>
      </c>
      <c r="M37" s="207">
        <v>0</v>
      </c>
      <c r="N37" s="207">
        <v>0</v>
      </c>
      <c r="O37" s="207">
        <v>0</v>
      </c>
      <c r="P37" s="207">
        <v>2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160"/>
      <c r="X37" s="146">
        <v>52</v>
      </c>
    </row>
    <row r="38" spans="1:24" ht="24.95" customHeight="1">
      <c r="A38" s="144" t="s">
        <v>28</v>
      </c>
      <c r="B38" s="80"/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16</v>
      </c>
      <c r="M38" s="207">
        <v>0</v>
      </c>
      <c r="N38" s="207">
        <v>0</v>
      </c>
      <c r="O38" s="207">
        <v>0</v>
      </c>
      <c r="P38" s="207">
        <v>3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160"/>
      <c r="X38" s="146">
        <v>19</v>
      </c>
    </row>
    <row r="39" spans="1:24" ht="24.95" customHeight="1">
      <c r="A39" s="144" t="s">
        <v>29</v>
      </c>
      <c r="B39" s="80"/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20</v>
      </c>
      <c r="M39" s="207">
        <v>1</v>
      </c>
      <c r="N39" s="207">
        <v>0</v>
      </c>
      <c r="O39" s="207">
        <v>0</v>
      </c>
      <c r="P39" s="207">
        <v>13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160"/>
      <c r="X39" s="146">
        <v>34</v>
      </c>
    </row>
    <row r="40" spans="1:24" ht="8.1" customHeight="1">
      <c r="A40" s="164"/>
      <c r="B40" s="23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50"/>
      <c r="X40" s="165"/>
    </row>
    <row r="41" spans="1:24" ht="24.95" customHeight="1">
      <c r="A41" s="389" t="s">
        <v>198</v>
      </c>
      <c r="B41" s="23"/>
      <c r="C41" s="384">
        <v>3</v>
      </c>
      <c r="D41" s="384">
        <v>4</v>
      </c>
      <c r="E41" s="384">
        <v>0</v>
      </c>
      <c r="F41" s="384">
        <v>1</v>
      </c>
      <c r="G41" s="384">
        <v>1</v>
      </c>
      <c r="H41" s="384">
        <v>5</v>
      </c>
      <c r="I41" s="384">
        <v>1</v>
      </c>
      <c r="J41" s="384">
        <v>1</v>
      </c>
      <c r="K41" s="384">
        <v>4</v>
      </c>
      <c r="L41" s="384">
        <v>1899</v>
      </c>
      <c r="M41" s="384">
        <v>10</v>
      </c>
      <c r="N41" s="384">
        <v>1</v>
      </c>
      <c r="O41" s="384">
        <v>2</v>
      </c>
      <c r="P41" s="384">
        <v>753</v>
      </c>
      <c r="Q41" s="384">
        <v>5</v>
      </c>
      <c r="R41" s="384">
        <v>4</v>
      </c>
      <c r="S41" s="384">
        <v>3</v>
      </c>
      <c r="T41" s="384">
        <v>2</v>
      </c>
      <c r="U41" s="384">
        <v>1</v>
      </c>
      <c r="V41" s="384">
        <v>1</v>
      </c>
      <c r="W41" s="150"/>
      <c r="X41" s="384">
        <v>2701</v>
      </c>
    </row>
    <row r="42" spans="1:24" ht="8.1" customHeight="1">
      <c r="A42" s="166"/>
      <c r="B42" s="23"/>
      <c r="C42" s="613"/>
      <c r="D42" s="613"/>
      <c r="E42" s="613"/>
      <c r="F42" s="613"/>
      <c r="G42" s="613"/>
      <c r="H42" s="613"/>
      <c r="I42" s="613"/>
      <c r="J42" s="613"/>
      <c r="K42" s="613"/>
      <c r="L42" s="613"/>
      <c r="M42" s="613"/>
      <c r="N42" s="613"/>
      <c r="O42" s="613"/>
      <c r="P42" s="613"/>
      <c r="Q42" s="613"/>
      <c r="R42" s="613"/>
      <c r="S42" s="613"/>
      <c r="T42" s="613"/>
      <c r="U42" s="613"/>
      <c r="V42" s="613"/>
      <c r="W42" s="149"/>
      <c r="X42" s="167"/>
    </row>
    <row r="43" spans="1:24" ht="24.95" customHeight="1">
      <c r="A43" s="144" t="s">
        <v>373</v>
      </c>
      <c r="B43" s="80"/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1</v>
      </c>
      <c r="I43" s="207">
        <v>0</v>
      </c>
      <c r="J43" s="207">
        <v>0</v>
      </c>
      <c r="K43" s="207">
        <v>0</v>
      </c>
      <c r="L43" s="207">
        <v>8</v>
      </c>
      <c r="M43" s="207">
        <v>0</v>
      </c>
      <c r="N43" s="207">
        <v>0</v>
      </c>
      <c r="O43" s="207">
        <v>0</v>
      </c>
      <c r="P43" s="207">
        <v>2</v>
      </c>
      <c r="Q43" s="207">
        <v>0</v>
      </c>
      <c r="R43" s="207">
        <v>0</v>
      </c>
      <c r="S43" s="207">
        <v>0</v>
      </c>
      <c r="T43" s="207">
        <v>1</v>
      </c>
      <c r="U43" s="207">
        <v>0</v>
      </c>
      <c r="V43" s="207">
        <v>0</v>
      </c>
      <c r="W43" s="161"/>
      <c r="X43" s="146">
        <v>12</v>
      </c>
    </row>
    <row r="44" spans="1:24" ht="24.95" customHeight="1">
      <c r="A44" s="144" t="s">
        <v>188</v>
      </c>
      <c r="B44" s="80"/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22</v>
      </c>
      <c r="M44" s="207">
        <v>0</v>
      </c>
      <c r="N44" s="207">
        <v>0</v>
      </c>
      <c r="O44" s="207">
        <v>0</v>
      </c>
      <c r="P44" s="207">
        <v>8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161"/>
      <c r="X44" s="146">
        <v>30</v>
      </c>
    </row>
    <row r="45" spans="1:24" ht="24.95" customHeight="1">
      <c r="A45" s="144" t="s">
        <v>189</v>
      </c>
      <c r="B45" s="80"/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23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161"/>
      <c r="X45" s="146">
        <v>23</v>
      </c>
    </row>
    <row r="46" spans="1:24" ht="24.95" customHeight="1">
      <c r="A46" s="144" t="s">
        <v>190</v>
      </c>
      <c r="B46" s="80"/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3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161"/>
      <c r="X46" s="146">
        <v>3</v>
      </c>
    </row>
    <row r="47" spans="1:24" ht="24.95" customHeight="1">
      <c r="A47" s="144" t="s">
        <v>191</v>
      </c>
      <c r="B47" s="80"/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3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161"/>
      <c r="X47" s="146">
        <v>3</v>
      </c>
    </row>
    <row r="48" spans="1:24" ht="24.95" customHeight="1">
      <c r="A48" s="144" t="s">
        <v>192</v>
      </c>
      <c r="B48" s="80"/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28</v>
      </c>
      <c r="M48" s="207">
        <v>0</v>
      </c>
      <c r="N48" s="207">
        <v>0</v>
      </c>
      <c r="O48" s="207">
        <v>0</v>
      </c>
      <c r="P48" s="207">
        <v>45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161"/>
      <c r="X48" s="146">
        <v>73</v>
      </c>
    </row>
    <row r="49" spans="1:24" ht="24.95" customHeight="1">
      <c r="A49" s="144" t="s">
        <v>193</v>
      </c>
      <c r="B49" s="80"/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25</v>
      </c>
      <c r="M49" s="207">
        <v>0</v>
      </c>
      <c r="N49" s="207">
        <v>0</v>
      </c>
      <c r="O49" s="207">
        <v>0</v>
      </c>
      <c r="P49" s="207">
        <v>12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161"/>
      <c r="X49" s="146">
        <v>37</v>
      </c>
    </row>
    <row r="50" spans="1:24" ht="24.95" customHeight="1">
      <c r="A50" s="144" t="s">
        <v>194</v>
      </c>
      <c r="B50" s="80"/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43</v>
      </c>
      <c r="M50" s="207">
        <v>0</v>
      </c>
      <c r="N50" s="207">
        <v>0</v>
      </c>
      <c r="O50" s="207">
        <v>0</v>
      </c>
      <c r="P50" s="207">
        <v>5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161"/>
      <c r="X50" s="146">
        <v>48</v>
      </c>
    </row>
    <row r="51" spans="1:24" ht="24.95" customHeight="1">
      <c r="A51" s="144" t="s">
        <v>195</v>
      </c>
      <c r="B51" s="80"/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22</v>
      </c>
      <c r="M51" s="207">
        <v>0</v>
      </c>
      <c r="N51" s="207">
        <v>0</v>
      </c>
      <c r="O51" s="207">
        <v>0</v>
      </c>
      <c r="P51" s="207">
        <v>15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161"/>
      <c r="X51" s="146">
        <v>37</v>
      </c>
    </row>
    <row r="52" spans="1:24" ht="24.95" customHeight="1">
      <c r="A52" s="144" t="s">
        <v>185</v>
      </c>
      <c r="B52" s="80"/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49</v>
      </c>
      <c r="M52" s="207">
        <v>0</v>
      </c>
      <c r="N52" s="207">
        <v>0</v>
      </c>
      <c r="O52" s="207">
        <v>0</v>
      </c>
      <c r="P52" s="207">
        <v>8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161"/>
      <c r="X52" s="146">
        <v>57</v>
      </c>
    </row>
    <row r="53" spans="1:24" ht="24.95" customHeight="1">
      <c r="A53" s="144" t="s">
        <v>184</v>
      </c>
      <c r="B53" s="80"/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17</v>
      </c>
      <c r="M53" s="207">
        <v>0</v>
      </c>
      <c r="N53" s="207">
        <v>0</v>
      </c>
      <c r="O53" s="207">
        <v>0</v>
      </c>
      <c r="P53" s="207">
        <v>11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161"/>
      <c r="X53" s="146">
        <v>28</v>
      </c>
    </row>
    <row r="54" spans="1:24" ht="24.95" customHeight="1">
      <c r="A54" s="144" t="s">
        <v>186</v>
      </c>
      <c r="B54" s="80"/>
      <c r="C54" s="207">
        <v>0</v>
      </c>
      <c r="D54" s="207">
        <v>0</v>
      </c>
      <c r="E54" s="207">
        <v>1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15</v>
      </c>
      <c r="M54" s="207">
        <v>0</v>
      </c>
      <c r="N54" s="207">
        <v>0</v>
      </c>
      <c r="O54" s="207">
        <v>0</v>
      </c>
      <c r="P54" s="207">
        <v>16</v>
      </c>
      <c r="Q54" s="207">
        <v>0</v>
      </c>
      <c r="R54" s="207">
        <v>0</v>
      </c>
      <c r="S54" s="207">
        <v>0</v>
      </c>
      <c r="T54" s="207">
        <v>1</v>
      </c>
      <c r="U54" s="207">
        <v>0</v>
      </c>
      <c r="V54" s="207">
        <v>0</v>
      </c>
      <c r="W54" s="161"/>
      <c r="X54" s="146">
        <v>33</v>
      </c>
    </row>
    <row r="55" spans="1:24" ht="24.95" customHeight="1">
      <c r="A55" s="144" t="s">
        <v>187</v>
      </c>
      <c r="B55" s="80"/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23</v>
      </c>
      <c r="M55" s="207">
        <v>0</v>
      </c>
      <c r="N55" s="207">
        <v>0</v>
      </c>
      <c r="O55" s="207">
        <v>0</v>
      </c>
      <c r="P55" s="207">
        <v>46</v>
      </c>
      <c r="Q55" s="207">
        <v>0</v>
      </c>
      <c r="R55" s="207">
        <v>0</v>
      </c>
      <c r="S55" s="207">
        <v>0</v>
      </c>
      <c r="T55" s="207">
        <v>1</v>
      </c>
      <c r="U55" s="207">
        <v>0</v>
      </c>
      <c r="V55" s="207">
        <v>0</v>
      </c>
      <c r="W55" s="161"/>
      <c r="X55" s="146">
        <v>70</v>
      </c>
    </row>
    <row r="56" spans="1:24" ht="24.95" customHeight="1">
      <c r="A56" s="144" t="s">
        <v>196</v>
      </c>
      <c r="B56" s="80"/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4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161"/>
      <c r="X56" s="146">
        <v>4</v>
      </c>
    </row>
    <row r="57" spans="1:24" ht="8.1" customHeight="1">
      <c r="A57" s="164"/>
      <c r="B57" s="23"/>
      <c r="C57" s="165"/>
      <c r="D57" s="150"/>
      <c r="E57" s="150"/>
      <c r="F57" s="150"/>
      <c r="G57" s="165"/>
      <c r="H57" s="165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68"/>
      <c r="X57" s="150"/>
    </row>
    <row r="58" spans="1:24" ht="24.95" customHeight="1">
      <c r="A58" s="389" t="s">
        <v>198</v>
      </c>
      <c r="B58" s="23"/>
      <c r="C58" s="384">
        <v>0</v>
      </c>
      <c r="D58" s="384">
        <v>0</v>
      </c>
      <c r="E58" s="384">
        <v>1</v>
      </c>
      <c r="F58" s="384">
        <v>0</v>
      </c>
      <c r="G58" s="384">
        <v>0</v>
      </c>
      <c r="H58" s="384">
        <v>1</v>
      </c>
      <c r="I58" s="384">
        <v>0</v>
      </c>
      <c r="J58" s="384">
        <v>0</v>
      </c>
      <c r="K58" s="384">
        <v>0</v>
      </c>
      <c r="L58" s="384">
        <v>285</v>
      </c>
      <c r="M58" s="384">
        <v>0</v>
      </c>
      <c r="N58" s="384">
        <v>0</v>
      </c>
      <c r="O58" s="384">
        <v>0</v>
      </c>
      <c r="P58" s="384">
        <v>168</v>
      </c>
      <c r="Q58" s="384">
        <v>0</v>
      </c>
      <c r="R58" s="384">
        <v>0</v>
      </c>
      <c r="S58" s="384">
        <v>0</v>
      </c>
      <c r="T58" s="384">
        <v>3</v>
      </c>
      <c r="U58" s="384">
        <v>0</v>
      </c>
      <c r="V58" s="384">
        <v>0</v>
      </c>
      <c r="W58" s="168"/>
      <c r="X58" s="384">
        <v>458</v>
      </c>
    </row>
    <row r="59" spans="1:24" ht="8.1" customHeight="1">
      <c r="A59" s="169"/>
      <c r="B59" s="23"/>
      <c r="C59" s="170"/>
      <c r="G59" s="97"/>
      <c r="H59" s="170"/>
    </row>
    <row r="60" spans="1:24" ht="24.95" customHeight="1">
      <c r="A60" s="383" t="s">
        <v>96</v>
      </c>
      <c r="B60" s="80"/>
      <c r="C60" s="381">
        <v>3</v>
      </c>
      <c r="D60" s="381">
        <v>4</v>
      </c>
      <c r="E60" s="381">
        <v>1</v>
      </c>
      <c r="F60" s="381">
        <v>1</v>
      </c>
      <c r="G60" s="381">
        <v>1</v>
      </c>
      <c r="H60" s="381">
        <v>6</v>
      </c>
      <c r="I60" s="381">
        <v>1</v>
      </c>
      <c r="J60" s="381">
        <v>1</v>
      </c>
      <c r="K60" s="381">
        <v>4</v>
      </c>
      <c r="L60" s="388">
        <v>2184</v>
      </c>
      <c r="M60" s="381">
        <v>10</v>
      </c>
      <c r="N60" s="381">
        <v>1</v>
      </c>
      <c r="O60" s="381">
        <v>2</v>
      </c>
      <c r="P60" s="381">
        <v>921</v>
      </c>
      <c r="Q60" s="381">
        <v>5</v>
      </c>
      <c r="R60" s="381">
        <v>4</v>
      </c>
      <c r="S60" s="381">
        <v>3</v>
      </c>
      <c r="T60" s="381">
        <v>5</v>
      </c>
      <c r="U60" s="381">
        <v>1</v>
      </c>
      <c r="V60" s="381">
        <v>1</v>
      </c>
      <c r="W60" s="80"/>
      <c r="X60" s="388">
        <v>3159</v>
      </c>
    </row>
    <row r="61" spans="1:24">
      <c r="A61" s="23"/>
    </row>
    <row r="62" spans="1:24" ht="20.100000000000001" customHeight="1">
      <c r="A62" s="136" t="s">
        <v>280</v>
      </c>
    </row>
    <row r="63" spans="1:24" ht="20.100000000000001" customHeight="1">
      <c r="A63" s="136" t="s">
        <v>269</v>
      </c>
    </row>
    <row r="64" spans="1:24" ht="20.100000000000001" customHeight="1">
      <c r="A64" s="69" t="s">
        <v>270</v>
      </c>
    </row>
  </sheetData>
  <mergeCells count="6">
    <mergeCell ref="A2:X2"/>
    <mergeCell ref="C5:V5"/>
    <mergeCell ref="C42:V42"/>
    <mergeCell ref="A5:A6"/>
    <mergeCell ref="X5:X6"/>
    <mergeCell ref="A3:X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42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CC482-535F-462A-8D04-4C1B0E906215}">
  <dimension ref="A1:M99"/>
  <sheetViews>
    <sheetView view="pageBreakPreview" topLeftCell="A17" zoomScaleNormal="100" zoomScaleSheetLayoutView="100" workbookViewId="0">
      <selection activeCell="U87" sqref="U87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16384" width="11.42578125" style="22"/>
  </cols>
  <sheetData>
    <row r="1" spans="1:13">
      <c r="A1" s="21" t="s">
        <v>1</v>
      </c>
    </row>
    <row r="2" spans="1:13" ht="20.100000000000001" customHeight="1">
      <c r="A2" s="497" t="s">
        <v>272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210</v>
      </c>
      <c r="B5" s="44" t="s">
        <v>96</v>
      </c>
    </row>
    <row r="6" spans="1:13" ht="5.0999999999999996" customHeight="1">
      <c r="A6" s="44" t="s">
        <v>211</v>
      </c>
      <c r="B6" s="45">
        <v>1580</v>
      </c>
    </row>
    <row r="7" spans="1:13" ht="5.0999999999999996" customHeight="1">
      <c r="A7" s="44" t="s">
        <v>212</v>
      </c>
      <c r="B7" s="44">
        <v>605</v>
      </c>
    </row>
    <row r="8" spans="1:13" ht="5.0999999999999996" customHeight="1">
      <c r="A8" s="44" t="s">
        <v>213</v>
      </c>
      <c r="B8" s="44">
        <v>491</v>
      </c>
    </row>
    <row r="9" spans="1:13" ht="5.0999999999999996" customHeight="1">
      <c r="A9" s="44" t="s">
        <v>214</v>
      </c>
      <c r="B9" s="44">
        <v>468</v>
      </c>
    </row>
    <row r="10" spans="1:13" ht="5.0999999999999996" customHeight="1">
      <c r="A10" s="44" t="s">
        <v>215</v>
      </c>
      <c r="B10" s="44">
        <v>449</v>
      </c>
      <c r="J10" s="498" t="s">
        <v>271</v>
      </c>
      <c r="K10" s="499">
        <v>7688</v>
      </c>
    </row>
    <row r="11" spans="1:13" ht="5.0999999999999996" customHeight="1">
      <c r="A11" s="44" t="s">
        <v>216</v>
      </c>
      <c r="B11" s="44">
        <v>433</v>
      </c>
      <c r="J11" s="498"/>
      <c r="K11" s="499"/>
    </row>
    <row r="12" spans="1:13" ht="5.0999999999999996" customHeight="1">
      <c r="A12" s="44" t="s">
        <v>217</v>
      </c>
      <c r="B12" s="44">
        <v>414</v>
      </c>
      <c r="J12" s="498"/>
      <c r="K12" s="499"/>
    </row>
    <row r="13" spans="1:13" ht="5.0999999999999996" customHeight="1">
      <c r="A13" s="44" t="s">
        <v>218</v>
      </c>
      <c r="B13" s="44">
        <v>405</v>
      </c>
      <c r="J13" s="498"/>
      <c r="K13" s="499"/>
    </row>
    <row r="14" spans="1:13" ht="5.0999999999999996" customHeight="1">
      <c r="A14" s="44" t="s">
        <v>219</v>
      </c>
      <c r="B14" s="44">
        <v>335</v>
      </c>
    </row>
    <row r="15" spans="1:13" ht="5.0999999999999996" customHeight="1">
      <c r="A15" s="44" t="s">
        <v>220</v>
      </c>
      <c r="B15" s="44">
        <v>262</v>
      </c>
    </row>
    <row r="16" spans="1:13" ht="5.0999999999999996" customHeight="1">
      <c r="A16" s="44" t="s">
        <v>221</v>
      </c>
      <c r="B16" s="44">
        <v>194</v>
      </c>
    </row>
    <row r="17" spans="1:2" ht="5.0999999999999996" customHeight="1">
      <c r="A17" s="44" t="s">
        <v>222</v>
      </c>
      <c r="B17" s="44">
        <v>175</v>
      </c>
    </row>
    <row r="18" spans="1:2" ht="5.0999999999999996" customHeight="1">
      <c r="A18" s="44" t="s">
        <v>223</v>
      </c>
      <c r="B18" s="44">
        <v>169</v>
      </c>
    </row>
    <row r="19" spans="1:2" ht="5.0999999999999996" customHeight="1">
      <c r="A19" s="44" t="s">
        <v>224</v>
      </c>
      <c r="B19" s="44">
        <v>163</v>
      </c>
    </row>
    <row r="20" spans="1:2" ht="5.0999999999999996" customHeight="1">
      <c r="A20" s="44" t="s">
        <v>225</v>
      </c>
      <c r="B20" s="44">
        <v>158</v>
      </c>
    </row>
    <row r="21" spans="1:2" ht="5.0999999999999996" customHeight="1">
      <c r="A21" s="44" t="s">
        <v>226</v>
      </c>
      <c r="B21" s="44">
        <v>152</v>
      </c>
    </row>
    <row r="22" spans="1:2" ht="5.0999999999999996" customHeight="1">
      <c r="A22" s="44" t="s">
        <v>227</v>
      </c>
      <c r="B22" s="44">
        <v>137</v>
      </c>
    </row>
    <row r="23" spans="1:2" ht="5.0999999999999996" customHeight="1">
      <c r="A23" s="44" t="s">
        <v>228</v>
      </c>
      <c r="B23" s="44">
        <v>135</v>
      </c>
    </row>
    <row r="24" spans="1:2" ht="5.0999999999999996" customHeight="1">
      <c r="A24" s="44" t="s">
        <v>229</v>
      </c>
      <c r="B24" s="44">
        <v>110</v>
      </c>
    </row>
    <row r="25" spans="1:2" ht="5.0999999999999996" customHeight="1">
      <c r="A25" s="44" t="s">
        <v>230</v>
      </c>
      <c r="B25" s="44">
        <v>96</v>
      </c>
    </row>
    <row r="26" spans="1:2" ht="5.0999999999999996" customHeight="1">
      <c r="A26" s="44" t="s">
        <v>231</v>
      </c>
      <c r="B26" s="44">
        <v>90</v>
      </c>
    </row>
    <row r="27" spans="1:2" ht="5.0999999999999996" customHeight="1">
      <c r="A27" s="44" t="s">
        <v>232</v>
      </c>
      <c r="B27" s="44">
        <v>84</v>
      </c>
    </row>
    <row r="28" spans="1:2" ht="5.0999999999999996" customHeight="1">
      <c r="A28" s="44" t="s">
        <v>209</v>
      </c>
      <c r="B28" s="44">
        <v>74</v>
      </c>
    </row>
    <row r="29" spans="1:2" ht="5.0999999999999996" customHeight="1">
      <c r="A29" s="44" t="s">
        <v>233</v>
      </c>
      <c r="B29" s="44">
        <v>71</v>
      </c>
    </row>
    <row r="30" spans="1:2" ht="5.0999999999999996" customHeight="1">
      <c r="A30" s="44" t="s">
        <v>234</v>
      </c>
      <c r="B30" s="44">
        <v>67</v>
      </c>
    </row>
    <row r="31" spans="1:2" ht="5.0999999999999996" customHeight="1">
      <c r="A31" s="44" t="s">
        <v>183</v>
      </c>
      <c r="B31" s="44">
        <v>66</v>
      </c>
    </row>
    <row r="32" spans="1:2" ht="5.0999999999999996" customHeight="1">
      <c r="A32" s="44" t="s">
        <v>235</v>
      </c>
      <c r="B32" s="44">
        <v>48</v>
      </c>
    </row>
    <row r="33" spans="1:2" ht="5.0999999999999996" customHeight="1">
      <c r="A33" s="44" t="s">
        <v>236</v>
      </c>
      <c r="B33" s="44">
        <v>40</v>
      </c>
    </row>
    <row r="34" spans="1:2" ht="5.0999999999999996" customHeight="1">
      <c r="A34" s="44" t="s">
        <v>237</v>
      </c>
      <c r="B34" s="44">
        <v>32</v>
      </c>
    </row>
    <row r="35" spans="1:2" ht="5.0999999999999996" customHeight="1">
      <c r="A35" s="44" t="s">
        <v>238</v>
      </c>
      <c r="B35" s="44">
        <v>26</v>
      </c>
    </row>
    <row r="36" spans="1:2" ht="5.0999999999999996" customHeight="1">
      <c r="A36" s="44" t="s">
        <v>239</v>
      </c>
      <c r="B36" s="44">
        <v>23</v>
      </c>
    </row>
    <row r="37" spans="1:2" ht="5.0999999999999996" customHeight="1">
      <c r="A37" s="44" t="s">
        <v>240</v>
      </c>
      <c r="B37" s="44">
        <v>22</v>
      </c>
    </row>
    <row r="38" spans="1:2" ht="5.0999999999999996" customHeight="1">
      <c r="A38" s="44" t="s">
        <v>241</v>
      </c>
      <c r="B38" s="44">
        <v>20</v>
      </c>
    </row>
    <row r="39" spans="1:2" ht="5.0999999999999996" customHeight="1">
      <c r="A39" s="44" t="s">
        <v>242</v>
      </c>
      <c r="B39" s="44">
        <v>13</v>
      </c>
    </row>
    <row r="40" spans="1:2" ht="5.0999999999999996" customHeight="1">
      <c r="A40" s="44" t="s">
        <v>243</v>
      </c>
      <c r="B40" s="44">
        <v>10</v>
      </c>
    </row>
    <row r="41" spans="1:2" ht="5.0999999999999996" customHeight="1">
      <c r="A41" s="44" t="s">
        <v>244</v>
      </c>
      <c r="B41" s="44">
        <v>9</v>
      </c>
    </row>
    <row r="42" spans="1:2" ht="5.0999999999999996" customHeight="1">
      <c r="A42" s="44" t="s">
        <v>245</v>
      </c>
      <c r="B42" s="44">
        <v>9</v>
      </c>
    </row>
    <row r="43" spans="1:2" ht="5.0999999999999996" customHeight="1">
      <c r="A43" s="44" t="s">
        <v>246</v>
      </c>
      <c r="B43" s="44">
        <v>8</v>
      </c>
    </row>
    <row r="44" spans="1:2" ht="5.0999999999999996" customHeight="1">
      <c r="A44" s="44" t="s">
        <v>167</v>
      </c>
      <c r="B44" s="44">
        <v>6</v>
      </c>
    </row>
    <row r="45" spans="1:2" ht="5.0999999999999996" customHeight="1">
      <c r="A45" s="44" t="s">
        <v>247</v>
      </c>
      <c r="B45" s="44">
        <v>6</v>
      </c>
    </row>
    <row r="46" spans="1:2" ht="5.0999999999999996" customHeight="1">
      <c r="A46" s="44" t="s">
        <v>248</v>
      </c>
      <c r="B46" s="44">
        <v>5</v>
      </c>
    </row>
    <row r="47" spans="1:2" ht="5.0999999999999996" customHeight="1">
      <c r="A47" s="44" t="s">
        <v>249</v>
      </c>
      <c r="B47" s="44">
        <v>3</v>
      </c>
    </row>
    <row r="48" spans="1:2" ht="5.0999999999999996" customHeight="1">
      <c r="A48" s="44" t="s">
        <v>250</v>
      </c>
      <c r="B48" s="44">
        <v>3</v>
      </c>
    </row>
    <row r="49" spans="1:2" ht="5.0999999999999996" customHeight="1">
      <c r="A49" s="44" t="s">
        <v>251</v>
      </c>
      <c r="B49" s="44">
        <v>3</v>
      </c>
    </row>
    <row r="50" spans="1:2" ht="5.0999999999999996" customHeight="1">
      <c r="A50" s="44" t="s">
        <v>252</v>
      </c>
      <c r="B50" s="44">
        <v>2</v>
      </c>
    </row>
    <row r="51" spans="1:2" ht="5.0999999999999996" customHeight="1">
      <c r="A51" s="44" t="s">
        <v>253</v>
      </c>
      <c r="B51" s="44">
        <v>2</v>
      </c>
    </row>
    <row r="52" spans="1:2" ht="5.0999999999999996" customHeight="1">
      <c r="A52" s="44" t="s">
        <v>254</v>
      </c>
      <c r="B52" s="44">
        <v>2</v>
      </c>
    </row>
    <row r="53" spans="1:2" ht="5.0999999999999996" customHeight="1">
      <c r="A53" s="44" t="s">
        <v>255</v>
      </c>
      <c r="B53" s="44">
        <v>2</v>
      </c>
    </row>
    <row r="54" spans="1:2" ht="5.0999999999999996" customHeight="1">
      <c r="A54" s="44" t="s">
        <v>256</v>
      </c>
      <c r="B54" s="44">
        <v>2</v>
      </c>
    </row>
    <row r="55" spans="1:2" ht="5.0999999999999996" customHeight="1">
      <c r="A55" s="44" t="s">
        <v>257</v>
      </c>
      <c r="B55" s="44">
        <v>1</v>
      </c>
    </row>
    <row r="56" spans="1:2" ht="5.0999999999999996" customHeight="1">
      <c r="A56" s="44" t="s">
        <v>258</v>
      </c>
      <c r="B56" s="44">
        <v>1</v>
      </c>
    </row>
    <row r="57" spans="1:2" ht="5.0999999999999996" customHeight="1">
      <c r="A57" s="44" t="s">
        <v>259</v>
      </c>
      <c r="B57" s="44">
        <v>1</v>
      </c>
    </row>
    <row r="58" spans="1:2" ht="5.0999999999999996" customHeight="1">
      <c r="A58" s="44" t="s">
        <v>260</v>
      </c>
      <c r="B58" s="44">
        <v>1</v>
      </c>
    </row>
    <row r="59" spans="1:2" ht="5.0999999999999996" customHeight="1">
      <c r="A59" s="44" t="s">
        <v>261</v>
      </c>
      <c r="B59" s="44">
        <v>1</v>
      </c>
    </row>
    <row r="60" spans="1:2" ht="5.0999999999999996" customHeight="1">
      <c r="A60" s="44" t="s">
        <v>262</v>
      </c>
      <c r="B60" s="44">
        <v>1</v>
      </c>
    </row>
    <row r="61" spans="1:2" ht="5.0999999999999996" customHeight="1">
      <c r="A61" s="44" t="s">
        <v>263</v>
      </c>
      <c r="B61" s="44">
        <v>1</v>
      </c>
    </row>
    <row r="62" spans="1:2" ht="5.0999999999999996" customHeight="1">
      <c r="A62" s="44" t="s">
        <v>264</v>
      </c>
      <c r="B62" s="44">
        <v>1</v>
      </c>
    </row>
    <row r="63" spans="1:2" ht="5.0999999999999996" customHeight="1">
      <c r="A63" s="44" t="s">
        <v>265</v>
      </c>
      <c r="B63" s="44">
        <v>1</v>
      </c>
    </row>
    <row r="64" spans="1:2" ht="5.0999999999999996" customHeight="1">
      <c r="A64" s="44" t="s">
        <v>96</v>
      </c>
      <c r="B64" s="45"/>
    </row>
    <row r="65" spans="1:1" ht="5.0999999999999996" customHeight="1">
      <c r="A65" s="23"/>
    </row>
    <row r="66" spans="1:1" ht="5.0999999999999996" customHeight="1">
      <c r="A66" s="46"/>
    </row>
    <row r="67" spans="1:1" ht="5.0999999999999996" customHeight="1">
      <c r="A67" s="46"/>
    </row>
    <row r="68" spans="1:1" ht="5.0999999999999996" customHeight="1">
      <c r="A68" s="46"/>
    </row>
    <row r="69" spans="1:1" ht="5.0999999999999996" customHeight="1">
      <c r="A69" s="46"/>
    </row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49" t="s">
        <v>266</v>
      </c>
    </row>
    <row r="96" spans="1:1" ht="9" customHeight="1">
      <c r="A96" s="49" t="s">
        <v>267</v>
      </c>
    </row>
    <row r="97" spans="1:1" ht="9" customHeight="1">
      <c r="A97" s="49" t="s">
        <v>268</v>
      </c>
    </row>
    <row r="98" spans="1:1" ht="9" customHeight="1">
      <c r="A98" s="49" t="s">
        <v>269</v>
      </c>
    </row>
    <row r="99" spans="1:1" ht="9" customHeight="1">
      <c r="A99" s="49" t="s">
        <v>270</v>
      </c>
    </row>
  </sheetData>
  <mergeCells count="4">
    <mergeCell ref="A3:M3"/>
    <mergeCell ref="A2:M2"/>
    <mergeCell ref="J10:J13"/>
    <mergeCell ref="K10:K13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&amp;L&amp;G&amp;R&amp;"Montserrat,Normal"&amp;10&amp;G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DCD-3BC5-40E8-86BD-4358B89B8BDD}">
  <dimension ref="A1:Q66"/>
  <sheetViews>
    <sheetView view="pageBreakPreview" zoomScale="55" zoomScaleNormal="70" zoomScaleSheetLayoutView="55" workbookViewId="0">
      <selection activeCell="Z47" sqref="Z47"/>
    </sheetView>
  </sheetViews>
  <sheetFormatPr baseColWidth="10" defaultRowHeight="15"/>
  <cols>
    <col min="1" max="1" width="55.7109375" style="22" customWidth="1"/>
    <col min="2" max="2" width="1.7109375" style="22" customWidth="1"/>
    <col min="3" max="4" width="14.7109375" style="22" customWidth="1"/>
    <col min="5" max="5" width="16.7109375" style="22" customWidth="1"/>
    <col min="6" max="6" width="16" style="22" customWidth="1"/>
    <col min="7" max="8" width="14.7109375" style="22" customWidth="1"/>
    <col min="9" max="9" width="1.7109375" style="22" customWidth="1"/>
    <col min="10" max="15" width="14.7109375" style="22" customWidth="1"/>
    <col min="16" max="16" width="1.7109375" style="22" customWidth="1"/>
    <col min="17" max="17" width="14.7109375" style="22" customWidth="1"/>
    <col min="18" max="16384" width="11.42578125" style="22"/>
  </cols>
  <sheetData>
    <row r="1" spans="1:17">
      <c r="A1" s="21" t="s">
        <v>1</v>
      </c>
    </row>
    <row r="2" spans="1:17" ht="20.100000000000001" customHeight="1">
      <c r="A2" s="502" t="s">
        <v>281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</row>
    <row r="3" spans="1:17" ht="20.100000000000001" customHeight="1">
      <c r="A3" s="502" t="str">
        <f>UPPER(CONCATENATE("Octubre 2022"))</f>
        <v>OCTUBRE 2022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</row>
    <row r="4" spans="1:17">
      <c r="A4" s="23"/>
    </row>
    <row r="5" spans="1:17">
      <c r="A5" s="500" t="s">
        <v>284</v>
      </c>
      <c r="B5" s="50"/>
      <c r="C5" s="503" t="s">
        <v>273</v>
      </c>
      <c r="D5" s="504"/>
      <c r="E5" s="504"/>
      <c r="F5" s="504"/>
      <c r="G5" s="504"/>
      <c r="H5" s="505"/>
      <c r="I5" s="50"/>
      <c r="J5" s="503" t="s">
        <v>274</v>
      </c>
      <c r="K5" s="504"/>
      <c r="L5" s="504"/>
      <c r="M5" s="504"/>
      <c r="N5" s="504"/>
      <c r="O5" s="505"/>
      <c r="P5" s="506"/>
      <c r="Q5" s="500" t="s">
        <v>96</v>
      </c>
    </row>
    <row r="6" spans="1:17">
      <c r="A6" s="500"/>
      <c r="B6" s="50"/>
      <c r="C6" s="500" t="s">
        <v>282</v>
      </c>
      <c r="D6" s="500"/>
      <c r="E6" s="500" t="s">
        <v>283</v>
      </c>
      <c r="F6" s="500"/>
      <c r="G6" s="500" t="s">
        <v>198</v>
      </c>
      <c r="H6" s="501" t="s">
        <v>275</v>
      </c>
      <c r="I6" s="50"/>
      <c r="J6" s="500" t="s">
        <v>282</v>
      </c>
      <c r="K6" s="500"/>
      <c r="L6" s="500" t="s">
        <v>283</v>
      </c>
      <c r="M6" s="500"/>
      <c r="N6" s="500" t="s">
        <v>198</v>
      </c>
      <c r="O6" s="501" t="s">
        <v>275</v>
      </c>
      <c r="P6" s="506"/>
      <c r="Q6" s="500"/>
    </row>
    <row r="7" spans="1:17">
      <c r="A7" s="500"/>
      <c r="B7" s="50"/>
      <c r="C7" s="65" t="s">
        <v>276</v>
      </c>
      <c r="D7" s="65" t="s">
        <v>277</v>
      </c>
      <c r="E7" s="65" t="s">
        <v>276</v>
      </c>
      <c r="F7" s="65" t="s">
        <v>277</v>
      </c>
      <c r="G7" s="500"/>
      <c r="H7" s="501"/>
      <c r="I7" s="50"/>
      <c r="J7" s="65" t="s">
        <v>276</v>
      </c>
      <c r="K7" s="65" t="s">
        <v>277</v>
      </c>
      <c r="L7" s="65" t="s">
        <v>276</v>
      </c>
      <c r="M7" s="65" t="s">
        <v>277</v>
      </c>
      <c r="N7" s="500"/>
      <c r="O7" s="501"/>
      <c r="P7" s="506"/>
      <c r="Q7" s="500"/>
    </row>
    <row r="8" spans="1:17" ht="8.1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>
      <c r="A9" s="51" t="s">
        <v>3</v>
      </c>
      <c r="B9" s="24"/>
      <c r="C9" s="52">
        <v>4</v>
      </c>
      <c r="D9" s="52"/>
      <c r="E9" s="52">
        <v>1</v>
      </c>
      <c r="F9" s="52"/>
      <c r="G9" s="53">
        <v>5</v>
      </c>
      <c r="H9" s="53">
        <v>100</v>
      </c>
      <c r="I9" s="24"/>
      <c r="J9" s="52"/>
      <c r="K9" s="52"/>
      <c r="L9" s="52"/>
      <c r="M9" s="52"/>
      <c r="N9" s="53">
        <v>0</v>
      </c>
      <c r="O9" s="53">
        <v>0</v>
      </c>
      <c r="P9" s="54"/>
      <c r="Q9" s="53">
        <v>5</v>
      </c>
    </row>
    <row r="10" spans="1:17">
      <c r="A10" s="51" t="s">
        <v>4</v>
      </c>
      <c r="B10" s="24"/>
      <c r="C10" s="52">
        <v>27</v>
      </c>
      <c r="D10" s="52">
        <v>1</v>
      </c>
      <c r="E10" s="52">
        <v>59</v>
      </c>
      <c r="F10" s="52">
        <v>2</v>
      </c>
      <c r="G10" s="53">
        <v>89</v>
      </c>
      <c r="H10" s="53">
        <v>95</v>
      </c>
      <c r="I10" s="24"/>
      <c r="J10" s="52">
        <v>3</v>
      </c>
      <c r="K10" s="52"/>
      <c r="L10" s="52">
        <v>2</v>
      </c>
      <c r="M10" s="52"/>
      <c r="N10" s="53">
        <v>5</v>
      </c>
      <c r="O10" s="53">
        <v>5</v>
      </c>
      <c r="P10" s="54"/>
      <c r="Q10" s="53">
        <v>94</v>
      </c>
    </row>
    <row r="11" spans="1:17">
      <c r="A11" s="51" t="s">
        <v>5</v>
      </c>
      <c r="B11" s="24"/>
      <c r="C11" s="52">
        <v>16</v>
      </c>
      <c r="D11" s="52"/>
      <c r="E11" s="52">
        <v>25</v>
      </c>
      <c r="F11" s="52">
        <v>1</v>
      </c>
      <c r="G11" s="53">
        <v>42</v>
      </c>
      <c r="H11" s="53">
        <v>100</v>
      </c>
      <c r="I11" s="24"/>
      <c r="J11" s="52"/>
      <c r="K11" s="52"/>
      <c r="L11" s="52"/>
      <c r="M11" s="52"/>
      <c r="N11" s="53">
        <v>0</v>
      </c>
      <c r="O11" s="53">
        <v>0</v>
      </c>
      <c r="P11" s="54"/>
      <c r="Q11" s="53">
        <v>42</v>
      </c>
    </row>
    <row r="12" spans="1:17">
      <c r="A12" s="51" t="s">
        <v>6</v>
      </c>
      <c r="B12" s="24"/>
      <c r="C12" s="52">
        <v>13</v>
      </c>
      <c r="D12" s="52"/>
      <c r="E12" s="52">
        <v>43</v>
      </c>
      <c r="F12" s="52"/>
      <c r="G12" s="53">
        <v>56</v>
      </c>
      <c r="H12" s="53">
        <v>100</v>
      </c>
      <c r="I12" s="24"/>
      <c r="J12" s="52"/>
      <c r="K12" s="52"/>
      <c r="L12" s="52"/>
      <c r="M12" s="52"/>
      <c r="N12" s="53">
        <v>0</v>
      </c>
      <c r="O12" s="53">
        <v>0</v>
      </c>
      <c r="P12" s="54"/>
      <c r="Q12" s="53">
        <v>56</v>
      </c>
    </row>
    <row r="13" spans="1:17">
      <c r="A13" s="51" t="s">
        <v>8</v>
      </c>
      <c r="B13" s="24"/>
      <c r="C13" s="52">
        <v>558</v>
      </c>
      <c r="D13" s="52">
        <v>20</v>
      </c>
      <c r="E13" s="52">
        <v>370</v>
      </c>
      <c r="F13" s="52">
        <v>5</v>
      </c>
      <c r="G13" s="53">
        <v>953</v>
      </c>
      <c r="H13" s="53">
        <v>98</v>
      </c>
      <c r="I13" s="24"/>
      <c r="J13" s="52">
        <v>4</v>
      </c>
      <c r="K13" s="52">
        <v>1</v>
      </c>
      <c r="L13" s="52">
        <v>8</v>
      </c>
      <c r="M13" s="52">
        <v>2</v>
      </c>
      <c r="N13" s="53">
        <v>15</v>
      </c>
      <c r="O13" s="53">
        <v>2</v>
      </c>
      <c r="P13" s="54"/>
      <c r="Q13" s="53">
        <v>968</v>
      </c>
    </row>
    <row r="14" spans="1:17">
      <c r="A14" s="51" t="s">
        <v>9</v>
      </c>
      <c r="B14" s="24"/>
      <c r="C14" s="52">
        <v>106</v>
      </c>
      <c r="D14" s="52">
        <v>5</v>
      </c>
      <c r="E14" s="52">
        <v>379</v>
      </c>
      <c r="F14" s="52">
        <v>1</v>
      </c>
      <c r="G14" s="53">
        <v>491</v>
      </c>
      <c r="H14" s="53">
        <v>98</v>
      </c>
      <c r="I14" s="24"/>
      <c r="J14" s="52">
        <v>1</v>
      </c>
      <c r="K14" s="52">
        <v>1</v>
      </c>
      <c r="L14" s="52">
        <v>7</v>
      </c>
      <c r="M14" s="52"/>
      <c r="N14" s="53">
        <v>9</v>
      </c>
      <c r="O14" s="53">
        <v>2</v>
      </c>
      <c r="P14" s="54"/>
      <c r="Q14" s="53">
        <v>500</v>
      </c>
    </row>
    <row r="15" spans="1:17">
      <c r="A15" s="51" t="s">
        <v>31</v>
      </c>
      <c r="B15" s="24"/>
      <c r="C15" s="52">
        <v>46</v>
      </c>
      <c r="D15" s="52">
        <v>6</v>
      </c>
      <c r="E15" s="52">
        <v>268</v>
      </c>
      <c r="F15" s="52">
        <v>22</v>
      </c>
      <c r="G15" s="53">
        <v>342</v>
      </c>
      <c r="H15" s="53">
        <v>92</v>
      </c>
      <c r="I15" s="24"/>
      <c r="J15" s="52">
        <v>3</v>
      </c>
      <c r="K15" s="52"/>
      <c r="L15" s="52">
        <v>24</v>
      </c>
      <c r="M15" s="52">
        <v>1</v>
      </c>
      <c r="N15" s="53">
        <v>28</v>
      </c>
      <c r="O15" s="53">
        <v>8</v>
      </c>
      <c r="P15" s="54"/>
      <c r="Q15" s="53">
        <v>370</v>
      </c>
    </row>
    <row r="16" spans="1:17">
      <c r="A16" s="51" t="s">
        <v>33</v>
      </c>
      <c r="B16" s="24"/>
      <c r="C16" s="52">
        <v>1</v>
      </c>
      <c r="D16" s="52"/>
      <c r="E16" s="52">
        <v>2</v>
      </c>
      <c r="F16" s="52"/>
      <c r="G16" s="53">
        <v>3</v>
      </c>
      <c r="H16" s="53">
        <v>100</v>
      </c>
      <c r="I16" s="24"/>
      <c r="J16" s="52"/>
      <c r="K16" s="52"/>
      <c r="L16" s="52"/>
      <c r="M16" s="52"/>
      <c r="N16" s="53">
        <v>0</v>
      </c>
      <c r="O16" s="53">
        <v>0</v>
      </c>
      <c r="P16" s="54"/>
      <c r="Q16" s="53">
        <v>3</v>
      </c>
    </row>
    <row r="17" spans="1:17">
      <c r="A17" s="51" t="s">
        <v>7</v>
      </c>
      <c r="B17" s="24"/>
      <c r="C17" s="52">
        <v>1</v>
      </c>
      <c r="D17" s="52"/>
      <c r="E17" s="52">
        <v>5</v>
      </c>
      <c r="F17" s="52"/>
      <c r="G17" s="53">
        <v>6</v>
      </c>
      <c r="H17" s="53">
        <v>75</v>
      </c>
      <c r="I17" s="24"/>
      <c r="J17" s="52">
        <v>1</v>
      </c>
      <c r="K17" s="52"/>
      <c r="L17" s="52">
        <v>1</v>
      </c>
      <c r="M17" s="52"/>
      <c r="N17" s="53">
        <v>2</v>
      </c>
      <c r="O17" s="53">
        <v>25</v>
      </c>
      <c r="P17" s="54"/>
      <c r="Q17" s="53">
        <v>8</v>
      </c>
    </row>
    <row r="18" spans="1:17">
      <c r="A18" s="51" t="s">
        <v>10</v>
      </c>
      <c r="B18" s="24"/>
      <c r="C18" s="52">
        <v>26</v>
      </c>
      <c r="D18" s="52"/>
      <c r="E18" s="52">
        <v>61</v>
      </c>
      <c r="F18" s="52"/>
      <c r="G18" s="53">
        <v>87</v>
      </c>
      <c r="H18" s="53">
        <v>99</v>
      </c>
      <c r="I18" s="24"/>
      <c r="J18" s="52">
        <v>1</v>
      </c>
      <c r="K18" s="52"/>
      <c r="L18" s="52"/>
      <c r="M18" s="52"/>
      <c r="N18" s="53">
        <v>1</v>
      </c>
      <c r="O18" s="53">
        <v>1</v>
      </c>
      <c r="P18" s="54"/>
      <c r="Q18" s="53">
        <v>88</v>
      </c>
    </row>
    <row r="19" spans="1:17">
      <c r="A19" s="51" t="s">
        <v>32</v>
      </c>
      <c r="B19" s="24"/>
      <c r="C19" s="52">
        <v>87</v>
      </c>
      <c r="D19" s="52">
        <v>5</v>
      </c>
      <c r="E19" s="52">
        <v>344</v>
      </c>
      <c r="F19" s="52">
        <v>20</v>
      </c>
      <c r="G19" s="53">
        <v>456</v>
      </c>
      <c r="H19" s="53">
        <v>97</v>
      </c>
      <c r="I19" s="24"/>
      <c r="J19" s="52">
        <v>7</v>
      </c>
      <c r="K19" s="52"/>
      <c r="L19" s="52">
        <v>9</v>
      </c>
      <c r="M19" s="52"/>
      <c r="N19" s="53">
        <v>16</v>
      </c>
      <c r="O19" s="53">
        <v>3</v>
      </c>
      <c r="P19" s="54"/>
      <c r="Q19" s="53">
        <v>472</v>
      </c>
    </row>
    <row r="20" spans="1:17">
      <c r="A20" s="51" t="s">
        <v>11</v>
      </c>
      <c r="B20" s="24"/>
      <c r="C20" s="52">
        <v>2</v>
      </c>
      <c r="D20" s="52"/>
      <c r="E20" s="52">
        <v>4</v>
      </c>
      <c r="F20" s="52"/>
      <c r="G20" s="53">
        <v>6</v>
      </c>
      <c r="H20" s="53">
        <v>100</v>
      </c>
      <c r="I20" s="24"/>
      <c r="J20" s="52"/>
      <c r="K20" s="52"/>
      <c r="L20" s="52"/>
      <c r="M20" s="52"/>
      <c r="N20" s="53">
        <v>0</v>
      </c>
      <c r="O20" s="53">
        <v>0</v>
      </c>
      <c r="P20" s="54"/>
      <c r="Q20" s="53">
        <v>6</v>
      </c>
    </row>
    <row r="21" spans="1:17">
      <c r="A21" s="51" t="s">
        <v>12</v>
      </c>
      <c r="B21" s="24"/>
      <c r="C21" s="52">
        <v>171</v>
      </c>
      <c r="D21" s="52">
        <v>8</v>
      </c>
      <c r="E21" s="52">
        <v>268</v>
      </c>
      <c r="F21" s="52">
        <v>6</v>
      </c>
      <c r="G21" s="53">
        <v>453</v>
      </c>
      <c r="H21" s="53">
        <v>93</v>
      </c>
      <c r="I21" s="24"/>
      <c r="J21" s="52">
        <v>6</v>
      </c>
      <c r="K21" s="52"/>
      <c r="L21" s="52">
        <v>29</v>
      </c>
      <c r="M21" s="52"/>
      <c r="N21" s="53">
        <v>35</v>
      </c>
      <c r="O21" s="53">
        <v>7</v>
      </c>
      <c r="P21" s="54"/>
      <c r="Q21" s="53">
        <v>488</v>
      </c>
    </row>
    <row r="22" spans="1:17">
      <c r="A22" s="51" t="s">
        <v>13</v>
      </c>
      <c r="B22" s="24"/>
      <c r="C22" s="52">
        <v>73</v>
      </c>
      <c r="D22" s="52">
        <v>2</v>
      </c>
      <c r="E22" s="52">
        <v>245</v>
      </c>
      <c r="F22" s="52">
        <v>11</v>
      </c>
      <c r="G22" s="53">
        <v>331</v>
      </c>
      <c r="H22" s="53">
        <v>99</v>
      </c>
      <c r="I22" s="24"/>
      <c r="J22" s="52">
        <v>3</v>
      </c>
      <c r="K22" s="52"/>
      <c r="L22" s="52">
        <v>1</v>
      </c>
      <c r="M22" s="52"/>
      <c r="N22" s="53">
        <v>4</v>
      </c>
      <c r="O22" s="53">
        <v>1</v>
      </c>
      <c r="P22" s="54"/>
      <c r="Q22" s="53">
        <v>335</v>
      </c>
    </row>
    <row r="23" spans="1:17">
      <c r="A23" s="51" t="s">
        <v>14</v>
      </c>
      <c r="B23" s="24"/>
      <c r="C23" s="52">
        <v>18</v>
      </c>
      <c r="D23" s="52">
        <v>1</v>
      </c>
      <c r="E23" s="52">
        <v>54</v>
      </c>
      <c r="F23" s="52">
        <v>4</v>
      </c>
      <c r="G23" s="53">
        <v>77</v>
      </c>
      <c r="H23" s="53">
        <v>97</v>
      </c>
      <c r="I23" s="24"/>
      <c r="J23" s="52"/>
      <c r="K23" s="52"/>
      <c r="L23" s="52">
        <v>2</v>
      </c>
      <c r="M23" s="52"/>
      <c r="N23" s="53">
        <v>2</v>
      </c>
      <c r="O23" s="53">
        <v>3</v>
      </c>
      <c r="P23" s="54"/>
      <c r="Q23" s="53">
        <v>79</v>
      </c>
    </row>
    <row r="24" spans="1:17">
      <c r="A24" s="51" t="s">
        <v>34</v>
      </c>
      <c r="B24" s="24"/>
      <c r="C24" s="52">
        <v>50</v>
      </c>
      <c r="D24" s="52">
        <v>5</v>
      </c>
      <c r="E24" s="52">
        <v>82</v>
      </c>
      <c r="F24" s="52">
        <v>1</v>
      </c>
      <c r="G24" s="53">
        <v>138</v>
      </c>
      <c r="H24" s="53">
        <v>90</v>
      </c>
      <c r="I24" s="24"/>
      <c r="J24" s="52">
        <v>11</v>
      </c>
      <c r="K24" s="52"/>
      <c r="L24" s="52">
        <v>3</v>
      </c>
      <c r="M24" s="52">
        <v>1</v>
      </c>
      <c r="N24" s="53">
        <v>15</v>
      </c>
      <c r="O24" s="53">
        <v>10</v>
      </c>
      <c r="P24" s="54"/>
      <c r="Q24" s="53">
        <v>153</v>
      </c>
    </row>
    <row r="25" spans="1:17">
      <c r="A25" s="51" t="s">
        <v>15</v>
      </c>
      <c r="B25" s="24"/>
      <c r="C25" s="52">
        <v>20</v>
      </c>
      <c r="D25" s="52"/>
      <c r="E25" s="52">
        <v>91</v>
      </c>
      <c r="F25" s="52"/>
      <c r="G25" s="53">
        <v>111</v>
      </c>
      <c r="H25" s="53">
        <v>97</v>
      </c>
      <c r="I25" s="24"/>
      <c r="J25" s="52">
        <v>1</v>
      </c>
      <c r="K25" s="52"/>
      <c r="L25" s="52">
        <v>2</v>
      </c>
      <c r="M25" s="52"/>
      <c r="N25" s="53">
        <v>3</v>
      </c>
      <c r="O25" s="53">
        <v>3</v>
      </c>
      <c r="P25" s="54"/>
      <c r="Q25" s="53">
        <v>114</v>
      </c>
    </row>
    <row r="26" spans="1:17">
      <c r="A26" s="51" t="s">
        <v>16</v>
      </c>
      <c r="B26" s="24"/>
      <c r="C26" s="52">
        <v>68</v>
      </c>
      <c r="D26" s="52">
        <v>3</v>
      </c>
      <c r="E26" s="52">
        <v>146</v>
      </c>
      <c r="F26" s="52">
        <v>4</v>
      </c>
      <c r="G26" s="53">
        <v>221</v>
      </c>
      <c r="H26" s="53">
        <v>100</v>
      </c>
      <c r="I26" s="24"/>
      <c r="J26" s="52"/>
      <c r="K26" s="52"/>
      <c r="L26" s="52">
        <v>1</v>
      </c>
      <c r="M26" s="52"/>
      <c r="N26" s="53">
        <v>1</v>
      </c>
      <c r="O26" s="53">
        <v>0</v>
      </c>
      <c r="P26" s="54"/>
      <c r="Q26" s="53">
        <v>222</v>
      </c>
    </row>
    <row r="27" spans="1:17">
      <c r="A27" s="51" t="s">
        <v>17</v>
      </c>
      <c r="B27" s="24"/>
      <c r="C27" s="52">
        <v>13</v>
      </c>
      <c r="D27" s="52">
        <v>4</v>
      </c>
      <c r="E27" s="52">
        <v>30</v>
      </c>
      <c r="F27" s="52"/>
      <c r="G27" s="53">
        <v>47</v>
      </c>
      <c r="H27" s="53">
        <v>94</v>
      </c>
      <c r="I27" s="24"/>
      <c r="J27" s="52">
        <v>3</v>
      </c>
      <c r="K27" s="52"/>
      <c r="L27" s="52"/>
      <c r="M27" s="52"/>
      <c r="N27" s="53">
        <v>3</v>
      </c>
      <c r="O27" s="53">
        <v>6</v>
      </c>
      <c r="P27" s="54"/>
      <c r="Q27" s="53">
        <v>50</v>
      </c>
    </row>
    <row r="28" spans="1:17">
      <c r="A28" s="51" t="s">
        <v>18</v>
      </c>
      <c r="B28" s="24"/>
      <c r="C28" s="52">
        <v>576</v>
      </c>
      <c r="D28" s="52">
        <v>27</v>
      </c>
      <c r="E28" s="52">
        <v>529</v>
      </c>
      <c r="F28" s="52">
        <v>9</v>
      </c>
      <c r="G28" s="55">
        <v>1141</v>
      </c>
      <c r="H28" s="53">
        <v>98</v>
      </c>
      <c r="I28" s="24"/>
      <c r="J28" s="52">
        <v>4</v>
      </c>
      <c r="K28" s="52">
        <v>8</v>
      </c>
      <c r="L28" s="52">
        <v>7</v>
      </c>
      <c r="M28" s="52">
        <v>2</v>
      </c>
      <c r="N28" s="53">
        <v>21</v>
      </c>
      <c r="O28" s="53">
        <v>2</v>
      </c>
      <c r="P28" s="54"/>
      <c r="Q28" s="55">
        <v>1162</v>
      </c>
    </row>
    <row r="29" spans="1:17">
      <c r="A29" s="51" t="s">
        <v>19</v>
      </c>
      <c r="B29" s="24"/>
      <c r="C29" s="52">
        <v>188</v>
      </c>
      <c r="D29" s="52">
        <v>10</v>
      </c>
      <c r="E29" s="52">
        <v>464</v>
      </c>
      <c r="F29" s="52">
        <v>16</v>
      </c>
      <c r="G29" s="53">
        <v>678</v>
      </c>
      <c r="H29" s="53">
        <v>96</v>
      </c>
      <c r="I29" s="24"/>
      <c r="J29" s="52">
        <v>15</v>
      </c>
      <c r="K29" s="52"/>
      <c r="L29" s="52">
        <v>13</v>
      </c>
      <c r="M29" s="52"/>
      <c r="N29" s="53">
        <v>28</v>
      </c>
      <c r="O29" s="53">
        <v>4</v>
      </c>
      <c r="P29" s="54"/>
      <c r="Q29" s="53">
        <v>706</v>
      </c>
    </row>
    <row r="30" spans="1:17">
      <c r="A30" s="51" t="s">
        <v>20</v>
      </c>
      <c r="B30" s="24"/>
      <c r="C30" s="52">
        <v>18</v>
      </c>
      <c r="D30" s="52"/>
      <c r="E30" s="52">
        <v>24</v>
      </c>
      <c r="F30" s="52"/>
      <c r="G30" s="53">
        <v>42</v>
      </c>
      <c r="H30" s="53">
        <v>98</v>
      </c>
      <c r="I30" s="24"/>
      <c r="J30" s="52"/>
      <c r="K30" s="52"/>
      <c r="L30" s="52">
        <v>1</v>
      </c>
      <c r="M30" s="52"/>
      <c r="N30" s="53">
        <v>1</v>
      </c>
      <c r="O30" s="53">
        <v>2</v>
      </c>
      <c r="P30" s="54"/>
      <c r="Q30" s="53">
        <v>43</v>
      </c>
    </row>
    <row r="31" spans="1:17">
      <c r="A31" s="51" t="s">
        <v>21</v>
      </c>
      <c r="B31" s="24"/>
      <c r="C31" s="52">
        <v>58</v>
      </c>
      <c r="D31" s="52">
        <v>4</v>
      </c>
      <c r="E31" s="52">
        <v>61</v>
      </c>
      <c r="F31" s="52">
        <v>1</v>
      </c>
      <c r="G31" s="53">
        <v>124</v>
      </c>
      <c r="H31" s="53">
        <v>98</v>
      </c>
      <c r="I31" s="24"/>
      <c r="J31" s="52">
        <v>1</v>
      </c>
      <c r="K31" s="52"/>
      <c r="L31" s="52">
        <v>1</v>
      </c>
      <c r="M31" s="52"/>
      <c r="N31" s="53">
        <v>2</v>
      </c>
      <c r="O31" s="53">
        <v>2</v>
      </c>
      <c r="P31" s="54"/>
      <c r="Q31" s="53">
        <v>126</v>
      </c>
    </row>
    <row r="32" spans="1:17">
      <c r="A32" s="51" t="s">
        <v>22</v>
      </c>
      <c r="B32" s="24"/>
      <c r="C32" s="52">
        <v>64</v>
      </c>
      <c r="D32" s="52">
        <v>2</v>
      </c>
      <c r="E32" s="52">
        <v>61</v>
      </c>
      <c r="F32" s="52"/>
      <c r="G32" s="53">
        <v>127</v>
      </c>
      <c r="H32" s="53">
        <v>100</v>
      </c>
      <c r="I32" s="24"/>
      <c r="J32" s="52"/>
      <c r="K32" s="52"/>
      <c r="L32" s="52"/>
      <c r="M32" s="52"/>
      <c r="N32" s="53">
        <v>0</v>
      </c>
      <c r="O32" s="53">
        <v>0</v>
      </c>
      <c r="P32" s="54"/>
      <c r="Q32" s="53">
        <v>127</v>
      </c>
    </row>
    <row r="33" spans="1:17">
      <c r="A33" s="51" t="s">
        <v>23</v>
      </c>
      <c r="B33" s="24"/>
      <c r="C33" s="52">
        <v>7</v>
      </c>
      <c r="D33" s="52"/>
      <c r="E33" s="52">
        <v>71</v>
      </c>
      <c r="F33" s="52">
        <v>1</v>
      </c>
      <c r="G33" s="53">
        <v>79</v>
      </c>
      <c r="H33" s="53">
        <v>96</v>
      </c>
      <c r="I33" s="24"/>
      <c r="J33" s="52">
        <v>2</v>
      </c>
      <c r="K33" s="52"/>
      <c r="L33" s="52">
        <v>1</v>
      </c>
      <c r="M33" s="52"/>
      <c r="N33" s="53">
        <v>3</v>
      </c>
      <c r="O33" s="53">
        <v>4</v>
      </c>
      <c r="P33" s="54"/>
      <c r="Q33" s="53">
        <v>82</v>
      </c>
    </row>
    <row r="34" spans="1:17">
      <c r="A34" s="51" t="s">
        <v>24</v>
      </c>
      <c r="B34" s="24"/>
      <c r="C34" s="52">
        <v>43</v>
      </c>
      <c r="D34" s="52"/>
      <c r="E34" s="52">
        <v>118</v>
      </c>
      <c r="F34" s="52">
        <v>1</v>
      </c>
      <c r="G34" s="53">
        <v>162</v>
      </c>
      <c r="H34" s="53">
        <v>98</v>
      </c>
      <c r="I34" s="24"/>
      <c r="J34" s="52">
        <v>1</v>
      </c>
      <c r="K34" s="52">
        <v>2</v>
      </c>
      <c r="L34" s="52"/>
      <c r="M34" s="52"/>
      <c r="N34" s="53">
        <v>3</v>
      </c>
      <c r="O34" s="53">
        <v>2</v>
      </c>
      <c r="P34" s="54"/>
      <c r="Q34" s="53">
        <v>165</v>
      </c>
    </row>
    <row r="35" spans="1:17">
      <c r="A35" s="51" t="s">
        <v>25</v>
      </c>
      <c r="B35" s="24"/>
      <c r="C35" s="52">
        <v>14</v>
      </c>
      <c r="D35" s="52"/>
      <c r="E35" s="52">
        <v>50</v>
      </c>
      <c r="F35" s="52"/>
      <c r="G35" s="53">
        <v>64</v>
      </c>
      <c r="H35" s="53">
        <v>100</v>
      </c>
      <c r="I35" s="24"/>
      <c r="J35" s="52"/>
      <c r="K35" s="52"/>
      <c r="L35" s="52"/>
      <c r="M35" s="52"/>
      <c r="N35" s="53">
        <v>0</v>
      </c>
      <c r="O35" s="53">
        <v>0</v>
      </c>
      <c r="P35" s="54"/>
      <c r="Q35" s="53">
        <v>64</v>
      </c>
    </row>
    <row r="36" spans="1:17">
      <c r="A36" s="51" t="s">
        <v>26</v>
      </c>
      <c r="B36" s="24"/>
      <c r="C36" s="52">
        <v>13</v>
      </c>
      <c r="D36" s="52"/>
      <c r="E36" s="52">
        <v>11</v>
      </c>
      <c r="F36" s="52"/>
      <c r="G36" s="53">
        <v>24</v>
      </c>
      <c r="H36" s="53">
        <v>86</v>
      </c>
      <c r="I36" s="24"/>
      <c r="J36" s="52">
        <v>1</v>
      </c>
      <c r="K36" s="52"/>
      <c r="L36" s="52">
        <v>3</v>
      </c>
      <c r="M36" s="52"/>
      <c r="N36" s="53">
        <v>4</v>
      </c>
      <c r="O36" s="53">
        <v>14</v>
      </c>
      <c r="P36" s="54"/>
      <c r="Q36" s="53">
        <v>28</v>
      </c>
    </row>
    <row r="37" spans="1:17">
      <c r="A37" s="51" t="s">
        <v>27</v>
      </c>
      <c r="B37" s="24"/>
      <c r="C37" s="52">
        <v>7</v>
      </c>
      <c r="D37" s="52"/>
      <c r="E37" s="52">
        <v>13</v>
      </c>
      <c r="F37" s="52"/>
      <c r="G37" s="53">
        <v>20</v>
      </c>
      <c r="H37" s="53">
        <v>100</v>
      </c>
      <c r="I37" s="24"/>
      <c r="J37" s="52"/>
      <c r="K37" s="52"/>
      <c r="L37" s="52"/>
      <c r="M37" s="52"/>
      <c r="N37" s="53">
        <v>0</v>
      </c>
      <c r="O37" s="53">
        <v>0</v>
      </c>
      <c r="P37" s="54"/>
      <c r="Q37" s="53">
        <v>20</v>
      </c>
    </row>
    <row r="38" spans="1:17">
      <c r="A38" s="51" t="s">
        <v>35</v>
      </c>
      <c r="B38" s="24"/>
      <c r="C38" s="52">
        <v>304</v>
      </c>
      <c r="D38" s="52">
        <v>11</v>
      </c>
      <c r="E38" s="52">
        <v>234</v>
      </c>
      <c r="F38" s="52"/>
      <c r="G38" s="53">
        <v>549</v>
      </c>
      <c r="H38" s="53">
        <v>100</v>
      </c>
      <c r="I38" s="24"/>
      <c r="J38" s="52"/>
      <c r="K38" s="52"/>
      <c r="L38" s="52"/>
      <c r="M38" s="52"/>
      <c r="N38" s="53">
        <v>0</v>
      </c>
      <c r="O38" s="53">
        <v>0</v>
      </c>
      <c r="P38" s="54"/>
      <c r="Q38" s="53">
        <v>549</v>
      </c>
    </row>
    <row r="39" spans="1:17">
      <c r="A39" s="51" t="s">
        <v>28</v>
      </c>
      <c r="B39" s="24"/>
      <c r="C39" s="52">
        <v>58</v>
      </c>
      <c r="D39" s="52">
        <v>1</v>
      </c>
      <c r="E39" s="52">
        <v>199</v>
      </c>
      <c r="F39" s="52">
        <v>5</v>
      </c>
      <c r="G39" s="53">
        <v>263</v>
      </c>
      <c r="H39" s="53">
        <v>98</v>
      </c>
      <c r="I39" s="24"/>
      <c r="J39" s="52">
        <v>2</v>
      </c>
      <c r="K39" s="52"/>
      <c r="L39" s="52">
        <v>4</v>
      </c>
      <c r="M39" s="52"/>
      <c r="N39" s="53">
        <v>6</v>
      </c>
      <c r="O39" s="53">
        <v>2</v>
      </c>
      <c r="P39" s="54"/>
      <c r="Q39" s="53">
        <v>269</v>
      </c>
    </row>
    <row r="40" spans="1:17">
      <c r="A40" s="51" t="s">
        <v>29</v>
      </c>
      <c r="B40" s="24"/>
      <c r="C40" s="52">
        <v>6</v>
      </c>
      <c r="D40" s="52">
        <v>1</v>
      </c>
      <c r="E40" s="52">
        <v>9</v>
      </c>
      <c r="F40" s="52">
        <v>1</v>
      </c>
      <c r="G40" s="53">
        <v>17</v>
      </c>
      <c r="H40" s="53">
        <v>55</v>
      </c>
      <c r="I40" s="24"/>
      <c r="J40" s="52">
        <v>5</v>
      </c>
      <c r="K40" s="52"/>
      <c r="L40" s="52">
        <v>9</v>
      </c>
      <c r="M40" s="52"/>
      <c r="N40" s="53">
        <v>14</v>
      </c>
      <c r="O40" s="53">
        <v>45</v>
      </c>
      <c r="P40" s="54"/>
      <c r="Q40" s="53">
        <v>31</v>
      </c>
    </row>
    <row r="41" spans="1:17" ht="8.1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</row>
    <row r="42" spans="1:17">
      <c r="A42" s="59" t="s">
        <v>198</v>
      </c>
      <c r="B42" s="23"/>
      <c r="C42" s="60">
        <v>2656</v>
      </c>
      <c r="D42" s="61">
        <v>116</v>
      </c>
      <c r="E42" s="60">
        <v>4321</v>
      </c>
      <c r="F42" s="61">
        <v>111</v>
      </c>
      <c r="G42" s="60">
        <v>7204</v>
      </c>
      <c r="H42" s="61">
        <v>97</v>
      </c>
      <c r="I42" s="56"/>
      <c r="J42" s="61">
        <v>75</v>
      </c>
      <c r="K42" s="61">
        <v>12</v>
      </c>
      <c r="L42" s="61">
        <v>128</v>
      </c>
      <c r="M42" s="61">
        <v>6</v>
      </c>
      <c r="N42" s="61">
        <v>221</v>
      </c>
      <c r="O42" s="61">
        <v>3</v>
      </c>
      <c r="P42" s="56"/>
      <c r="Q42" s="60">
        <v>7425</v>
      </c>
    </row>
    <row r="43" spans="1:17" ht="8.1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</row>
    <row r="44" spans="1:17" ht="18" customHeight="1">
      <c r="A44" s="51" t="s">
        <v>373</v>
      </c>
      <c r="B44" s="54"/>
      <c r="C44" s="51"/>
      <c r="D44" s="51"/>
      <c r="E44" s="51"/>
      <c r="F44" s="51"/>
      <c r="G44" s="51">
        <v>0</v>
      </c>
      <c r="H44" s="51">
        <v>0</v>
      </c>
      <c r="I44" s="51"/>
      <c r="J44" s="51"/>
      <c r="K44" s="51"/>
      <c r="L44" s="51"/>
      <c r="M44" s="51"/>
      <c r="N44" s="51">
        <v>0</v>
      </c>
      <c r="O44" s="51">
        <v>0</v>
      </c>
      <c r="P44" s="51"/>
      <c r="Q44" s="51">
        <v>0</v>
      </c>
    </row>
    <row r="45" spans="1:17">
      <c r="A45" s="51" t="s">
        <v>188</v>
      </c>
      <c r="B45" s="54"/>
      <c r="C45" s="52">
        <v>1</v>
      </c>
      <c r="D45" s="52"/>
      <c r="E45" s="52">
        <v>12</v>
      </c>
      <c r="F45" s="52"/>
      <c r="G45" s="53">
        <v>13</v>
      </c>
      <c r="H45" s="53">
        <v>42</v>
      </c>
      <c r="I45" s="54"/>
      <c r="J45" s="52">
        <v>3</v>
      </c>
      <c r="K45" s="52"/>
      <c r="L45" s="52">
        <v>15</v>
      </c>
      <c r="M45" s="52"/>
      <c r="N45" s="53">
        <v>18</v>
      </c>
      <c r="O45" s="53">
        <v>58</v>
      </c>
      <c r="P45" s="54"/>
      <c r="Q45" s="53">
        <v>31</v>
      </c>
    </row>
    <row r="46" spans="1:17">
      <c r="A46" s="51" t="s">
        <v>189</v>
      </c>
      <c r="B46" s="54"/>
      <c r="C46" s="52">
        <v>1</v>
      </c>
      <c r="D46" s="52"/>
      <c r="E46" s="52">
        <v>13</v>
      </c>
      <c r="F46" s="52"/>
      <c r="G46" s="53">
        <v>14</v>
      </c>
      <c r="H46" s="53">
        <v>54</v>
      </c>
      <c r="I46" s="54"/>
      <c r="J46" s="52">
        <v>8</v>
      </c>
      <c r="K46" s="52"/>
      <c r="L46" s="52">
        <v>4</v>
      </c>
      <c r="M46" s="52"/>
      <c r="N46" s="53">
        <v>12</v>
      </c>
      <c r="O46" s="53">
        <v>46</v>
      </c>
      <c r="P46" s="54"/>
      <c r="Q46" s="53">
        <v>26</v>
      </c>
    </row>
    <row r="47" spans="1:17">
      <c r="A47" s="51" t="s">
        <v>190</v>
      </c>
      <c r="B47" s="54"/>
      <c r="C47" s="52"/>
      <c r="D47" s="52"/>
      <c r="E47" s="52">
        <v>2</v>
      </c>
      <c r="F47" s="52"/>
      <c r="G47" s="53">
        <v>2</v>
      </c>
      <c r="H47" s="53">
        <v>67</v>
      </c>
      <c r="I47" s="54"/>
      <c r="J47" s="52"/>
      <c r="K47" s="52"/>
      <c r="L47" s="52">
        <v>1</v>
      </c>
      <c r="M47" s="52"/>
      <c r="N47" s="53">
        <v>1</v>
      </c>
      <c r="O47" s="53">
        <v>33</v>
      </c>
      <c r="P47" s="54"/>
      <c r="Q47" s="53">
        <v>3</v>
      </c>
    </row>
    <row r="48" spans="1:17">
      <c r="A48" s="51" t="s">
        <v>191</v>
      </c>
      <c r="B48" s="54"/>
      <c r="C48" s="52"/>
      <c r="D48" s="52"/>
      <c r="E48" s="52"/>
      <c r="F48" s="52"/>
      <c r="G48" s="53">
        <v>0</v>
      </c>
      <c r="H48" s="53">
        <v>0</v>
      </c>
      <c r="I48" s="54"/>
      <c r="J48" s="52"/>
      <c r="K48" s="52"/>
      <c r="L48" s="52">
        <v>1</v>
      </c>
      <c r="M48" s="52"/>
      <c r="N48" s="53">
        <v>1</v>
      </c>
      <c r="O48" s="53">
        <v>100</v>
      </c>
      <c r="P48" s="54"/>
      <c r="Q48" s="53">
        <v>1</v>
      </c>
    </row>
    <row r="49" spans="1:17">
      <c r="A49" s="51" t="s">
        <v>192</v>
      </c>
      <c r="B49" s="54"/>
      <c r="C49" s="52">
        <v>1</v>
      </c>
      <c r="D49" s="52"/>
      <c r="E49" s="52"/>
      <c r="F49" s="52"/>
      <c r="G49" s="53">
        <v>1</v>
      </c>
      <c r="H49" s="53">
        <v>3</v>
      </c>
      <c r="I49" s="54"/>
      <c r="J49" s="52">
        <v>18</v>
      </c>
      <c r="K49" s="52"/>
      <c r="L49" s="52">
        <v>11</v>
      </c>
      <c r="M49" s="52"/>
      <c r="N49" s="53">
        <v>29</v>
      </c>
      <c r="O49" s="53">
        <v>97</v>
      </c>
      <c r="P49" s="54"/>
      <c r="Q49" s="53">
        <v>30</v>
      </c>
    </row>
    <row r="50" spans="1:17">
      <c r="A50" s="51" t="s">
        <v>193</v>
      </c>
      <c r="B50" s="54"/>
      <c r="C50" s="52">
        <v>1</v>
      </c>
      <c r="D50" s="52"/>
      <c r="E50" s="52">
        <v>2</v>
      </c>
      <c r="F50" s="52"/>
      <c r="G50" s="53">
        <v>3</v>
      </c>
      <c r="H50" s="53">
        <v>20</v>
      </c>
      <c r="I50" s="54"/>
      <c r="J50" s="52">
        <v>5</v>
      </c>
      <c r="K50" s="52"/>
      <c r="L50" s="52">
        <v>7</v>
      </c>
      <c r="M50" s="52"/>
      <c r="N50" s="53">
        <v>12</v>
      </c>
      <c r="O50" s="53">
        <v>80</v>
      </c>
      <c r="P50" s="54"/>
      <c r="Q50" s="53">
        <v>15</v>
      </c>
    </row>
    <row r="51" spans="1:17">
      <c r="A51" s="51" t="s">
        <v>194</v>
      </c>
      <c r="B51" s="54"/>
      <c r="C51" s="52">
        <v>8</v>
      </c>
      <c r="D51" s="52"/>
      <c r="E51" s="52">
        <v>14</v>
      </c>
      <c r="F51" s="52"/>
      <c r="G51" s="53">
        <v>22</v>
      </c>
      <c r="H51" s="53">
        <v>25</v>
      </c>
      <c r="I51" s="54"/>
      <c r="J51" s="52">
        <v>41</v>
      </c>
      <c r="K51" s="52"/>
      <c r="L51" s="52">
        <v>25</v>
      </c>
      <c r="M51" s="52"/>
      <c r="N51" s="53">
        <v>66</v>
      </c>
      <c r="O51" s="53">
        <v>75</v>
      </c>
      <c r="P51" s="54"/>
      <c r="Q51" s="53">
        <v>88</v>
      </c>
    </row>
    <row r="52" spans="1:17">
      <c r="A52" s="51" t="s">
        <v>195</v>
      </c>
      <c r="B52" s="54"/>
      <c r="C52" s="52">
        <v>2</v>
      </c>
      <c r="D52" s="52"/>
      <c r="E52" s="52">
        <v>4</v>
      </c>
      <c r="F52" s="52"/>
      <c r="G52" s="53">
        <v>6</v>
      </c>
      <c r="H52" s="53">
        <v>40</v>
      </c>
      <c r="I52" s="54"/>
      <c r="J52" s="52">
        <v>7</v>
      </c>
      <c r="K52" s="52"/>
      <c r="L52" s="52">
        <v>2</v>
      </c>
      <c r="M52" s="52"/>
      <c r="N52" s="53">
        <v>9</v>
      </c>
      <c r="O52" s="53">
        <v>60</v>
      </c>
      <c r="P52" s="54"/>
      <c r="Q52" s="53">
        <v>15</v>
      </c>
    </row>
    <row r="53" spans="1:17">
      <c r="A53" s="51" t="s">
        <v>185</v>
      </c>
      <c r="B53" s="54"/>
      <c r="C53" s="52">
        <v>2</v>
      </c>
      <c r="D53" s="52"/>
      <c r="E53" s="52">
        <v>11</v>
      </c>
      <c r="F53" s="52"/>
      <c r="G53" s="53">
        <v>13</v>
      </c>
      <c r="H53" s="53">
        <v>72</v>
      </c>
      <c r="I53" s="54"/>
      <c r="J53" s="52">
        <v>3</v>
      </c>
      <c r="K53" s="52"/>
      <c r="L53" s="52">
        <v>2</v>
      </c>
      <c r="M53" s="52"/>
      <c r="N53" s="53">
        <v>5</v>
      </c>
      <c r="O53" s="53">
        <v>28</v>
      </c>
      <c r="P53" s="54"/>
      <c r="Q53" s="53">
        <v>18</v>
      </c>
    </row>
    <row r="54" spans="1:17">
      <c r="A54" s="51" t="s">
        <v>184</v>
      </c>
      <c r="B54" s="54"/>
      <c r="C54" s="52"/>
      <c r="D54" s="52">
        <v>1</v>
      </c>
      <c r="E54" s="52"/>
      <c r="F54" s="52">
        <v>6</v>
      </c>
      <c r="G54" s="53">
        <v>7</v>
      </c>
      <c r="H54" s="53">
        <v>54</v>
      </c>
      <c r="I54" s="54"/>
      <c r="J54" s="52"/>
      <c r="K54" s="52">
        <v>5</v>
      </c>
      <c r="L54" s="52"/>
      <c r="M54" s="52">
        <v>1</v>
      </c>
      <c r="N54" s="53">
        <v>6</v>
      </c>
      <c r="O54" s="53">
        <v>46</v>
      </c>
      <c r="P54" s="54"/>
      <c r="Q54" s="53">
        <v>13</v>
      </c>
    </row>
    <row r="55" spans="1:17">
      <c r="A55" s="51" t="s">
        <v>186</v>
      </c>
      <c r="B55" s="54"/>
      <c r="C55" s="52"/>
      <c r="D55" s="52"/>
      <c r="E55" s="52">
        <v>5</v>
      </c>
      <c r="F55" s="52"/>
      <c r="G55" s="53">
        <v>5</v>
      </c>
      <c r="H55" s="53">
        <v>56</v>
      </c>
      <c r="I55" s="54"/>
      <c r="J55" s="52">
        <v>2</v>
      </c>
      <c r="K55" s="52"/>
      <c r="L55" s="52">
        <v>2</v>
      </c>
      <c r="M55" s="52"/>
      <c r="N55" s="53">
        <v>4</v>
      </c>
      <c r="O55" s="53">
        <v>44</v>
      </c>
      <c r="P55" s="54"/>
      <c r="Q55" s="53">
        <v>9</v>
      </c>
    </row>
    <row r="56" spans="1:17">
      <c r="A56" s="51" t="s">
        <v>187</v>
      </c>
      <c r="B56" s="54"/>
      <c r="C56" s="52">
        <v>1</v>
      </c>
      <c r="D56" s="52"/>
      <c r="E56" s="52">
        <v>5</v>
      </c>
      <c r="F56" s="52"/>
      <c r="G56" s="53">
        <v>6</v>
      </c>
      <c r="H56" s="53">
        <v>60</v>
      </c>
      <c r="I56" s="54"/>
      <c r="J56" s="52">
        <v>1</v>
      </c>
      <c r="K56" s="52"/>
      <c r="L56" s="52">
        <v>3</v>
      </c>
      <c r="M56" s="52"/>
      <c r="N56" s="53">
        <v>4</v>
      </c>
      <c r="O56" s="53">
        <v>40</v>
      </c>
      <c r="P56" s="54"/>
      <c r="Q56" s="53">
        <v>10</v>
      </c>
    </row>
    <row r="57" spans="1:17">
      <c r="A57" s="51" t="s">
        <v>196</v>
      </c>
      <c r="B57" s="54"/>
      <c r="C57" s="52"/>
      <c r="D57" s="52"/>
      <c r="E57" s="52">
        <v>4</v>
      </c>
      <c r="F57" s="52"/>
      <c r="G57" s="53">
        <v>4</v>
      </c>
      <c r="H57" s="53">
        <v>100</v>
      </c>
      <c r="I57" s="54"/>
      <c r="J57" s="52"/>
      <c r="K57" s="52"/>
      <c r="L57" s="52"/>
      <c r="M57" s="52"/>
      <c r="N57" s="53">
        <v>0</v>
      </c>
      <c r="O57" s="53">
        <v>0</v>
      </c>
      <c r="P57" s="54"/>
      <c r="Q57" s="53">
        <v>4</v>
      </c>
    </row>
    <row r="58" spans="1:17" ht="8.1" customHeight="1">
      <c r="A58" s="36"/>
      <c r="B58" s="54"/>
      <c r="C58" s="54"/>
      <c r="D58" s="54"/>
      <c r="E58" s="54"/>
      <c r="F58" s="54"/>
      <c r="G58" s="56"/>
      <c r="H58" s="56"/>
      <c r="I58" s="54"/>
      <c r="J58" s="54"/>
      <c r="K58" s="54"/>
      <c r="L58" s="54"/>
      <c r="M58" s="54"/>
      <c r="N58" s="56"/>
      <c r="O58" s="56"/>
      <c r="P58" s="54"/>
      <c r="Q58" s="56"/>
    </row>
    <row r="59" spans="1:17">
      <c r="A59" s="64" t="s">
        <v>198</v>
      </c>
      <c r="B59" s="54"/>
      <c r="C59" s="62">
        <v>17</v>
      </c>
      <c r="D59" s="62">
        <v>1</v>
      </c>
      <c r="E59" s="62">
        <v>72</v>
      </c>
      <c r="F59" s="62">
        <v>6</v>
      </c>
      <c r="G59" s="62">
        <v>96</v>
      </c>
      <c r="H59" s="62">
        <v>593</v>
      </c>
      <c r="I59" s="54"/>
      <c r="J59" s="62">
        <v>88</v>
      </c>
      <c r="K59" s="62">
        <v>5</v>
      </c>
      <c r="L59" s="62">
        <v>73</v>
      </c>
      <c r="M59" s="62">
        <v>1</v>
      </c>
      <c r="N59" s="62">
        <v>167</v>
      </c>
      <c r="O59" s="62">
        <v>707</v>
      </c>
      <c r="P59" s="54"/>
      <c r="Q59" s="63">
        <v>263</v>
      </c>
    </row>
    <row r="60" spans="1:17" ht="8.1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</row>
    <row r="61" spans="1:17" ht="20.100000000000001" customHeight="1">
      <c r="A61" s="59" t="s">
        <v>96</v>
      </c>
      <c r="B61" s="35"/>
      <c r="C61" s="60">
        <v>2673</v>
      </c>
      <c r="D61" s="61">
        <v>117</v>
      </c>
      <c r="E61" s="60">
        <v>4393</v>
      </c>
      <c r="F61" s="61">
        <v>117</v>
      </c>
      <c r="G61" s="60">
        <v>7300</v>
      </c>
      <c r="H61" s="61">
        <v>95</v>
      </c>
      <c r="I61" s="56"/>
      <c r="J61" s="61">
        <v>163</v>
      </c>
      <c r="K61" s="61">
        <v>17</v>
      </c>
      <c r="L61" s="61">
        <v>201</v>
      </c>
      <c r="M61" s="61">
        <v>7</v>
      </c>
      <c r="N61" s="61">
        <v>388</v>
      </c>
      <c r="O61" s="61">
        <v>5</v>
      </c>
      <c r="P61" s="56"/>
      <c r="Q61" s="60">
        <v>7688</v>
      </c>
    </row>
    <row r="62" spans="1:17">
      <c r="A62" s="23"/>
    </row>
    <row r="63" spans="1:17" ht="12.95" customHeight="1">
      <c r="A63" s="57" t="s">
        <v>280</v>
      </c>
    </row>
    <row r="64" spans="1:17" ht="12.95" customHeight="1">
      <c r="A64" s="57" t="s">
        <v>279</v>
      </c>
    </row>
    <row r="65" spans="1:1" ht="12.95" customHeight="1">
      <c r="A65" s="57" t="s">
        <v>269</v>
      </c>
    </row>
    <row r="66" spans="1:1" ht="12.95" customHeight="1">
      <c r="A66" s="57" t="s">
        <v>270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AA37-5AB4-4942-9EE1-7B1807C2D140}">
  <dimension ref="A1:M33"/>
  <sheetViews>
    <sheetView view="pageBreakPreview" topLeftCell="A6" zoomScale="85" zoomScaleNormal="100" zoomScaleSheetLayoutView="85" workbookViewId="0">
      <selection activeCell="Q8" sqref="Q8"/>
    </sheetView>
  </sheetViews>
  <sheetFormatPr baseColWidth="10" defaultRowHeight="15"/>
  <cols>
    <col min="1" max="1" width="10.7109375" style="22" customWidth="1"/>
    <col min="2" max="2" width="6.28515625" style="22" bestFit="1" customWidth="1"/>
    <col min="3" max="16384" width="11.42578125" style="22"/>
  </cols>
  <sheetData>
    <row r="1" spans="1:13">
      <c r="A1" s="21" t="s">
        <v>1</v>
      </c>
    </row>
    <row r="2" spans="1:13" ht="20.100000000000001" customHeight="1">
      <c r="A2" s="497" t="s">
        <v>285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 ht="24">
      <c r="A5" s="66" t="s">
        <v>210</v>
      </c>
      <c r="B5" s="66" t="s">
        <v>96</v>
      </c>
    </row>
    <row r="6" spans="1:13" ht="60">
      <c r="A6" s="66" t="s">
        <v>288</v>
      </c>
      <c r="B6" s="67">
        <v>4510</v>
      </c>
    </row>
    <row r="7" spans="1:13" ht="48">
      <c r="A7" s="66" t="s">
        <v>286</v>
      </c>
      <c r="B7" s="67">
        <v>2790</v>
      </c>
    </row>
    <row r="8" spans="1:13" ht="60">
      <c r="A8" s="66" t="s">
        <v>289</v>
      </c>
      <c r="B8" s="66">
        <v>208</v>
      </c>
    </row>
    <row r="9" spans="1:13" ht="48">
      <c r="A9" s="66" t="s">
        <v>287</v>
      </c>
      <c r="B9" s="66">
        <v>180</v>
      </c>
    </row>
    <row r="10" spans="1:13">
      <c r="A10" s="66" t="s">
        <v>96</v>
      </c>
      <c r="B10" s="67"/>
    </row>
    <row r="11" spans="1:13">
      <c r="A11" s="23"/>
    </row>
    <row r="25" spans="1:8" ht="19.5">
      <c r="G25" s="71" t="s">
        <v>271</v>
      </c>
      <c r="H25" s="72">
        <v>7688</v>
      </c>
    </row>
    <row r="31" spans="1:8" ht="9.9499999999999993" customHeight="1">
      <c r="A31" s="68" t="s">
        <v>280</v>
      </c>
    </row>
    <row r="32" spans="1:8" ht="9.9499999999999993" customHeight="1">
      <c r="A32" s="68" t="s">
        <v>269</v>
      </c>
    </row>
    <row r="33" spans="1:1" ht="9.9499999999999993" customHeight="1">
      <c r="A33" s="68" t="s">
        <v>270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1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D2D30-47C5-4DB6-B8A6-3BBB9357A9D8}">
  <dimension ref="A1:M97"/>
  <sheetViews>
    <sheetView view="pageBreakPreview" zoomScale="115" zoomScaleNormal="100" zoomScaleSheetLayoutView="115" workbookViewId="0">
      <selection activeCell="N33" sqref="N33"/>
    </sheetView>
  </sheetViews>
  <sheetFormatPr baseColWidth="10" defaultRowHeight="15"/>
  <cols>
    <col min="1" max="1" width="10.7109375" style="22" customWidth="1"/>
    <col min="2" max="2" width="3.85546875" style="22" bestFit="1" customWidth="1"/>
    <col min="3" max="16384" width="11.42578125" style="22"/>
  </cols>
  <sheetData>
    <row r="1" spans="1:13">
      <c r="A1" s="21" t="s">
        <v>1</v>
      </c>
    </row>
    <row r="2" spans="1:13" ht="20.100000000000001" customHeight="1">
      <c r="A2" s="497" t="s">
        <v>292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UPPER(CONCATENATE("Octubre 2022"))</f>
        <v>OCTUBRE 2022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3"/>
    </row>
    <row r="5" spans="1:13">
      <c r="A5" s="44" t="s">
        <v>210</v>
      </c>
      <c r="B5" s="44" t="s">
        <v>96</v>
      </c>
    </row>
    <row r="6" spans="1:13" ht="5.0999999999999996" customHeight="1">
      <c r="A6" s="44" t="s">
        <v>18</v>
      </c>
      <c r="B6" s="45">
        <v>1162</v>
      </c>
    </row>
    <row r="7" spans="1:13" ht="5.0999999999999996" customHeight="1">
      <c r="A7" s="44" t="s">
        <v>8</v>
      </c>
      <c r="B7" s="44">
        <v>968</v>
      </c>
    </row>
    <row r="8" spans="1:13" ht="5.0999999999999996" customHeight="1">
      <c r="A8" s="44" t="s">
        <v>19</v>
      </c>
      <c r="B8" s="44">
        <v>706</v>
      </c>
    </row>
    <row r="9" spans="1:13" ht="5.0999999999999996" customHeight="1">
      <c r="A9" s="44" t="s">
        <v>35</v>
      </c>
      <c r="B9" s="44">
        <v>549</v>
      </c>
    </row>
    <row r="10" spans="1:13" ht="5.0999999999999996" customHeight="1">
      <c r="A10" s="44" t="s">
        <v>9</v>
      </c>
      <c r="B10" s="44">
        <v>500</v>
      </c>
    </row>
    <row r="11" spans="1:13" ht="5.0999999999999996" customHeight="1">
      <c r="A11" s="44" t="s">
        <v>12</v>
      </c>
      <c r="B11" s="44">
        <v>488</v>
      </c>
      <c r="J11" s="507" t="s">
        <v>271</v>
      </c>
      <c r="K11" s="499">
        <v>7688</v>
      </c>
    </row>
    <row r="12" spans="1:13" ht="5.0999999999999996" customHeight="1">
      <c r="A12" s="44" t="s">
        <v>32</v>
      </c>
      <c r="B12" s="44">
        <v>472</v>
      </c>
      <c r="J12" s="507"/>
      <c r="K12" s="499"/>
    </row>
    <row r="13" spans="1:13" ht="5.0999999999999996" customHeight="1">
      <c r="A13" s="44" t="s">
        <v>31</v>
      </c>
      <c r="B13" s="44">
        <v>370</v>
      </c>
      <c r="J13" s="507"/>
      <c r="K13" s="499"/>
    </row>
    <row r="14" spans="1:13" ht="5.0999999999999996" customHeight="1">
      <c r="A14" s="44" t="s">
        <v>13</v>
      </c>
      <c r="B14" s="44">
        <v>335</v>
      </c>
      <c r="J14" s="507"/>
      <c r="K14" s="499"/>
    </row>
    <row r="15" spans="1:13" ht="5.0999999999999996" customHeight="1">
      <c r="A15" s="44" t="s">
        <v>28</v>
      </c>
      <c r="B15" s="44">
        <v>269</v>
      </c>
    </row>
    <row r="16" spans="1:13" ht="5.0999999999999996" customHeight="1">
      <c r="A16" s="44" t="s">
        <v>16</v>
      </c>
      <c r="B16" s="44">
        <v>222</v>
      </c>
    </row>
    <row r="17" spans="1:2" ht="5.0999999999999996" customHeight="1">
      <c r="A17" s="44" t="s">
        <v>24</v>
      </c>
      <c r="B17" s="44">
        <v>165</v>
      </c>
    </row>
    <row r="18" spans="1:2" ht="5.0999999999999996" customHeight="1">
      <c r="A18" s="44" t="s">
        <v>34</v>
      </c>
      <c r="B18" s="44">
        <v>153</v>
      </c>
    </row>
    <row r="19" spans="1:2" ht="5.0999999999999996" customHeight="1">
      <c r="A19" s="44" t="s">
        <v>22</v>
      </c>
      <c r="B19" s="44">
        <v>127</v>
      </c>
    </row>
    <row r="20" spans="1:2" ht="5.0999999999999996" customHeight="1">
      <c r="A20" s="44" t="s">
        <v>21</v>
      </c>
      <c r="B20" s="44">
        <v>126</v>
      </c>
    </row>
    <row r="21" spans="1:2" ht="5.0999999999999996" customHeight="1">
      <c r="A21" s="44" t="s">
        <v>15</v>
      </c>
      <c r="B21" s="44">
        <v>114</v>
      </c>
    </row>
    <row r="22" spans="1:2" ht="5.0999999999999996" customHeight="1">
      <c r="A22" s="44" t="s">
        <v>4</v>
      </c>
      <c r="B22" s="44">
        <v>94</v>
      </c>
    </row>
    <row r="23" spans="1:2" ht="5.0999999999999996" customHeight="1">
      <c r="A23" s="44" t="s">
        <v>10</v>
      </c>
      <c r="B23" s="44">
        <v>88</v>
      </c>
    </row>
    <row r="24" spans="1:2" ht="5.0999999999999996" customHeight="1">
      <c r="A24" s="44" t="s">
        <v>194</v>
      </c>
      <c r="B24" s="44">
        <v>88</v>
      </c>
    </row>
    <row r="25" spans="1:2" ht="5.0999999999999996" customHeight="1">
      <c r="A25" s="44" t="s">
        <v>23</v>
      </c>
      <c r="B25" s="44">
        <v>82</v>
      </c>
    </row>
    <row r="26" spans="1:2" ht="5.0999999999999996" customHeight="1">
      <c r="A26" s="44" t="s">
        <v>14</v>
      </c>
      <c r="B26" s="44">
        <v>79</v>
      </c>
    </row>
    <row r="27" spans="1:2" ht="5.0999999999999996" customHeight="1">
      <c r="A27" s="44" t="s">
        <v>25</v>
      </c>
      <c r="B27" s="44">
        <v>64</v>
      </c>
    </row>
    <row r="28" spans="1:2" ht="5.0999999999999996" customHeight="1">
      <c r="A28" s="44" t="s">
        <v>6</v>
      </c>
      <c r="B28" s="44">
        <v>56</v>
      </c>
    </row>
    <row r="29" spans="1:2" ht="5.0999999999999996" customHeight="1">
      <c r="A29" s="44" t="s">
        <v>17</v>
      </c>
      <c r="B29" s="44">
        <v>50</v>
      </c>
    </row>
    <row r="30" spans="1:2" ht="5.0999999999999996" customHeight="1">
      <c r="A30" s="44" t="s">
        <v>20</v>
      </c>
      <c r="B30" s="44">
        <v>43</v>
      </c>
    </row>
    <row r="31" spans="1:2" ht="5.0999999999999996" customHeight="1">
      <c r="A31" s="44" t="s">
        <v>5</v>
      </c>
      <c r="B31" s="44">
        <v>42</v>
      </c>
    </row>
    <row r="32" spans="1:2" ht="5.0999999999999996" customHeight="1">
      <c r="A32" s="44" t="s">
        <v>29</v>
      </c>
      <c r="B32" s="44">
        <v>31</v>
      </c>
    </row>
    <row r="33" spans="1:2" ht="5.0999999999999996" customHeight="1">
      <c r="A33" s="44" t="s">
        <v>188</v>
      </c>
      <c r="B33" s="44">
        <v>31</v>
      </c>
    </row>
    <row r="34" spans="1:2" ht="5.0999999999999996" customHeight="1">
      <c r="A34" s="44" t="s">
        <v>192</v>
      </c>
      <c r="B34" s="44">
        <v>30</v>
      </c>
    </row>
    <row r="35" spans="1:2" ht="5.0999999999999996" customHeight="1">
      <c r="A35" s="44" t="s">
        <v>26</v>
      </c>
      <c r="B35" s="44">
        <v>28</v>
      </c>
    </row>
    <row r="36" spans="1:2" ht="5.0999999999999996" customHeight="1">
      <c r="A36" s="44" t="s">
        <v>189</v>
      </c>
      <c r="B36" s="44">
        <v>26</v>
      </c>
    </row>
    <row r="37" spans="1:2" ht="5.0999999999999996" customHeight="1">
      <c r="A37" s="44" t="s">
        <v>27</v>
      </c>
      <c r="B37" s="44">
        <v>20</v>
      </c>
    </row>
    <row r="38" spans="1:2" ht="5.0999999999999996" customHeight="1">
      <c r="A38" s="44" t="s">
        <v>185</v>
      </c>
      <c r="B38" s="44">
        <v>18</v>
      </c>
    </row>
    <row r="39" spans="1:2" ht="5.0999999999999996" customHeight="1">
      <c r="A39" s="44" t="s">
        <v>195</v>
      </c>
      <c r="B39" s="44">
        <v>15</v>
      </c>
    </row>
    <row r="40" spans="1:2" ht="5.0999999999999996" customHeight="1">
      <c r="A40" s="44" t="s">
        <v>193</v>
      </c>
      <c r="B40" s="44">
        <v>15</v>
      </c>
    </row>
    <row r="41" spans="1:2" ht="5.0999999999999996" customHeight="1">
      <c r="A41" s="44" t="s">
        <v>290</v>
      </c>
      <c r="B41" s="44">
        <v>13</v>
      </c>
    </row>
    <row r="42" spans="1:2" ht="5.0999999999999996" customHeight="1">
      <c r="A42" s="44" t="s">
        <v>187</v>
      </c>
      <c r="B42" s="44">
        <v>10</v>
      </c>
    </row>
    <row r="43" spans="1:2" ht="5.0999999999999996" customHeight="1">
      <c r="A43" s="44" t="s">
        <v>186</v>
      </c>
      <c r="B43" s="44">
        <v>9</v>
      </c>
    </row>
    <row r="44" spans="1:2" ht="5.0999999999999996" customHeight="1">
      <c r="A44" s="44" t="s">
        <v>7</v>
      </c>
      <c r="B44" s="44">
        <v>8</v>
      </c>
    </row>
    <row r="45" spans="1:2" ht="5.0999999999999996" customHeight="1">
      <c r="A45" s="44" t="s">
        <v>11</v>
      </c>
      <c r="B45" s="44">
        <v>6</v>
      </c>
    </row>
    <row r="46" spans="1:2" ht="5.0999999999999996" customHeight="1">
      <c r="A46" s="44" t="s">
        <v>3</v>
      </c>
      <c r="B46" s="44">
        <v>5</v>
      </c>
    </row>
    <row r="47" spans="1:2" ht="5.0999999999999996" customHeight="1">
      <c r="A47" s="44" t="s">
        <v>291</v>
      </c>
      <c r="B47" s="44">
        <v>4</v>
      </c>
    </row>
    <row r="48" spans="1:2" ht="5.0999999999999996" customHeight="1">
      <c r="A48" s="44" t="s">
        <v>190</v>
      </c>
      <c r="B48" s="44">
        <v>3</v>
      </c>
    </row>
    <row r="49" spans="1:2" ht="5.0999999999999996" customHeight="1">
      <c r="A49" s="44" t="s">
        <v>33</v>
      </c>
      <c r="B49" s="44">
        <v>3</v>
      </c>
    </row>
    <row r="50" spans="1:2" ht="5.0999999999999996" customHeight="1">
      <c r="A50" s="44" t="s">
        <v>191</v>
      </c>
      <c r="B50" s="44">
        <v>1</v>
      </c>
    </row>
    <row r="51" spans="1:2" ht="5.0999999999999996" customHeight="1">
      <c r="A51" s="44" t="s">
        <v>373</v>
      </c>
      <c r="B51" s="44">
        <v>0</v>
      </c>
    </row>
    <row r="52" spans="1:2" ht="5.0999999999999996" customHeight="1">
      <c r="A52" s="44" t="s">
        <v>96</v>
      </c>
      <c r="B52" s="45"/>
    </row>
    <row r="53" spans="1:2" ht="5.0999999999999996" customHeight="1">
      <c r="A53" s="23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73" t="s">
        <v>266</v>
      </c>
    </row>
    <row r="96" spans="1:1" ht="8.1" customHeight="1">
      <c r="A96" s="73" t="s">
        <v>269</v>
      </c>
    </row>
    <row r="97" spans="1:1" ht="8.1" customHeight="1">
      <c r="A97" s="73" t="s">
        <v>270</v>
      </c>
    </row>
  </sheetData>
  <mergeCells count="4">
    <mergeCell ref="A3:M3"/>
    <mergeCell ref="A2:M2"/>
    <mergeCell ref="J11:J14"/>
    <mergeCell ref="K11:K14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1E59-2819-48B6-AF9B-E25E1D406642}">
  <dimension ref="A1:Q76"/>
  <sheetViews>
    <sheetView view="pageBreakPreview" topLeftCell="A39" zoomScale="70" zoomScaleNormal="100" zoomScaleSheetLayoutView="70" workbookViewId="0">
      <selection activeCell="V68" sqref="V68"/>
    </sheetView>
  </sheetViews>
  <sheetFormatPr baseColWidth="10" defaultRowHeight="15"/>
  <cols>
    <col min="1" max="1" width="60.7109375" style="22" customWidth="1"/>
    <col min="2" max="2" width="1.7109375" style="22" customWidth="1"/>
    <col min="3" max="8" width="14.7109375" style="22" customWidth="1"/>
    <col min="9" max="9" width="1.7109375" style="22" customWidth="1"/>
    <col min="10" max="15" width="14.7109375" style="22" customWidth="1"/>
    <col min="16" max="16" width="1.7109375" style="22" customWidth="1"/>
    <col min="17" max="17" width="14.7109375" style="22" customWidth="1"/>
    <col min="18" max="16384" width="11.42578125" style="22"/>
  </cols>
  <sheetData>
    <row r="1" spans="1:17">
      <c r="A1" s="21" t="s">
        <v>1</v>
      </c>
    </row>
    <row r="2" spans="1:17" ht="20.100000000000001" customHeight="1">
      <c r="A2" s="508" t="s">
        <v>295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</row>
    <row r="3" spans="1:17" ht="20.100000000000001" customHeight="1">
      <c r="A3" s="508" t="str">
        <f>UPPER(CONCATENATE("Octubre 2022"))</f>
        <v>OCTUBRE 2022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</row>
    <row r="4" spans="1:17">
      <c r="A4" s="23"/>
    </row>
    <row r="5" spans="1:17">
      <c r="A5" s="500" t="s">
        <v>210</v>
      </c>
      <c r="B5" s="74"/>
      <c r="C5" s="500" t="s">
        <v>273</v>
      </c>
      <c r="D5" s="500"/>
      <c r="E5" s="500"/>
      <c r="F5" s="500"/>
      <c r="G5" s="500"/>
      <c r="H5" s="500"/>
      <c r="I5" s="74"/>
      <c r="J5" s="500" t="s">
        <v>274</v>
      </c>
      <c r="K5" s="500"/>
      <c r="L5" s="500"/>
      <c r="M5" s="500"/>
      <c r="N5" s="500"/>
      <c r="O5" s="500"/>
      <c r="P5" s="509"/>
      <c r="Q5" s="500" t="s">
        <v>96</v>
      </c>
    </row>
    <row r="6" spans="1:17">
      <c r="A6" s="500"/>
      <c r="B6" s="74"/>
      <c r="C6" s="500" t="s">
        <v>282</v>
      </c>
      <c r="D6" s="500"/>
      <c r="E6" s="500" t="s">
        <v>283</v>
      </c>
      <c r="F6" s="500"/>
      <c r="G6" s="500" t="s">
        <v>198</v>
      </c>
      <c r="H6" s="500" t="s">
        <v>275</v>
      </c>
      <c r="I6" s="74"/>
      <c r="J6" s="500" t="s">
        <v>282</v>
      </c>
      <c r="K6" s="500"/>
      <c r="L6" s="500" t="s">
        <v>283</v>
      </c>
      <c r="M6" s="500"/>
      <c r="N6" s="500" t="s">
        <v>198</v>
      </c>
      <c r="O6" s="500" t="s">
        <v>275</v>
      </c>
      <c r="P6" s="509"/>
      <c r="Q6" s="500"/>
    </row>
    <row r="7" spans="1:17">
      <c r="A7" s="500"/>
      <c r="B7" s="74"/>
      <c r="C7" s="65" t="s">
        <v>276</v>
      </c>
      <c r="D7" s="65" t="s">
        <v>277</v>
      </c>
      <c r="E7" s="65" t="s">
        <v>276</v>
      </c>
      <c r="F7" s="65" t="s">
        <v>277</v>
      </c>
      <c r="G7" s="500"/>
      <c r="H7" s="500"/>
      <c r="I7" s="74"/>
      <c r="J7" s="65" t="s">
        <v>276</v>
      </c>
      <c r="K7" s="65" t="s">
        <v>277</v>
      </c>
      <c r="L7" s="65" t="s">
        <v>276</v>
      </c>
      <c r="M7" s="65" t="s">
        <v>277</v>
      </c>
      <c r="N7" s="500"/>
      <c r="O7" s="500"/>
      <c r="P7" s="509"/>
      <c r="Q7" s="500"/>
    </row>
    <row r="8" spans="1:17" ht="8.1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>
      <c r="A9" s="75" t="s">
        <v>232</v>
      </c>
      <c r="B9" s="24"/>
      <c r="C9" s="52">
        <v>33</v>
      </c>
      <c r="D9" s="52">
        <v>1</v>
      </c>
      <c r="E9" s="52">
        <v>44</v>
      </c>
      <c r="F9" s="52">
        <v>2</v>
      </c>
      <c r="G9" s="53">
        <v>80</v>
      </c>
      <c r="H9" s="53">
        <v>95</v>
      </c>
      <c r="I9" s="24"/>
      <c r="J9" s="52"/>
      <c r="K9" s="52"/>
      <c r="L9" s="52">
        <v>4</v>
      </c>
      <c r="M9" s="52"/>
      <c r="N9" s="53">
        <v>4</v>
      </c>
      <c r="O9" s="53">
        <v>5</v>
      </c>
      <c r="P9" s="24"/>
      <c r="Q9" s="53">
        <v>84</v>
      </c>
    </row>
    <row r="10" spans="1:17">
      <c r="A10" s="75" t="s">
        <v>254</v>
      </c>
      <c r="B10" s="24"/>
      <c r="C10" s="52"/>
      <c r="D10" s="52"/>
      <c r="E10" s="52">
        <v>1</v>
      </c>
      <c r="F10" s="52"/>
      <c r="G10" s="53">
        <v>1</v>
      </c>
      <c r="H10" s="53">
        <v>50</v>
      </c>
      <c r="I10" s="24"/>
      <c r="J10" s="52">
        <v>1</v>
      </c>
      <c r="K10" s="52"/>
      <c r="L10" s="52"/>
      <c r="M10" s="52"/>
      <c r="N10" s="53">
        <v>1</v>
      </c>
      <c r="O10" s="53">
        <v>50</v>
      </c>
      <c r="P10" s="24"/>
      <c r="Q10" s="53">
        <v>2</v>
      </c>
    </row>
    <row r="11" spans="1:17">
      <c r="A11" s="75" t="s">
        <v>236</v>
      </c>
      <c r="B11" s="24"/>
      <c r="C11" s="52">
        <v>10</v>
      </c>
      <c r="D11" s="52"/>
      <c r="E11" s="52">
        <v>28</v>
      </c>
      <c r="F11" s="52"/>
      <c r="G11" s="53">
        <v>38</v>
      </c>
      <c r="H11" s="53">
        <v>95</v>
      </c>
      <c r="I11" s="24"/>
      <c r="J11" s="52">
        <v>2</v>
      </c>
      <c r="K11" s="52"/>
      <c r="L11" s="52"/>
      <c r="M11" s="52"/>
      <c r="N11" s="53">
        <v>2</v>
      </c>
      <c r="O11" s="53">
        <v>5</v>
      </c>
      <c r="P11" s="24"/>
      <c r="Q11" s="53">
        <v>40</v>
      </c>
    </row>
    <row r="12" spans="1:17">
      <c r="A12" s="75" t="s">
        <v>249</v>
      </c>
      <c r="B12" s="24"/>
      <c r="C12" s="52">
        <v>1</v>
      </c>
      <c r="D12" s="52"/>
      <c r="E12" s="52">
        <v>2</v>
      </c>
      <c r="F12" s="52"/>
      <c r="G12" s="53">
        <v>3</v>
      </c>
      <c r="H12" s="53">
        <v>100</v>
      </c>
      <c r="I12" s="24"/>
      <c r="J12" s="52"/>
      <c r="K12" s="52"/>
      <c r="L12" s="52"/>
      <c r="M12" s="52"/>
      <c r="N12" s="53">
        <v>0</v>
      </c>
      <c r="O12" s="53">
        <v>0</v>
      </c>
      <c r="P12" s="24"/>
      <c r="Q12" s="53">
        <v>3</v>
      </c>
    </row>
    <row r="13" spans="1:17">
      <c r="A13" s="75" t="s">
        <v>222</v>
      </c>
      <c r="B13" s="24"/>
      <c r="C13" s="52">
        <v>57</v>
      </c>
      <c r="D13" s="52">
        <v>1</v>
      </c>
      <c r="E13" s="52">
        <v>110</v>
      </c>
      <c r="F13" s="52">
        <v>5</v>
      </c>
      <c r="G13" s="53">
        <v>173</v>
      </c>
      <c r="H13" s="53">
        <v>99</v>
      </c>
      <c r="I13" s="24"/>
      <c r="J13" s="52">
        <v>1</v>
      </c>
      <c r="K13" s="52"/>
      <c r="L13" s="52">
        <v>1</v>
      </c>
      <c r="M13" s="52"/>
      <c r="N13" s="53">
        <v>2</v>
      </c>
      <c r="O13" s="53">
        <v>1</v>
      </c>
      <c r="P13" s="24"/>
      <c r="Q13" s="53">
        <v>175</v>
      </c>
    </row>
    <row r="14" spans="1:17">
      <c r="A14" s="75" t="s">
        <v>221</v>
      </c>
      <c r="B14" s="24"/>
      <c r="C14" s="52">
        <v>86</v>
      </c>
      <c r="D14" s="52">
        <v>1</v>
      </c>
      <c r="E14" s="52">
        <v>104</v>
      </c>
      <c r="F14" s="52">
        <v>1</v>
      </c>
      <c r="G14" s="53">
        <v>192</v>
      </c>
      <c r="H14" s="53">
        <v>99</v>
      </c>
      <c r="I14" s="24"/>
      <c r="J14" s="52"/>
      <c r="K14" s="52"/>
      <c r="L14" s="52">
        <v>2</v>
      </c>
      <c r="M14" s="52"/>
      <c r="N14" s="53">
        <v>2</v>
      </c>
      <c r="O14" s="53">
        <v>1</v>
      </c>
      <c r="P14" s="24"/>
      <c r="Q14" s="53">
        <v>194</v>
      </c>
    </row>
    <row r="15" spans="1:17" ht="15" customHeight="1">
      <c r="A15" s="75" t="s">
        <v>237</v>
      </c>
      <c r="B15" s="24"/>
      <c r="C15" s="52">
        <v>3</v>
      </c>
      <c r="D15" s="52"/>
      <c r="E15" s="52">
        <v>28</v>
      </c>
      <c r="F15" s="52"/>
      <c r="G15" s="53">
        <v>31</v>
      </c>
      <c r="H15" s="53">
        <v>97</v>
      </c>
      <c r="I15" s="24"/>
      <c r="J15" s="52"/>
      <c r="K15" s="52"/>
      <c r="L15" s="52">
        <v>1</v>
      </c>
      <c r="M15" s="52"/>
      <c r="N15" s="53">
        <v>1</v>
      </c>
      <c r="O15" s="53">
        <v>3</v>
      </c>
      <c r="P15" s="24"/>
      <c r="Q15" s="53">
        <v>32</v>
      </c>
    </row>
    <row r="16" spans="1:17">
      <c r="A16" s="75" t="s">
        <v>135</v>
      </c>
      <c r="B16" s="24"/>
      <c r="C16" s="52"/>
      <c r="D16" s="52"/>
      <c r="E16" s="52">
        <v>1</v>
      </c>
      <c r="F16" s="52"/>
      <c r="G16" s="53">
        <v>1</v>
      </c>
      <c r="H16" s="53">
        <v>100</v>
      </c>
      <c r="I16" s="24"/>
      <c r="J16" s="52"/>
      <c r="K16" s="52"/>
      <c r="L16" s="52"/>
      <c r="M16" s="52"/>
      <c r="N16" s="53">
        <v>0</v>
      </c>
      <c r="O16" s="53">
        <v>0</v>
      </c>
      <c r="P16" s="24"/>
      <c r="Q16" s="53">
        <v>1</v>
      </c>
    </row>
    <row r="17" spans="1:17">
      <c r="A17" s="75" t="s">
        <v>223</v>
      </c>
      <c r="B17" s="24"/>
      <c r="C17" s="52">
        <v>45</v>
      </c>
      <c r="D17" s="52">
        <v>3</v>
      </c>
      <c r="E17" s="52">
        <v>100</v>
      </c>
      <c r="F17" s="52">
        <v>4</v>
      </c>
      <c r="G17" s="53">
        <v>152</v>
      </c>
      <c r="H17" s="53">
        <v>90</v>
      </c>
      <c r="I17" s="24"/>
      <c r="J17" s="52">
        <v>3</v>
      </c>
      <c r="K17" s="52">
        <v>1</v>
      </c>
      <c r="L17" s="52">
        <v>13</v>
      </c>
      <c r="M17" s="52"/>
      <c r="N17" s="53">
        <v>17</v>
      </c>
      <c r="O17" s="53">
        <v>10</v>
      </c>
      <c r="P17" s="24"/>
      <c r="Q17" s="53">
        <v>169</v>
      </c>
    </row>
    <row r="18" spans="1:17">
      <c r="A18" s="75" t="s">
        <v>256</v>
      </c>
      <c r="B18" s="24"/>
      <c r="C18" s="52"/>
      <c r="D18" s="52"/>
      <c r="E18" s="52"/>
      <c r="F18" s="52">
        <v>2</v>
      </c>
      <c r="G18" s="53">
        <v>2</v>
      </c>
      <c r="H18" s="53">
        <v>100</v>
      </c>
      <c r="I18" s="24"/>
      <c r="J18" s="52"/>
      <c r="K18" s="52"/>
      <c r="L18" s="52"/>
      <c r="M18" s="52"/>
      <c r="N18" s="53">
        <v>0</v>
      </c>
      <c r="O18" s="53">
        <v>0</v>
      </c>
      <c r="P18" s="24"/>
      <c r="Q18" s="53">
        <v>2</v>
      </c>
    </row>
    <row r="19" spans="1:17">
      <c r="A19" s="75" t="s">
        <v>242</v>
      </c>
      <c r="B19" s="24"/>
      <c r="C19" s="52">
        <v>3</v>
      </c>
      <c r="D19" s="52">
        <v>1</v>
      </c>
      <c r="E19" s="52">
        <v>9</v>
      </c>
      <c r="F19" s="52"/>
      <c r="G19" s="53">
        <v>13</v>
      </c>
      <c r="H19" s="53">
        <v>100</v>
      </c>
      <c r="I19" s="24"/>
      <c r="J19" s="52"/>
      <c r="K19" s="52"/>
      <c r="L19" s="52"/>
      <c r="M19" s="52"/>
      <c r="N19" s="53">
        <v>0</v>
      </c>
      <c r="O19" s="53">
        <v>0</v>
      </c>
      <c r="P19" s="24"/>
      <c r="Q19" s="53">
        <v>13</v>
      </c>
    </row>
    <row r="20" spans="1:17">
      <c r="A20" s="75" t="s">
        <v>247</v>
      </c>
      <c r="B20" s="24"/>
      <c r="C20" s="52"/>
      <c r="D20" s="52"/>
      <c r="E20" s="52">
        <v>5</v>
      </c>
      <c r="F20" s="52"/>
      <c r="G20" s="53">
        <v>5</v>
      </c>
      <c r="H20" s="53">
        <v>83</v>
      </c>
      <c r="I20" s="24"/>
      <c r="J20" s="52"/>
      <c r="K20" s="52"/>
      <c r="L20" s="52">
        <v>1</v>
      </c>
      <c r="M20" s="52"/>
      <c r="N20" s="53">
        <v>1</v>
      </c>
      <c r="O20" s="53">
        <v>17</v>
      </c>
      <c r="P20" s="24"/>
      <c r="Q20" s="53">
        <v>6</v>
      </c>
    </row>
    <row r="21" spans="1:17">
      <c r="A21" s="75" t="s">
        <v>229</v>
      </c>
      <c r="B21" s="24"/>
      <c r="C21" s="52">
        <v>57</v>
      </c>
      <c r="D21" s="52"/>
      <c r="E21" s="52">
        <v>52</v>
      </c>
      <c r="F21" s="52"/>
      <c r="G21" s="53">
        <v>109</v>
      </c>
      <c r="H21" s="53">
        <v>99</v>
      </c>
      <c r="I21" s="24"/>
      <c r="J21" s="52"/>
      <c r="K21" s="52"/>
      <c r="L21" s="52">
        <v>1</v>
      </c>
      <c r="M21" s="52"/>
      <c r="N21" s="53">
        <v>1</v>
      </c>
      <c r="O21" s="53">
        <v>1</v>
      </c>
      <c r="P21" s="24"/>
      <c r="Q21" s="53">
        <v>110</v>
      </c>
    </row>
    <row r="22" spans="1:17">
      <c r="A22" s="75" t="s">
        <v>240</v>
      </c>
      <c r="B22" s="24"/>
      <c r="C22" s="52">
        <v>6</v>
      </c>
      <c r="D22" s="52">
        <v>1</v>
      </c>
      <c r="E22" s="52">
        <v>15</v>
      </c>
      <c r="F22" s="52"/>
      <c r="G22" s="53">
        <v>22</v>
      </c>
      <c r="H22" s="53">
        <v>100</v>
      </c>
      <c r="I22" s="24"/>
      <c r="J22" s="52"/>
      <c r="K22" s="52"/>
      <c r="L22" s="52"/>
      <c r="M22" s="52"/>
      <c r="N22" s="53">
        <v>0</v>
      </c>
      <c r="O22" s="53">
        <v>0</v>
      </c>
      <c r="P22" s="24"/>
      <c r="Q22" s="53">
        <v>22</v>
      </c>
    </row>
    <row r="23" spans="1:17">
      <c r="A23" s="75" t="s">
        <v>228</v>
      </c>
      <c r="B23" s="24"/>
      <c r="C23" s="52">
        <v>34</v>
      </c>
      <c r="D23" s="52"/>
      <c r="E23" s="52">
        <v>92</v>
      </c>
      <c r="F23" s="52">
        <v>2</v>
      </c>
      <c r="G23" s="53">
        <v>128</v>
      </c>
      <c r="H23" s="53">
        <v>95</v>
      </c>
      <c r="I23" s="24"/>
      <c r="J23" s="52">
        <v>4</v>
      </c>
      <c r="K23" s="52"/>
      <c r="L23" s="52">
        <v>3</v>
      </c>
      <c r="M23" s="52"/>
      <c r="N23" s="53">
        <v>7</v>
      </c>
      <c r="O23" s="53">
        <v>5</v>
      </c>
      <c r="P23" s="24"/>
      <c r="Q23" s="53">
        <v>135</v>
      </c>
    </row>
    <row r="24" spans="1:17">
      <c r="A24" s="75" t="s">
        <v>263</v>
      </c>
      <c r="B24" s="24"/>
      <c r="C24" s="52">
        <v>1</v>
      </c>
      <c r="D24" s="52"/>
      <c r="E24" s="52"/>
      <c r="F24" s="52"/>
      <c r="G24" s="53">
        <v>1</v>
      </c>
      <c r="H24" s="53">
        <v>100</v>
      </c>
      <c r="I24" s="24"/>
      <c r="J24" s="52"/>
      <c r="K24" s="52"/>
      <c r="L24" s="52"/>
      <c r="M24" s="52"/>
      <c r="N24" s="53">
        <v>0</v>
      </c>
      <c r="O24" s="53">
        <v>0</v>
      </c>
      <c r="P24" s="24"/>
      <c r="Q24" s="53">
        <v>1</v>
      </c>
    </row>
    <row r="25" spans="1:17">
      <c r="A25" s="75" t="s">
        <v>251</v>
      </c>
      <c r="B25" s="24"/>
      <c r="C25" s="52">
        <v>2</v>
      </c>
      <c r="D25" s="52"/>
      <c r="E25" s="52">
        <v>1</v>
      </c>
      <c r="F25" s="52"/>
      <c r="G25" s="53">
        <v>3</v>
      </c>
      <c r="H25" s="53">
        <v>100</v>
      </c>
      <c r="I25" s="24"/>
      <c r="J25" s="52"/>
      <c r="K25" s="52"/>
      <c r="L25" s="52"/>
      <c r="M25" s="52"/>
      <c r="N25" s="53">
        <v>0</v>
      </c>
      <c r="O25" s="53">
        <v>0</v>
      </c>
      <c r="P25" s="24"/>
      <c r="Q25" s="53">
        <v>3</v>
      </c>
    </row>
    <row r="26" spans="1:17">
      <c r="A26" s="75" t="s">
        <v>248</v>
      </c>
      <c r="B26" s="24"/>
      <c r="C26" s="52">
        <v>2</v>
      </c>
      <c r="D26" s="52"/>
      <c r="E26" s="52">
        <v>2</v>
      </c>
      <c r="F26" s="52"/>
      <c r="G26" s="53">
        <v>4</v>
      </c>
      <c r="H26" s="53">
        <v>80</v>
      </c>
      <c r="I26" s="24"/>
      <c r="J26" s="52"/>
      <c r="K26" s="52"/>
      <c r="L26" s="52">
        <v>1</v>
      </c>
      <c r="M26" s="52"/>
      <c r="N26" s="53">
        <v>1</v>
      </c>
      <c r="O26" s="53">
        <v>20</v>
      </c>
      <c r="P26" s="24"/>
      <c r="Q26" s="53">
        <v>5</v>
      </c>
    </row>
    <row r="27" spans="1:17">
      <c r="A27" s="75" t="s">
        <v>253</v>
      </c>
      <c r="B27" s="24"/>
      <c r="C27" s="52"/>
      <c r="D27" s="52"/>
      <c r="E27" s="52">
        <v>2</v>
      </c>
      <c r="F27" s="52"/>
      <c r="G27" s="53">
        <v>2</v>
      </c>
      <c r="H27" s="53">
        <v>100</v>
      </c>
      <c r="I27" s="24"/>
      <c r="J27" s="52"/>
      <c r="K27" s="52"/>
      <c r="L27" s="52"/>
      <c r="M27" s="52"/>
      <c r="N27" s="53">
        <v>0</v>
      </c>
      <c r="O27" s="53">
        <v>0</v>
      </c>
      <c r="P27" s="24"/>
      <c r="Q27" s="53">
        <v>2</v>
      </c>
    </row>
    <row r="28" spans="1:17">
      <c r="A28" s="75" t="s">
        <v>259</v>
      </c>
      <c r="B28" s="24"/>
      <c r="C28" s="52">
        <v>1</v>
      </c>
      <c r="D28" s="52"/>
      <c r="E28" s="52"/>
      <c r="F28" s="52"/>
      <c r="G28" s="53">
        <v>1</v>
      </c>
      <c r="H28" s="53">
        <v>100</v>
      </c>
      <c r="I28" s="24"/>
      <c r="J28" s="52"/>
      <c r="K28" s="52"/>
      <c r="L28" s="52"/>
      <c r="M28" s="52"/>
      <c r="N28" s="53">
        <v>0</v>
      </c>
      <c r="O28" s="53">
        <v>0</v>
      </c>
      <c r="P28" s="24"/>
      <c r="Q28" s="53">
        <v>1</v>
      </c>
    </row>
    <row r="29" spans="1:17">
      <c r="A29" s="75" t="s">
        <v>262</v>
      </c>
      <c r="B29" s="24"/>
      <c r="C29" s="52"/>
      <c r="D29" s="52"/>
      <c r="E29" s="52">
        <v>1</v>
      </c>
      <c r="F29" s="52"/>
      <c r="G29" s="53">
        <v>1</v>
      </c>
      <c r="H29" s="53">
        <v>100</v>
      </c>
      <c r="I29" s="24"/>
      <c r="J29" s="52"/>
      <c r="K29" s="52"/>
      <c r="L29" s="52"/>
      <c r="M29" s="52"/>
      <c r="N29" s="53">
        <v>0</v>
      </c>
      <c r="O29" s="53">
        <v>0</v>
      </c>
      <c r="P29" s="24"/>
      <c r="Q29" s="53">
        <v>1</v>
      </c>
    </row>
    <row r="30" spans="1:17">
      <c r="A30" s="75" t="s">
        <v>245</v>
      </c>
      <c r="B30" s="24"/>
      <c r="C30" s="52">
        <v>5</v>
      </c>
      <c r="D30" s="52"/>
      <c r="E30" s="52">
        <v>4</v>
      </c>
      <c r="F30" s="52"/>
      <c r="G30" s="53">
        <v>9</v>
      </c>
      <c r="H30" s="53">
        <v>100</v>
      </c>
      <c r="I30" s="24"/>
      <c r="J30" s="52"/>
      <c r="K30" s="52"/>
      <c r="L30" s="52"/>
      <c r="M30" s="52"/>
      <c r="N30" s="53">
        <v>0</v>
      </c>
      <c r="O30" s="53">
        <v>0</v>
      </c>
      <c r="P30" s="24"/>
      <c r="Q30" s="53">
        <v>9</v>
      </c>
    </row>
    <row r="31" spans="1:17">
      <c r="A31" s="75" t="s">
        <v>257</v>
      </c>
      <c r="B31" s="24"/>
      <c r="C31" s="52"/>
      <c r="D31" s="52"/>
      <c r="E31" s="52">
        <v>1</v>
      </c>
      <c r="F31" s="52"/>
      <c r="G31" s="53">
        <v>1</v>
      </c>
      <c r="H31" s="53">
        <v>100</v>
      </c>
      <c r="I31" s="24"/>
      <c r="J31" s="52"/>
      <c r="K31" s="52"/>
      <c r="L31" s="52"/>
      <c r="M31" s="52"/>
      <c r="N31" s="53">
        <v>0</v>
      </c>
      <c r="O31" s="53">
        <v>0</v>
      </c>
      <c r="P31" s="24"/>
      <c r="Q31" s="53">
        <v>1</v>
      </c>
    </row>
    <row r="32" spans="1:17">
      <c r="A32" s="75" t="s">
        <v>151</v>
      </c>
      <c r="B32" s="24"/>
      <c r="C32" s="52">
        <v>124</v>
      </c>
      <c r="D32" s="52">
        <v>4</v>
      </c>
      <c r="E32" s="52">
        <v>300</v>
      </c>
      <c r="F32" s="52">
        <v>7</v>
      </c>
      <c r="G32" s="53">
        <v>435</v>
      </c>
      <c r="H32" s="53">
        <v>97</v>
      </c>
      <c r="I32" s="24"/>
      <c r="J32" s="52">
        <v>7</v>
      </c>
      <c r="K32" s="52"/>
      <c r="L32" s="52">
        <v>7</v>
      </c>
      <c r="M32" s="52"/>
      <c r="N32" s="53">
        <v>14</v>
      </c>
      <c r="O32" s="53">
        <v>3</v>
      </c>
      <c r="P32" s="24"/>
      <c r="Q32" s="53">
        <v>449</v>
      </c>
    </row>
    <row r="33" spans="1:17">
      <c r="A33" s="75" t="s">
        <v>230</v>
      </c>
      <c r="B33" s="24"/>
      <c r="C33" s="52">
        <v>15</v>
      </c>
      <c r="D33" s="52"/>
      <c r="E33" s="52">
        <v>78</v>
      </c>
      <c r="F33" s="52"/>
      <c r="G33" s="53">
        <v>93</v>
      </c>
      <c r="H33" s="53">
        <v>97</v>
      </c>
      <c r="I33" s="24"/>
      <c r="J33" s="52">
        <v>1</v>
      </c>
      <c r="K33" s="52"/>
      <c r="L33" s="52">
        <v>2</v>
      </c>
      <c r="M33" s="52"/>
      <c r="N33" s="53">
        <v>3</v>
      </c>
      <c r="O33" s="53">
        <v>3</v>
      </c>
      <c r="P33" s="24"/>
      <c r="Q33" s="53">
        <v>96</v>
      </c>
    </row>
    <row r="34" spans="1:17">
      <c r="A34" s="75" t="s">
        <v>224</v>
      </c>
      <c r="B34" s="24"/>
      <c r="C34" s="52">
        <v>37</v>
      </c>
      <c r="D34" s="52">
        <v>3</v>
      </c>
      <c r="E34" s="52">
        <v>114</v>
      </c>
      <c r="F34" s="52">
        <v>6</v>
      </c>
      <c r="G34" s="53">
        <v>160</v>
      </c>
      <c r="H34" s="53">
        <v>98</v>
      </c>
      <c r="I34" s="24"/>
      <c r="J34" s="52">
        <v>2</v>
      </c>
      <c r="K34" s="52"/>
      <c r="L34" s="52">
        <v>1</v>
      </c>
      <c r="M34" s="52"/>
      <c r="N34" s="53">
        <v>3</v>
      </c>
      <c r="O34" s="53">
        <v>2</v>
      </c>
      <c r="P34" s="24"/>
      <c r="Q34" s="53">
        <v>163</v>
      </c>
    </row>
    <row r="35" spans="1:17">
      <c r="A35" s="75" t="s">
        <v>219</v>
      </c>
      <c r="B35" s="24"/>
      <c r="C35" s="52">
        <v>149</v>
      </c>
      <c r="D35" s="52">
        <v>9</v>
      </c>
      <c r="E35" s="52">
        <v>166</v>
      </c>
      <c r="F35" s="52">
        <v>3</v>
      </c>
      <c r="G35" s="53">
        <v>327</v>
      </c>
      <c r="H35" s="53">
        <v>98</v>
      </c>
      <c r="I35" s="24"/>
      <c r="J35" s="52">
        <v>2</v>
      </c>
      <c r="K35" s="52">
        <v>1</v>
      </c>
      <c r="L35" s="52">
        <v>5</v>
      </c>
      <c r="M35" s="52"/>
      <c r="N35" s="53">
        <v>8</v>
      </c>
      <c r="O35" s="53">
        <v>2</v>
      </c>
      <c r="P35" s="24"/>
      <c r="Q35" s="53">
        <v>335</v>
      </c>
    </row>
    <row r="36" spans="1:17">
      <c r="A36" s="75" t="s">
        <v>226</v>
      </c>
      <c r="B36" s="24"/>
      <c r="C36" s="52">
        <v>74</v>
      </c>
      <c r="D36" s="52">
        <v>1</v>
      </c>
      <c r="E36" s="52">
        <v>68</v>
      </c>
      <c r="F36" s="52"/>
      <c r="G36" s="53">
        <v>143</v>
      </c>
      <c r="H36" s="53">
        <v>94</v>
      </c>
      <c r="I36" s="24"/>
      <c r="J36" s="52">
        <v>3</v>
      </c>
      <c r="K36" s="52">
        <v>1</v>
      </c>
      <c r="L36" s="52">
        <v>5</v>
      </c>
      <c r="M36" s="52"/>
      <c r="N36" s="53">
        <v>9</v>
      </c>
      <c r="O36" s="53">
        <v>6</v>
      </c>
      <c r="P36" s="24"/>
      <c r="Q36" s="53">
        <v>152</v>
      </c>
    </row>
    <row r="37" spans="1:17">
      <c r="A37" s="75" t="s">
        <v>216</v>
      </c>
      <c r="B37" s="24"/>
      <c r="C37" s="52">
        <v>144</v>
      </c>
      <c r="D37" s="52">
        <v>5</v>
      </c>
      <c r="E37" s="52">
        <v>245</v>
      </c>
      <c r="F37" s="52">
        <v>9</v>
      </c>
      <c r="G37" s="53">
        <v>403</v>
      </c>
      <c r="H37" s="53">
        <v>93</v>
      </c>
      <c r="I37" s="24"/>
      <c r="J37" s="52">
        <v>14</v>
      </c>
      <c r="K37" s="52">
        <v>1</v>
      </c>
      <c r="L37" s="52">
        <v>15</v>
      </c>
      <c r="M37" s="52"/>
      <c r="N37" s="53">
        <v>30</v>
      </c>
      <c r="O37" s="53">
        <v>7</v>
      </c>
      <c r="P37" s="24"/>
      <c r="Q37" s="53">
        <v>433</v>
      </c>
    </row>
    <row r="38" spans="1:17">
      <c r="A38" s="75" t="s">
        <v>258</v>
      </c>
      <c r="B38" s="24"/>
      <c r="C38" s="52"/>
      <c r="D38" s="52"/>
      <c r="E38" s="52">
        <v>1</v>
      </c>
      <c r="F38" s="52"/>
      <c r="G38" s="53">
        <v>1</v>
      </c>
      <c r="H38" s="53">
        <v>100</v>
      </c>
      <c r="I38" s="24"/>
      <c r="J38" s="52"/>
      <c r="K38" s="52"/>
      <c r="L38" s="52"/>
      <c r="M38" s="52"/>
      <c r="N38" s="53">
        <v>0</v>
      </c>
      <c r="O38" s="53">
        <v>0</v>
      </c>
      <c r="P38" s="24"/>
      <c r="Q38" s="53">
        <v>1</v>
      </c>
    </row>
    <row r="39" spans="1:17">
      <c r="A39" s="75" t="s">
        <v>211</v>
      </c>
      <c r="B39" s="24"/>
      <c r="C39" s="52">
        <v>467</v>
      </c>
      <c r="D39" s="52">
        <v>29</v>
      </c>
      <c r="E39" s="52">
        <v>979</v>
      </c>
      <c r="F39" s="52">
        <v>40</v>
      </c>
      <c r="G39" s="55">
        <v>1515</v>
      </c>
      <c r="H39" s="53">
        <v>96</v>
      </c>
      <c r="I39" s="24"/>
      <c r="J39" s="52">
        <v>22</v>
      </c>
      <c r="K39" s="52">
        <v>5</v>
      </c>
      <c r="L39" s="52">
        <v>37</v>
      </c>
      <c r="M39" s="52">
        <v>1</v>
      </c>
      <c r="N39" s="53">
        <v>65</v>
      </c>
      <c r="O39" s="53">
        <v>4</v>
      </c>
      <c r="P39" s="24"/>
      <c r="Q39" s="55">
        <v>1580</v>
      </c>
    </row>
    <row r="40" spans="1:17">
      <c r="A40" s="75" t="s">
        <v>255</v>
      </c>
      <c r="B40" s="24"/>
      <c r="C40" s="52">
        <v>1</v>
      </c>
      <c r="D40" s="52"/>
      <c r="E40" s="52">
        <v>1</v>
      </c>
      <c r="F40" s="52"/>
      <c r="G40" s="53">
        <v>2</v>
      </c>
      <c r="H40" s="53">
        <v>100</v>
      </c>
      <c r="I40" s="24"/>
      <c r="J40" s="52"/>
      <c r="K40" s="52"/>
      <c r="L40" s="52"/>
      <c r="M40" s="52"/>
      <c r="N40" s="53">
        <v>0</v>
      </c>
      <c r="O40" s="53">
        <v>0</v>
      </c>
      <c r="P40" s="24"/>
      <c r="Q40" s="53">
        <v>2</v>
      </c>
    </row>
    <row r="41" spans="1:17">
      <c r="A41" s="75" t="s">
        <v>217</v>
      </c>
      <c r="B41" s="24"/>
      <c r="C41" s="52">
        <v>92</v>
      </c>
      <c r="D41" s="52">
        <v>5</v>
      </c>
      <c r="E41" s="52">
        <v>285</v>
      </c>
      <c r="F41" s="52">
        <v>13</v>
      </c>
      <c r="G41" s="53">
        <v>395</v>
      </c>
      <c r="H41" s="53">
        <v>95</v>
      </c>
      <c r="I41" s="24"/>
      <c r="J41" s="52">
        <v>9</v>
      </c>
      <c r="K41" s="52"/>
      <c r="L41" s="52">
        <v>9</v>
      </c>
      <c r="M41" s="52">
        <v>1</v>
      </c>
      <c r="N41" s="53">
        <v>19</v>
      </c>
      <c r="O41" s="53">
        <v>5</v>
      </c>
      <c r="P41" s="24"/>
      <c r="Q41" s="53">
        <v>414</v>
      </c>
    </row>
    <row r="42" spans="1:17">
      <c r="A42" s="75" t="s">
        <v>264</v>
      </c>
      <c r="B42" s="24"/>
      <c r="C42" s="52"/>
      <c r="D42" s="52"/>
      <c r="E42" s="52">
        <v>1</v>
      </c>
      <c r="F42" s="52"/>
      <c r="G42" s="53">
        <v>1</v>
      </c>
      <c r="H42" s="53">
        <v>100</v>
      </c>
      <c r="I42" s="24"/>
      <c r="J42" s="52"/>
      <c r="K42" s="52"/>
      <c r="L42" s="52"/>
      <c r="M42" s="52"/>
      <c r="N42" s="53">
        <v>0</v>
      </c>
      <c r="O42" s="53">
        <v>0</v>
      </c>
      <c r="P42" s="24"/>
      <c r="Q42" s="53">
        <v>1</v>
      </c>
    </row>
    <row r="43" spans="1:17">
      <c r="A43" s="75" t="s">
        <v>246</v>
      </c>
      <c r="B43" s="24"/>
      <c r="C43" s="52">
        <v>5</v>
      </c>
      <c r="D43" s="52">
        <v>1</v>
      </c>
      <c r="E43" s="52">
        <v>2</v>
      </c>
      <c r="F43" s="52"/>
      <c r="G43" s="53">
        <v>8</v>
      </c>
      <c r="H43" s="53">
        <v>100</v>
      </c>
      <c r="I43" s="24"/>
      <c r="J43" s="52"/>
      <c r="K43" s="52"/>
      <c r="L43" s="52"/>
      <c r="M43" s="52"/>
      <c r="N43" s="53">
        <v>0</v>
      </c>
      <c r="O43" s="53">
        <v>0</v>
      </c>
      <c r="P43" s="24"/>
      <c r="Q43" s="53">
        <v>8</v>
      </c>
    </row>
    <row r="44" spans="1:17">
      <c r="A44" s="75" t="s">
        <v>243</v>
      </c>
      <c r="B44" s="24"/>
      <c r="C44" s="52">
        <v>5</v>
      </c>
      <c r="D44" s="52"/>
      <c r="E44" s="52">
        <v>5</v>
      </c>
      <c r="F44" s="52"/>
      <c r="G44" s="53">
        <v>10</v>
      </c>
      <c r="H44" s="53">
        <v>100</v>
      </c>
      <c r="I44" s="24"/>
      <c r="J44" s="52"/>
      <c r="K44" s="52"/>
      <c r="L44" s="52"/>
      <c r="M44" s="52"/>
      <c r="N44" s="53">
        <v>0</v>
      </c>
      <c r="O44" s="53">
        <v>0</v>
      </c>
      <c r="P44" s="24"/>
      <c r="Q44" s="53">
        <v>10</v>
      </c>
    </row>
    <row r="45" spans="1:17">
      <c r="A45" s="75" t="s">
        <v>250</v>
      </c>
      <c r="B45" s="24"/>
      <c r="C45" s="52">
        <v>1</v>
      </c>
      <c r="D45" s="52"/>
      <c r="E45" s="52">
        <v>2</v>
      </c>
      <c r="F45" s="52"/>
      <c r="G45" s="53">
        <v>3</v>
      </c>
      <c r="H45" s="53">
        <v>100</v>
      </c>
      <c r="I45" s="24"/>
      <c r="J45" s="52"/>
      <c r="K45" s="52"/>
      <c r="L45" s="52"/>
      <c r="M45" s="52"/>
      <c r="N45" s="53">
        <v>0</v>
      </c>
      <c r="O45" s="53">
        <v>0</v>
      </c>
      <c r="P45" s="24"/>
      <c r="Q45" s="53">
        <v>3</v>
      </c>
    </row>
    <row r="46" spans="1:17">
      <c r="A46" s="75" t="s">
        <v>235</v>
      </c>
      <c r="B46" s="24"/>
      <c r="C46" s="52">
        <v>19</v>
      </c>
      <c r="D46" s="52"/>
      <c r="E46" s="52">
        <v>29</v>
      </c>
      <c r="F46" s="52"/>
      <c r="G46" s="53">
        <v>48</v>
      </c>
      <c r="H46" s="53">
        <v>100</v>
      </c>
      <c r="I46" s="24"/>
      <c r="J46" s="52"/>
      <c r="K46" s="52"/>
      <c r="L46" s="52"/>
      <c r="M46" s="52"/>
      <c r="N46" s="53">
        <v>0</v>
      </c>
      <c r="O46" s="53">
        <v>0</v>
      </c>
      <c r="P46" s="24"/>
      <c r="Q46" s="53">
        <v>48</v>
      </c>
    </row>
    <row r="47" spans="1:17">
      <c r="A47" s="75" t="s">
        <v>241</v>
      </c>
      <c r="B47" s="24"/>
      <c r="C47" s="52">
        <v>12</v>
      </c>
      <c r="D47" s="52"/>
      <c r="E47" s="52">
        <v>8</v>
      </c>
      <c r="F47" s="52"/>
      <c r="G47" s="53">
        <v>20</v>
      </c>
      <c r="H47" s="53">
        <v>100</v>
      </c>
      <c r="I47" s="24"/>
      <c r="J47" s="52"/>
      <c r="K47" s="52"/>
      <c r="L47" s="52"/>
      <c r="M47" s="52"/>
      <c r="N47" s="53">
        <v>0</v>
      </c>
      <c r="O47" s="53">
        <v>0</v>
      </c>
      <c r="P47" s="24"/>
      <c r="Q47" s="53">
        <v>20</v>
      </c>
    </row>
    <row r="48" spans="1:17">
      <c r="A48" s="75" t="s">
        <v>231</v>
      </c>
      <c r="B48" s="24"/>
      <c r="C48" s="52">
        <v>27</v>
      </c>
      <c r="D48" s="52">
        <v>2</v>
      </c>
      <c r="E48" s="52">
        <v>49</v>
      </c>
      <c r="F48" s="52">
        <v>3</v>
      </c>
      <c r="G48" s="53">
        <v>81</v>
      </c>
      <c r="H48" s="53">
        <v>90</v>
      </c>
      <c r="I48" s="24"/>
      <c r="J48" s="52">
        <v>7</v>
      </c>
      <c r="K48" s="52"/>
      <c r="L48" s="52">
        <v>2</v>
      </c>
      <c r="M48" s="52"/>
      <c r="N48" s="53">
        <v>9</v>
      </c>
      <c r="O48" s="53">
        <v>10</v>
      </c>
      <c r="P48" s="24"/>
      <c r="Q48" s="53">
        <v>90</v>
      </c>
    </row>
    <row r="49" spans="1:17">
      <c r="A49" s="75" t="s">
        <v>167</v>
      </c>
      <c r="B49" s="24"/>
      <c r="C49" s="52">
        <v>1</v>
      </c>
      <c r="D49" s="52">
        <v>1</v>
      </c>
      <c r="E49" s="52">
        <v>1</v>
      </c>
      <c r="F49" s="52"/>
      <c r="G49" s="53">
        <v>3</v>
      </c>
      <c r="H49" s="53">
        <v>50</v>
      </c>
      <c r="I49" s="24"/>
      <c r="J49" s="52">
        <v>1</v>
      </c>
      <c r="K49" s="52"/>
      <c r="L49" s="52">
        <v>2</v>
      </c>
      <c r="M49" s="52"/>
      <c r="N49" s="53">
        <v>3</v>
      </c>
      <c r="O49" s="53">
        <v>50</v>
      </c>
      <c r="P49" s="24"/>
      <c r="Q49" s="53">
        <v>6</v>
      </c>
    </row>
    <row r="50" spans="1:17">
      <c r="A50" s="75" t="s">
        <v>252</v>
      </c>
      <c r="B50" s="24"/>
      <c r="C50" s="52">
        <v>2</v>
      </c>
      <c r="D50" s="52"/>
      <c r="E50" s="52"/>
      <c r="F50" s="52"/>
      <c r="G50" s="53">
        <v>2</v>
      </c>
      <c r="H50" s="53">
        <v>100</v>
      </c>
      <c r="I50" s="24"/>
      <c r="J50" s="52"/>
      <c r="K50" s="52"/>
      <c r="L50" s="52"/>
      <c r="M50" s="52"/>
      <c r="N50" s="53">
        <v>0</v>
      </c>
      <c r="O50" s="53">
        <v>0</v>
      </c>
      <c r="P50" s="24"/>
      <c r="Q50" s="53">
        <v>2</v>
      </c>
    </row>
    <row r="51" spans="1:17">
      <c r="A51" s="75" t="s">
        <v>169</v>
      </c>
      <c r="B51" s="24"/>
      <c r="C51" s="52"/>
      <c r="D51" s="52"/>
      <c r="E51" s="52"/>
      <c r="F51" s="52"/>
      <c r="G51" s="53">
        <v>0</v>
      </c>
      <c r="H51" s="53">
        <v>0</v>
      </c>
      <c r="I51" s="24"/>
      <c r="J51" s="52">
        <v>1</v>
      </c>
      <c r="K51" s="52"/>
      <c r="L51" s="52"/>
      <c r="M51" s="52"/>
      <c r="N51" s="53">
        <v>1</v>
      </c>
      <c r="O51" s="53">
        <v>100</v>
      </c>
      <c r="P51" s="24"/>
      <c r="Q51" s="53">
        <v>1</v>
      </c>
    </row>
    <row r="52" spans="1:17">
      <c r="A52" s="75" t="s">
        <v>213</v>
      </c>
      <c r="B52" s="24"/>
      <c r="C52" s="52">
        <v>100</v>
      </c>
      <c r="D52" s="52">
        <v>5</v>
      </c>
      <c r="E52" s="52">
        <v>370</v>
      </c>
      <c r="F52" s="52">
        <v>2</v>
      </c>
      <c r="G52" s="53">
        <v>477</v>
      </c>
      <c r="H52" s="53">
        <v>97</v>
      </c>
      <c r="I52" s="24"/>
      <c r="J52" s="52">
        <v>2</v>
      </c>
      <c r="K52" s="52">
        <v>1</v>
      </c>
      <c r="L52" s="52">
        <v>11</v>
      </c>
      <c r="M52" s="52"/>
      <c r="N52" s="53">
        <v>14</v>
      </c>
      <c r="O52" s="53">
        <v>3</v>
      </c>
      <c r="P52" s="24"/>
      <c r="Q52" s="53">
        <v>491</v>
      </c>
    </row>
    <row r="53" spans="1:17">
      <c r="A53" s="75" t="s">
        <v>171</v>
      </c>
      <c r="B53" s="24"/>
      <c r="C53" s="52">
        <v>1</v>
      </c>
      <c r="D53" s="52"/>
      <c r="E53" s="52"/>
      <c r="F53" s="52"/>
      <c r="G53" s="53">
        <v>1</v>
      </c>
      <c r="H53" s="53">
        <v>100</v>
      </c>
      <c r="I53" s="24"/>
      <c r="J53" s="52"/>
      <c r="K53" s="52"/>
      <c r="L53" s="52"/>
      <c r="M53" s="52"/>
      <c r="N53" s="53">
        <v>0</v>
      </c>
      <c r="O53" s="53">
        <v>0</v>
      </c>
      <c r="P53" s="24"/>
      <c r="Q53" s="53">
        <v>1</v>
      </c>
    </row>
    <row r="54" spans="1:17">
      <c r="A54" s="75" t="s">
        <v>244</v>
      </c>
      <c r="B54" s="24"/>
      <c r="C54" s="52">
        <v>3</v>
      </c>
      <c r="D54" s="52"/>
      <c r="E54" s="52">
        <v>5</v>
      </c>
      <c r="F54" s="52">
        <v>1</v>
      </c>
      <c r="G54" s="53">
        <v>9</v>
      </c>
      <c r="H54" s="53">
        <v>100</v>
      </c>
      <c r="I54" s="24"/>
      <c r="J54" s="52"/>
      <c r="K54" s="52"/>
      <c r="L54" s="52"/>
      <c r="M54" s="52"/>
      <c r="N54" s="53">
        <v>0</v>
      </c>
      <c r="O54" s="53">
        <v>0</v>
      </c>
      <c r="P54" s="24"/>
      <c r="Q54" s="53">
        <v>9</v>
      </c>
    </row>
    <row r="55" spans="1:17">
      <c r="A55" s="75" t="s">
        <v>225</v>
      </c>
      <c r="B55" s="24"/>
      <c r="C55" s="52">
        <v>48</v>
      </c>
      <c r="D55" s="52">
        <v>1</v>
      </c>
      <c r="E55" s="52">
        <v>90</v>
      </c>
      <c r="F55" s="52">
        <v>1</v>
      </c>
      <c r="G55" s="53">
        <v>140</v>
      </c>
      <c r="H55" s="53">
        <v>89</v>
      </c>
      <c r="I55" s="24"/>
      <c r="J55" s="52">
        <v>6</v>
      </c>
      <c r="K55" s="52"/>
      <c r="L55" s="52">
        <v>12</v>
      </c>
      <c r="M55" s="52"/>
      <c r="N55" s="53">
        <v>18</v>
      </c>
      <c r="O55" s="53">
        <v>11</v>
      </c>
      <c r="P55" s="24"/>
      <c r="Q55" s="53">
        <v>158</v>
      </c>
    </row>
    <row r="56" spans="1:17">
      <c r="A56" s="75" t="s">
        <v>227</v>
      </c>
      <c r="B56" s="24"/>
      <c r="C56" s="52">
        <v>44</v>
      </c>
      <c r="D56" s="52">
        <v>1</v>
      </c>
      <c r="E56" s="52">
        <v>86</v>
      </c>
      <c r="F56" s="52">
        <v>1</v>
      </c>
      <c r="G56" s="53">
        <v>132</v>
      </c>
      <c r="H56" s="53">
        <v>96</v>
      </c>
      <c r="I56" s="24"/>
      <c r="J56" s="52">
        <v>2</v>
      </c>
      <c r="K56" s="52"/>
      <c r="L56" s="52">
        <v>3</v>
      </c>
      <c r="M56" s="52"/>
      <c r="N56" s="53">
        <v>5</v>
      </c>
      <c r="O56" s="53">
        <v>4</v>
      </c>
      <c r="P56" s="24"/>
      <c r="Q56" s="53">
        <v>137</v>
      </c>
    </row>
    <row r="57" spans="1:17">
      <c r="A57" s="75" t="s">
        <v>239</v>
      </c>
      <c r="B57" s="24"/>
      <c r="C57" s="52">
        <v>11</v>
      </c>
      <c r="D57" s="52">
        <v>1</v>
      </c>
      <c r="E57" s="52">
        <v>11</v>
      </c>
      <c r="F57" s="52"/>
      <c r="G57" s="53">
        <v>23</v>
      </c>
      <c r="H57" s="53">
        <v>100</v>
      </c>
      <c r="I57" s="24"/>
      <c r="J57" s="52"/>
      <c r="K57" s="52"/>
      <c r="L57" s="52"/>
      <c r="M57" s="52"/>
      <c r="N57" s="53">
        <v>0</v>
      </c>
      <c r="O57" s="53">
        <v>0</v>
      </c>
      <c r="P57" s="24"/>
      <c r="Q57" s="53">
        <v>23</v>
      </c>
    </row>
    <row r="58" spans="1:17">
      <c r="A58" s="75" t="s">
        <v>220</v>
      </c>
      <c r="B58" s="24"/>
      <c r="C58" s="52">
        <v>100</v>
      </c>
      <c r="D58" s="52">
        <v>5</v>
      </c>
      <c r="E58" s="52">
        <v>148</v>
      </c>
      <c r="F58" s="52">
        <v>1</v>
      </c>
      <c r="G58" s="53">
        <v>254</v>
      </c>
      <c r="H58" s="53">
        <v>97</v>
      </c>
      <c r="I58" s="24"/>
      <c r="J58" s="52">
        <v>3</v>
      </c>
      <c r="K58" s="52"/>
      <c r="L58" s="52">
        <v>4</v>
      </c>
      <c r="M58" s="52">
        <v>1</v>
      </c>
      <c r="N58" s="53">
        <v>8</v>
      </c>
      <c r="O58" s="53">
        <v>3</v>
      </c>
      <c r="P58" s="24"/>
      <c r="Q58" s="53">
        <v>262</v>
      </c>
    </row>
    <row r="59" spans="1:17">
      <c r="A59" s="75" t="s">
        <v>238</v>
      </c>
      <c r="B59" s="24"/>
      <c r="C59" s="52">
        <v>14</v>
      </c>
      <c r="D59" s="52"/>
      <c r="E59" s="52">
        <v>8</v>
      </c>
      <c r="F59" s="52"/>
      <c r="G59" s="53">
        <v>22</v>
      </c>
      <c r="H59" s="53">
        <v>85</v>
      </c>
      <c r="I59" s="24"/>
      <c r="J59" s="52">
        <v>2</v>
      </c>
      <c r="K59" s="52"/>
      <c r="L59" s="52">
        <v>2</v>
      </c>
      <c r="M59" s="52"/>
      <c r="N59" s="53">
        <v>4</v>
      </c>
      <c r="O59" s="53">
        <v>15</v>
      </c>
      <c r="P59" s="24"/>
      <c r="Q59" s="53">
        <v>26</v>
      </c>
    </row>
    <row r="60" spans="1:17">
      <c r="A60" s="75" t="s">
        <v>214</v>
      </c>
      <c r="B60" s="24"/>
      <c r="C60" s="52">
        <v>263</v>
      </c>
      <c r="D60" s="52">
        <v>9</v>
      </c>
      <c r="E60" s="52">
        <v>191</v>
      </c>
      <c r="F60" s="52"/>
      <c r="G60" s="53">
        <v>463</v>
      </c>
      <c r="H60" s="53">
        <v>99</v>
      </c>
      <c r="I60" s="24"/>
      <c r="J60" s="52">
        <v>1</v>
      </c>
      <c r="K60" s="52">
        <v>1</v>
      </c>
      <c r="L60" s="52">
        <v>3</v>
      </c>
      <c r="M60" s="52"/>
      <c r="N60" s="53">
        <v>5</v>
      </c>
      <c r="O60" s="53">
        <v>1</v>
      </c>
      <c r="P60" s="24"/>
      <c r="Q60" s="53">
        <v>468</v>
      </c>
    </row>
    <row r="61" spans="1:17">
      <c r="A61" s="75" t="s">
        <v>218</v>
      </c>
      <c r="B61" s="24"/>
      <c r="C61" s="52">
        <v>197</v>
      </c>
      <c r="D61" s="52">
        <v>10</v>
      </c>
      <c r="E61" s="52">
        <v>169</v>
      </c>
      <c r="F61" s="52">
        <v>5</v>
      </c>
      <c r="G61" s="53">
        <v>381</v>
      </c>
      <c r="H61" s="53">
        <v>94</v>
      </c>
      <c r="I61" s="24"/>
      <c r="J61" s="52">
        <v>9</v>
      </c>
      <c r="K61" s="52"/>
      <c r="L61" s="52">
        <v>13</v>
      </c>
      <c r="M61" s="52">
        <v>2</v>
      </c>
      <c r="N61" s="53">
        <v>24</v>
      </c>
      <c r="O61" s="53">
        <v>6</v>
      </c>
      <c r="P61" s="24"/>
      <c r="Q61" s="53">
        <v>405</v>
      </c>
    </row>
    <row r="62" spans="1:17">
      <c r="A62" s="75" t="s">
        <v>234</v>
      </c>
      <c r="B62" s="24"/>
      <c r="C62" s="52">
        <v>10</v>
      </c>
      <c r="D62" s="52"/>
      <c r="E62" s="52">
        <v>30</v>
      </c>
      <c r="F62" s="52">
        <v>1</v>
      </c>
      <c r="G62" s="53">
        <v>41</v>
      </c>
      <c r="H62" s="53">
        <v>61</v>
      </c>
      <c r="I62" s="24"/>
      <c r="J62" s="52">
        <v>19</v>
      </c>
      <c r="K62" s="52">
        <v>2</v>
      </c>
      <c r="L62" s="52">
        <v>5</v>
      </c>
      <c r="M62" s="52"/>
      <c r="N62" s="53">
        <v>26</v>
      </c>
      <c r="O62" s="53">
        <v>39</v>
      </c>
      <c r="P62" s="24"/>
      <c r="Q62" s="53">
        <v>67</v>
      </c>
    </row>
    <row r="63" spans="1:17">
      <c r="A63" s="75" t="s">
        <v>212</v>
      </c>
      <c r="B63" s="24"/>
      <c r="C63" s="52">
        <v>280</v>
      </c>
      <c r="D63" s="52">
        <v>13</v>
      </c>
      <c r="E63" s="52">
        <v>240</v>
      </c>
      <c r="F63" s="52">
        <v>6</v>
      </c>
      <c r="G63" s="53">
        <v>539</v>
      </c>
      <c r="H63" s="53">
        <v>89</v>
      </c>
      <c r="I63" s="24"/>
      <c r="J63" s="52">
        <v>31</v>
      </c>
      <c r="K63" s="52">
        <v>4</v>
      </c>
      <c r="L63" s="52">
        <v>29</v>
      </c>
      <c r="M63" s="52">
        <v>2</v>
      </c>
      <c r="N63" s="53">
        <v>66</v>
      </c>
      <c r="O63" s="53">
        <v>11</v>
      </c>
      <c r="P63" s="24"/>
      <c r="Q63" s="53">
        <v>605</v>
      </c>
    </row>
    <row r="64" spans="1:17">
      <c r="A64" s="75" t="s">
        <v>233</v>
      </c>
      <c r="B64" s="24"/>
      <c r="C64" s="52">
        <v>45</v>
      </c>
      <c r="D64" s="52">
        <v>1</v>
      </c>
      <c r="E64" s="52">
        <v>22</v>
      </c>
      <c r="F64" s="52"/>
      <c r="G64" s="53">
        <v>68</v>
      </c>
      <c r="H64" s="53">
        <v>96</v>
      </c>
      <c r="I64" s="24"/>
      <c r="J64" s="52">
        <v>3</v>
      </c>
      <c r="K64" s="52"/>
      <c r="L64" s="52"/>
      <c r="M64" s="52"/>
      <c r="N64" s="53">
        <v>3</v>
      </c>
      <c r="O64" s="53">
        <v>4</v>
      </c>
      <c r="P64" s="24"/>
      <c r="Q64" s="53">
        <v>71</v>
      </c>
    </row>
    <row r="65" spans="1:17">
      <c r="A65" s="75" t="s">
        <v>183</v>
      </c>
      <c r="B65" s="24"/>
      <c r="C65" s="52">
        <v>12</v>
      </c>
      <c r="D65" s="52">
        <v>2</v>
      </c>
      <c r="E65" s="52">
        <v>43</v>
      </c>
      <c r="F65" s="52">
        <v>2</v>
      </c>
      <c r="G65" s="53">
        <v>59</v>
      </c>
      <c r="H65" s="53">
        <v>89</v>
      </c>
      <c r="I65" s="24"/>
      <c r="J65" s="52">
        <v>3</v>
      </c>
      <c r="K65" s="52"/>
      <c r="L65" s="52">
        <v>4</v>
      </c>
      <c r="M65" s="52"/>
      <c r="N65" s="53">
        <v>7</v>
      </c>
      <c r="O65" s="53">
        <v>11</v>
      </c>
      <c r="P65" s="24"/>
      <c r="Q65" s="53">
        <v>66</v>
      </c>
    </row>
    <row r="66" spans="1:17">
      <c r="A66" s="75" t="s">
        <v>209</v>
      </c>
      <c r="B66" s="24"/>
      <c r="C66" s="52">
        <v>24</v>
      </c>
      <c r="D66" s="52">
        <v>1</v>
      </c>
      <c r="E66" s="52">
        <v>44</v>
      </c>
      <c r="F66" s="52"/>
      <c r="G66" s="53">
        <v>69</v>
      </c>
      <c r="H66" s="53">
        <v>93</v>
      </c>
      <c r="I66" s="24"/>
      <c r="J66" s="52">
        <v>2</v>
      </c>
      <c r="K66" s="52"/>
      <c r="L66" s="52">
        <v>3</v>
      </c>
      <c r="M66" s="52"/>
      <c r="N66" s="53">
        <v>5</v>
      </c>
      <c r="O66" s="53">
        <v>7</v>
      </c>
      <c r="P66" s="24"/>
      <c r="Q66" s="53">
        <v>74</v>
      </c>
    </row>
    <row r="67" spans="1:17" ht="8.1" customHeight="1">
      <c r="A67" s="50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</row>
    <row r="68" spans="1:17" ht="24" customHeight="1">
      <c r="A68" s="77" t="s">
        <v>96</v>
      </c>
      <c r="B68" s="35"/>
      <c r="C68" s="78">
        <v>2673</v>
      </c>
      <c r="D68" s="79">
        <v>117</v>
      </c>
      <c r="E68" s="78">
        <v>4393</v>
      </c>
      <c r="F68" s="79">
        <v>117</v>
      </c>
      <c r="G68" s="78">
        <v>7300</v>
      </c>
      <c r="H68" s="79">
        <v>95</v>
      </c>
      <c r="I68" s="35"/>
      <c r="J68" s="79">
        <v>163</v>
      </c>
      <c r="K68" s="79">
        <v>17</v>
      </c>
      <c r="L68" s="79">
        <v>201</v>
      </c>
      <c r="M68" s="79">
        <v>7</v>
      </c>
      <c r="N68" s="79">
        <v>388</v>
      </c>
      <c r="O68" s="79">
        <v>5</v>
      </c>
      <c r="P68" s="35"/>
      <c r="Q68" s="78">
        <v>7688</v>
      </c>
    </row>
    <row r="69" spans="1:17">
      <c r="A69" s="23"/>
    </row>
    <row r="70" spans="1:17" s="76" customFormat="1" ht="15" customHeight="1">
      <c r="A70" s="57" t="s">
        <v>199</v>
      </c>
    </row>
    <row r="71" spans="1:17" s="76" customFormat="1" ht="15" customHeight="1">
      <c r="A71" s="57" t="s">
        <v>293</v>
      </c>
    </row>
    <row r="72" spans="1:17" s="76" customFormat="1" ht="15" customHeight="1">
      <c r="A72" s="57" t="s">
        <v>200</v>
      </c>
    </row>
    <row r="73" spans="1:17" s="76" customFormat="1" ht="15" customHeight="1">
      <c r="A73" s="57" t="s">
        <v>201</v>
      </c>
    </row>
    <row r="74" spans="1:17" s="76" customFormat="1" ht="15" customHeight="1">
      <c r="A74" s="57" t="s">
        <v>294</v>
      </c>
    </row>
    <row r="75" spans="1:17" s="76" customFormat="1" ht="15" customHeight="1">
      <c r="A75" s="57" t="s">
        <v>269</v>
      </c>
    </row>
    <row r="76" spans="1:17">
      <c r="A76" s="57" t="s">
        <v>270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PAG_19_TDPPP_GRA</vt:lpstr>
      <vt:lpstr>PAG_20_PPPDP_GRA</vt:lpstr>
      <vt:lpstr>PAG_21_PPPDPEF_GRA</vt:lpstr>
      <vt:lpstr>PAG_22_PPPDPSJSEF_TAB</vt:lpstr>
      <vt:lpstr>PAG_23_PPPDPFSJ_GRA</vt:lpstr>
      <vt:lpstr>PAG_24_PPLHJS_TAB</vt:lpstr>
      <vt:lpstr>PAG_25_PPLHJS_GRA</vt:lpstr>
      <vt:lpstr>PAG_26_PPLHJS_TAB</vt:lpstr>
      <vt:lpstr>PAG_27_PPLHJS_GRA</vt:lpstr>
      <vt:lpstr>PAG_28_PPLHJS_GRA</vt:lpstr>
      <vt:lpstr>PAG_29LLGBTTIQ_TAB</vt:lpstr>
      <vt:lpstr>PAG_30LLGBTTIQ_TAB</vt:lpstr>
      <vt:lpstr>PAG_31LLGBTTIQ_GRA</vt:lpstr>
      <vt:lpstr>PAG_32LLGBTTIQ_TAB</vt:lpstr>
      <vt:lpstr>PAG_33LLGBTTIQ_GRA</vt:lpstr>
      <vt:lpstr>PAG_34_PPLE_TAB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PAG_41_PPEFSJ_GRA</vt:lpstr>
      <vt:lpstr>PAG_42_2_PPEFSJ_GRA</vt:lpstr>
      <vt:lpstr>ENCABEZADO!Área_de_impresión</vt:lpstr>
      <vt:lpstr>'INDICE '!Área_de_impresión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PAG_19_TDPPP_GRA!Área_de_impresión</vt:lpstr>
      <vt:lpstr>PAG_20_PPPDP_GRA!Área_de_impresión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PAG_26_PPLHJS_TAB!Área_de_impresión</vt:lpstr>
      <vt:lpstr>PAG_27_PPLHJS_GRA!Área_de_impresión</vt:lpstr>
      <vt:lpstr>PAG_28_PPLHJS_GRA!Área_de_impresión</vt:lpstr>
      <vt:lpstr>PAG_29LLGBTTIQ_TAB!Área_de_impresión</vt:lpstr>
      <vt:lpstr>PAG_30LLGBTTIQ_TAB!Área_de_impresión</vt:lpstr>
      <vt:lpstr>PAG_31LLGBTTIQ_GRA!Área_de_impresión</vt:lpstr>
      <vt:lpstr>PAG_33LLGBTTIQ_GRA!Área_de_impresión</vt:lpstr>
      <vt:lpstr>PAG_34_PPLE_TAB!Área_de_impresión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PAG_41_PPEFSJ_GRA!Área_de_impresión</vt:lpstr>
      <vt:lpstr>PAG_42_2_PPEFSJ_GRA!Área_de_impresión</vt:lpstr>
      <vt:lpstr>PORTADA!Área_de_impresión</vt:lpstr>
      <vt:lpstr>PPEFSJS_TAB_PAG_7!Área_de_impresión</vt:lpstr>
      <vt:lpstr>PPEFSJS_TAB_PAG_8!Área_de_impresión</vt:lpstr>
      <vt:lpstr>PPEFSJS_TAB_PAG_9!Área_de_impresión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ENCABEZADO!notas_secciones_cuaderno.php?mes__Abril__anio__2012__idSeccion__29</vt:lpstr>
      <vt:lpstr>PPPAMGEEF_TAB_PAG_12!Pag_10_excel.php?mes_Octubre_anio_2022_origen_excel</vt:lpstr>
      <vt:lpstr>PAG_13_PPPAMGE_GRA!Pag_11_excel.php?mes_Octubre_anio_2022_origen_excel</vt:lpstr>
      <vt:lpstr>PAG_14_PPPAMEF_GRA!Pag_12_excel.php?mes_Octubre_anio_2022_origen_excel</vt:lpstr>
      <vt:lpstr>PAG_15_PPPAMFSJSEF_TAB!Pag_13_excel.php?mes_Octubre_anio_2022_origen_excel</vt:lpstr>
      <vt:lpstr>PAG_16_PPPAMFSJ_GRA!Pag_14_excel.php?mes_Octubre_anio_2022_origen_excel</vt:lpstr>
      <vt:lpstr>PAG_17_PPGEFSJS_TAB!Pag_15_excel.php?mes_Octubre_anio_2022_origen_excel</vt:lpstr>
      <vt:lpstr>PAG_18_PPTDPEF_TAB!Pag_16_excel.php?mes_Octubre_anio_2022_origen_excel</vt:lpstr>
      <vt:lpstr>PAG_19_TDPPP_GRA!Pag_17_excel.php?mes_Octubre_anio_2022_origen_excel</vt:lpstr>
      <vt:lpstr>PAG_20_PPPDP_GRA!Pag_18_excel.php?mes_Octubre_anio_2022_origen_excel</vt:lpstr>
      <vt:lpstr>PAG_21_PPPDPEF_GRA!Pag_19_excel.php?mes_Octubre_anio_2022_origen_excel</vt:lpstr>
      <vt:lpstr>PPIGEF_TAB_PAG_2!Pag_2_excel.php?mes_Octubre_anio_2022_origen_excel</vt:lpstr>
      <vt:lpstr>PAG_22_PPPDPSJSEF_TAB!Pag_20_excel.php?mes_Octubre_anio_2022_origen_excel</vt:lpstr>
      <vt:lpstr>PAG_23_PPPDPFSJ_GRA!Pag_21_excel.php?mes_Octubre_anio_2022_origen_excel</vt:lpstr>
      <vt:lpstr>PAG_34_PPLE_TAB!Pag_22_excel.php?mes_Octubre_anio_2022_origen_excel</vt:lpstr>
      <vt:lpstr>PAG_35_PPEPO_GRA!Pag_23_excel.php?mes_Octubre_anio_2022_origen_excel</vt:lpstr>
      <vt:lpstr>PAG_36_PPEFSJSEF_TAB!Pag_24_excel.php?mes_Octubre_anio_2022_origen_excel</vt:lpstr>
      <vt:lpstr>PAG_37_PPEEF_GRA!Pag_25_excel.php?mes_Octubre_anio_2022_origen_excel</vt:lpstr>
      <vt:lpstr>PAG_38_PPEFSJSPO_TAB!Pag_26_excel.php?mes_Octubre_anio_2022_origen_excel</vt:lpstr>
      <vt:lpstr>PAG_39_PPEFSJ_GRA!Pag_27_excel.php?mes_Octubre_anio_2022_origen_excel</vt:lpstr>
      <vt:lpstr>PAG_40_PPEC_GRA!Pag_28_excel.php?mes_Octubre_anio_2022_origen_excel</vt:lpstr>
      <vt:lpstr>PPEFSJS_TAB_PAG_8!Pag_29_excel.php?mes_Octubre_anio_2022_origen_excel</vt:lpstr>
      <vt:lpstr>PPGE_GRA_PAG_3!Pag_3_excel.php?mes_Octubre_anio_2022_origen_excel</vt:lpstr>
      <vt:lpstr>PPEFSJS_TAB_PAG_9!Pag_30_excel.php?mes_Octubre_anio_2022_origen_excel</vt:lpstr>
      <vt:lpstr>PAG_41_PPEFSJ_GRA!Pag_31_excel.php?mes_Octubre_anio_2022_origen_excel</vt:lpstr>
      <vt:lpstr>PAG_42_2_PPEFSJ_GRA!Pag_32_excel.php?mes_Octubre_anio_2022_origen_excel</vt:lpstr>
      <vt:lpstr>PAG_32LLGBTTIQ_TAB!Pag_4_excel.php?mes_Abril_anio_2022_origen_excel</vt:lpstr>
      <vt:lpstr>PPIFSSEF_TAB_PAG_4!Pag_4_excel.php?mes_Octubre_anio_2022_origen_excel</vt:lpstr>
      <vt:lpstr>PPIFSJ_GRA_PAG_5!Pag_5_excel.php?mes_Octubre_anio_2022_origen_excel</vt:lpstr>
      <vt:lpstr>PPIEF_GRA_PAG_6!Pag_6_excel.php?mes_Octubre_anio_2022_origen_excel</vt:lpstr>
      <vt:lpstr>PPEFSJS_TAB_PAG_7!Pag_7_excel.php?mes_Octubre_anio_2022_origen_excel</vt:lpstr>
      <vt:lpstr>PPPMIEF_TAB_PAG_10!Pag_8_excel.php?mes_Octubre_anio_2022_origen_excel</vt:lpstr>
      <vt:lpstr>PPPMIEF_GRA_PAG_11!Pag_9_excel.php?mes_Octubre_anio_2022_origen_excel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JUANA OSIO DELGADILLO</cp:lastModifiedBy>
  <cp:lastPrinted>2022-12-02T16:56:55Z</cp:lastPrinted>
  <dcterms:created xsi:type="dcterms:W3CDTF">2012-02-02T23:06:16Z</dcterms:created>
  <dcterms:modified xsi:type="dcterms:W3CDTF">2022-12-02T18:32:54Z</dcterms:modified>
</cp:coreProperties>
</file>